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C:\Users\王浩晨\Desktop\"/>
    </mc:Choice>
  </mc:AlternateContent>
  <xr:revisionPtr revIDLastSave="0" documentId="13_ncr:1_{1E16D32C-AAA0-4E7A-A19E-DC857D482796}" xr6:coauthVersionLast="47" xr6:coauthVersionMax="47" xr10:uidLastSave="{00000000-0000-0000-0000-000000000000}"/>
  <bookViews>
    <workbookView xWindow="10718" yWindow="0" windowWidth="10965" windowHeight="12863" xr2:uid="{00000000-000D-0000-FFFF-FFFF00000000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Sheet1!$A$1:$M$1926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K939" i="1"/>
  <c r="K401" i="1"/>
  <c r="K407" i="1"/>
  <c r="K406" i="1"/>
  <c r="K1461" i="1"/>
  <c r="K302" i="1"/>
  <c r="K301" i="1"/>
  <c r="K1344" i="1"/>
  <c r="K1343" i="1"/>
  <c r="K264" i="1"/>
  <c r="K265" i="1"/>
  <c r="K266" i="1"/>
  <c r="K263" i="1"/>
  <c r="K871" i="1"/>
  <c r="K872" i="1"/>
  <c r="K873" i="1"/>
  <c r="K870" i="1"/>
  <c r="K18" i="1"/>
  <c r="K19" i="1"/>
  <c r="K17" i="1"/>
  <c r="I6" i="1"/>
  <c r="L6" i="1" s="1"/>
  <c r="I9" i="1"/>
  <c r="I10" i="1" s="1"/>
  <c r="I12" i="1"/>
  <c r="L12" i="1" s="1"/>
  <c r="I16" i="1"/>
  <c r="I17" i="1"/>
  <c r="I18" i="1" s="1"/>
  <c r="I20" i="1"/>
  <c r="I23" i="1"/>
  <c r="I26" i="1"/>
  <c r="I29" i="1"/>
  <c r="I30" i="1"/>
  <c r="I31" i="1" s="1"/>
  <c r="I33" i="1"/>
  <c r="I34" i="1" s="1"/>
  <c r="I36" i="1"/>
  <c r="L36" i="1" s="1"/>
  <c r="I37" i="1"/>
  <c r="I38" i="1" s="1"/>
  <c r="I39" i="1" s="1"/>
  <c r="I41" i="1"/>
  <c r="L41" i="1" s="1"/>
  <c r="I44" i="1"/>
  <c r="I46" i="1"/>
  <c r="I47" i="1"/>
  <c r="I48" i="1" s="1"/>
  <c r="L48" i="1" s="1"/>
  <c r="I51" i="1"/>
  <c r="I54" i="1"/>
  <c r="L54" i="1" s="1"/>
  <c r="I55" i="1"/>
  <c r="I56" i="1" s="1"/>
  <c r="I57" i="1" s="1"/>
  <c r="L57" i="1" s="1"/>
  <c r="I58" i="1"/>
  <c r="L58" i="1" s="1"/>
  <c r="I59" i="1"/>
  <c r="I60" i="1"/>
  <c r="I62" i="1"/>
  <c r="L62" i="1" s="1"/>
  <c r="I63" i="1"/>
  <c r="I65" i="1"/>
  <c r="I66" i="1" s="1"/>
  <c r="L66" i="1" s="1"/>
  <c r="I67" i="1"/>
  <c r="I68" i="1" s="1"/>
  <c r="I72" i="1"/>
  <c r="L72" i="1" s="1"/>
  <c r="I76" i="1"/>
  <c r="I79" i="1"/>
  <c r="L79" i="1" s="1"/>
  <c r="I80" i="1"/>
  <c r="I81" i="1" s="1"/>
  <c r="I82" i="1"/>
  <c r="I83" i="1"/>
  <c r="I84" i="1" s="1"/>
  <c r="I85" i="1" s="1"/>
  <c r="L85" i="1" s="1"/>
  <c r="I86" i="1"/>
  <c r="L86" i="1" s="1"/>
  <c r="I87" i="1"/>
  <c r="I89" i="1"/>
  <c r="I93" i="1"/>
  <c r="I94" i="1" s="1"/>
  <c r="I97" i="1"/>
  <c r="I100" i="1"/>
  <c r="L100" i="1" s="1"/>
  <c r="I103" i="1"/>
  <c r="I104" i="1" s="1"/>
  <c r="I105" i="1" s="1"/>
  <c r="I106" i="1" s="1"/>
  <c r="I107" i="1"/>
  <c r="I109" i="1"/>
  <c r="L109" i="1" s="1"/>
  <c r="I111" i="1"/>
  <c r="I112" i="1"/>
  <c r="I114" i="1"/>
  <c r="I117" i="1"/>
  <c r="I118" i="1"/>
  <c r="I119" i="1" s="1"/>
  <c r="L119" i="1" s="1"/>
  <c r="I121" i="1"/>
  <c r="L121" i="1" s="1"/>
  <c r="I123" i="1"/>
  <c r="L123" i="1" s="1"/>
  <c r="I125" i="1"/>
  <c r="I126" i="1" s="1"/>
  <c r="L126" i="1" s="1"/>
  <c r="I128" i="1"/>
  <c r="L128" i="1" s="1"/>
  <c r="I129" i="1"/>
  <c r="I133" i="1"/>
  <c r="I135" i="1"/>
  <c r="I137" i="1"/>
  <c r="L137" i="1" s="1"/>
  <c r="I138" i="1"/>
  <c r="I139" i="1" s="1"/>
  <c r="L139" i="1" s="1"/>
  <c r="I142" i="1"/>
  <c r="I143" i="1" s="1"/>
  <c r="I146" i="1"/>
  <c r="I147" i="1" s="1"/>
  <c r="I148" i="1" s="1"/>
  <c r="L148" i="1" s="1"/>
  <c r="I149" i="1"/>
  <c r="L149" i="1" s="1"/>
  <c r="I150" i="1"/>
  <c r="I151" i="1" s="1"/>
  <c r="I154" i="1"/>
  <c r="I155" i="1" s="1"/>
  <c r="I156" i="1"/>
  <c r="I157" i="1" s="1"/>
  <c r="I160" i="1"/>
  <c r="I163" i="1"/>
  <c r="I164" i="1"/>
  <c r="I167" i="1"/>
  <c r="I168" i="1"/>
  <c r="L168" i="1" s="1"/>
  <c r="I169" i="1"/>
  <c r="I170" i="1"/>
  <c r="L170" i="1" s="1"/>
  <c r="I172" i="1"/>
  <c r="I173" i="1" s="1"/>
  <c r="I174" i="1"/>
  <c r="I175" i="1" s="1"/>
  <c r="I177" i="1"/>
  <c r="L177" i="1" s="1"/>
  <c r="I181" i="1"/>
  <c r="L181" i="1" s="1"/>
  <c r="I184" i="1"/>
  <c r="L184" i="1" s="1"/>
  <c r="I186" i="1"/>
  <c r="I187" i="1" s="1"/>
  <c r="I188" i="1"/>
  <c r="I191" i="1"/>
  <c r="L191" i="1" s="1"/>
  <c r="I193" i="1"/>
  <c r="I194" i="1"/>
  <c r="I198" i="1"/>
  <c r="I201" i="1"/>
  <c r="I205" i="1"/>
  <c r="I206" i="1" s="1"/>
  <c r="L206" i="1" s="1"/>
  <c r="I207" i="1"/>
  <c r="I208" i="1"/>
  <c r="I209" i="1" s="1"/>
  <c r="I210" i="1" s="1"/>
  <c r="I212" i="1"/>
  <c r="I217" i="1"/>
  <c r="I219" i="1"/>
  <c r="I220" i="1" s="1"/>
  <c r="I224" i="1"/>
  <c r="I226" i="1"/>
  <c r="I229" i="1"/>
  <c r="I233" i="1"/>
  <c r="L233" i="1" s="1"/>
  <c r="I235" i="1"/>
  <c r="I236" i="1" s="1"/>
  <c r="L236" i="1" s="1"/>
  <c r="I238" i="1"/>
  <c r="I240" i="1"/>
  <c r="I242" i="1"/>
  <c r="I244" i="1"/>
  <c r="I246" i="1"/>
  <c r="I247" i="1"/>
  <c r="I250" i="1"/>
  <c r="I251" i="1"/>
  <c r="I252" i="1"/>
  <c r="I253" i="1" s="1"/>
  <c r="I254" i="1"/>
  <c r="I256" i="1"/>
  <c r="L256" i="1" s="1"/>
  <c r="I258" i="1"/>
  <c r="I260" i="1"/>
  <c r="L260" i="1" s="1"/>
  <c r="I261" i="1"/>
  <c r="I263" i="1"/>
  <c r="I264" i="1" s="1"/>
  <c r="I265" i="1" s="1"/>
  <c r="I267" i="1"/>
  <c r="L267" i="1" s="1"/>
  <c r="I268" i="1"/>
  <c r="I270" i="1"/>
  <c r="I271" i="1" s="1"/>
  <c r="I274" i="1"/>
  <c r="L274" i="1" s="1"/>
  <c r="I275" i="1"/>
  <c r="I279" i="1"/>
  <c r="I282" i="1"/>
  <c r="I285" i="1"/>
  <c r="I287" i="1"/>
  <c r="I288" i="1" s="1"/>
  <c r="L288" i="1" s="1"/>
  <c r="I289" i="1"/>
  <c r="I291" i="1"/>
  <c r="I292" i="1" s="1"/>
  <c r="I293" i="1" s="1"/>
  <c r="I295" i="1"/>
  <c r="L295" i="1" s="1"/>
  <c r="I296" i="1"/>
  <c r="I297" i="1" s="1"/>
  <c r="I299" i="1"/>
  <c r="I300" i="1"/>
  <c r="I301" i="1"/>
  <c r="I302" i="1" s="1"/>
  <c r="I303" i="1"/>
  <c r="L303" i="1" s="1"/>
  <c r="I306" i="1"/>
  <c r="I309" i="1"/>
  <c r="L309" i="1" s="1"/>
  <c r="I310" i="1"/>
  <c r="L310" i="1" s="1"/>
  <c r="I311" i="1"/>
  <c r="I312" i="1" s="1"/>
  <c r="L312" i="1" s="1"/>
  <c r="I315" i="1"/>
  <c r="I317" i="1"/>
  <c r="L317" i="1" s="1"/>
  <c r="I318" i="1"/>
  <c r="L318" i="1" s="1"/>
  <c r="I320" i="1"/>
  <c r="I321" i="1" s="1"/>
  <c r="I324" i="1"/>
  <c r="I328" i="1"/>
  <c r="I329" i="1" s="1"/>
  <c r="I331" i="1"/>
  <c r="L331" i="1" s="1"/>
  <c r="I334" i="1"/>
  <c r="I335" i="1"/>
  <c r="I336" i="1" s="1"/>
  <c r="I337" i="1" s="1"/>
  <c r="L337" i="1" s="1"/>
  <c r="I338" i="1"/>
  <c r="I339" i="1" s="1"/>
  <c r="L339" i="1" s="1"/>
  <c r="I340" i="1"/>
  <c r="L340" i="1" s="1"/>
  <c r="I345" i="1"/>
  <c r="I349" i="1"/>
  <c r="I350" i="1"/>
  <c r="L350" i="1" s="1"/>
  <c r="I352" i="1"/>
  <c r="I353" i="1" s="1"/>
  <c r="L353" i="1" s="1"/>
  <c r="I356" i="1"/>
  <c r="I359" i="1"/>
  <c r="I363" i="1"/>
  <c r="I366" i="1"/>
  <c r="I367" i="1" s="1"/>
  <c r="I373" i="1"/>
  <c r="I378" i="1"/>
  <c r="I379" i="1" s="1"/>
  <c r="I380" i="1"/>
  <c r="L380" i="1" s="1"/>
  <c r="I383" i="1"/>
  <c r="L383" i="1" s="1"/>
  <c r="I387" i="1"/>
  <c r="L387" i="1" s="1"/>
  <c r="I390" i="1"/>
  <c r="I394" i="1"/>
  <c r="I395" i="1" s="1"/>
  <c r="I396" i="1"/>
  <c r="I397" i="1"/>
  <c r="I401" i="1"/>
  <c r="L401" i="1" s="1"/>
  <c r="I402" i="1"/>
  <c r="I406" i="1"/>
  <c r="I408" i="1"/>
  <c r="L408" i="1" s="1"/>
  <c r="I409" i="1"/>
  <c r="L409" i="1" s="1"/>
  <c r="I410" i="1"/>
  <c r="L410" i="1" s="1"/>
  <c r="I413" i="1"/>
  <c r="I414" i="1" s="1"/>
  <c r="I415" i="1"/>
  <c r="I416" i="1" s="1"/>
  <c r="I420" i="1"/>
  <c r="L420" i="1" s="1"/>
  <c r="I421" i="1"/>
  <c r="I422" i="1"/>
  <c r="I427" i="1"/>
  <c r="L427" i="1" s="1"/>
  <c r="I429" i="1"/>
  <c r="I431" i="1"/>
  <c r="L431" i="1" s="1"/>
  <c r="I433" i="1"/>
  <c r="I434" i="1" s="1"/>
  <c r="L434" i="1" s="1"/>
  <c r="I435" i="1"/>
  <c r="L435" i="1" s="1"/>
  <c r="I436" i="1"/>
  <c r="I437" i="1"/>
  <c r="I440" i="1"/>
  <c r="I441" i="1" s="1"/>
  <c r="I442" i="1" s="1"/>
  <c r="I443" i="1"/>
  <c r="L443" i="1" s="1"/>
  <c r="I447" i="1"/>
  <c r="I450" i="1"/>
  <c r="L450" i="1" s="1"/>
  <c r="I454" i="1"/>
  <c r="L454" i="1" s="1"/>
  <c r="I455" i="1"/>
  <c r="I456" i="1" s="1"/>
  <c r="L456" i="1" s="1"/>
  <c r="I457" i="1"/>
  <c r="L457" i="1" s="1"/>
  <c r="I460" i="1"/>
  <c r="I464" i="1"/>
  <c r="I468" i="1"/>
  <c r="I469" i="1" s="1"/>
  <c r="L469" i="1" s="1"/>
  <c r="I470" i="1"/>
  <c r="L470" i="1" s="1"/>
  <c r="I471" i="1"/>
  <c r="I473" i="1"/>
  <c r="I474" i="1" s="1"/>
  <c r="I475" i="1" s="1"/>
  <c r="L475" i="1" s="1"/>
  <c r="I476" i="1"/>
  <c r="I477" i="1" s="1"/>
  <c r="L477" i="1" s="1"/>
  <c r="I478" i="1"/>
  <c r="L478" i="1" s="1"/>
  <c r="I479" i="1"/>
  <c r="L479" i="1" s="1"/>
  <c r="I482" i="1"/>
  <c r="I485" i="1"/>
  <c r="L485" i="1" s="1"/>
  <c r="I487" i="1"/>
  <c r="I490" i="1"/>
  <c r="I492" i="1"/>
  <c r="L492" i="1" s="1"/>
  <c r="I493" i="1"/>
  <c r="I496" i="1"/>
  <c r="I499" i="1"/>
  <c r="I500" i="1" s="1"/>
  <c r="I503" i="1"/>
  <c r="I505" i="1"/>
  <c r="I506" i="1"/>
  <c r="I510" i="1"/>
  <c r="I511" i="1"/>
  <c r="I512" i="1"/>
  <c r="I513" i="1"/>
  <c r="L513" i="1" s="1"/>
  <c r="I517" i="1"/>
  <c r="L517" i="1" s="1"/>
  <c r="I518" i="1"/>
  <c r="I520" i="1"/>
  <c r="I521" i="1" s="1"/>
  <c r="L521" i="1" s="1"/>
  <c r="I522" i="1"/>
  <c r="I523" i="1" s="1"/>
  <c r="L523" i="1" s="1"/>
  <c r="I524" i="1"/>
  <c r="L524" i="1" s="1"/>
  <c r="I527" i="1"/>
  <c r="L527" i="1" s="1"/>
  <c r="I530" i="1"/>
  <c r="I532" i="1"/>
  <c r="L532" i="1" s="1"/>
  <c r="I533" i="1"/>
  <c r="L533" i="1" s="1"/>
  <c r="I534" i="1"/>
  <c r="L534" i="1" s="1"/>
  <c r="I536" i="1"/>
  <c r="I537" i="1" s="1"/>
  <c r="L537" i="1" s="1"/>
  <c r="I538" i="1"/>
  <c r="I539" i="1" s="1"/>
  <c r="L539" i="1" s="1"/>
  <c r="I541" i="1"/>
  <c r="L541" i="1" s="1"/>
  <c r="I542" i="1"/>
  <c r="I545" i="1"/>
  <c r="I546" i="1" s="1"/>
  <c r="I548" i="1"/>
  <c r="I549" i="1" s="1"/>
  <c r="I550" i="1"/>
  <c r="I553" i="1"/>
  <c r="I554" i="1" s="1"/>
  <c r="I555" i="1"/>
  <c r="I558" i="1"/>
  <c r="L558" i="1" s="1"/>
  <c r="I559" i="1"/>
  <c r="L559" i="1" s="1"/>
  <c r="I562" i="1"/>
  <c r="I563" i="1" s="1"/>
  <c r="I564" i="1" s="1"/>
  <c r="I566" i="1"/>
  <c r="L566" i="1" s="1"/>
  <c r="I569" i="1"/>
  <c r="I573" i="1"/>
  <c r="I576" i="1"/>
  <c r="I577" i="1" s="1"/>
  <c r="I579" i="1"/>
  <c r="I580" i="1"/>
  <c r="L580" i="1" s="1"/>
  <c r="I581" i="1"/>
  <c r="I582" i="1" s="1"/>
  <c r="I583" i="1"/>
  <c r="I585" i="1"/>
  <c r="I590" i="1"/>
  <c r="I591" i="1" s="1"/>
  <c r="I592" i="1"/>
  <c r="I593" i="1" s="1"/>
  <c r="I596" i="1"/>
  <c r="L596" i="1" s="1"/>
  <c r="I597" i="1"/>
  <c r="I602" i="1"/>
  <c r="I603" i="1" s="1"/>
  <c r="I604" i="1"/>
  <c r="I605" i="1" s="1"/>
  <c r="L605" i="1" s="1"/>
  <c r="I606" i="1"/>
  <c r="I610" i="1"/>
  <c r="L610" i="1" s="1"/>
  <c r="I611" i="1"/>
  <c r="L611" i="1" s="1"/>
  <c r="I613" i="1"/>
  <c r="I614" i="1" s="1"/>
  <c r="I615" i="1" s="1"/>
  <c r="I616" i="1" s="1"/>
  <c r="I617" i="1" s="1"/>
  <c r="L617" i="1" s="1"/>
  <c r="I618" i="1"/>
  <c r="I619" i="1" s="1"/>
  <c r="I620" i="1"/>
  <c r="I621" i="1" s="1"/>
  <c r="I623" i="1"/>
  <c r="I624" i="1" s="1"/>
  <c r="I625" i="1"/>
  <c r="I629" i="1"/>
  <c r="I630" i="1"/>
  <c r="I632" i="1"/>
  <c r="L632" i="1" s="1"/>
  <c r="I635" i="1"/>
  <c r="I637" i="1"/>
  <c r="L637" i="1" s="1"/>
  <c r="I639" i="1"/>
  <c r="I640" i="1"/>
  <c r="L640" i="1" s="1"/>
  <c r="I643" i="1"/>
  <c r="I644" i="1"/>
  <c r="I645" i="1" s="1"/>
  <c r="I646" i="1"/>
  <c r="I648" i="1"/>
  <c r="L648" i="1" s="1"/>
  <c r="I649" i="1"/>
  <c r="I650" i="1" s="1"/>
  <c r="I652" i="1"/>
  <c r="L652" i="1" s="1"/>
  <c r="I653" i="1"/>
  <c r="L653" i="1" s="1"/>
  <c r="I656" i="1"/>
  <c r="L656" i="1" s="1"/>
  <c r="I657" i="1"/>
  <c r="L657" i="1" s="1"/>
  <c r="I660" i="1"/>
  <c r="L660" i="1" s="1"/>
  <c r="I662" i="1"/>
  <c r="L662" i="1" s="1"/>
  <c r="I664" i="1"/>
  <c r="L664" i="1" s="1"/>
  <c r="I667" i="1"/>
  <c r="I670" i="1"/>
  <c r="I671" i="1" s="1"/>
  <c r="I674" i="1"/>
  <c r="I679" i="1"/>
  <c r="I680" i="1" s="1"/>
  <c r="L680" i="1" s="1"/>
  <c r="I681" i="1"/>
  <c r="L681" i="1" s="1"/>
  <c r="I685" i="1"/>
  <c r="L685" i="1" s="1"/>
  <c r="I688" i="1"/>
  <c r="L688" i="1" s="1"/>
  <c r="I689" i="1"/>
  <c r="L689" i="1" s="1"/>
  <c r="I690" i="1"/>
  <c r="I693" i="1"/>
  <c r="I695" i="1"/>
  <c r="I697" i="1"/>
  <c r="I698" i="1" s="1"/>
  <c r="I699" i="1"/>
  <c r="I700" i="1" s="1"/>
  <c r="I701" i="1"/>
  <c r="I702" i="1"/>
  <c r="I703" i="1" s="1"/>
  <c r="I706" i="1"/>
  <c r="L706" i="1" s="1"/>
  <c r="I707" i="1"/>
  <c r="I708" i="1" s="1"/>
  <c r="L708" i="1" s="1"/>
  <c r="I709" i="1"/>
  <c r="L709" i="1" s="1"/>
  <c r="I710" i="1"/>
  <c r="I713" i="1"/>
  <c r="L713" i="1" s="1"/>
  <c r="I714" i="1"/>
  <c r="I715" i="1"/>
  <c r="I716" i="1"/>
  <c r="L716" i="1" s="1"/>
  <c r="I719" i="1"/>
  <c r="L719" i="1" s="1"/>
  <c r="I720" i="1"/>
  <c r="L720" i="1" s="1"/>
  <c r="I721" i="1"/>
  <c r="L721" i="1" s="1"/>
  <c r="I723" i="1"/>
  <c r="I725" i="1"/>
  <c r="I726" i="1" s="1"/>
  <c r="L726" i="1" s="1"/>
  <c r="I727" i="1"/>
  <c r="I728" i="1" s="1"/>
  <c r="I729" i="1" s="1"/>
  <c r="L729" i="1" s="1"/>
  <c r="I730" i="1"/>
  <c r="L730" i="1" s="1"/>
  <c r="I731" i="1"/>
  <c r="I732" i="1" s="1"/>
  <c r="L732" i="1" s="1"/>
  <c r="I733" i="1"/>
  <c r="L733" i="1" s="1"/>
  <c r="I736" i="1"/>
  <c r="I737" i="1"/>
  <c r="I738" i="1"/>
  <c r="L738" i="1" s="1"/>
  <c r="I740" i="1"/>
  <c r="I741" i="1" s="1"/>
  <c r="L741" i="1" s="1"/>
  <c r="I742" i="1"/>
  <c r="I743" i="1" s="1"/>
  <c r="I744" i="1"/>
  <c r="I749" i="1"/>
  <c r="I750" i="1" s="1"/>
  <c r="L750" i="1" s="1"/>
  <c r="I751" i="1"/>
  <c r="I753" i="1"/>
  <c r="L753" i="1" s="1"/>
  <c r="I756" i="1"/>
  <c r="I757" i="1" s="1"/>
  <c r="I758" i="1"/>
  <c r="I761" i="1"/>
  <c r="I762" i="1" s="1"/>
  <c r="I763" i="1" s="1"/>
  <c r="I765" i="1"/>
  <c r="L765" i="1" s="1"/>
  <c r="I766" i="1"/>
  <c r="I768" i="1"/>
  <c r="I769" i="1" s="1"/>
  <c r="I772" i="1"/>
  <c r="I776" i="1"/>
  <c r="I777" i="1"/>
  <c r="L777" i="1" s="1"/>
  <c r="I779" i="1"/>
  <c r="I780" i="1" s="1"/>
  <c r="I783" i="1"/>
  <c r="L783" i="1" s="1"/>
  <c r="I786" i="1"/>
  <c r="I787" i="1" s="1"/>
  <c r="I788" i="1" s="1"/>
  <c r="I789" i="1" s="1"/>
  <c r="I790" i="1" s="1"/>
  <c r="I791" i="1" s="1"/>
  <c r="I793" i="1"/>
  <c r="L793" i="1" s="1"/>
  <c r="I794" i="1"/>
  <c r="I795" i="1" s="1"/>
  <c r="I796" i="1"/>
  <c r="I800" i="1"/>
  <c r="I803" i="1"/>
  <c r="I805" i="1"/>
  <c r="I806" i="1" s="1"/>
  <c r="L806" i="1" s="1"/>
  <c r="I807" i="1"/>
  <c r="I808" i="1" s="1"/>
  <c r="I810" i="1"/>
  <c r="L810" i="1" s="1"/>
  <c r="I812" i="1"/>
  <c r="L812" i="1" s="1"/>
  <c r="I814" i="1"/>
  <c r="I816" i="1"/>
  <c r="I817" i="1" s="1"/>
  <c r="I818" i="1" s="1"/>
  <c r="I819" i="1"/>
  <c r="I820" i="1" s="1"/>
  <c r="I821" i="1"/>
  <c r="L821" i="1" s="1"/>
  <c r="I823" i="1"/>
  <c r="I826" i="1"/>
  <c r="I827" i="1" s="1"/>
  <c r="L827" i="1" s="1"/>
  <c r="I828" i="1"/>
  <c r="L828" i="1" s="1"/>
  <c r="I831" i="1"/>
  <c r="I832" i="1"/>
  <c r="I835" i="1"/>
  <c r="L835" i="1" s="1"/>
  <c r="I837" i="1"/>
  <c r="L837" i="1" s="1"/>
  <c r="I839" i="1"/>
  <c r="I842" i="1"/>
  <c r="L842" i="1" s="1"/>
  <c r="I845" i="1"/>
  <c r="I848" i="1"/>
  <c r="I849" i="1"/>
  <c r="I851" i="1"/>
  <c r="I852" i="1" s="1"/>
  <c r="I854" i="1"/>
  <c r="L854" i="1" s="1"/>
  <c r="I856" i="1"/>
  <c r="I857" i="1" s="1"/>
  <c r="I859" i="1"/>
  <c r="I860" i="1" s="1"/>
  <c r="I863" i="1"/>
  <c r="I864" i="1" s="1"/>
  <c r="I865" i="1" s="1"/>
  <c r="I868" i="1"/>
  <c r="I869" i="1" s="1"/>
  <c r="L869" i="1" s="1"/>
  <c r="I870" i="1"/>
  <c r="I871" i="1" s="1"/>
  <c r="I872" i="1" s="1"/>
  <c r="I873" i="1" s="1"/>
  <c r="L873" i="1" s="1"/>
  <c r="I874" i="1"/>
  <c r="L874" i="1" s="1"/>
  <c r="I877" i="1"/>
  <c r="I878" i="1"/>
  <c r="I881" i="1"/>
  <c r="I882" i="1" s="1"/>
  <c r="L882" i="1" s="1"/>
  <c r="I884" i="1"/>
  <c r="I885" i="1" s="1"/>
  <c r="I886" i="1" s="1"/>
  <c r="I889" i="1"/>
  <c r="I890" i="1" s="1"/>
  <c r="I891" i="1"/>
  <c r="I892" i="1" s="1"/>
  <c r="L892" i="1" s="1"/>
  <c r="I893" i="1"/>
  <c r="L893" i="1" s="1"/>
  <c r="I894" i="1"/>
  <c r="I895" i="1" s="1"/>
  <c r="I898" i="1"/>
  <c r="I904" i="1"/>
  <c r="I905" i="1"/>
  <c r="I906" i="1" s="1"/>
  <c r="I907" i="1"/>
  <c r="I908" i="1" s="1"/>
  <c r="I909" i="1"/>
  <c r="I912" i="1"/>
  <c r="L912" i="1" s="1"/>
  <c r="I916" i="1"/>
  <c r="L916" i="1" s="1"/>
  <c r="I917" i="1"/>
  <c r="L917" i="1" s="1"/>
  <c r="I919" i="1"/>
  <c r="I920" i="1"/>
  <c r="I921" i="1" s="1"/>
  <c r="L921" i="1" s="1"/>
  <c r="I922" i="1"/>
  <c r="L922" i="1" s="1"/>
  <c r="I923" i="1"/>
  <c r="L923" i="1" s="1"/>
  <c r="I926" i="1"/>
  <c r="L926" i="1" s="1"/>
  <c r="I927" i="1"/>
  <c r="I930" i="1"/>
  <c r="L930" i="1" s="1"/>
  <c r="I933" i="1"/>
  <c r="I937" i="1"/>
  <c r="L937" i="1" s="1"/>
  <c r="I939" i="1"/>
  <c r="L939" i="1" s="1"/>
  <c r="I940" i="1"/>
  <c r="L940" i="1" s="1"/>
  <c r="I943" i="1"/>
  <c r="L943" i="1" s="1"/>
  <c r="I947" i="1"/>
  <c r="I948" i="1" s="1"/>
  <c r="I951" i="1"/>
  <c r="I952" i="1"/>
  <c r="L952" i="1" s="1"/>
  <c r="I953" i="1"/>
  <c r="L953" i="1" s="1"/>
  <c r="I954" i="1"/>
  <c r="I955" i="1" s="1"/>
  <c r="I956" i="1"/>
  <c r="I957" i="1" s="1"/>
  <c r="I960" i="1"/>
  <c r="L960" i="1" s="1"/>
  <c r="I961" i="1"/>
  <c r="L961" i="1" s="1"/>
  <c r="I962" i="1"/>
  <c r="I965" i="1"/>
  <c r="L965" i="1" s="1"/>
  <c r="I967" i="1"/>
  <c r="L967" i="1" s="1"/>
  <c r="I968" i="1"/>
  <c r="L968" i="1" s="1"/>
  <c r="I969" i="1"/>
  <c r="L969" i="1" s="1"/>
  <c r="I973" i="1"/>
  <c r="I975" i="1"/>
  <c r="I976" i="1" s="1"/>
  <c r="I978" i="1"/>
  <c r="I979" i="1"/>
  <c r="L979" i="1" s="1"/>
  <c r="I982" i="1"/>
  <c r="I983" i="1"/>
  <c r="I984" i="1" s="1"/>
  <c r="L984" i="1" s="1"/>
  <c r="I987" i="1"/>
  <c r="L987" i="1" s="1"/>
  <c r="I989" i="1"/>
  <c r="L989" i="1" s="1"/>
  <c r="I990" i="1"/>
  <c r="I996" i="1"/>
  <c r="I997" i="1" s="1"/>
  <c r="I998" i="1" s="1"/>
  <c r="I999" i="1" s="1"/>
  <c r="I1000" i="1"/>
  <c r="I1001" i="1" s="1"/>
  <c r="I1002" i="1"/>
  <c r="L1002" i="1" s="1"/>
  <c r="I1003" i="1"/>
  <c r="I1006" i="1"/>
  <c r="L1006" i="1" s="1"/>
  <c r="I1008" i="1"/>
  <c r="I1010" i="1"/>
  <c r="I1013" i="1"/>
  <c r="I1017" i="1"/>
  <c r="L1017" i="1" s="1"/>
  <c r="I1020" i="1"/>
  <c r="L1020" i="1" s="1"/>
  <c r="I1021" i="1"/>
  <c r="L1021" i="1" s="1"/>
  <c r="I1022" i="1"/>
  <c r="I1023" i="1" s="1"/>
  <c r="I1024" i="1"/>
  <c r="I1028" i="1"/>
  <c r="I1029" i="1" s="1"/>
  <c r="I1030" i="1"/>
  <c r="I1031" i="1"/>
  <c r="I1032" i="1"/>
  <c r="L1032" i="1" s="1"/>
  <c r="I1035" i="1"/>
  <c r="L1035" i="1" s="1"/>
  <c r="I1036" i="1"/>
  <c r="I1037" i="1" s="1"/>
  <c r="L1037" i="1" s="1"/>
  <c r="I1038" i="1"/>
  <c r="I1039" i="1" s="1"/>
  <c r="I1040" i="1" s="1"/>
  <c r="I1042" i="1"/>
  <c r="I1043" i="1"/>
  <c r="I1044" i="1" s="1"/>
  <c r="I1045" i="1"/>
  <c r="I1046" i="1" s="1"/>
  <c r="I1047" i="1" s="1"/>
  <c r="I1048" i="1"/>
  <c r="I1052" i="1"/>
  <c r="I1053" i="1"/>
  <c r="I1054" i="1" s="1"/>
  <c r="I1055" i="1"/>
  <c r="L1055" i="1" s="1"/>
  <c r="I1059" i="1"/>
  <c r="I1060" i="1" s="1"/>
  <c r="I1061" i="1" s="1"/>
  <c r="I1063" i="1"/>
  <c r="I1064" i="1" s="1"/>
  <c r="I1065" i="1" s="1"/>
  <c r="I1066" i="1"/>
  <c r="L1066" i="1" s="1"/>
  <c r="I1070" i="1"/>
  <c r="I1071" i="1" s="1"/>
  <c r="L1071" i="1" s="1"/>
  <c r="I1072" i="1"/>
  <c r="I1073" i="1"/>
  <c r="I1074" i="1" s="1"/>
  <c r="I1075" i="1"/>
  <c r="I1076" i="1" s="1"/>
  <c r="I1077" i="1"/>
  <c r="L1077" i="1" s="1"/>
  <c r="I1078" i="1"/>
  <c r="I1080" i="1"/>
  <c r="L1080" i="1" s="1"/>
  <c r="I1081" i="1"/>
  <c r="L1081" i="1" s="1"/>
  <c r="I1082" i="1"/>
  <c r="L1082" i="1" s="1"/>
  <c r="I1083" i="1"/>
  <c r="I1084" i="1" s="1"/>
  <c r="L1084" i="1" s="1"/>
  <c r="I1087" i="1"/>
  <c r="I1088" i="1" s="1"/>
  <c r="I1089" i="1"/>
  <c r="I1091" i="1"/>
  <c r="L1091" i="1" s="1"/>
  <c r="I1092" i="1"/>
  <c r="L1092" i="1" s="1"/>
  <c r="I1094" i="1"/>
  <c r="I1096" i="1"/>
  <c r="I1097" i="1" s="1"/>
  <c r="I1098" i="1" s="1"/>
  <c r="I1099" i="1" s="1"/>
  <c r="I1101" i="1"/>
  <c r="I1105" i="1"/>
  <c r="I1106" i="1" s="1"/>
  <c r="I1108" i="1"/>
  <c r="L1108" i="1" s="1"/>
  <c r="I1110" i="1"/>
  <c r="I1113" i="1"/>
  <c r="L1113" i="1" s="1"/>
  <c r="I1115" i="1"/>
  <c r="I1116" i="1" s="1"/>
  <c r="L1116" i="1" s="1"/>
  <c r="I1117" i="1"/>
  <c r="I1119" i="1"/>
  <c r="I1122" i="1"/>
  <c r="L1122" i="1" s="1"/>
  <c r="I1124" i="1"/>
  <c r="L1124" i="1" s="1"/>
  <c r="I1128" i="1"/>
  <c r="L1128" i="1" s="1"/>
  <c r="I1129" i="1"/>
  <c r="I1131" i="1"/>
  <c r="L1131" i="1" s="1"/>
  <c r="I1133" i="1"/>
  <c r="I1134" i="1"/>
  <c r="I1136" i="1"/>
  <c r="I1139" i="1"/>
  <c r="I1140" i="1" s="1"/>
  <c r="I1141" i="1" s="1"/>
  <c r="L1141" i="1" s="1"/>
  <c r="I1142" i="1"/>
  <c r="I1143" i="1"/>
  <c r="I1145" i="1"/>
  <c r="I1146" i="1" s="1"/>
  <c r="I1147" i="1"/>
  <c r="L1147" i="1" s="1"/>
  <c r="I1148" i="1"/>
  <c r="I1149" i="1" s="1"/>
  <c r="L1149" i="1" s="1"/>
  <c r="I1150" i="1"/>
  <c r="L1150" i="1" s="1"/>
  <c r="I1153" i="1"/>
  <c r="L1153" i="1" s="1"/>
  <c r="I1157" i="1"/>
  <c r="L1157" i="1" s="1"/>
  <c r="I1161" i="1"/>
  <c r="L1161" i="1" s="1"/>
  <c r="I1164" i="1"/>
  <c r="L1164" i="1" s="1"/>
  <c r="I1166" i="1"/>
  <c r="I1169" i="1"/>
  <c r="I1170" i="1" s="1"/>
  <c r="I1171" i="1"/>
  <c r="L1171" i="1" s="1"/>
  <c r="I1173" i="1"/>
  <c r="I1174" i="1" s="1"/>
  <c r="I1175" i="1"/>
  <c r="I1178" i="1"/>
  <c r="I1179" i="1" s="1"/>
  <c r="I1181" i="1"/>
  <c r="L1181" i="1" s="1"/>
  <c r="I1183" i="1"/>
  <c r="I1185" i="1"/>
  <c r="L1185" i="1" s="1"/>
  <c r="I1188" i="1"/>
  <c r="I1192" i="1"/>
  <c r="I1193" i="1" s="1"/>
  <c r="I1194" i="1" s="1"/>
  <c r="I1195" i="1" s="1"/>
  <c r="L1195" i="1" s="1"/>
  <c r="I1196" i="1"/>
  <c r="L1196" i="1" s="1"/>
  <c r="I1199" i="1"/>
  <c r="I1200" i="1"/>
  <c r="I1202" i="1"/>
  <c r="I1206" i="1"/>
  <c r="L1206" i="1" s="1"/>
  <c r="I1210" i="1"/>
  <c r="I1211" i="1" s="1"/>
  <c r="I1213" i="1"/>
  <c r="I1215" i="1"/>
  <c r="L1215" i="1" s="1"/>
  <c r="I1216" i="1"/>
  <c r="I1217" i="1" s="1"/>
  <c r="L1217" i="1" s="1"/>
  <c r="I1218" i="1"/>
  <c r="L1218" i="1" s="1"/>
  <c r="I1220" i="1"/>
  <c r="I1221" i="1" s="1"/>
  <c r="I1222" i="1"/>
  <c r="L1222" i="1" s="1"/>
  <c r="I1224" i="1"/>
  <c r="I1225" i="1" s="1"/>
  <c r="I1227" i="1"/>
  <c r="I1230" i="1"/>
  <c r="L1230" i="1" s="1"/>
  <c r="I1234" i="1"/>
  <c r="I1238" i="1"/>
  <c r="I1239" i="1"/>
  <c r="I1240" i="1" s="1"/>
  <c r="L1240" i="1" s="1"/>
  <c r="I1241" i="1"/>
  <c r="L1241" i="1" s="1"/>
  <c r="I1245" i="1"/>
  <c r="I1246" i="1" s="1"/>
  <c r="L1246" i="1" s="1"/>
  <c r="I1248" i="1"/>
  <c r="L1248" i="1" s="1"/>
  <c r="I1250" i="1"/>
  <c r="I1252" i="1"/>
  <c r="I1255" i="1"/>
  <c r="L1255" i="1" s="1"/>
  <c r="I1259" i="1"/>
  <c r="L1259" i="1" s="1"/>
  <c r="I1262" i="1"/>
  <c r="I1265" i="1"/>
  <c r="L1265" i="1" s="1"/>
  <c r="I1266" i="1"/>
  <c r="I1267" i="1" s="1"/>
  <c r="I1268" i="1" s="1"/>
  <c r="L1268" i="1" s="1"/>
  <c r="I1269" i="1"/>
  <c r="L1269" i="1" s="1"/>
  <c r="I1273" i="1"/>
  <c r="I1276" i="1"/>
  <c r="L1276" i="1" s="1"/>
  <c r="I1277" i="1"/>
  <c r="I1278" i="1" s="1"/>
  <c r="I1279" i="1"/>
  <c r="I1281" i="1"/>
  <c r="I1283" i="1"/>
  <c r="I1284" i="1"/>
  <c r="L1284" i="1" s="1"/>
  <c r="I1287" i="1"/>
  <c r="I1288" i="1"/>
  <c r="I1290" i="1"/>
  <c r="I1292" i="1"/>
  <c r="I1294" i="1"/>
  <c r="L1294" i="1" s="1"/>
  <c r="I1295" i="1"/>
  <c r="I1297" i="1"/>
  <c r="I1300" i="1"/>
  <c r="L1300" i="1" s="1"/>
  <c r="I1302" i="1"/>
  <c r="I1303" i="1"/>
  <c r="I1304" i="1"/>
  <c r="I1307" i="1"/>
  <c r="I1308" i="1"/>
  <c r="I1309" i="1" s="1"/>
  <c r="I1311" i="1"/>
  <c r="L1311" i="1" s="1"/>
  <c r="I1316" i="1"/>
  <c r="I1318" i="1"/>
  <c r="L1318" i="1" s="1"/>
  <c r="I1319" i="1"/>
  <c r="I1320" i="1" s="1"/>
  <c r="L1320" i="1" s="1"/>
  <c r="I1322" i="1"/>
  <c r="L1322" i="1" s="1"/>
  <c r="I1325" i="1"/>
  <c r="L1325" i="1" s="1"/>
  <c r="I1328" i="1"/>
  <c r="L1328" i="1" s="1"/>
  <c r="I1329" i="1"/>
  <c r="L1329" i="1" s="1"/>
  <c r="I1332" i="1"/>
  <c r="L1332" i="1" s="1"/>
  <c r="I1333" i="1"/>
  <c r="I1337" i="1"/>
  <c r="L1337" i="1" s="1"/>
  <c r="I1339" i="1"/>
  <c r="L1339" i="1" s="1"/>
  <c r="I1340" i="1"/>
  <c r="L1340" i="1" s="1"/>
  <c r="I1343" i="1"/>
  <c r="I1344" i="1" s="1"/>
  <c r="L1344" i="1" s="1"/>
  <c r="I1345" i="1"/>
  <c r="L1345" i="1" s="1"/>
  <c r="I1346" i="1"/>
  <c r="I1351" i="1"/>
  <c r="I1353" i="1"/>
  <c r="I1359" i="1"/>
  <c r="I1360" i="1"/>
  <c r="I1364" i="1"/>
  <c r="I1365" i="1" s="1"/>
  <c r="I1366" i="1"/>
  <c r="I1367" i="1"/>
  <c r="L1367" i="1" s="1"/>
  <c r="I1368" i="1"/>
  <c r="L1368" i="1" s="1"/>
  <c r="I1370" i="1"/>
  <c r="I1374" i="1"/>
  <c r="I1375" i="1" s="1"/>
  <c r="L1375" i="1" s="1"/>
  <c r="I1376" i="1"/>
  <c r="I1377" i="1" s="1"/>
  <c r="I1381" i="1"/>
  <c r="I1382" i="1" s="1"/>
  <c r="I1385" i="1"/>
  <c r="L1385" i="1" s="1"/>
  <c r="I1386" i="1"/>
  <c r="L1386" i="1" s="1"/>
  <c r="I1388" i="1"/>
  <c r="I1389" i="1"/>
  <c r="I1392" i="1"/>
  <c r="I1395" i="1"/>
  <c r="I1397" i="1"/>
  <c r="L1397" i="1" s="1"/>
  <c r="I1398" i="1"/>
  <c r="I1399" i="1"/>
  <c r="L1399" i="1" s="1"/>
  <c r="I1400" i="1"/>
  <c r="L1400" i="1" s="1"/>
  <c r="I1401" i="1"/>
  <c r="L1401" i="1" s="1"/>
  <c r="I1402" i="1"/>
  <c r="L1402" i="1" s="1"/>
  <c r="I1403" i="1"/>
  <c r="I1404" i="1" s="1"/>
  <c r="L1404" i="1" s="1"/>
  <c r="I1406" i="1"/>
  <c r="I1407" i="1" s="1"/>
  <c r="L1407" i="1" s="1"/>
  <c r="I1408" i="1"/>
  <c r="L1408" i="1" s="1"/>
  <c r="I1409" i="1"/>
  <c r="L1409" i="1" s="1"/>
  <c r="I1411" i="1"/>
  <c r="L1411" i="1" s="1"/>
  <c r="I1413" i="1"/>
  <c r="I1414" i="1" s="1"/>
  <c r="L1414" i="1" s="1"/>
  <c r="I1416" i="1"/>
  <c r="I1417" i="1" s="1"/>
  <c r="I1418" i="1"/>
  <c r="I1421" i="1"/>
  <c r="I1422" i="1" s="1"/>
  <c r="L1422" i="1" s="1"/>
  <c r="I1423" i="1"/>
  <c r="L1423" i="1" s="1"/>
  <c r="I1424" i="1"/>
  <c r="I1425" i="1" s="1"/>
  <c r="I1426" i="1" s="1"/>
  <c r="I1428" i="1"/>
  <c r="I1429" i="1" s="1"/>
  <c r="L1429" i="1" s="1"/>
  <c r="I1430" i="1"/>
  <c r="L1430" i="1" s="1"/>
  <c r="I1435" i="1"/>
  <c r="I1437" i="1"/>
  <c r="I1438" i="1" s="1"/>
  <c r="I1439" i="1" s="1"/>
  <c r="I1440" i="1" s="1"/>
  <c r="L1440" i="1" s="1"/>
  <c r="I1441" i="1"/>
  <c r="L1441" i="1" s="1"/>
  <c r="I1442" i="1"/>
  <c r="I1444" i="1"/>
  <c r="L1444" i="1" s="1"/>
  <c r="I1446" i="1"/>
  <c r="I1447" i="1" s="1"/>
  <c r="L1447" i="1" s="1"/>
  <c r="I1449" i="1"/>
  <c r="I1450" i="1" s="1"/>
  <c r="I1451" i="1"/>
  <c r="I1452" i="1" s="1"/>
  <c r="I1453" i="1"/>
  <c r="L1453" i="1" s="1"/>
  <c r="I1454" i="1"/>
  <c r="I1455" i="1" s="1"/>
  <c r="I1456" i="1"/>
  <c r="I1458" i="1"/>
  <c r="L1458" i="1" s="1"/>
  <c r="I1459" i="1"/>
  <c r="I1460" i="1"/>
  <c r="L1460" i="1" s="1"/>
  <c r="I1461" i="1"/>
  <c r="L1461" i="1" s="1"/>
  <c r="I1462" i="1"/>
  <c r="I1465" i="1"/>
  <c r="I1466" i="1" s="1"/>
  <c r="L1466" i="1" s="1"/>
  <c r="I1470" i="1"/>
  <c r="I1471" i="1" s="1"/>
  <c r="L1471" i="1" s="1"/>
  <c r="I1472" i="1"/>
  <c r="I1477" i="1"/>
  <c r="I1479" i="1"/>
  <c r="I1480" i="1" s="1"/>
  <c r="I1481" i="1" s="1"/>
  <c r="I1483" i="1"/>
  <c r="I1484" i="1" s="1"/>
  <c r="L1484" i="1" s="1"/>
  <c r="I1486" i="1"/>
  <c r="I1488" i="1"/>
  <c r="I1493" i="1"/>
  <c r="L1493" i="1" s="1"/>
  <c r="I1498" i="1"/>
  <c r="I1499" i="1" s="1"/>
  <c r="I1500" i="1"/>
  <c r="I1501" i="1" s="1"/>
  <c r="L1501" i="1" s="1"/>
  <c r="I1502" i="1"/>
  <c r="I1505" i="1"/>
  <c r="I1506" i="1" s="1"/>
  <c r="I1507" i="1"/>
  <c r="I1508" i="1" s="1"/>
  <c r="I1509" i="1" s="1"/>
  <c r="L1509" i="1" s="1"/>
  <c r="I1510" i="1"/>
  <c r="I1511" i="1" s="1"/>
  <c r="L1511" i="1" s="1"/>
  <c r="I1513" i="1"/>
  <c r="L1513" i="1" s="1"/>
  <c r="I1514" i="1"/>
  <c r="I1515" i="1" s="1"/>
  <c r="I1517" i="1"/>
  <c r="I1520" i="1"/>
  <c r="I1521" i="1"/>
  <c r="I1523" i="1"/>
  <c r="I1528" i="1"/>
  <c r="I1529" i="1" s="1"/>
  <c r="I1532" i="1"/>
  <c r="I1535" i="1"/>
  <c r="I1536" i="1" s="1"/>
  <c r="I1542" i="1"/>
  <c r="I1543" i="1" s="1"/>
  <c r="I1544" i="1" s="1"/>
  <c r="L1544" i="1" s="1"/>
  <c r="I1545" i="1"/>
  <c r="I1548" i="1"/>
  <c r="L1548" i="1" s="1"/>
  <c r="I1549" i="1"/>
  <c r="I1550" i="1" s="1"/>
  <c r="I1551" i="1"/>
  <c r="I1554" i="1"/>
  <c r="L1554" i="1" s="1"/>
  <c r="I1556" i="1"/>
  <c r="I1557" i="1" s="1"/>
  <c r="I1560" i="1"/>
  <c r="I1561" i="1" s="1"/>
  <c r="I1563" i="1"/>
  <c r="I1570" i="1"/>
  <c r="I1571" i="1"/>
  <c r="L1571" i="1" s="1"/>
  <c r="I1572" i="1"/>
  <c r="L1572" i="1" s="1"/>
  <c r="I1573" i="1"/>
  <c r="I1577" i="1"/>
  <c r="L1577" i="1" s="1"/>
  <c r="I1578" i="1"/>
  <c r="L1578" i="1" s="1"/>
  <c r="I1579" i="1"/>
  <c r="I1582" i="1"/>
  <c r="L1582" i="1" s="1"/>
  <c r="I1584" i="1"/>
  <c r="I1585" i="1" s="1"/>
  <c r="I1587" i="1"/>
  <c r="I1591" i="1"/>
  <c r="I1594" i="1"/>
  <c r="L1594" i="1" s="1"/>
  <c r="I1598" i="1"/>
  <c r="I1601" i="1"/>
  <c r="I1602" i="1" s="1"/>
  <c r="I1603" i="1"/>
  <c r="I1604" i="1" s="1"/>
  <c r="L1604" i="1" s="1"/>
  <c r="I1605" i="1"/>
  <c r="I1606" i="1" s="1"/>
  <c r="L1606" i="1" s="1"/>
  <c r="I1607" i="1"/>
  <c r="L1607" i="1" s="1"/>
  <c r="I1608" i="1"/>
  <c r="L1608" i="1" s="1"/>
  <c r="I1611" i="1"/>
  <c r="I1612" i="1"/>
  <c r="L1612" i="1" s="1"/>
  <c r="I1616" i="1"/>
  <c r="I1617" i="1" s="1"/>
  <c r="I1619" i="1"/>
  <c r="L1619" i="1" s="1"/>
  <c r="I1620" i="1"/>
  <c r="I1621" i="1" s="1"/>
  <c r="I1624" i="1"/>
  <c r="L1624" i="1" s="1"/>
  <c r="I1626" i="1"/>
  <c r="L1626" i="1" s="1"/>
  <c r="I1627" i="1"/>
  <c r="I1628" i="1"/>
  <c r="I1629" i="1"/>
  <c r="L1629" i="1" s="1"/>
  <c r="I1632" i="1"/>
  <c r="I1633" i="1"/>
  <c r="L1633" i="1" s="1"/>
  <c r="I1637" i="1"/>
  <c r="I1640" i="1"/>
  <c r="I1641" i="1" s="1"/>
  <c r="L1641" i="1" s="1"/>
  <c r="I1642" i="1"/>
  <c r="L1642" i="1" s="1"/>
  <c r="I1644" i="1"/>
  <c r="L1644" i="1" s="1"/>
  <c r="I1645" i="1"/>
  <c r="L1645" i="1" s="1"/>
  <c r="I1647" i="1"/>
  <c r="L1647" i="1" s="1"/>
  <c r="I1651" i="1"/>
  <c r="I1652" i="1"/>
  <c r="I1654" i="1"/>
  <c r="L1654" i="1" s="1"/>
  <c r="I1657" i="1"/>
  <c r="I1658" i="1" s="1"/>
  <c r="I1659" i="1"/>
  <c r="I1661" i="1"/>
  <c r="I1662" i="1" s="1"/>
  <c r="L1662" i="1" s="1"/>
  <c r="I1663" i="1"/>
  <c r="I1665" i="1"/>
  <c r="L1665" i="1" s="1"/>
  <c r="I1668" i="1"/>
  <c r="L1668" i="1" s="1"/>
  <c r="I1671" i="1"/>
  <c r="I1675" i="1"/>
  <c r="I1679" i="1"/>
  <c r="I1682" i="1"/>
  <c r="I1686" i="1"/>
  <c r="L1686" i="1" s="1"/>
  <c r="I1687" i="1"/>
  <c r="I1689" i="1"/>
  <c r="I1691" i="1"/>
  <c r="I1692" i="1" s="1"/>
  <c r="L1692" i="1" s="1"/>
  <c r="I1693" i="1"/>
  <c r="I1694" i="1" s="1"/>
  <c r="I1696" i="1"/>
  <c r="I1698" i="1"/>
  <c r="I1701" i="1"/>
  <c r="I1703" i="1"/>
  <c r="I1704" i="1"/>
  <c r="I1707" i="1"/>
  <c r="I1708" i="1"/>
  <c r="I1709" i="1" s="1"/>
  <c r="I1710" i="1"/>
  <c r="I1713" i="1"/>
  <c r="L1713" i="1" s="1"/>
  <c r="I1714" i="1"/>
  <c r="I1715" i="1" s="1"/>
  <c r="L1715" i="1" s="1"/>
  <c r="I1716" i="1"/>
  <c r="L1716" i="1" s="1"/>
  <c r="I1717" i="1"/>
  <c r="I1718" i="1"/>
  <c r="I1719" i="1" s="1"/>
  <c r="L1719" i="1" s="1"/>
  <c r="I1720" i="1"/>
  <c r="L1720" i="1" s="1"/>
  <c r="I1722" i="1"/>
  <c r="I1723" i="1"/>
  <c r="I1724" i="1"/>
  <c r="I1727" i="1"/>
  <c r="I1729" i="1"/>
  <c r="I1731" i="1"/>
  <c r="I1732" i="1"/>
  <c r="I1733" i="1" s="1"/>
  <c r="I1736" i="1"/>
  <c r="I1738" i="1"/>
  <c r="I1739" i="1" s="1"/>
  <c r="I1740" i="1" s="1"/>
  <c r="L1740" i="1" s="1"/>
  <c r="I1742" i="1"/>
  <c r="I1745" i="1"/>
  <c r="I1747" i="1"/>
  <c r="I1748" i="1" s="1"/>
  <c r="I1750" i="1"/>
  <c r="L1750" i="1" s="1"/>
  <c r="I1752" i="1"/>
  <c r="I1753" i="1" s="1"/>
  <c r="I1755" i="1"/>
  <c r="I1759" i="1"/>
  <c r="I1762" i="1"/>
  <c r="I1763" i="1"/>
  <c r="I1764" i="1" s="1"/>
  <c r="I1766" i="1"/>
  <c r="L1766" i="1" s="1"/>
  <c r="I1768" i="1"/>
  <c r="I1769" i="1" s="1"/>
  <c r="L1769" i="1" s="1"/>
  <c r="I1772" i="1"/>
  <c r="L1772" i="1" s="1"/>
  <c r="I1773" i="1"/>
  <c r="L1773" i="1" s="1"/>
  <c r="I1777" i="1"/>
  <c r="I1780" i="1"/>
  <c r="L1780" i="1" s="1"/>
  <c r="I1782" i="1"/>
  <c r="I1783" i="1" s="1"/>
  <c r="I1785" i="1"/>
  <c r="I1787" i="1"/>
  <c r="I1788" i="1" s="1"/>
  <c r="I1790" i="1"/>
  <c r="I1794" i="1"/>
  <c r="L1794" i="1" s="1"/>
  <c r="I1800" i="1"/>
  <c r="I1801" i="1"/>
  <c r="L1801" i="1" s="1"/>
  <c r="I1802" i="1"/>
  <c r="L1802" i="1" s="1"/>
  <c r="I1805" i="1"/>
  <c r="L1805" i="1" s="1"/>
  <c r="I1808" i="1"/>
  <c r="I1812" i="1"/>
  <c r="I1813" i="1" s="1"/>
  <c r="L1813" i="1" s="1"/>
  <c r="I1814" i="1"/>
  <c r="L1814" i="1" s="1"/>
  <c r="I1815" i="1"/>
  <c r="L1815" i="1" s="1"/>
  <c r="I1816" i="1"/>
  <c r="I1819" i="1"/>
  <c r="L1819" i="1" s="1"/>
  <c r="I1820" i="1"/>
  <c r="L1820" i="1" s="1"/>
  <c r="I1822" i="1"/>
  <c r="I1825" i="1"/>
  <c r="I1827" i="1"/>
  <c r="I1829" i="1"/>
  <c r="I1832" i="1"/>
  <c r="I1833" i="1" s="1"/>
  <c r="L1833" i="1" s="1"/>
  <c r="I1836" i="1"/>
  <c r="L1836" i="1" s="1"/>
  <c r="I1838" i="1"/>
  <c r="I1840" i="1"/>
  <c r="L1840" i="1" s="1"/>
  <c r="I1841" i="1"/>
  <c r="I1843" i="1"/>
  <c r="I1844" i="1" s="1"/>
  <c r="I1847" i="1"/>
  <c r="I1850" i="1"/>
  <c r="I1851" i="1" s="1"/>
  <c r="I1853" i="1"/>
  <c r="I1855" i="1"/>
  <c r="L1855" i="1" s="1"/>
  <c r="I1857" i="1"/>
  <c r="I1860" i="1"/>
  <c r="L1860" i="1" s="1"/>
  <c r="I1863" i="1"/>
  <c r="L1863" i="1" s="1"/>
  <c r="I1864" i="1"/>
  <c r="L1864" i="1" s="1"/>
  <c r="I1865" i="1"/>
  <c r="L1865" i="1" s="1"/>
  <c r="I1868" i="1"/>
  <c r="I1870" i="1"/>
  <c r="I1871" i="1"/>
  <c r="I1874" i="1"/>
  <c r="I1876" i="1"/>
  <c r="L1876" i="1" s="1"/>
  <c r="I1878" i="1"/>
  <c r="I1879" i="1" s="1"/>
  <c r="I1882" i="1"/>
  <c r="I1885" i="1"/>
  <c r="I1887" i="1"/>
  <c r="L1887" i="1" s="1"/>
  <c r="I1888" i="1"/>
  <c r="I1889" i="1"/>
  <c r="L1889" i="1" s="1"/>
  <c r="I1890" i="1"/>
  <c r="I1891" i="1" s="1"/>
  <c r="L1891" i="1" s="1"/>
  <c r="I1892" i="1"/>
  <c r="I1895" i="1"/>
  <c r="I1896" i="1" s="1"/>
  <c r="I1897" i="1" s="1"/>
  <c r="I1899" i="1"/>
  <c r="L1899" i="1" s="1"/>
  <c r="I1901" i="1"/>
  <c r="I1904" i="1"/>
  <c r="I1906" i="1"/>
  <c r="I1908" i="1"/>
  <c r="I1909" i="1" s="1"/>
  <c r="I1912" i="1"/>
  <c r="I1913" i="1"/>
  <c r="I1914" i="1" s="1"/>
  <c r="L1914" i="1" s="1"/>
  <c r="I1915" i="1"/>
  <c r="L1915" i="1" s="1"/>
  <c r="I1917" i="1"/>
  <c r="I1920" i="1"/>
  <c r="L1920" i="1" s="1"/>
  <c r="I1921" i="1"/>
  <c r="I1925" i="1"/>
  <c r="L1925" i="1" s="1"/>
  <c r="I2" i="1"/>
  <c r="I3" i="1" s="1"/>
  <c r="L3" i="1" s="1"/>
  <c r="L263" i="1"/>
  <c r="L264" i="1"/>
  <c r="G1123" i="1"/>
  <c r="G1130" i="1"/>
  <c r="G1132" i="1"/>
  <c r="G1195" i="1"/>
  <c r="G1207" i="1"/>
  <c r="G1208" i="1" s="1"/>
  <c r="G1209" i="1" s="1"/>
  <c r="G1211" i="1"/>
  <c r="G1212" i="1" s="1"/>
  <c r="G1256" i="1"/>
  <c r="G1257" i="1" s="1"/>
  <c r="G1258" i="1" s="1"/>
  <c r="G1341" i="1"/>
  <c r="G1342" i="1" s="1"/>
  <c r="G1375" i="1"/>
  <c r="G1382" i="1"/>
  <c r="G1383" i="1" s="1"/>
  <c r="G1384" i="1" s="1"/>
  <c r="G1387" i="1"/>
  <c r="G1390" i="1"/>
  <c r="G1391" i="1" s="1"/>
  <c r="G1412" i="1"/>
  <c r="G1452" i="1"/>
  <c r="G1471" i="1"/>
  <c r="G1550" i="1"/>
  <c r="G1552" i="1"/>
  <c r="G1553" i="1" s="1"/>
  <c r="G1555" i="1"/>
  <c r="G1634" i="1"/>
  <c r="G1635" i="1" s="1"/>
  <c r="G1636" i="1" s="1"/>
  <c r="G1769" i="1"/>
  <c r="G1770" i="1" s="1"/>
  <c r="G1771" i="1" s="1"/>
  <c r="G1830" i="1"/>
  <c r="G1831" i="1" s="1"/>
  <c r="G1856" i="1"/>
  <c r="G1865" i="1"/>
  <c r="G1866" i="1"/>
  <c r="G1867" i="1" s="1"/>
  <c r="G1869" i="1"/>
  <c r="G1907" i="1"/>
  <c r="G1923" i="1"/>
  <c r="G1924" i="1" s="1"/>
  <c r="I1410" i="1" l="1"/>
  <c r="I1093" i="1"/>
  <c r="L118" i="1"/>
  <c r="I1900" i="1"/>
  <c r="L1900" i="1" s="1"/>
  <c r="I1866" i="1"/>
  <c r="I1867" i="1" s="1"/>
  <c r="I1625" i="1"/>
  <c r="L1625" i="1" s="1"/>
  <c r="L146" i="1"/>
  <c r="I101" i="1"/>
  <c r="I102" i="1" s="1"/>
  <c r="I1151" i="1"/>
  <c r="I1152" i="1" s="1"/>
  <c r="I1609" i="1"/>
  <c r="L1609" i="1" s="1"/>
  <c r="I1338" i="1"/>
  <c r="L1338" i="1" s="1"/>
  <c r="I1270" i="1"/>
  <c r="I1271" i="1" s="1"/>
  <c r="I1272" i="1" s="1"/>
  <c r="I1669" i="1"/>
  <c r="I1670" i="1" s="1"/>
  <c r="L1670" i="1" s="1"/>
  <c r="I1182" i="1"/>
  <c r="L1182" i="1" s="1"/>
  <c r="I966" i="1"/>
  <c r="L966" i="1" s="1"/>
  <c r="I813" i="1"/>
  <c r="L813" i="1" s="1"/>
  <c r="I661" i="1"/>
  <c r="L661" i="1" s="1"/>
  <c r="I341" i="1"/>
  <c r="L341" i="1" s="1"/>
  <c r="I988" i="1"/>
  <c r="L988" i="1" s="1"/>
  <c r="L271" i="1"/>
  <c r="I272" i="1"/>
  <c r="I273" i="1" s="1"/>
  <c r="L273" i="1" s="1"/>
  <c r="L1913" i="1"/>
  <c r="L1556" i="1"/>
  <c r="I1646" i="1"/>
  <c r="L1646" i="1" s="1"/>
  <c r="I1412" i="1"/>
  <c r="L1412" i="1" s="1"/>
  <c r="I458" i="1"/>
  <c r="L458" i="1" s="1"/>
  <c r="I7" i="1"/>
  <c r="I8" i="1" s="1"/>
  <c r="L8" i="1" s="1"/>
  <c r="I384" i="1"/>
  <c r="I1154" i="1"/>
  <c r="I1155" i="1" s="1"/>
  <c r="I381" i="1"/>
  <c r="I382" i="1" s="1"/>
  <c r="L382" i="1" s="1"/>
  <c r="L476" i="1"/>
  <c r="I332" i="1"/>
  <c r="L332" i="1" s="1"/>
  <c r="L1603" i="1"/>
  <c r="I444" i="1"/>
  <c r="I445" i="1" s="1"/>
  <c r="L805" i="1"/>
  <c r="L538" i="1"/>
  <c r="I1767" i="1"/>
  <c r="L1767" i="1" s="1"/>
  <c r="I638" i="1"/>
  <c r="L638" i="1" s="1"/>
  <c r="L536" i="1"/>
  <c r="I1806" i="1"/>
  <c r="I1807" i="1" s="1"/>
  <c r="L474" i="1"/>
  <c r="L807" i="1"/>
  <c r="L83" i="1"/>
  <c r="L1542" i="1"/>
  <c r="I913" i="1"/>
  <c r="L913" i="1" s="1"/>
  <c r="I722" i="1"/>
  <c r="L722" i="1" s="1"/>
  <c r="I658" i="1"/>
  <c r="I659" i="1" s="1"/>
  <c r="L659" i="1" s="1"/>
  <c r="I633" i="1"/>
  <c r="I634" i="1" s="1"/>
  <c r="I486" i="1"/>
  <c r="L486" i="1" s="1"/>
  <c r="L707" i="1"/>
  <c r="L1428" i="1"/>
  <c r="I1387" i="1"/>
  <c r="L1387" i="1" s="1"/>
  <c r="I1109" i="1"/>
  <c r="L1109" i="1" s="1"/>
  <c r="I970" i="1"/>
  <c r="I971" i="1" s="1"/>
  <c r="I654" i="1"/>
  <c r="L654" i="1" s="1"/>
  <c r="L1267" i="1"/>
  <c r="I1249" i="1"/>
  <c r="L1249" i="1" s="1"/>
  <c r="I1630" i="1"/>
  <c r="I1631" i="1" s="1"/>
  <c r="L1631" i="1" s="1"/>
  <c r="I686" i="1"/>
  <c r="L686" i="1" s="1"/>
  <c r="I182" i="1"/>
  <c r="I183" i="1" s="1"/>
  <c r="L644" i="1"/>
  <c r="L894" i="1"/>
  <c r="I1242" i="1"/>
  <c r="I1243" i="1" s="1"/>
  <c r="L1243" i="1" s="1"/>
  <c r="L731" i="1"/>
  <c r="L1498" i="1"/>
  <c r="L1266" i="1"/>
  <c r="L84" i="1"/>
  <c r="L891" i="1"/>
  <c r="I1837" i="1"/>
  <c r="L1837" i="1" s="1"/>
  <c r="I1803" i="1"/>
  <c r="L1803" i="1" s="1"/>
  <c r="I319" i="1"/>
  <c r="L319" i="1" s="1"/>
  <c r="I73" i="1"/>
  <c r="I74" i="1" s="1"/>
  <c r="L1038" i="1"/>
  <c r="I1861" i="1"/>
  <c r="I1862" i="1" s="1"/>
  <c r="L1862" i="1" s="1"/>
  <c r="I1648" i="1"/>
  <c r="L1648" i="1" s="1"/>
  <c r="L975" i="1"/>
  <c r="L548" i="1"/>
  <c r="L920" i="1"/>
  <c r="I1856" i="1"/>
  <c r="L1856" i="1" s="1"/>
  <c r="I1330" i="1"/>
  <c r="L1330" i="1" s="1"/>
  <c r="I1125" i="1"/>
  <c r="L1125" i="1" s="1"/>
  <c r="I924" i="1"/>
  <c r="I925" i="1" s="1"/>
  <c r="L925" i="1" s="1"/>
  <c r="L728" i="1"/>
  <c r="L65" i="1"/>
  <c r="L125" i="1"/>
  <c r="L1640" i="1"/>
  <c r="I1415" i="1"/>
  <c r="L1415" i="1" s="1"/>
  <c r="I428" i="1"/>
  <c r="L428" i="1" s="1"/>
  <c r="I1369" i="1"/>
  <c r="L1369" i="1" s="1"/>
  <c r="I985" i="1"/>
  <c r="L338" i="1"/>
  <c r="I1613" i="1"/>
  <c r="I1614" i="1" s="1"/>
  <c r="I1615" i="1" s="1"/>
  <c r="L1615" i="1" s="1"/>
  <c r="I1018" i="1"/>
  <c r="L1018" i="1" s="1"/>
  <c r="L335" i="1"/>
  <c r="I1162" i="1"/>
  <c r="I811" i="1"/>
  <c r="L811" i="1" s="1"/>
  <c r="L1063" i="1"/>
  <c r="L679" i="1"/>
  <c r="L311" i="1"/>
  <c r="I1132" i="1"/>
  <c r="L1132" i="1" s="1"/>
  <c r="L1406" i="1"/>
  <c r="L1070" i="1"/>
  <c r="L1064" i="1"/>
  <c r="L1403" i="1"/>
  <c r="L1620" i="1"/>
  <c r="L1148" i="1"/>
  <c r="I1326" i="1"/>
  <c r="I1327" i="1" s="1"/>
  <c r="I560" i="1"/>
  <c r="I388" i="1"/>
  <c r="I389" i="1" s="1"/>
  <c r="L389" i="1" s="1"/>
  <c r="I110" i="1"/>
  <c r="L110" i="1" s="1"/>
  <c r="I49" i="1"/>
  <c r="I50" i="1" s="1"/>
  <c r="L50" i="1" s="1"/>
  <c r="L297" i="1"/>
  <c r="I298" i="1"/>
  <c r="L298" i="1" s="1"/>
  <c r="L10" i="1"/>
  <c r="I11" i="1"/>
  <c r="L11" i="1" s="1"/>
  <c r="L1536" i="1"/>
  <c r="I1537" i="1"/>
  <c r="L1537" i="1" s="1"/>
  <c r="L1060" i="1"/>
  <c r="L1421" i="1"/>
  <c r="L1768" i="1"/>
  <c r="L1239" i="1"/>
  <c r="L997" i="1"/>
  <c r="L235" i="1"/>
  <c r="I1583" i="1"/>
  <c r="L1583" i="1" s="1"/>
  <c r="I1431" i="1"/>
  <c r="L1431" i="1" s="1"/>
  <c r="I1223" i="1"/>
  <c r="L1223" i="1" s="1"/>
  <c r="L727" i="1"/>
  <c r="L499" i="1"/>
  <c r="L1374" i="1"/>
  <c r="L623" i="1"/>
  <c r="I42" i="1"/>
  <c r="I43" i="1" s="1"/>
  <c r="I13" i="1"/>
  <c r="L868" i="1"/>
  <c r="L1763" i="1"/>
  <c r="L55" i="1"/>
  <c r="L1169" i="1"/>
  <c r="L761" i="1"/>
  <c r="L618" i="1"/>
  <c r="L219" i="1"/>
  <c r="L864" i="1"/>
  <c r="L1535" i="1"/>
  <c r="L1528" i="1"/>
  <c r="L1483" i="1"/>
  <c r="L9" i="1"/>
  <c r="L1480" i="1"/>
  <c r="I535" i="1"/>
  <c r="L535" i="1" s="1"/>
  <c r="L1560" i="1"/>
  <c r="L1059" i="1"/>
  <c r="L296" i="1"/>
  <c r="L863" i="1"/>
  <c r="L1193" i="1"/>
  <c r="L56" i="1"/>
  <c r="L1192" i="1"/>
  <c r="L1661" i="1"/>
  <c r="L1479" i="1"/>
  <c r="L147" i="1"/>
  <c r="I1341" i="1"/>
  <c r="I1342" i="1" s="1"/>
  <c r="I1312" i="1"/>
  <c r="L1312" i="1" s="1"/>
  <c r="I938" i="1"/>
  <c r="L938" i="1" s="1"/>
  <c r="I875" i="1"/>
  <c r="L875" i="1" s="1"/>
  <c r="I836" i="1"/>
  <c r="L836" i="1" s="1"/>
  <c r="I192" i="1"/>
  <c r="L192" i="1" s="1"/>
  <c r="I124" i="1"/>
  <c r="L124" i="1" s="1"/>
  <c r="I1622" i="1"/>
  <c r="L1621" i="1"/>
  <c r="L763" i="1"/>
  <c r="I764" i="1"/>
  <c r="L764" i="1" s="1"/>
  <c r="I501" i="1"/>
  <c r="I502" i="1" s="1"/>
  <c r="L502" i="1" s="1"/>
  <c r="L500" i="1"/>
  <c r="I1754" i="1"/>
  <c r="L1754" i="1" s="1"/>
  <c r="L1753" i="1"/>
  <c r="I977" i="1"/>
  <c r="L977" i="1" s="1"/>
  <c r="L976" i="1"/>
  <c r="L1481" i="1"/>
  <c r="I1482" i="1"/>
  <c r="L1482" i="1" s="1"/>
  <c r="L1694" i="1"/>
  <c r="I1695" i="1"/>
  <c r="L1695" i="1" s="1"/>
  <c r="L604" i="1"/>
  <c r="L1718" i="1"/>
  <c r="L1510" i="1"/>
  <c r="L1438" i="1"/>
  <c r="L1139" i="1"/>
  <c r="L762" i="1"/>
  <c r="L602" i="1"/>
  <c r="I1494" i="1"/>
  <c r="I1495" i="1" s="1"/>
  <c r="L1896" i="1"/>
  <c r="L1470" i="1"/>
  <c r="L1747" i="1"/>
  <c r="L1140" i="1"/>
  <c r="L1508" i="1"/>
  <c r="L205" i="1"/>
  <c r="I1643" i="1"/>
  <c r="L1643" i="1" s="1"/>
  <c r="I411" i="1"/>
  <c r="I412" i="1" s="1"/>
  <c r="L412" i="1" s="1"/>
  <c r="L725" i="1"/>
  <c r="L545" i="1"/>
  <c r="L1549" i="1"/>
  <c r="L1890" i="1"/>
  <c r="L520" i="1"/>
  <c r="L779" i="1"/>
  <c r="L1439" i="1"/>
  <c r="L1714" i="1"/>
  <c r="L1507" i="1"/>
  <c r="L1220" i="1"/>
  <c r="L998" i="1"/>
  <c r="L590" i="1"/>
  <c r="I1821" i="1"/>
  <c r="L1821" i="1" s="1"/>
  <c r="I1595" i="1"/>
  <c r="L1595" i="1" s="1"/>
  <c r="I1321" i="1"/>
  <c r="L1321" i="1" s="1"/>
  <c r="I1172" i="1"/>
  <c r="L1172" i="1" s="1"/>
  <c r="I734" i="1"/>
  <c r="I735" i="1" s="1"/>
  <c r="L735" i="1" s="1"/>
  <c r="I528" i="1"/>
  <c r="I529" i="1" s="1"/>
  <c r="L529" i="1" s="1"/>
  <c r="L1895" i="1"/>
  <c r="L1449" i="1"/>
  <c r="L1832" i="1"/>
  <c r="L1693" i="1"/>
  <c r="L749" i="1"/>
  <c r="L2" i="1"/>
  <c r="L1691" i="1"/>
  <c r="L1216" i="1"/>
  <c r="L996" i="1"/>
  <c r="L872" i="1"/>
  <c r="L563" i="1"/>
  <c r="I1231" i="1"/>
  <c r="L1231" i="1" s="1"/>
  <c r="I944" i="1"/>
  <c r="I822" i="1"/>
  <c r="L822" i="1" s="1"/>
  <c r="I525" i="1"/>
  <c r="L525" i="1" s="1"/>
  <c r="L871" i="1"/>
  <c r="L562" i="1"/>
  <c r="I1634" i="1"/>
  <c r="L1634" i="1" s="1"/>
  <c r="L1812" i="1"/>
  <c r="L1319" i="1"/>
  <c r="L1194" i="1"/>
  <c r="L870" i="1"/>
  <c r="I1781" i="1"/>
  <c r="L1781" i="1" s="1"/>
  <c r="I1751" i="1"/>
  <c r="L1751" i="1" s="1"/>
  <c r="I1085" i="1"/>
  <c r="L1085" i="1" s="1"/>
  <c r="L455" i="1"/>
  <c r="L142" i="1"/>
  <c r="I1260" i="1"/>
  <c r="I1261" i="1" s="1"/>
  <c r="L1261" i="1" s="1"/>
  <c r="I784" i="1"/>
  <c r="I754" i="1"/>
  <c r="L754" i="1" s="1"/>
  <c r="I663" i="1"/>
  <c r="L663" i="1" s="1"/>
  <c r="I641" i="1"/>
  <c r="L641" i="1" s="1"/>
  <c r="I304" i="1"/>
  <c r="I305" i="1" s="1"/>
  <c r="L305" i="1" s="1"/>
  <c r="L1459" i="1"/>
  <c r="L246" i="1"/>
  <c r="L329" i="1"/>
  <c r="I330" i="1"/>
  <c r="I1247" i="1"/>
  <c r="L951" i="1"/>
  <c r="L207" i="1"/>
  <c r="L1048" i="1"/>
  <c r="I1049" i="1"/>
  <c r="I1079" i="1"/>
  <c r="I423" i="1"/>
  <c r="I424" i="1" s="1"/>
  <c r="I425" i="1" s="1"/>
  <c r="I360" i="1"/>
  <c r="L359" i="1"/>
  <c r="L957" i="1"/>
  <c r="I958" i="1"/>
  <c r="I959" i="1" s="1"/>
  <c r="L959" i="1" s="1"/>
  <c r="L955" i="1"/>
  <c r="L766" i="1"/>
  <c r="I767" i="1"/>
  <c r="L767" i="1" s="1"/>
  <c r="L715" i="1"/>
  <c r="L1912" i="1"/>
  <c r="I1854" i="1"/>
  <c r="L1853" i="1"/>
  <c r="I1789" i="1"/>
  <c r="L1788" i="1"/>
  <c r="I1852" i="1"/>
  <c r="L1852" i="1" s="1"/>
  <c r="L1851" i="1"/>
  <c r="L948" i="1"/>
  <c r="I949" i="1"/>
  <c r="I858" i="1"/>
  <c r="I357" i="1"/>
  <c r="L357" i="1" s="1"/>
  <c r="L356" i="1"/>
  <c r="I1457" i="1"/>
  <c r="L1098" i="1"/>
  <c r="L1046" i="1"/>
  <c r="I24" i="1"/>
  <c r="L23" i="1"/>
  <c r="L1617" i="1"/>
  <c r="I1618" i="1"/>
  <c r="L1618" i="1" s="1"/>
  <c r="I1487" i="1"/>
  <c r="I1383" i="1"/>
  <c r="L1382" i="1"/>
  <c r="L1178" i="1"/>
  <c r="I1130" i="1"/>
  <c r="L1129" i="1"/>
  <c r="I480" i="1"/>
  <c r="I481" i="1" s="1"/>
  <c r="L481" i="1" s="1"/>
  <c r="L352" i="1"/>
  <c r="L856" i="1"/>
  <c r="I1485" i="1"/>
  <c r="L1211" i="1"/>
  <c r="I1212" i="1"/>
  <c r="L1212" i="1" s="1"/>
  <c r="L1096" i="1"/>
  <c r="L1073" i="1"/>
  <c r="L1043" i="1"/>
  <c r="L1632" i="1"/>
  <c r="L1584" i="1"/>
  <c r="I1235" i="1"/>
  <c r="L1234" i="1"/>
  <c r="L1173" i="1"/>
  <c r="L1040" i="1"/>
  <c r="I1041" i="1"/>
  <c r="L1041" i="1" s="1"/>
  <c r="I910" i="1"/>
  <c r="I911" i="1" s="1"/>
  <c r="L909" i="1"/>
  <c r="L473" i="1"/>
  <c r="L1514" i="1"/>
  <c r="I1289" i="1"/>
  <c r="L1289" i="1" s="1"/>
  <c r="L1288" i="1"/>
  <c r="L848" i="1"/>
  <c r="I815" i="1"/>
  <c r="L814" i="1"/>
  <c r="I586" i="1"/>
  <c r="L585" i="1"/>
  <c r="L440" i="1"/>
  <c r="I165" i="1"/>
  <c r="L164" i="1"/>
  <c r="L819" i="1"/>
  <c r="I934" i="1"/>
  <c r="L907" i="1"/>
  <c r="I879" i="1"/>
  <c r="I665" i="1"/>
  <c r="L665" i="1" s="1"/>
  <c r="L553" i="1"/>
  <c r="L1455" i="1"/>
  <c r="L816" i="1"/>
  <c r="L1651" i="1"/>
  <c r="L1611" i="1"/>
  <c r="L1008" i="1"/>
  <c r="I1009" i="1"/>
  <c r="L982" i="1"/>
  <c r="L877" i="1"/>
  <c r="L780" i="1"/>
  <c r="I781" i="1"/>
  <c r="L582" i="1"/>
  <c r="L1454" i="1"/>
  <c r="L1210" i="1"/>
  <c r="L878" i="1"/>
  <c r="I1737" i="1"/>
  <c r="L1737" i="1" s="1"/>
  <c r="L1736" i="1"/>
  <c r="L1628" i="1"/>
  <c r="I1445" i="1"/>
  <c r="L1283" i="1"/>
  <c r="I1228" i="1"/>
  <c r="L1227" i="1"/>
  <c r="I1197" i="1"/>
  <c r="I1198" i="1" s="1"/>
  <c r="I1033" i="1"/>
  <c r="I1007" i="1"/>
  <c r="L905" i="1"/>
  <c r="I185" i="1"/>
  <c r="L111" i="1"/>
  <c r="L80" i="1"/>
  <c r="I1872" i="1"/>
  <c r="L1871" i="1"/>
  <c r="L956" i="1"/>
  <c r="L697" i="1"/>
  <c r="L613" i="1"/>
  <c r="L1366" i="1"/>
  <c r="L1308" i="1"/>
  <c r="L1031" i="1"/>
  <c r="I1004" i="1"/>
  <c r="I1005" i="1" s="1"/>
  <c r="L1005" i="1" s="1"/>
  <c r="I773" i="1"/>
  <c r="L772" i="1"/>
  <c r="I612" i="1"/>
  <c r="I280" i="1"/>
  <c r="L279" i="1"/>
  <c r="L155" i="1"/>
  <c r="L81" i="1"/>
  <c r="L156" i="1"/>
  <c r="L1800" i="1"/>
  <c r="I1463" i="1"/>
  <c r="L1463" i="1" s="1"/>
  <c r="L1462" i="1"/>
  <c r="L1413" i="1"/>
  <c r="L1365" i="1"/>
  <c r="L1307" i="1"/>
  <c r="L1030" i="1"/>
  <c r="L954" i="1"/>
  <c r="L576" i="1"/>
  <c r="L143" i="1"/>
  <c r="I144" i="1"/>
  <c r="L826" i="1"/>
  <c r="L1787" i="1"/>
  <c r="L1850" i="1"/>
  <c r="L1486" i="1"/>
  <c r="L1364" i="1"/>
  <c r="L1052" i="1"/>
  <c r="L1029" i="1"/>
  <c r="L768" i="1"/>
  <c r="I636" i="1"/>
  <c r="L635" i="1"/>
  <c r="I276" i="1"/>
  <c r="L275" i="1"/>
  <c r="L1878" i="1"/>
  <c r="I1100" i="1"/>
  <c r="L1099" i="1"/>
  <c r="L1179" i="1"/>
  <c r="I1180" i="1"/>
  <c r="L1076" i="1"/>
  <c r="L857" i="1"/>
  <c r="L1520" i="1"/>
  <c r="L1097" i="1"/>
  <c r="L1075" i="1"/>
  <c r="I887" i="1"/>
  <c r="L887" i="1" s="1"/>
  <c r="L1047" i="1"/>
  <c r="L138" i="1"/>
  <c r="L1044" i="1"/>
  <c r="L1045" i="1"/>
  <c r="L886" i="1"/>
  <c r="L1870" i="1"/>
  <c r="L1659" i="1"/>
  <c r="I1660" i="1"/>
  <c r="L1660" i="1" s="1"/>
  <c r="I1518" i="1"/>
  <c r="L1517" i="1"/>
  <c r="L505" i="1"/>
  <c r="L442" i="1"/>
  <c r="L885" i="1"/>
  <c r="L441" i="1"/>
  <c r="I45" i="1"/>
  <c r="L44" i="1"/>
  <c r="L1616" i="1"/>
  <c r="L1039" i="1"/>
  <c r="L884" i="1"/>
  <c r="I1690" i="1"/>
  <c r="L1456" i="1"/>
  <c r="L1287" i="1"/>
  <c r="L163" i="1"/>
  <c r="L1689" i="1"/>
  <c r="I1834" i="1"/>
  <c r="L1627" i="1"/>
  <c r="I1256" i="1"/>
  <c r="L904" i="1"/>
  <c r="I1791" i="1"/>
  <c r="L1790" i="1"/>
  <c r="L1759" i="1"/>
  <c r="L1388" i="1"/>
  <c r="L1028" i="1"/>
  <c r="I540" i="1"/>
  <c r="L1245" i="1"/>
  <c r="I1926" i="1"/>
  <c r="L1926" i="1" s="1"/>
  <c r="I1067" i="1"/>
  <c r="L1067" i="1" s="1"/>
  <c r="I171" i="1"/>
  <c r="L171" i="1" s="1"/>
  <c r="I122" i="1"/>
  <c r="L1605" i="1"/>
  <c r="L1381" i="1"/>
  <c r="I1721" i="1"/>
  <c r="I1666" i="1"/>
  <c r="I1473" i="1"/>
  <c r="I1323" i="1"/>
  <c r="L1323" i="1" s="1"/>
  <c r="I1301" i="1"/>
  <c r="L1301" i="1" s="1"/>
  <c r="I1186" i="1"/>
  <c r="I1187" i="1" s="1"/>
  <c r="I1165" i="1"/>
  <c r="L1165" i="1" s="1"/>
  <c r="I1114" i="1"/>
  <c r="I313" i="1"/>
  <c r="I314" i="1" s="1"/>
  <c r="I1774" i="1"/>
  <c r="L67" i="1"/>
  <c r="I1226" i="1"/>
  <c r="L1001" i="1"/>
  <c r="L251" i="1"/>
  <c r="L1733" i="1"/>
  <c r="I1734" i="1"/>
  <c r="I1735" i="1" s="1"/>
  <c r="L1304" i="1"/>
  <c r="I1305" i="1"/>
  <c r="I52" i="1"/>
  <c r="L51" i="1"/>
  <c r="I1905" i="1"/>
  <c r="L1904" i="1"/>
  <c r="I1848" i="1"/>
  <c r="I1688" i="1"/>
  <c r="L1687" i="1"/>
  <c r="L1637" i="1"/>
  <c r="L1506" i="1"/>
  <c r="L1303" i="1"/>
  <c r="L1093" i="1"/>
  <c r="L1000" i="1"/>
  <c r="L250" i="1"/>
  <c r="L1732" i="1"/>
  <c r="L1505" i="1"/>
  <c r="L1425" i="1"/>
  <c r="I1324" i="1"/>
  <c r="L1188" i="1"/>
  <c r="I1189" i="1"/>
  <c r="I1167" i="1"/>
  <c r="I1144" i="1"/>
  <c r="L1144" i="1" s="1"/>
  <c r="L1143" i="1"/>
  <c r="I1253" i="1"/>
  <c r="L1253" i="1" s="1"/>
  <c r="L1252" i="1"/>
  <c r="I1478" i="1"/>
  <c r="L1452" i="1"/>
  <c r="L1277" i="1"/>
  <c r="L1119" i="1"/>
  <c r="I1120" i="1"/>
  <c r="L1072" i="1"/>
  <c r="L1023" i="1"/>
  <c r="I158" i="1"/>
  <c r="I159" i="1" s="1"/>
  <c r="L157" i="1"/>
  <c r="I134" i="1"/>
  <c r="L133" i="1"/>
  <c r="I108" i="1"/>
  <c r="L107" i="1"/>
  <c r="I1845" i="1"/>
  <c r="L1845" i="1" s="1"/>
  <c r="L1451" i="1"/>
  <c r="L1302" i="1"/>
  <c r="L1022" i="1"/>
  <c r="I211" i="1"/>
  <c r="L210" i="1"/>
  <c r="I1902" i="1"/>
  <c r="L1901" i="1"/>
  <c r="L1731" i="1"/>
  <c r="I1564" i="1"/>
  <c r="L1563" i="1"/>
  <c r="I1530" i="1"/>
  <c r="L1530" i="1" s="1"/>
  <c r="L1529" i="1"/>
  <c r="L1450" i="1"/>
  <c r="I438" i="1"/>
  <c r="L437" i="1"/>
  <c r="L349" i="1"/>
  <c r="L175" i="1"/>
  <c r="I176" i="1"/>
  <c r="I21" i="1"/>
  <c r="L1570" i="1"/>
  <c r="I1817" i="1"/>
  <c r="L1816" i="1"/>
  <c r="L1708" i="1"/>
  <c r="I1683" i="1"/>
  <c r="L1682" i="1"/>
  <c r="I1562" i="1"/>
  <c r="L1561" i="1"/>
  <c r="I1503" i="1"/>
  <c r="L1502" i="1"/>
  <c r="L1424" i="1"/>
  <c r="L1377" i="1"/>
  <c r="I1378" i="1"/>
  <c r="L1378" i="1" s="1"/>
  <c r="I1347" i="1"/>
  <c r="L1221" i="1"/>
  <c r="L1142" i="1"/>
  <c r="L564" i="1"/>
  <c r="I565" i="1"/>
  <c r="L436" i="1"/>
  <c r="I346" i="1"/>
  <c r="I347" i="1" s="1"/>
  <c r="L345" i="1"/>
  <c r="L244" i="1"/>
  <c r="I245" i="1"/>
  <c r="L154" i="1"/>
  <c r="L1707" i="1"/>
  <c r="I1653" i="1"/>
  <c r="I1592" i="1"/>
  <c r="L1591" i="1"/>
  <c r="L1376" i="1"/>
  <c r="L625" i="1"/>
  <c r="I626" i="1"/>
  <c r="I514" i="1"/>
  <c r="I488" i="1"/>
  <c r="L487" i="1"/>
  <c r="I269" i="1"/>
  <c r="L269" i="1" s="1"/>
  <c r="L268" i="1"/>
  <c r="I243" i="1"/>
  <c r="L242" i="1"/>
  <c r="L173" i="1"/>
  <c r="I1898" i="1"/>
  <c r="L1897" i="1"/>
  <c r="I1756" i="1"/>
  <c r="L1755" i="1"/>
  <c r="L1704" i="1"/>
  <c r="I1705" i="1"/>
  <c r="I1588" i="1"/>
  <c r="I1589" i="1" s="1"/>
  <c r="L1587" i="1"/>
  <c r="L1557" i="1"/>
  <c r="I1558" i="1"/>
  <c r="L1500" i="1"/>
  <c r="L1465" i="1"/>
  <c r="L1446" i="1"/>
  <c r="L1295" i="1"/>
  <c r="I1296" i="1"/>
  <c r="L1296" i="1" s="1"/>
  <c r="L624" i="1"/>
  <c r="L512" i="1"/>
  <c r="L460" i="1"/>
  <c r="I461" i="1"/>
  <c r="I294" i="1"/>
  <c r="L293" i="1"/>
  <c r="I241" i="1"/>
  <c r="L241" i="1" s="1"/>
  <c r="L240" i="1"/>
  <c r="L172" i="1"/>
  <c r="L1346" i="1"/>
  <c r="I1893" i="1"/>
  <c r="L1892" i="1"/>
  <c r="I1725" i="1"/>
  <c r="L1724" i="1"/>
  <c r="L1703" i="1"/>
  <c r="I1524" i="1"/>
  <c r="L1523" i="1"/>
  <c r="L1499" i="1"/>
  <c r="L860" i="1"/>
  <c r="I861" i="1"/>
  <c r="I833" i="1"/>
  <c r="L832" i="1"/>
  <c r="I704" i="1"/>
  <c r="I705" i="1" s="1"/>
  <c r="L705" i="1" s="1"/>
  <c r="L591" i="1"/>
  <c r="L511" i="1"/>
  <c r="L1847" i="1"/>
  <c r="L1657" i="1"/>
  <c r="L859" i="1"/>
  <c r="L831" i="1"/>
  <c r="L701" i="1"/>
  <c r="L510" i="1"/>
  <c r="L1843" i="1"/>
  <c r="L700" i="1"/>
  <c r="I556" i="1"/>
  <c r="L555" i="1"/>
  <c r="L506" i="1"/>
  <c r="I507" i="1"/>
  <c r="L1652" i="1"/>
  <c r="L776" i="1"/>
  <c r="I724" i="1"/>
  <c r="L724" i="1" s="1"/>
  <c r="L723" i="1"/>
  <c r="L699" i="1"/>
  <c r="L643" i="1"/>
  <c r="I745" i="1"/>
  <c r="L744" i="1"/>
  <c r="L698" i="1"/>
  <c r="L1709" i="1"/>
  <c r="L1477" i="1"/>
  <c r="L1225" i="1"/>
  <c r="I824" i="1"/>
  <c r="L823" i="1"/>
  <c r="L20" i="1"/>
  <c r="L1472" i="1"/>
  <c r="L1224" i="1"/>
  <c r="L1278" i="1"/>
  <c r="L1042" i="1"/>
  <c r="I1711" i="1"/>
  <c r="L1710" i="1"/>
  <c r="L1166" i="1"/>
  <c r="L756" i="1"/>
  <c r="I1280" i="1"/>
  <c r="L1279" i="1"/>
  <c r="L1199" i="1"/>
  <c r="L1417" i="1"/>
  <c r="I1317" i="1"/>
  <c r="L1317" i="1" s="1"/>
  <c r="L1316" i="1"/>
  <c r="I1111" i="1"/>
  <c r="L1110" i="1"/>
  <c r="I853" i="1"/>
  <c r="L397" i="1"/>
  <c r="I398" i="1"/>
  <c r="I199" i="1"/>
  <c r="L198" i="1"/>
  <c r="L1722" i="1"/>
  <c r="L1416" i="1"/>
  <c r="I1062" i="1"/>
  <c r="L1061" i="1"/>
  <c r="L851" i="1"/>
  <c r="L787" i="1"/>
  <c r="L742" i="1"/>
  <c r="L1745" i="1"/>
  <c r="I1746" i="1"/>
  <c r="I1390" i="1"/>
  <c r="L1389" i="1"/>
  <c r="I1285" i="1"/>
  <c r="L1101" i="1"/>
  <c r="I1102" i="1"/>
  <c r="I899" i="1"/>
  <c r="L898" i="1"/>
  <c r="L736" i="1"/>
  <c r="L188" i="1"/>
  <c r="I189" i="1"/>
  <c r="L189" i="1" s="1"/>
  <c r="I1011" i="1"/>
  <c r="L1010" i="1"/>
  <c r="L740" i="1"/>
  <c r="L1133" i="1"/>
  <c r="L786" i="1"/>
  <c r="L422" i="1"/>
  <c r="I1880" i="1"/>
  <c r="L1879" i="1"/>
  <c r="I1828" i="1"/>
  <c r="L1827" i="1"/>
  <c r="I1770" i="1"/>
  <c r="L919" i="1"/>
  <c r="I896" i="1"/>
  <c r="L896" i="1" s="1"/>
  <c r="L895" i="1"/>
  <c r="L603" i="1"/>
  <c r="I494" i="1"/>
  <c r="L493" i="1"/>
  <c r="L282" i="1"/>
  <c r="I283" i="1"/>
  <c r="L283" i="1" s="1"/>
  <c r="I69" i="1"/>
  <c r="L881" i="1"/>
  <c r="L790" i="1"/>
  <c r="I448" i="1"/>
  <c r="L447" i="1"/>
  <c r="L852" i="1"/>
  <c r="L579" i="1"/>
  <c r="L366" i="1"/>
  <c r="I1512" i="1"/>
  <c r="I1203" i="1"/>
  <c r="L1202" i="1"/>
  <c r="I980" i="1"/>
  <c r="I941" i="1"/>
  <c r="I918" i="1"/>
  <c r="L710" i="1"/>
  <c r="I711" i="1"/>
  <c r="I712" i="1" s="1"/>
  <c r="L597" i="1"/>
  <c r="I598" i="1"/>
  <c r="I567" i="1"/>
  <c r="L567" i="1" s="1"/>
  <c r="L468" i="1"/>
  <c r="I354" i="1"/>
  <c r="L354" i="1" s="1"/>
  <c r="L328" i="1"/>
  <c r="I1672" i="1"/>
  <c r="L1671" i="1"/>
  <c r="I792" i="1"/>
  <c r="L292" i="1"/>
  <c r="L791" i="1"/>
  <c r="L1752" i="1"/>
  <c r="L1398" i="1"/>
  <c r="I551" i="1"/>
  <c r="L550" i="1"/>
  <c r="L291" i="1"/>
  <c r="I195" i="1"/>
  <c r="L195" i="1" s="1"/>
  <c r="L194" i="1"/>
  <c r="I368" i="1"/>
  <c r="L367" i="1"/>
  <c r="L93" i="1"/>
  <c r="L789" i="1"/>
  <c r="L336" i="1"/>
  <c r="L1579" i="1"/>
  <c r="I1580" i="1"/>
  <c r="I1263" i="1"/>
  <c r="L1262" i="1"/>
  <c r="L1238" i="1"/>
  <c r="L947" i="1"/>
  <c r="L1723" i="1"/>
  <c r="L788" i="1"/>
  <c r="L743" i="1"/>
  <c r="I963" i="1"/>
  <c r="L962" i="1"/>
  <c r="L737" i="1"/>
  <c r="I472" i="1"/>
  <c r="L471" i="1"/>
  <c r="I364" i="1"/>
  <c r="L363" i="1"/>
  <c r="L287" i="1"/>
  <c r="I259" i="1"/>
  <c r="L258" i="1"/>
  <c r="I230" i="1"/>
  <c r="L229" i="1"/>
  <c r="L68" i="1"/>
  <c r="L1078" i="1"/>
  <c r="I1877" i="1"/>
  <c r="L1822" i="1"/>
  <c r="I1823" i="1"/>
  <c r="L1823" i="1" s="1"/>
  <c r="I1795" i="1"/>
  <c r="I1599" i="1"/>
  <c r="L1598" i="1"/>
  <c r="L808" i="1"/>
  <c r="I809" i="1"/>
  <c r="L490" i="1"/>
  <c r="I1749" i="1"/>
  <c r="L1748" i="1"/>
  <c r="L302" i="1"/>
  <c r="L1437" i="1"/>
  <c r="I4" i="1"/>
  <c r="I1419" i="1"/>
  <c r="L1418" i="1"/>
  <c r="I1274" i="1"/>
  <c r="L1273" i="1"/>
  <c r="I1095" i="1"/>
  <c r="L1094" i="1"/>
  <c r="L1024" i="1"/>
  <c r="I1025" i="1"/>
  <c r="I1026" i="1" s="1"/>
  <c r="L324" i="1"/>
  <c r="I325" i="1"/>
  <c r="L1343" i="1"/>
  <c r="I804" i="1"/>
  <c r="L803" i="1"/>
  <c r="I682" i="1"/>
  <c r="I430" i="1"/>
  <c r="L429" i="1"/>
  <c r="L31" i="1"/>
  <c r="I32" i="1"/>
  <c r="L32" i="1" s="1"/>
  <c r="I1396" i="1"/>
  <c r="L1395" i="1"/>
  <c r="I1090" i="1"/>
  <c r="L1089" i="1"/>
  <c r="I991" i="1"/>
  <c r="L990" i="1"/>
  <c r="L212" i="1"/>
  <c r="I213" i="1"/>
  <c r="L581" i="1"/>
  <c r="L1543" i="1"/>
  <c r="L301" i="1"/>
  <c r="L29" i="1"/>
  <c r="I1741" i="1"/>
  <c r="I1405" i="1"/>
  <c r="I255" i="1"/>
  <c r="I234" i="1"/>
  <c r="I178" i="1"/>
  <c r="I140" i="1"/>
  <c r="I1760" i="1"/>
  <c r="I1761" i="1" s="1"/>
  <c r="I843" i="1"/>
  <c r="I432" i="1"/>
  <c r="L82" i="1"/>
  <c r="L1550" i="1"/>
  <c r="L193" i="1"/>
  <c r="I1574" i="1"/>
  <c r="L1573" i="1"/>
  <c r="I465" i="1"/>
  <c r="L464" i="1"/>
  <c r="L549" i="1"/>
  <c r="I570" i="1"/>
  <c r="L569" i="1"/>
  <c r="I759" i="1"/>
  <c r="L758" i="1"/>
  <c r="L714" i="1"/>
  <c r="I696" i="1"/>
  <c r="I1676" i="1"/>
  <c r="L1675" i="1"/>
  <c r="I778" i="1"/>
  <c r="L757" i="1"/>
  <c r="L693" i="1"/>
  <c r="I694" i="1"/>
  <c r="I622" i="1"/>
  <c r="L621" i="1"/>
  <c r="I594" i="1"/>
  <c r="L593" i="1"/>
  <c r="I801" i="1"/>
  <c r="L800" i="1"/>
  <c r="I1702" i="1"/>
  <c r="L1701" i="1"/>
  <c r="L1088" i="1"/>
  <c r="L1065" i="1"/>
  <c r="I19" i="1"/>
  <c r="L18" i="1"/>
  <c r="L1602" i="1"/>
  <c r="L1658" i="1"/>
  <c r="L573" i="1"/>
  <c r="I574" i="1"/>
  <c r="L695" i="1"/>
  <c r="L1742" i="1"/>
  <c r="I1743" i="1"/>
  <c r="I1699" i="1"/>
  <c r="L1698" i="1"/>
  <c r="L1764" i="1"/>
  <c r="I1765" i="1"/>
  <c r="I1786" i="1"/>
  <c r="L1785" i="1"/>
  <c r="I1830" i="1"/>
  <c r="L1829" i="1"/>
  <c r="I1809" i="1"/>
  <c r="L1808" i="1"/>
  <c r="I1784" i="1"/>
  <c r="L1783" i="1"/>
  <c r="I64" i="1"/>
  <c r="L63" i="1"/>
  <c r="L1762" i="1"/>
  <c r="I1869" i="1"/>
  <c r="L1868" i="1"/>
  <c r="I691" i="1"/>
  <c r="L690" i="1"/>
  <c r="L620" i="1"/>
  <c r="I1826" i="1"/>
  <c r="L1825" i="1"/>
  <c r="I504" i="1"/>
  <c r="L503" i="1"/>
  <c r="L373" i="1"/>
  <c r="I374" i="1"/>
  <c r="I307" i="1"/>
  <c r="L306" i="1"/>
  <c r="I152" i="1"/>
  <c r="L151" i="1"/>
  <c r="L1888" i="1"/>
  <c r="I1907" i="1"/>
  <c r="L1906" i="1"/>
  <c r="L795" i="1"/>
  <c r="I127" i="1"/>
  <c r="L150" i="1"/>
  <c r="I1778" i="1"/>
  <c r="L1777" i="1"/>
  <c r="I1298" i="1"/>
  <c r="L1297" i="1"/>
  <c r="L265" i="1"/>
  <c r="I266" i="1"/>
  <c r="L104" i="1"/>
  <c r="L1053" i="1"/>
  <c r="L17" i="1"/>
  <c r="I928" i="1"/>
  <c r="L102" i="1"/>
  <c r="L300" i="1"/>
  <c r="L616" i="1"/>
  <c r="L169" i="1"/>
  <c r="L614" i="1"/>
  <c r="L433" i="1"/>
  <c r="L1170" i="1"/>
  <c r="I578" i="1"/>
  <c r="L577" i="1"/>
  <c r="L38" i="1"/>
  <c r="L1115" i="1"/>
  <c r="L320" i="1"/>
  <c r="I1916" i="1"/>
  <c r="I1680" i="1"/>
  <c r="L1679" i="1"/>
  <c r="I1638" i="1"/>
  <c r="I1555" i="1"/>
  <c r="I1176" i="1"/>
  <c r="L1175" i="1"/>
  <c r="I672" i="1"/>
  <c r="L671" i="1"/>
  <c r="I491" i="1"/>
  <c r="I407" i="1"/>
  <c r="L406" i="1"/>
  <c r="I1910" i="1"/>
  <c r="L1782" i="1"/>
  <c r="I1371" i="1"/>
  <c r="L1370" i="1"/>
  <c r="L1146" i="1"/>
  <c r="I61" i="1"/>
  <c r="L60" i="1"/>
  <c r="L1908" i="1"/>
  <c r="L1545" i="1"/>
  <c r="I1546" i="1"/>
  <c r="I797" i="1"/>
  <c r="L796" i="1"/>
  <c r="L217" i="1"/>
  <c r="I218" i="1"/>
  <c r="L106" i="1"/>
  <c r="L820" i="1"/>
  <c r="I1886" i="1"/>
  <c r="L1885" i="1"/>
  <c r="L818" i="1"/>
  <c r="I752" i="1"/>
  <c r="L751" i="1"/>
  <c r="L933" i="1"/>
  <c r="I1467" i="1"/>
  <c r="I1427" i="1"/>
  <c r="L1426" i="1"/>
  <c r="L890" i="1"/>
  <c r="L817" i="1"/>
  <c r="L390" i="1"/>
  <c r="I391" i="1"/>
  <c r="L33" i="1"/>
  <c r="L1054" i="1"/>
  <c r="L186" i="1"/>
  <c r="L1739" i="1"/>
  <c r="L1717" i="1"/>
  <c r="L927" i="1"/>
  <c r="I1135" i="1"/>
  <c r="L1134" i="1"/>
  <c r="L299" i="1"/>
  <c r="I237" i="1"/>
  <c r="I120" i="1"/>
  <c r="L30" i="1"/>
  <c r="L1738" i="1"/>
  <c r="I1158" i="1"/>
  <c r="L208" i="1"/>
  <c r="L999" i="1"/>
  <c r="I651" i="1"/>
  <c r="L650" i="1"/>
  <c r="L59" i="1"/>
  <c r="L37" i="1"/>
  <c r="L1601" i="1"/>
  <c r="L1174" i="1"/>
  <c r="I1107" i="1"/>
  <c r="L1106" i="1"/>
  <c r="L1087" i="1"/>
  <c r="I668" i="1"/>
  <c r="L667" i="1"/>
  <c r="I647" i="1"/>
  <c r="L646" i="1"/>
  <c r="I403" i="1"/>
  <c r="L402" i="1"/>
  <c r="I1697" i="1"/>
  <c r="L1696" i="1"/>
  <c r="L289" i="1"/>
  <c r="I290" i="1"/>
  <c r="L129" i="1"/>
  <c r="I130" i="1"/>
  <c r="I40" i="1"/>
  <c r="L1145" i="1"/>
  <c r="I483" i="1"/>
  <c r="L482" i="1"/>
  <c r="I1393" i="1"/>
  <c r="L1392" i="1"/>
  <c r="L105" i="1"/>
  <c r="I866" i="1"/>
  <c r="L865" i="1"/>
  <c r="L794" i="1"/>
  <c r="I77" i="1"/>
  <c r="L76" i="1"/>
  <c r="I35" i="1"/>
  <c r="L34" i="1"/>
  <c r="I1448" i="1"/>
  <c r="L1410" i="1"/>
  <c r="I1014" i="1"/>
  <c r="L1013" i="1"/>
  <c r="L187" i="1"/>
  <c r="L103" i="1"/>
  <c r="L619" i="1"/>
  <c r="L889" i="1"/>
  <c r="L414" i="1"/>
  <c r="L167" i="1"/>
  <c r="I98" i="1"/>
  <c r="L97" i="1"/>
  <c r="L16" i="1"/>
  <c r="L592" i="1"/>
  <c r="I1137" i="1"/>
  <c r="L1136" i="1"/>
  <c r="L908" i="1"/>
  <c r="I840" i="1"/>
  <c r="L839" i="1"/>
  <c r="I322" i="1"/>
  <c r="L321" i="1"/>
  <c r="I1489" i="1"/>
  <c r="L1488" i="1"/>
  <c r="I1361" i="1"/>
  <c r="L1360" i="1"/>
  <c r="I838" i="1"/>
  <c r="L209" i="1"/>
  <c r="I95" i="1"/>
  <c r="L94" i="1"/>
  <c r="L1909" i="1"/>
  <c r="L615" i="1"/>
  <c r="L1359" i="1"/>
  <c r="L906" i="1"/>
  <c r="L606" i="1"/>
  <c r="I607" i="1"/>
  <c r="I257" i="1"/>
  <c r="L1074" i="1"/>
  <c r="I451" i="1"/>
  <c r="L39" i="1"/>
  <c r="L639" i="1"/>
  <c r="L554" i="1"/>
  <c r="L1844" i="1"/>
  <c r="I1655" i="1"/>
  <c r="I1552" i="1"/>
  <c r="L1551" i="1"/>
  <c r="I1436" i="1"/>
  <c r="L1435" i="1"/>
  <c r="I1219" i="1"/>
  <c r="L1105" i="1"/>
  <c r="L645" i="1"/>
  <c r="I531" i="1"/>
  <c r="L530" i="1"/>
  <c r="I1251" i="1"/>
  <c r="L1250" i="1"/>
  <c r="I1123" i="1"/>
  <c r="I1664" i="1"/>
  <c r="L1663" i="1"/>
  <c r="L702" i="1"/>
  <c r="L396" i="1"/>
  <c r="I161" i="1"/>
  <c r="L160" i="1"/>
  <c r="I90" i="1"/>
  <c r="L89" i="1"/>
  <c r="I27" i="1"/>
  <c r="L26" i="1"/>
  <c r="L983" i="1"/>
  <c r="I1516" i="1"/>
  <c r="L1515" i="1"/>
  <c r="I1291" i="1"/>
  <c r="L1290" i="1"/>
  <c r="L378" i="1"/>
  <c r="L252" i="1"/>
  <c r="L1857" i="1"/>
  <c r="I1858" i="1"/>
  <c r="I1728" i="1"/>
  <c r="L1727" i="1"/>
  <c r="I1354" i="1"/>
  <c r="L1353" i="1"/>
  <c r="I1201" i="1"/>
  <c r="L1200" i="1"/>
  <c r="I675" i="1"/>
  <c r="L674" i="1"/>
  <c r="I584" i="1"/>
  <c r="L583" i="1"/>
  <c r="L415" i="1"/>
  <c r="L394" i="1"/>
  <c r="I1207" i="1"/>
  <c r="I1184" i="1"/>
  <c r="L1183" i="1"/>
  <c r="I883" i="1"/>
  <c r="L421" i="1"/>
  <c r="I316" i="1"/>
  <c r="L315" i="1"/>
  <c r="L117" i="1"/>
  <c r="L254" i="1"/>
  <c r="I1334" i="1"/>
  <c r="L1333" i="1"/>
  <c r="L334" i="1"/>
  <c r="L703" i="1"/>
  <c r="L253" i="1"/>
  <c r="I1839" i="1"/>
  <c r="L1838" i="1"/>
  <c r="I1730" i="1"/>
  <c r="L1729" i="1"/>
  <c r="I855" i="1"/>
  <c r="L522" i="1"/>
  <c r="L395" i="1"/>
  <c r="I202" i="1"/>
  <c r="L201" i="1"/>
  <c r="I113" i="1"/>
  <c r="L112" i="1"/>
  <c r="L1003" i="1"/>
  <c r="L379" i="1"/>
  <c r="I1533" i="1"/>
  <c r="L1532" i="1"/>
  <c r="I1352" i="1"/>
  <c r="L1351" i="1"/>
  <c r="I1310" i="1"/>
  <c r="L1309" i="1"/>
  <c r="I1118" i="1"/>
  <c r="L1117" i="1"/>
  <c r="I829" i="1"/>
  <c r="I631" i="1"/>
  <c r="L630" i="1"/>
  <c r="I497" i="1"/>
  <c r="L496" i="1"/>
  <c r="I227" i="1"/>
  <c r="L226" i="1"/>
  <c r="I1883" i="1"/>
  <c r="L1882" i="1"/>
  <c r="I543" i="1"/>
  <c r="L542" i="1"/>
  <c r="I1293" i="1"/>
  <c r="L1292" i="1"/>
  <c r="I115" i="1"/>
  <c r="L114" i="1"/>
  <c r="I417" i="1"/>
  <c r="L416" i="1"/>
  <c r="I88" i="1"/>
  <c r="L87" i="1"/>
  <c r="L47" i="1"/>
  <c r="L1083" i="1"/>
  <c r="I1918" i="1"/>
  <c r="L1917" i="1"/>
  <c r="I1875" i="1"/>
  <c r="L1874" i="1"/>
  <c r="I1056" i="1"/>
  <c r="L1036" i="1"/>
  <c r="L978" i="1"/>
  <c r="I717" i="1"/>
  <c r="L670" i="1"/>
  <c r="L649" i="1"/>
  <c r="L629" i="1"/>
  <c r="L518" i="1"/>
  <c r="I519" i="1"/>
  <c r="L413" i="1"/>
  <c r="I351" i="1"/>
  <c r="L270" i="1"/>
  <c r="I248" i="1"/>
  <c r="L247" i="1"/>
  <c r="I225" i="1"/>
  <c r="L224" i="1"/>
  <c r="I1842" i="1"/>
  <c r="L1841" i="1"/>
  <c r="I1282" i="1"/>
  <c r="L1281" i="1"/>
  <c r="I931" i="1"/>
  <c r="I850" i="1"/>
  <c r="L849" i="1"/>
  <c r="I739" i="1"/>
  <c r="I547" i="1"/>
  <c r="L546" i="1"/>
  <c r="I1922" i="1"/>
  <c r="L1921" i="1"/>
  <c r="I1443" i="1"/>
  <c r="L1442" i="1"/>
  <c r="I286" i="1"/>
  <c r="L285" i="1"/>
  <c r="I846" i="1"/>
  <c r="L845" i="1"/>
  <c r="L174" i="1"/>
  <c r="I1586" i="1"/>
  <c r="L1585" i="1"/>
  <c r="I974" i="1"/>
  <c r="L973" i="1"/>
  <c r="I770" i="1"/>
  <c r="L769" i="1"/>
  <c r="L261" i="1"/>
  <c r="I262" i="1"/>
  <c r="I136" i="1"/>
  <c r="L135" i="1"/>
  <c r="L46" i="1"/>
  <c r="I1522" i="1"/>
  <c r="L1521" i="1"/>
  <c r="I239" i="1"/>
  <c r="L238" i="1"/>
  <c r="L1213" i="1"/>
  <c r="I1214" i="1"/>
  <c r="L220" i="1"/>
  <c r="I221" i="1"/>
  <c r="L1669" i="1" l="1"/>
  <c r="I1610" i="1"/>
  <c r="L101" i="1"/>
  <c r="L1866" i="1"/>
  <c r="L1270" i="1"/>
  <c r="I1068" i="1"/>
  <c r="I459" i="1"/>
  <c r="L459" i="1" s="1"/>
  <c r="L7" i="1"/>
  <c r="L1151" i="1"/>
  <c r="I342" i="1"/>
  <c r="I343" i="1" s="1"/>
  <c r="L42" i="1"/>
  <c r="I914" i="1"/>
  <c r="L914" i="1" s="1"/>
  <c r="L1614" i="1"/>
  <c r="I568" i="1"/>
  <c r="L568" i="1" s="1"/>
  <c r="L1271" i="1"/>
  <c r="L1806" i="1"/>
  <c r="L272" i="1"/>
  <c r="L444" i="1"/>
  <c r="L384" i="1"/>
  <c r="I385" i="1"/>
  <c r="I333" i="1"/>
  <c r="L333" i="1" s="1"/>
  <c r="L1326" i="1"/>
  <c r="L1154" i="1"/>
  <c r="L182" i="1"/>
  <c r="L381" i="1"/>
  <c r="L1341" i="1"/>
  <c r="L49" i="1"/>
  <c r="I1244" i="1"/>
  <c r="L1244" i="1" s="1"/>
  <c r="L633" i="1"/>
  <c r="L1242" i="1"/>
  <c r="I1313" i="1"/>
  <c r="L1313" i="1" s="1"/>
  <c r="I1126" i="1"/>
  <c r="I1127" i="1" s="1"/>
  <c r="L658" i="1"/>
  <c r="L73" i="1"/>
  <c r="I655" i="1"/>
  <c r="L655" i="1" s="1"/>
  <c r="L1630" i="1"/>
  <c r="I1649" i="1"/>
  <c r="L1649" i="1" s="1"/>
  <c r="L924" i="1"/>
  <c r="L970" i="1"/>
  <c r="I687" i="1"/>
  <c r="L687" i="1" s="1"/>
  <c r="L1861" i="1"/>
  <c r="I1804" i="1"/>
  <c r="L1804" i="1" s="1"/>
  <c r="I1538" i="1"/>
  <c r="L1538" i="1" s="1"/>
  <c r="I876" i="1"/>
  <c r="L876" i="1" s="1"/>
  <c r="I1464" i="1"/>
  <c r="L1464" i="1" s="1"/>
  <c r="L1734" i="1"/>
  <c r="I1596" i="1"/>
  <c r="L1596" i="1" s="1"/>
  <c r="I1331" i="1"/>
  <c r="L1331" i="1" s="1"/>
  <c r="L1613" i="1"/>
  <c r="L1162" i="1"/>
  <c r="I1163" i="1"/>
  <c r="L1163" i="1" s="1"/>
  <c r="I1019" i="1"/>
  <c r="L1019" i="1" s="1"/>
  <c r="I1232" i="1"/>
  <c r="L1232" i="1" s="1"/>
  <c r="L388" i="1"/>
  <c r="L985" i="1"/>
  <c r="I986" i="1"/>
  <c r="L986" i="1" s="1"/>
  <c r="L560" i="1"/>
  <c r="I561" i="1"/>
  <c r="L561" i="1" s="1"/>
  <c r="L704" i="1"/>
  <c r="I1432" i="1"/>
  <c r="I1433" i="1" s="1"/>
  <c r="I888" i="1"/>
  <c r="L888" i="1" s="1"/>
  <c r="L1494" i="1"/>
  <c r="L13" i="1"/>
  <c r="I14" i="1"/>
  <c r="L501" i="1"/>
  <c r="I1635" i="1"/>
  <c r="I1636" i="1" s="1"/>
  <c r="L304" i="1"/>
  <c r="I526" i="1"/>
  <c r="L526" i="1" s="1"/>
  <c r="I358" i="1"/>
  <c r="L358" i="1" s="1"/>
  <c r="I897" i="1"/>
  <c r="L897" i="1" s="1"/>
  <c r="I755" i="1"/>
  <c r="L755" i="1" s="1"/>
  <c r="I642" i="1"/>
  <c r="L642" i="1" s="1"/>
  <c r="L711" i="1"/>
  <c r="I666" i="1"/>
  <c r="L666" i="1" s="1"/>
  <c r="L1260" i="1"/>
  <c r="L1186" i="1"/>
  <c r="L424" i="1"/>
  <c r="L158" i="1"/>
  <c r="I284" i="1"/>
  <c r="L284" i="1" s="1"/>
  <c r="I945" i="1"/>
  <c r="L944" i="1"/>
  <c r="L528" i="1"/>
  <c r="L734" i="1"/>
  <c r="L423" i="1"/>
  <c r="L313" i="1"/>
  <c r="L411" i="1"/>
  <c r="L1760" i="1"/>
  <c r="L1197" i="1"/>
  <c r="I1086" i="1"/>
  <c r="L1086" i="1" s="1"/>
  <c r="L784" i="1"/>
  <c r="I785" i="1"/>
  <c r="L785" i="1" s="1"/>
  <c r="I355" i="1"/>
  <c r="L355" i="1" s="1"/>
  <c r="I1379" i="1"/>
  <c r="I1380" i="1" s="1"/>
  <c r="L342" i="1"/>
  <c r="L1622" i="1"/>
  <c r="I1623" i="1"/>
  <c r="L1623" i="1" s="1"/>
  <c r="I190" i="1"/>
  <c r="L190" i="1" s="1"/>
  <c r="L1228" i="1"/>
  <c r="I1229" i="1"/>
  <c r="I587" i="1"/>
  <c r="L586" i="1"/>
  <c r="L815" i="1"/>
  <c r="L833" i="1"/>
  <c r="I277" i="1"/>
  <c r="L276" i="1"/>
  <c r="L1789" i="1"/>
  <c r="I1667" i="1"/>
  <c r="L1666" i="1"/>
  <c r="L1256" i="1"/>
  <c r="I1257" i="1"/>
  <c r="L773" i="1"/>
  <c r="I774" i="1"/>
  <c r="L1690" i="1"/>
  <c r="L1872" i="1"/>
  <c r="I1792" i="1"/>
  <c r="L1130" i="1"/>
  <c r="L1180" i="1"/>
  <c r="L636" i="1"/>
  <c r="L1610" i="1"/>
  <c r="L781" i="1"/>
  <c r="I782" i="1"/>
  <c r="L1247" i="1"/>
  <c r="I915" i="1"/>
  <c r="L915" i="1" s="1"/>
  <c r="L1518" i="1"/>
  <c r="I1519" i="1"/>
  <c r="L1457" i="1"/>
  <c r="I361" i="1"/>
  <c r="L360" i="1"/>
  <c r="L330" i="1"/>
  <c r="L1721" i="1"/>
  <c r="L183" i="1"/>
  <c r="L185" i="1"/>
  <c r="I1384" i="1"/>
  <c r="L1383" i="1"/>
  <c r="I426" i="1"/>
  <c r="L426" i="1" s="1"/>
  <c r="L910" i="1"/>
  <c r="L45" i="1"/>
  <c r="L1487" i="1"/>
  <c r="L1854" i="1"/>
  <c r="L1004" i="1"/>
  <c r="L540" i="1"/>
  <c r="I281" i="1"/>
  <c r="L280" i="1"/>
  <c r="L1007" i="1"/>
  <c r="L1079" i="1"/>
  <c r="I196" i="1"/>
  <c r="L196" i="1" s="1"/>
  <c r="I880" i="1"/>
  <c r="L879" i="1"/>
  <c r="I1835" i="1"/>
  <c r="L1834" i="1"/>
  <c r="I834" i="1"/>
  <c r="L834" i="1" s="1"/>
  <c r="L122" i="1"/>
  <c r="L1445" i="1"/>
  <c r="L1774" i="1"/>
  <c r="I1775" i="1"/>
  <c r="I935" i="1"/>
  <c r="L934" i="1"/>
  <c r="I1873" i="1"/>
  <c r="L1873" i="1" s="1"/>
  <c r="L958" i="1"/>
  <c r="L1114" i="1"/>
  <c r="I166" i="1"/>
  <c r="L165" i="1"/>
  <c r="I1236" i="1"/>
  <c r="L1235" i="1"/>
  <c r="L255" i="1"/>
  <c r="L425" i="1"/>
  <c r="L1473" i="1"/>
  <c r="I1474" i="1"/>
  <c r="L1474" i="1" s="1"/>
  <c r="L1791" i="1"/>
  <c r="L144" i="1"/>
  <c r="I145" i="1"/>
  <c r="I1034" i="1"/>
  <c r="L1033" i="1"/>
  <c r="L858" i="1"/>
  <c r="I1050" i="1"/>
  <c r="L1049" i="1"/>
  <c r="L24" i="1"/>
  <c r="I25" i="1"/>
  <c r="L346" i="1"/>
  <c r="L480" i="1"/>
  <c r="L1152" i="1"/>
  <c r="L1100" i="1"/>
  <c r="L612" i="1"/>
  <c r="L1009" i="1"/>
  <c r="L1485" i="1"/>
  <c r="L949" i="1"/>
  <c r="I950" i="1"/>
  <c r="L792" i="1"/>
  <c r="L461" i="1"/>
  <c r="I462" i="1"/>
  <c r="L1226" i="1"/>
  <c r="L1090" i="1"/>
  <c r="L1877" i="1"/>
  <c r="L1558" i="1"/>
  <c r="I1559" i="1"/>
  <c r="I1168" i="1"/>
  <c r="L1167" i="1"/>
  <c r="L1672" i="1"/>
  <c r="I1673" i="1"/>
  <c r="L634" i="1"/>
  <c r="I22" i="1"/>
  <c r="L21" i="1"/>
  <c r="L809" i="1"/>
  <c r="L243" i="1"/>
  <c r="L1711" i="1"/>
  <c r="I1712" i="1"/>
  <c r="L1712" i="1" s="1"/>
  <c r="L1495" i="1"/>
  <c r="I1306" i="1"/>
  <c r="L1305" i="1"/>
  <c r="L432" i="1"/>
  <c r="L1653" i="1"/>
  <c r="L1807" i="1"/>
  <c r="I1264" i="1"/>
  <c r="L1263" i="1"/>
  <c r="I942" i="1"/>
  <c r="L941" i="1"/>
  <c r="I1881" i="1"/>
  <c r="L1880" i="1"/>
  <c r="I1894" i="1"/>
  <c r="L1893" i="1"/>
  <c r="I1348" i="1"/>
  <c r="L1347" i="1"/>
  <c r="L1905" i="1"/>
  <c r="I495" i="1"/>
  <c r="L494" i="1"/>
  <c r="L1746" i="1"/>
  <c r="L1396" i="1"/>
  <c r="L1274" i="1"/>
  <c r="I1275" i="1"/>
  <c r="I53" i="1"/>
  <c r="L52" i="1"/>
  <c r="I365" i="1"/>
  <c r="L364" i="1"/>
  <c r="L1512" i="1"/>
  <c r="L314" i="1"/>
  <c r="L1324" i="1"/>
  <c r="I399" i="1"/>
  <c r="L398" i="1"/>
  <c r="L43" i="1"/>
  <c r="L1503" i="1"/>
  <c r="I1504" i="1"/>
  <c r="I5" i="1"/>
  <c r="L4" i="1"/>
  <c r="L472" i="1"/>
  <c r="I1103" i="1"/>
  <c r="L1102" i="1"/>
  <c r="I746" i="1"/>
  <c r="L745" i="1"/>
  <c r="I1706" i="1"/>
  <c r="L1705" i="1"/>
  <c r="L74" i="1"/>
  <c r="I75" i="1"/>
  <c r="L1524" i="1"/>
  <c r="I1525" i="1"/>
  <c r="L159" i="1"/>
  <c r="L140" i="1"/>
  <c r="I141" i="1"/>
  <c r="L213" i="1"/>
  <c r="I214" i="1"/>
  <c r="L804" i="1"/>
  <c r="I369" i="1"/>
  <c r="L368" i="1"/>
  <c r="I1012" i="1"/>
  <c r="L1011" i="1"/>
  <c r="I508" i="1"/>
  <c r="L507" i="1"/>
  <c r="I439" i="1"/>
  <c r="L438" i="1"/>
  <c r="L1688" i="1"/>
  <c r="L259" i="1"/>
  <c r="L861" i="1"/>
  <c r="I862" i="1"/>
  <c r="L245" i="1"/>
  <c r="L1749" i="1"/>
  <c r="I1581" i="1"/>
  <c r="L1580" i="1"/>
  <c r="I981" i="1"/>
  <c r="L980" i="1"/>
  <c r="L1095" i="1"/>
  <c r="I552" i="1"/>
  <c r="L551" i="1"/>
  <c r="L1342" i="1"/>
  <c r="I1204" i="1"/>
  <c r="L1203" i="1"/>
  <c r="I200" i="1"/>
  <c r="L199" i="1"/>
  <c r="L1592" i="1"/>
  <c r="I1593" i="1"/>
  <c r="I1496" i="1"/>
  <c r="L430" i="1"/>
  <c r="I900" i="1"/>
  <c r="L899" i="1"/>
  <c r="L824" i="1"/>
  <c r="I825" i="1"/>
  <c r="L565" i="1"/>
  <c r="L843" i="1"/>
  <c r="I844" i="1"/>
  <c r="I683" i="1"/>
  <c r="L682" i="1"/>
  <c r="L69" i="1"/>
  <c r="I70" i="1"/>
  <c r="L1280" i="1"/>
  <c r="L1562" i="1"/>
  <c r="L211" i="1"/>
  <c r="I179" i="1"/>
  <c r="L178" i="1"/>
  <c r="I1600" i="1"/>
  <c r="L1599" i="1"/>
  <c r="I599" i="1"/>
  <c r="L598" i="1"/>
  <c r="L1062" i="1"/>
  <c r="L853" i="1"/>
  <c r="I1757" i="1"/>
  <c r="L1756" i="1"/>
  <c r="L488" i="1"/>
  <c r="I489" i="1"/>
  <c r="L1867" i="1"/>
  <c r="I1684" i="1"/>
  <c r="L1683" i="1"/>
  <c r="L1327" i="1"/>
  <c r="I1420" i="1"/>
  <c r="L1419" i="1"/>
  <c r="L234" i="1"/>
  <c r="I1771" i="1"/>
  <c r="L1770" i="1"/>
  <c r="L1187" i="1"/>
  <c r="I1846" i="1"/>
  <c r="L176" i="1"/>
  <c r="L134" i="1"/>
  <c r="L1189" i="1"/>
  <c r="I972" i="1"/>
  <c r="L971" i="1"/>
  <c r="L325" i="1"/>
  <c r="I326" i="1"/>
  <c r="I1796" i="1"/>
  <c r="L1795" i="1"/>
  <c r="I964" i="1"/>
  <c r="L963" i="1"/>
  <c r="I1286" i="1"/>
  <c r="L1285" i="1"/>
  <c r="L1725" i="1"/>
  <c r="I1726" i="1"/>
  <c r="L294" i="1"/>
  <c r="L1898" i="1"/>
  <c r="I515" i="1"/>
  <c r="L514" i="1"/>
  <c r="I1254" i="1"/>
  <c r="I1565" i="1"/>
  <c r="L1564" i="1"/>
  <c r="L108" i="1"/>
  <c r="L1478" i="1"/>
  <c r="L1588" i="1"/>
  <c r="I1190" i="1"/>
  <c r="L1190" i="1" s="1"/>
  <c r="L1405" i="1"/>
  <c r="I1824" i="1"/>
  <c r="I231" i="1"/>
  <c r="L230" i="1"/>
  <c r="L1828" i="1"/>
  <c r="I1112" i="1"/>
  <c r="L1111" i="1"/>
  <c r="I1531" i="1"/>
  <c r="L1120" i="1"/>
  <c r="I1121" i="1"/>
  <c r="I1849" i="1"/>
  <c r="L1848" i="1"/>
  <c r="L1902" i="1"/>
  <c r="I1903" i="1"/>
  <c r="L1741" i="1"/>
  <c r="I992" i="1"/>
  <c r="L991" i="1"/>
  <c r="L1025" i="1"/>
  <c r="L918" i="1"/>
  <c r="L448" i="1"/>
  <c r="I449" i="1"/>
  <c r="L1390" i="1"/>
  <c r="I1391" i="1"/>
  <c r="I557" i="1"/>
  <c r="L556" i="1"/>
  <c r="I627" i="1"/>
  <c r="L626" i="1"/>
  <c r="I1818" i="1"/>
  <c r="L1817" i="1"/>
  <c r="L239" i="1"/>
  <c r="L696" i="1"/>
  <c r="L1552" i="1"/>
  <c r="I1553" i="1"/>
  <c r="L838" i="1"/>
  <c r="L1735" i="1"/>
  <c r="L237" i="1"/>
  <c r="L712" i="1"/>
  <c r="L1786" i="1"/>
  <c r="L622" i="1"/>
  <c r="L1765" i="1"/>
  <c r="L1875" i="1"/>
  <c r="L531" i="1"/>
  <c r="L1361" i="1"/>
  <c r="I1362" i="1"/>
  <c r="L1107" i="1"/>
  <c r="L504" i="1"/>
  <c r="L1869" i="1"/>
  <c r="L651" i="1"/>
  <c r="I452" i="1"/>
  <c r="L451" i="1"/>
  <c r="I1015" i="1"/>
  <c r="L1014" i="1"/>
  <c r="L1393" i="1"/>
  <c r="I1394" i="1"/>
  <c r="L647" i="1"/>
  <c r="L1135" i="1"/>
  <c r="L1467" i="1"/>
  <c r="I1468" i="1"/>
  <c r="I1547" i="1"/>
  <c r="L1546" i="1"/>
  <c r="I1744" i="1"/>
  <c r="L1743" i="1"/>
  <c r="I802" i="1"/>
  <c r="L801" i="1"/>
  <c r="I418" i="1"/>
  <c r="L417" i="1"/>
  <c r="L739" i="1"/>
  <c r="L351" i="1"/>
  <c r="L1883" i="1"/>
  <c r="I1884" i="1"/>
  <c r="L113" i="1"/>
  <c r="L1728" i="1"/>
  <c r="L1251" i="1"/>
  <c r="L1068" i="1"/>
  <c r="I1069" i="1"/>
  <c r="I392" i="1"/>
  <c r="L391" i="1"/>
  <c r="L218" i="1"/>
  <c r="L407" i="1"/>
  <c r="L374" i="1"/>
  <c r="I375" i="1"/>
  <c r="I692" i="1"/>
  <c r="L691" i="1"/>
  <c r="I595" i="1"/>
  <c r="L594" i="1"/>
  <c r="L1282" i="1"/>
  <c r="L883" i="1"/>
  <c r="I676" i="1"/>
  <c r="L675" i="1"/>
  <c r="L1137" i="1"/>
  <c r="I1138" i="1"/>
  <c r="I404" i="1"/>
  <c r="L403" i="1"/>
  <c r="I1027" i="1"/>
  <c r="L1026" i="1"/>
  <c r="I1299" i="1"/>
  <c r="L1298" i="1"/>
  <c r="L1522" i="1"/>
  <c r="L1586" i="1"/>
  <c r="L1918" i="1"/>
  <c r="I1919" i="1"/>
  <c r="L88" i="1"/>
  <c r="I1490" i="1"/>
  <c r="L1489" i="1"/>
  <c r="L40" i="1"/>
  <c r="I1156" i="1"/>
  <c r="L1155" i="1"/>
  <c r="L1907" i="1"/>
  <c r="L1784" i="1"/>
  <c r="L1842" i="1"/>
  <c r="I544" i="1"/>
  <c r="L543" i="1"/>
  <c r="L631" i="1"/>
  <c r="L1184" i="1"/>
  <c r="L1201" i="1"/>
  <c r="L1272" i="1"/>
  <c r="L35" i="1"/>
  <c r="I1159" i="1"/>
  <c r="L1158" i="1"/>
  <c r="I1590" i="1"/>
  <c r="L1589" i="1"/>
  <c r="I798" i="1"/>
  <c r="L797" i="1"/>
  <c r="L1176" i="1"/>
  <c r="I1177" i="1"/>
  <c r="L911" i="1"/>
  <c r="I1779" i="1"/>
  <c r="L1778" i="1"/>
  <c r="I760" i="1"/>
  <c r="L759" i="1"/>
  <c r="I446" i="1"/>
  <c r="L445" i="1"/>
  <c r="L829" i="1"/>
  <c r="I830" i="1"/>
  <c r="L855" i="1"/>
  <c r="L1334" i="1"/>
  <c r="I1335" i="1"/>
  <c r="I131" i="1"/>
  <c r="L130" i="1"/>
  <c r="L1198" i="1"/>
  <c r="L1427" i="1"/>
  <c r="L1371" i="1"/>
  <c r="I1372" i="1"/>
  <c r="L1826" i="1"/>
  <c r="L347" i="1"/>
  <c r="I348" i="1"/>
  <c r="L225" i="1"/>
  <c r="I1208" i="1"/>
  <c r="L1207" i="1"/>
  <c r="I28" i="1"/>
  <c r="L27" i="1"/>
  <c r="L1664" i="1"/>
  <c r="I78" i="1"/>
  <c r="L77" i="1"/>
  <c r="L1886" i="1"/>
  <c r="I1810" i="1"/>
  <c r="L1809" i="1"/>
  <c r="I1700" i="1"/>
  <c r="L1699" i="1"/>
  <c r="L974" i="1"/>
  <c r="L1293" i="1"/>
  <c r="I498" i="1"/>
  <c r="L497" i="1"/>
  <c r="L1516" i="1"/>
  <c r="I673" i="1"/>
  <c r="L672" i="1"/>
  <c r="I1923" i="1"/>
  <c r="L1922" i="1"/>
  <c r="I1656" i="1"/>
  <c r="L1655" i="1"/>
  <c r="L547" i="1"/>
  <c r="L778" i="1"/>
  <c r="L1214" i="1"/>
  <c r="I847" i="1"/>
  <c r="L846" i="1"/>
  <c r="L1310" i="1"/>
  <c r="L1839" i="1"/>
  <c r="L1219" i="1"/>
  <c r="I99" i="1"/>
  <c r="L98" i="1"/>
  <c r="I1911" i="1"/>
  <c r="L1910" i="1"/>
  <c r="I1831" i="1"/>
  <c r="L1830" i="1"/>
  <c r="L262" i="1"/>
  <c r="I1355" i="1"/>
  <c r="L1354" i="1"/>
  <c r="L161" i="1"/>
  <c r="I162" i="1"/>
  <c r="L95" i="1"/>
  <c r="I96" i="1"/>
  <c r="I867" i="1"/>
  <c r="L866" i="1"/>
  <c r="I484" i="1"/>
  <c r="L483" i="1"/>
  <c r="I669" i="1"/>
  <c r="L668" i="1"/>
  <c r="L286" i="1"/>
  <c r="L1533" i="1"/>
  <c r="I1534" i="1"/>
  <c r="I1859" i="1"/>
  <c r="L1858" i="1"/>
  <c r="L257" i="1"/>
  <c r="L1697" i="1"/>
  <c r="L120" i="1"/>
  <c r="L752" i="1"/>
  <c r="L61" i="1"/>
  <c r="L491" i="1"/>
  <c r="L1916" i="1"/>
  <c r="L578" i="1"/>
  <c r="L266" i="1"/>
  <c r="L64" i="1"/>
  <c r="L574" i="1"/>
  <c r="I575" i="1"/>
  <c r="I466" i="1"/>
  <c r="L465" i="1"/>
  <c r="L850" i="1"/>
  <c r="L316" i="1"/>
  <c r="I608" i="1"/>
  <c r="L607" i="1"/>
  <c r="L840" i="1"/>
  <c r="I841" i="1"/>
  <c r="I771" i="1"/>
  <c r="L770" i="1"/>
  <c r="I1057" i="1"/>
  <c r="L1056" i="1"/>
  <c r="I116" i="1"/>
  <c r="L115" i="1"/>
  <c r="I228" i="1"/>
  <c r="L227" i="1"/>
  <c r="I203" i="1"/>
  <c r="L202" i="1"/>
  <c r="L1291" i="1"/>
  <c r="L1761" i="1"/>
  <c r="L1443" i="1"/>
  <c r="I932" i="1"/>
  <c r="L931" i="1"/>
  <c r="L519" i="1"/>
  <c r="L584" i="1"/>
  <c r="I1575" i="1"/>
  <c r="L1574" i="1"/>
  <c r="L694" i="1"/>
  <c r="L1702" i="1"/>
  <c r="I222" i="1"/>
  <c r="L221" i="1"/>
  <c r="L1118" i="1"/>
  <c r="L1730" i="1"/>
  <c r="L290" i="1"/>
  <c r="I571" i="1"/>
  <c r="L570" i="1"/>
  <c r="L248" i="1"/>
  <c r="I249" i="1"/>
  <c r="I91" i="1"/>
  <c r="L90" i="1"/>
  <c r="L1555" i="1"/>
  <c r="L127" i="1"/>
  <c r="L152" i="1"/>
  <c r="I153" i="1"/>
  <c r="L136" i="1"/>
  <c r="I718" i="1"/>
  <c r="L717" i="1"/>
  <c r="L1123" i="1"/>
  <c r="I1639" i="1"/>
  <c r="L1638" i="1"/>
  <c r="L19" i="1"/>
  <c r="L1352" i="1"/>
  <c r="L1436" i="1"/>
  <c r="I323" i="1"/>
  <c r="L322" i="1"/>
  <c r="L1448" i="1"/>
  <c r="I1681" i="1"/>
  <c r="L1680" i="1"/>
  <c r="I929" i="1"/>
  <c r="L928" i="1"/>
  <c r="I308" i="1"/>
  <c r="L307" i="1"/>
  <c r="L1676" i="1"/>
  <c r="I1677" i="1"/>
  <c r="I1650" i="1" l="1"/>
  <c r="I1475" i="1"/>
  <c r="I1314" i="1"/>
  <c r="L1314" i="1" s="1"/>
  <c r="I1539" i="1"/>
  <c r="I1540" i="1" s="1"/>
  <c r="I386" i="1"/>
  <c r="L386" i="1" s="1"/>
  <c r="L385" i="1"/>
  <c r="L1126" i="1"/>
  <c r="I1191" i="1"/>
  <c r="L1191" i="1" s="1"/>
  <c r="I1597" i="1"/>
  <c r="L1597" i="1" s="1"/>
  <c r="L1379" i="1"/>
  <c r="I1233" i="1"/>
  <c r="L1432" i="1"/>
  <c r="L1635" i="1"/>
  <c r="I15" i="1"/>
  <c r="L15" i="1" s="1"/>
  <c r="L14" i="1"/>
  <c r="I1315" i="1"/>
  <c r="L1315" i="1" s="1"/>
  <c r="I197" i="1"/>
  <c r="L197" i="1" s="1"/>
  <c r="I344" i="1"/>
  <c r="L344" i="1" s="1"/>
  <c r="L343" i="1"/>
  <c r="I946" i="1"/>
  <c r="L946" i="1" s="1"/>
  <c r="L945" i="1"/>
  <c r="I1434" i="1"/>
  <c r="L1433" i="1"/>
  <c r="L950" i="1"/>
  <c r="L1775" i="1"/>
  <c r="I1776" i="1"/>
  <c r="L880" i="1"/>
  <c r="L774" i="1"/>
  <c r="I775" i="1"/>
  <c r="L1236" i="1"/>
  <c r="I1237" i="1"/>
  <c r="I1258" i="1"/>
  <c r="L1257" i="1"/>
  <c r="L1034" i="1"/>
  <c r="L361" i="1"/>
  <c r="I362" i="1"/>
  <c r="L1229" i="1"/>
  <c r="I936" i="1"/>
  <c r="L935" i="1"/>
  <c r="L277" i="1"/>
  <c r="I278" i="1"/>
  <c r="L782" i="1"/>
  <c r="I1051" i="1"/>
  <c r="L1050" i="1"/>
  <c r="I588" i="1"/>
  <c r="L587" i="1"/>
  <c r="L145" i="1"/>
  <c r="L166" i="1"/>
  <c r="L1519" i="1"/>
  <c r="L1667" i="1"/>
  <c r="L1650" i="1"/>
  <c r="L1384" i="1"/>
  <c r="L281" i="1"/>
  <c r="L1835" i="1"/>
  <c r="L25" i="1"/>
  <c r="L1792" i="1"/>
  <c r="I1793" i="1"/>
  <c r="L942" i="1"/>
  <c r="L1824" i="1"/>
  <c r="L1684" i="1"/>
  <c r="I1685" i="1"/>
  <c r="L1504" i="1"/>
  <c r="L1121" i="1"/>
  <c r="I516" i="1"/>
  <c r="L515" i="1"/>
  <c r="L1796" i="1"/>
  <c r="I1797" i="1"/>
  <c r="L1600" i="1"/>
  <c r="L552" i="1"/>
  <c r="L1264" i="1"/>
  <c r="L1420" i="1"/>
  <c r="L1168" i="1"/>
  <c r="L495" i="1"/>
  <c r="I684" i="1"/>
  <c r="L683" i="1"/>
  <c r="L844" i="1"/>
  <c r="I628" i="1"/>
  <c r="L627" i="1"/>
  <c r="L981" i="1"/>
  <c r="I400" i="1"/>
  <c r="L399" i="1"/>
  <c r="L1275" i="1"/>
  <c r="I463" i="1"/>
  <c r="L462" i="1"/>
  <c r="L1881" i="1"/>
  <c r="L900" i="1"/>
  <c r="I901" i="1"/>
  <c r="L1559" i="1"/>
  <c r="L964" i="1"/>
  <c r="L1849" i="1"/>
  <c r="L70" i="1"/>
  <c r="I71" i="1"/>
  <c r="L365" i="1"/>
  <c r="L1818" i="1"/>
  <c r="L326" i="1"/>
  <c r="I327" i="1"/>
  <c r="L1348" i="1"/>
  <c r="I1349" i="1"/>
  <c r="L1531" i="1"/>
  <c r="L141" i="1"/>
  <c r="I1674" i="1"/>
  <c r="L1673" i="1"/>
  <c r="I1497" i="1"/>
  <c r="L1497" i="1" s="1"/>
  <c r="I993" i="1"/>
  <c r="L992" i="1"/>
  <c r="L1112" i="1"/>
  <c r="L972" i="1"/>
  <c r="L1757" i="1"/>
  <c r="I1758" i="1"/>
  <c r="L1391" i="1"/>
  <c r="L1286" i="1"/>
  <c r="L1525" i="1"/>
  <c r="I1526" i="1"/>
  <c r="L1565" i="1"/>
  <c r="I1566" i="1"/>
  <c r="I1205" i="1"/>
  <c r="L1204" i="1"/>
  <c r="L1012" i="1"/>
  <c r="L1254" i="1"/>
  <c r="L5" i="1"/>
  <c r="L1846" i="1"/>
  <c r="I600" i="1"/>
  <c r="L599" i="1"/>
  <c r="L862" i="1"/>
  <c r="L75" i="1"/>
  <c r="I370" i="1"/>
  <c r="L369" i="1"/>
  <c r="L489" i="1"/>
  <c r="L214" i="1"/>
  <c r="I215" i="1"/>
  <c r="L1706" i="1"/>
  <c r="L53" i="1"/>
  <c r="L1771" i="1"/>
  <c r="I180" i="1"/>
  <c r="L179" i="1"/>
  <c r="L439" i="1"/>
  <c r="I747" i="1"/>
  <c r="L746" i="1"/>
  <c r="L1894" i="1"/>
  <c r="L1496" i="1"/>
  <c r="L557" i="1"/>
  <c r="L1903" i="1"/>
  <c r="I232" i="1"/>
  <c r="L231" i="1"/>
  <c r="L449" i="1"/>
  <c r="L1593" i="1"/>
  <c r="L22" i="1"/>
  <c r="L1726" i="1"/>
  <c r="L825" i="1"/>
  <c r="L200" i="1"/>
  <c r="L1581" i="1"/>
  <c r="I509" i="1"/>
  <c r="L508" i="1"/>
  <c r="I1104" i="1"/>
  <c r="L1103" i="1"/>
  <c r="L1306" i="1"/>
  <c r="L99" i="1"/>
  <c r="L116" i="1"/>
  <c r="I609" i="1"/>
  <c r="L608" i="1"/>
  <c r="I1209" i="1"/>
  <c r="L1208" i="1"/>
  <c r="L798" i="1"/>
  <c r="I799" i="1"/>
  <c r="L1394" i="1"/>
  <c r="L847" i="1"/>
  <c r="L78" i="1"/>
  <c r="L1779" i="1"/>
  <c r="I467" i="1"/>
  <c r="L466" i="1"/>
  <c r="L96" i="1"/>
  <c r="L1831" i="1"/>
  <c r="L673" i="1"/>
  <c r="I1336" i="1"/>
  <c r="L1335" i="1"/>
  <c r="L929" i="1"/>
  <c r="L153" i="1"/>
  <c r="I572" i="1"/>
  <c r="L571" i="1"/>
  <c r="I204" i="1"/>
  <c r="L203" i="1"/>
  <c r="I1491" i="1"/>
  <c r="L1490" i="1"/>
  <c r="I419" i="1"/>
  <c r="L418" i="1"/>
  <c r="I1541" i="1"/>
  <c r="L1540" i="1"/>
  <c r="L575" i="1"/>
  <c r="L1700" i="1"/>
  <c r="L1299" i="1"/>
  <c r="L1884" i="1"/>
  <c r="L841" i="1"/>
  <c r="L1127" i="1"/>
  <c r="L162" i="1"/>
  <c r="L1911" i="1"/>
  <c r="L1372" i="1"/>
  <c r="I1373" i="1"/>
  <c r="L1177" i="1"/>
  <c r="L1681" i="1"/>
  <c r="I1576" i="1"/>
  <c r="L1575" i="1"/>
  <c r="L932" i="1"/>
  <c r="L228" i="1"/>
  <c r="L28" i="1"/>
  <c r="L1639" i="1"/>
  <c r="L1233" i="1"/>
  <c r="L669" i="1"/>
  <c r="L1656" i="1"/>
  <c r="L1380" i="1"/>
  <c r="I405" i="1"/>
  <c r="L404" i="1"/>
  <c r="L1069" i="1"/>
  <c r="L1553" i="1"/>
  <c r="I1811" i="1"/>
  <c r="L1810" i="1"/>
  <c r="L830" i="1"/>
  <c r="L1027" i="1"/>
  <c r="L595" i="1"/>
  <c r="I1356" i="1"/>
  <c r="L1355" i="1"/>
  <c r="L1156" i="1"/>
  <c r="L392" i="1"/>
  <c r="I393" i="1"/>
  <c r="L802" i="1"/>
  <c r="L91" i="1"/>
  <c r="I92" i="1"/>
  <c r="L446" i="1"/>
  <c r="L1138" i="1"/>
  <c r="L1744" i="1"/>
  <c r="L1468" i="1"/>
  <c r="I1469" i="1"/>
  <c r="I1678" i="1"/>
  <c r="L1677" i="1"/>
  <c r="L1859" i="1"/>
  <c r="L498" i="1"/>
  <c r="L348" i="1"/>
  <c r="I132" i="1"/>
  <c r="L131" i="1"/>
  <c r="L760" i="1"/>
  <c r="I376" i="1"/>
  <c r="L375" i="1"/>
  <c r="I1363" i="1"/>
  <c r="L1362" i="1"/>
  <c r="L1057" i="1"/>
  <c r="I1058" i="1"/>
  <c r="L1590" i="1"/>
  <c r="L1919" i="1"/>
  <c r="L484" i="1"/>
  <c r="I1924" i="1"/>
  <c r="L1923" i="1"/>
  <c r="I1016" i="1"/>
  <c r="L1015" i="1"/>
  <c r="L718" i="1"/>
  <c r="L249" i="1"/>
  <c r="I223" i="1"/>
  <c r="L222" i="1"/>
  <c r="L1636" i="1"/>
  <c r="L771" i="1"/>
  <c r="L1534" i="1"/>
  <c r="I1160" i="1"/>
  <c r="L1159" i="1"/>
  <c r="L544" i="1"/>
  <c r="L692" i="1"/>
  <c r="L323" i="1"/>
  <c r="L308" i="1"/>
  <c r="L867" i="1"/>
  <c r="I677" i="1"/>
  <c r="L676" i="1"/>
  <c r="I1476" i="1"/>
  <c r="L1475" i="1"/>
  <c r="L1547" i="1"/>
  <c r="L452" i="1"/>
  <c r="I453" i="1"/>
  <c r="L1539" i="1" l="1"/>
  <c r="L775" i="1"/>
  <c r="L362" i="1"/>
  <c r="L588" i="1"/>
  <c r="I589" i="1"/>
  <c r="L1237" i="1"/>
  <c r="L1776" i="1"/>
  <c r="L1051" i="1"/>
  <c r="L1793" i="1"/>
  <c r="L936" i="1"/>
  <c r="L1258" i="1"/>
  <c r="L1434" i="1"/>
  <c r="L278" i="1"/>
  <c r="I1798" i="1"/>
  <c r="L1797" i="1"/>
  <c r="I216" i="1"/>
  <c r="L215" i="1"/>
  <c r="L463" i="1"/>
  <c r="L1758" i="1"/>
  <c r="L400" i="1"/>
  <c r="I371" i="1"/>
  <c r="L370" i="1"/>
  <c r="I1350" i="1"/>
  <c r="L1349" i="1"/>
  <c r="L1685" i="1"/>
  <c r="L232" i="1"/>
  <c r="L1104" i="1"/>
  <c r="L509" i="1"/>
  <c r="L1205" i="1"/>
  <c r="I1567" i="1"/>
  <c r="L1566" i="1"/>
  <c r="L327" i="1"/>
  <c r="I902" i="1"/>
  <c r="L901" i="1"/>
  <c r="L684" i="1"/>
  <c r="L71" i="1"/>
  <c r="L1674" i="1"/>
  <c r="L516" i="1"/>
  <c r="L747" i="1"/>
  <c r="I748" i="1"/>
  <c r="L180" i="1"/>
  <c r="L628" i="1"/>
  <c r="L600" i="1"/>
  <c r="I601" i="1"/>
  <c r="L1526" i="1"/>
  <c r="I1527" i="1"/>
  <c r="L993" i="1"/>
  <c r="I994" i="1"/>
  <c r="L1924" i="1"/>
  <c r="L799" i="1"/>
  <c r="L1576" i="1"/>
  <c r="L376" i="1"/>
  <c r="I377" i="1"/>
  <c r="L609" i="1"/>
  <c r="L572" i="1"/>
  <c r="L1058" i="1"/>
  <c r="L1356" i="1"/>
  <c r="I1357" i="1"/>
  <c r="L1541" i="1"/>
  <c r="I1492" i="1"/>
  <c r="L1491" i="1"/>
  <c r="L1469" i="1"/>
  <c r="L1811" i="1"/>
  <c r="L393" i="1"/>
  <c r="L453" i="1"/>
  <c r="L223" i="1"/>
  <c r="L1373" i="1"/>
  <c r="L1209" i="1"/>
  <c r="L132" i="1"/>
  <c r="L467" i="1"/>
  <c r="L405" i="1"/>
  <c r="L204" i="1"/>
  <c r="L1678" i="1"/>
  <c r="L1476" i="1"/>
  <c r="L92" i="1"/>
  <c r="L419" i="1"/>
  <c r="L1160" i="1"/>
  <c r="L1016" i="1"/>
  <c r="L677" i="1"/>
  <c r="I678" i="1"/>
  <c r="L1363" i="1"/>
  <c r="L1336" i="1"/>
  <c r="L589" i="1" l="1"/>
  <c r="L371" i="1"/>
  <c r="I372" i="1"/>
  <c r="I1568" i="1"/>
  <c r="L1567" i="1"/>
  <c r="L216" i="1"/>
  <c r="L601" i="1"/>
  <c r="I903" i="1"/>
  <c r="L902" i="1"/>
  <c r="L1798" i="1"/>
  <c r="I1799" i="1"/>
  <c r="L748" i="1"/>
  <c r="L994" i="1"/>
  <c r="I995" i="1"/>
  <c r="L1527" i="1"/>
  <c r="L1350" i="1"/>
  <c r="L1357" i="1"/>
  <c r="I1358" i="1"/>
  <c r="L678" i="1"/>
  <c r="L377" i="1"/>
  <c r="L1492" i="1"/>
  <c r="L903" i="1" l="1"/>
  <c r="I1569" i="1"/>
  <c r="L1568" i="1"/>
  <c r="L372" i="1"/>
  <c r="L1799" i="1"/>
  <c r="L995" i="1"/>
  <c r="L1358" i="1"/>
  <c r="L1569" i="1" l="1"/>
  <c r="M2" i="1" a="1"/>
  <c r="M2" i="1" s="1"/>
  <c r="N1146" i="1" l="1"/>
  <c r="N942" i="1"/>
  <c r="N504" i="1"/>
  <c r="N222" i="1"/>
  <c r="N1297" i="1"/>
  <c r="N56" i="1"/>
  <c r="N1549" i="1"/>
  <c r="N167" i="1"/>
  <c r="N1519" i="1"/>
  <c r="N135" i="1"/>
  <c r="N1496" i="1"/>
  <c r="N119" i="1"/>
  <c r="N1305" i="1"/>
  <c r="N1245" i="1"/>
  <c r="N1595" i="1"/>
  <c r="N1002" i="1"/>
  <c r="N1542" i="1"/>
  <c r="N1369" i="1"/>
  <c r="N1694" i="1"/>
  <c r="N837" i="1"/>
  <c r="N541" i="1"/>
  <c r="N154" i="1"/>
  <c r="N1510" i="1"/>
  <c r="N1234" i="1"/>
  <c r="N773" i="1"/>
  <c r="N1708" i="1"/>
  <c r="N1920" i="1"/>
  <c r="N458" i="1"/>
  <c r="N352" i="1"/>
  <c r="N127" i="1"/>
  <c r="N1534" i="1"/>
  <c r="N1478" i="1"/>
  <c r="N1212" i="1"/>
  <c r="N741" i="1"/>
  <c r="N1513" i="1"/>
  <c r="N194" i="1"/>
  <c r="N410" i="1"/>
  <c r="N304" i="1"/>
  <c r="N713" i="1"/>
  <c r="N1449" i="1"/>
  <c r="N1461" i="1"/>
  <c r="N1601" i="1"/>
  <c r="N372" i="1"/>
  <c r="N539" i="1"/>
  <c r="N1136" i="1"/>
  <c r="N450" i="1"/>
  <c r="N1086" i="1"/>
  <c r="N1280" i="1"/>
  <c r="N1903" i="1"/>
  <c r="N1459" i="1"/>
  <c r="N1735" i="1"/>
  <c r="N1486" i="1"/>
  <c r="N1443" i="1"/>
  <c r="N44" i="1"/>
  <c r="N1411" i="1"/>
  <c r="N1864" i="1"/>
  <c r="N23" i="1"/>
  <c r="N1753" i="1"/>
  <c r="N1093" i="1"/>
  <c r="N637" i="1"/>
  <c r="N158" i="1"/>
  <c r="N202" i="1"/>
  <c r="N50" i="1"/>
  <c r="N123" i="1"/>
  <c r="N361" i="1"/>
  <c r="N125" i="1"/>
  <c r="N1389" i="1"/>
  <c r="N1033" i="1"/>
  <c r="N1512" i="1"/>
  <c r="N77" i="1"/>
  <c r="N1365" i="1"/>
  <c r="N228" i="1"/>
  <c r="N442" i="1"/>
  <c r="N841" i="1"/>
  <c r="N793" i="1"/>
  <c r="N258" i="1"/>
  <c r="N1819" i="1"/>
  <c r="N1671" i="1"/>
  <c r="N1456" i="1"/>
  <c r="N874" i="1"/>
  <c r="N1395" i="1"/>
  <c r="N206" i="1"/>
  <c r="N1362" i="1"/>
  <c r="N1340" i="1"/>
  <c r="N640" i="1"/>
  <c r="N1232" i="1"/>
  <c r="N617" i="1"/>
  <c r="N1429" i="1"/>
  <c r="N276" i="1"/>
  <c r="N462" i="1"/>
  <c r="N313" i="1"/>
  <c r="N569" i="1"/>
  <c r="N1786" i="1"/>
  <c r="N1005" i="1"/>
  <c r="N1231" i="1"/>
  <c r="N1789" i="1"/>
  <c r="N1696" i="1"/>
  <c r="N1073" i="1"/>
  <c r="N528" i="1"/>
  <c r="N1501" i="1"/>
  <c r="N1243" i="1"/>
  <c r="N955" i="1"/>
  <c r="N212" i="1"/>
  <c r="N144" i="1"/>
  <c r="N1338" i="1"/>
  <c r="N1566" i="1"/>
  <c r="N578" i="1"/>
  <c r="N30" i="1"/>
  <c r="N1703" i="1"/>
  <c r="N175" i="1"/>
  <c r="N1656" i="1"/>
  <c r="N1273" i="1"/>
  <c r="N1050" i="1"/>
  <c r="N1433" i="1"/>
  <c r="N1790" i="1"/>
  <c r="N333" i="1"/>
  <c r="N1647" i="1"/>
  <c r="N1526" i="1"/>
  <c r="N1551" i="1"/>
  <c r="N1707" i="1"/>
  <c r="N873" i="1"/>
  <c r="N1400" i="1"/>
  <c r="N1643" i="1"/>
  <c r="N1025" i="1"/>
  <c r="N1404" i="1"/>
  <c r="N1247" i="1"/>
  <c r="N1732" i="1"/>
  <c r="N712" i="1"/>
  <c r="N1848" i="1"/>
  <c r="N490" i="1"/>
  <c r="N1560" i="1"/>
  <c r="N990" i="1"/>
  <c r="N1374" i="1"/>
  <c r="N972" i="1"/>
  <c r="N1716" i="1"/>
  <c r="N552" i="1"/>
  <c r="N954" i="1"/>
  <c r="N29" i="1"/>
  <c r="N336" i="1"/>
  <c r="N1421" i="1"/>
  <c r="N1462" i="1"/>
  <c r="N1379" i="1"/>
  <c r="N148" i="1"/>
  <c r="N1625" i="1"/>
  <c r="N273" i="1"/>
  <c r="N1913" i="1"/>
  <c r="N1104" i="1"/>
  <c r="N1792" i="1"/>
  <c r="N882" i="1"/>
  <c r="N729" i="1"/>
  <c r="N453" i="1"/>
  <c r="N1197" i="1"/>
  <c r="N459" i="1"/>
  <c r="N1885" i="1"/>
  <c r="N658" i="1"/>
  <c r="N914" i="1"/>
  <c r="N1039" i="1"/>
  <c r="N909" i="1"/>
  <c r="N701" i="1"/>
  <c r="N293" i="1"/>
  <c r="N1147" i="1"/>
  <c r="N1417" i="1"/>
  <c r="N1775" i="1"/>
  <c r="N26" i="1"/>
  <c r="N1706" i="1"/>
  <c r="N1017" i="1"/>
  <c r="N858" i="1"/>
  <c r="N700" i="1"/>
  <c r="N614" i="1"/>
  <c r="N1760" i="1"/>
  <c r="N274" i="1"/>
  <c r="N1387" i="1"/>
  <c r="N1218" i="1"/>
  <c r="N177" i="1"/>
  <c r="N794" i="1"/>
  <c r="N80" i="1"/>
  <c r="N633" i="1"/>
  <c r="N425" i="1"/>
  <c r="N623" i="1"/>
  <c r="N9" i="1"/>
  <c r="N999" i="1"/>
  <c r="N582" i="1"/>
  <c r="N5" i="1"/>
  <c r="N235" i="1"/>
  <c r="N1791" i="1"/>
  <c r="N1596" i="1"/>
  <c r="N1592" i="1"/>
  <c r="N556" i="1"/>
  <c r="N226" i="1"/>
  <c r="N1275" i="1"/>
  <c r="N1357" i="1"/>
  <c r="N1499" i="1"/>
  <c r="N1026" i="1"/>
  <c r="N1580" i="1"/>
  <c r="N172" i="1"/>
  <c r="N1024" i="1"/>
  <c r="N1435" i="1"/>
  <c r="N1583" i="1"/>
  <c r="N514" i="1"/>
  <c r="N478" i="1"/>
  <c r="N1533" i="1"/>
  <c r="N1178" i="1"/>
  <c r="N1329" i="1"/>
  <c r="N527" i="1"/>
  <c r="N370" i="1"/>
  <c r="N397" i="1"/>
  <c r="N368" i="1"/>
  <c r="N217" i="1"/>
  <c r="N188" i="1"/>
  <c r="N1320" i="1"/>
  <c r="N935" i="1"/>
  <c r="N566" i="1"/>
  <c r="N1332" i="1"/>
  <c r="N819" i="1"/>
  <c r="N1624" i="1"/>
  <c r="N314" i="1"/>
  <c r="N1257" i="1"/>
  <c r="N1249" i="1"/>
  <c r="N106" i="1"/>
  <c r="N1115" i="1"/>
  <c r="N725" i="1"/>
  <c r="N1452" i="1"/>
  <c r="N1530" i="1"/>
  <c r="N1498" i="1"/>
  <c r="N157" i="1"/>
  <c r="N1310" i="1"/>
  <c r="N1065" i="1"/>
  <c r="N982" i="1"/>
  <c r="N641" i="1"/>
  <c r="N1230" i="1"/>
  <c r="N1887" i="1"/>
  <c r="N1691" i="1"/>
  <c r="N1042" i="1"/>
  <c r="N704" i="1"/>
  <c r="N880" i="1"/>
  <c r="N966" i="1"/>
  <c r="N826" i="1"/>
  <c r="N322" i="1"/>
  <c r="N1807" i="1"/>
  <c r="N303" i="1"/>
  <c r="N610" i="1"/>
  <c r="N1021" i="1"/>
  <c r="N654" i="1"/>
  <c r="N831" i="1"/>
  <c r="N673" i="1"/>
  <c r="N21" i="1"/>
  <c r="N146" i="1"/>
  <c r="N770" i="1"/>
  <c r="N1388" i="1"/>
  <c r="N1552" i="1"/>
  <c r="N207" i="1"/>
  <c r="N562" i="1"/>
  <c r="N1646" i="1"/>
  <c r="N1371" i="1"/>
  <c r="N626" i="1"/>
  <c r="N496" i="1"/>
  <c r="N288" i="1"/>
  <c r="N931" i="1"/>
  <c r="N1821" i="1"/>
  <c r="N1872" i="1"/>
  <c r="N1678" i="1"/>
  <c r="N1648" i="1"/>
  <c r="N1370" i="1"/>
  <c r="N1439" i="1"/>
  <c r="N412" i="1"/>
  <c r="N47" i="1"/>
  <c r="N1179" i="1"/>
  <c r="N1309" i="1"/>
  <c r="N1469" i="1"/>
  <c r="N991" i="1"/>
  <c r="N1550" i="1"/>
  <c r="N124" i="1"/>
  <c r="N529" i="1"/>
  <c r="N1405" i="1"/>
  <c r="N1904" i="1"/>
  <c r="N252" i="1"/>
  <c r="N382" i="1"/>
  <c r="N1360" i="1"/>
  <c r="N813" i="1"/>
  <c r="N923" i="1"/>
  <c r="N505" i="1"/>
  <c r="N170" i="1"/>
  <c r="N297" i="1"/>
  <c r="N346" i="1"/>
  <c r="N139" i="1"/>
  <c r="N138" i="1"/>
  <c r="N1192" i="1"/>
  <c r="N903" i="1"/>
  <c r="N406" i="1"/>
  <c r="N1316" i="1"/>
  <c r="N739" i="1"/>
  <c r="N40" i="1"/>
  <c r="N686" i="1"/>
  <c r="N974" i="1"/>
  <c r="N24" i="1"/>
  <c r="N1440" i="1"/>
  <c r="N1069" i="1"/>
  <c r="N337" i="1"/>
  <c r="N331" i="1"/>
  <c r="N1385" i="1"/>
  <c r="N946" i="1"/>
  <c r="N1015" i="1"/>
  <c r="N1850" i="1"/>
  <c r="N1631" i="1"/>
  <c r="N1737" i="1"/>
  <c r="N145" i="1"/>
  <c r="N1101" i="1"/>
  <c r="N283" i="1"/>
  <c r="N765" i="1"/>
  <c r="N329" i="1"/>
  <c r="N1918" i="1"/>
  <c r="N994" i="1"/>
  <c r="N1274" i="1"/>
  <c r="N1416" i="1"/>
  <c r="N943" i="1"/>
  <c r="N1520" i="1"/>
  <c r="N76" i="1"/>
  <c r="N481" i="1"/>
  <c r="N1375" i="1"/>
  <c r="N1742" i="1"/>
  <c r="N204" i="1"/>
  <c r="N334" i="1"/>
  <c r="N1840" i="1"/>
  <c r="N1902" i="1"/>
  <c r="N607" i="1"/>
  <c r="N477" i="1"/>
  <c r="N14" i="1"/>
  <c r="N193" i="1"/>
  <c r="N318" i="1"/>
  <c r="N111" i="1"/>
  <c r="N1697" i="1"/>
  <c r="N936" i="1"/>
  <c r="N887" i="1"/>
  <c r="N374" i="1"/>
  <c r="N1300" i="1"/>
  <c r="N627" i="1"/>
  <c r="N1184" i="1"/>
  <c r="N1053" i="1"/>
  <c r="N1721" i="1"/>
  <c r="N1162" i="1"/>
  <c r="N1392" i="1"/>
  <c r="N1168" i="1"/>
  <c r="N1095" i="1"/>
  <c r="N1531" i="1"/>
  <c r="N1120" i="1"/>
  <c r="N1544" i="1"/>
  <c r="N237" i="1"/>
  <c r="N1738" i="1"/>
  <c r="N1072" i="1"/>
  <c r="N1327" i="1"/>
  <c r="N1820" i="1"/>
  <c r="N379" i="1"/>
  <c r="N1899" i="1"/>
  <c r="N717" i="1"/>
  <c r="N1919" i="1"/>
  <c r="N1675" i="1"/>
  <c r="N684" i="1"/>
  <c r="N1226" i="1"/>
  <c r="N1356" i="1"/>
  <c r="N895" i="1"/>
  <c r="N1437" i="1"/>
  <c r="N28" i="1"/>
  <c r="N433" i="1"/>
  <c r="N1250" i="1"/>
  <c r="N1630" i="1"/>
  <c r="N156" i="1"/>
  <c r="N66" i="1"/>
  <c r="N1787" i="1"/>
  <c r="N1880" i="1"/>
  <c r="N236" i="1"/>
  <c r="N43" i="1"/>
  <c r="N1925" i="1"/>
  <c r="N1812" i="1"/>
  <c r="N1891" i="1"/>
  <c r="N89" i="1"/>
  <c r="N1681" i="1"/>
  <c r="N824" i="1"/>
  <c r="N487" i="1"/>
  <c r="N358" i="1"/>
  <c r="N1284" i="1"/>
  <c r="N563" i="1"/>
  <c r="N1528" i="1"/>
  <c r="N621" i="1"/>
  <c r="N1679" i="1"/>
  <c r="N1209" i="1"/>
  <c r="N593" i="1"/>
  <c r="N1148" i="1"/>
  <c r="N351" i="1"/>
  <c r="N778" i="1"/>
  <c r="N330" i="1"/>
  <c r="N1661" i="1"/>
  <c r="N947" i="1"/>
  <c r="N49" i="1"/>
  <c r="N1723" i="1"/>
  <c r="N234" i="1"/>
  <c r="N1677" i="1"/>
  <c r="N97" i="1"/>
  <c r="N606" i="1"/>
  <c r="N669" i="1"/>
  <c r="N1897" i="1"/>
  <c r="N1615" i="1"/>
  <c r="N540" i="1"/>
  <c r="N670" i="1"/>
  <c r="N1260" i="1"/>
  <c r="N847" i="1"/>
  <c r="N1210" i="1"/>
  <c r="N1834" i="1"/>
  <c r="N385" i="1"/>
  <c r="N1202" i="1"/>
  <c r="N1517" i="1"/>
  <c r="N73" i="1"/>
  <c r="N18" i="1"/>
  <c r="N1645" i="1"/>
  <c r="N1372" i="1"/>
  <c r="N201" i="1"/>
  <c r="N1830" i="1"/>
  <c r="N1909" i="1"/>
  <c r="N1780" i="1"/>
  <c r="N1731" i="1"/>
  <c r="N61" i="1"/>
  <c r="N1665" i="1"/>
  <c r="N760" i="1"/>
  <c r="N423" i="1"/>
  <c r="N1253" i="1"/>
  <c r="N820" i="1"/>
  <c r="N291" i="1"/>
  <c r="N1855" i="1"/>
  <c r="N1403" i="1"/>
  <c r="N1358" i="1"/>
  <c r="N1217" i="1"/>
  <c r="N1058" i="1"/>
  <c r="N1158" i="1"/>
  <c r="N1052" i="1"/>
  <c r="N1564" i="1"/>
  <c r="N1915" i="1"/>
  <c r="N386" i="1"/>
  <c r="N1368" i="1"/>
  <c r="N1195" i="1"/>
  <c r="N958" i="1"/>
  <c r="N1107" i="1"/>
  <c r="N689" i="1"/>
  <c r="N225" i="1"/>
  <c r="N1468" i="1"/>
  <c r="N74" i="1"/>
  <c r="N1567" i="1"/>
  <c r="N1075" i="1"/>
  <c r="N1759" i="1"/>
  <c r="N1536" i="1"/>
  <c r="N558" i="1"/>
  <c r="N1453" i="1"/>
  <c r="N970" i="1"/>
  <c r="N969" i="1"/>
  <c r="N634" i="1"/>
  <c r="N1847" i="1"/>
  <c r="N1324" i="1"/>
  <c r="N492" i="1"/>
  <c r="N635" i="1"/>
  <c r="N1177" i="1"/>
  <c r="N489" i="1"/>
  <c r="N1169" i="1"/>
  <c r="N1774" i="1"/>
  <c r="N302" i="1"/>
  <c r="N1154" i="1"/>
  <c r="N1487" i="1"/>
  <c r="N25" i="1"/>
  <c r="N512" i="1"/>
  <c r="N1562" i="1"/>
  <c r="N1330" i="1"/>
  <c r="N1815" i="1"/>
  <c r="N1670" i="1"/>
  <c r="N1877" i="1"/>
  <c r="N1764" i="1"/>
  <c r="N1667" i="1"/>
  <c r="N1810" i="1"/>
  <c r="N1649" i="1"/>
  <c r="N744" i="1"/>
  <c r="N391" i="1"/>
  <c r="N1237" i="1"/>
  <c r="N804" i="1"/>
  <c r="N1018" i="1"/>
  <c r="N510" i="1"/>
  <c r="N1149" i="1"/>
  <c r="N922" i="1"/>
  <c r="N921" i="1"/>
  <c r="N538" i="1"/>
  <c r="N1788" i="1"/>
  <c r="N912" i="1"/>
  <c r="N409" i="1"/>
  <c r="N587" i="1"/>
  <c r="N257" i="1"/>
  <c r="N400" i="1"/>
  <c r="N1121" i="1"/>
  <c r="N1579" i="1"/>
  <c r="N254" i="1"/>
  <c r="N1119" i="1"/>
  <c r="N1434" i="1"/>
  <c r="N95" i="1"/>
  <c r="N429" i="1"/>
  <c r="N1502" i="1"/>
  <c r="N1282" i="1"/>
  <c r="N1783" i="1"/>
  <c r="N1574" i="1"/>
  <c r="N1525" i="1"/>
  <c r="N1748" i="1"/>
  <c r="N1507" i="1"/>
  <c r="N1394" i="1"/>
  <c r="N1617" i="1"/>
  <c r="N728" i="1"/>
  <c r="N231" i="1"/>
  <c r="N1157" i="1"/>
  <c r="N484" i="1"/>
  <c r="N449" i="1"/>
  <c r="N1861" i="1"/>
  <c r="N1572" i="1"/>
  <c r="N1185" i="1"/>
  <c r="N594" i="1"/>
  <c r="N408" i="1"/>
  <c r="N871" i="1"/>
  <c r="N326" i="1"/>
  <c r="N1028" i="1"/>
  <c r="N547" i="1"/>
  <c r="N282" i="1"/>
  <c r="N1482" i="1"/>
  <c r="N1422" i="1"/>
  <c r="N1736" i="1"/>
  <c r="N1504" i="1"/>
  <c r="N1868" i="1"/>
  <c r="N272" i="1"/>
  <c r="N1784" i="1"/>
  <c r="N1693" i="1"/>
  <c r="N1744" i="1"/>
  <c r="N1833" i="1"/>
  <c r="N1882" i="1"/>
  <c r="N1801" i="1"/>
  <c r="N286" i="1"/>
  <c r="N1276" i="1"/>
  <c r="N1484" i="1"/>
  <c r="N221" i="1"/>
  <c r="N1845" i="1"/>
  <c r="N1524" i="1"/>
  <c r="N929" i="1"/>
  <c r="N1505" i="1"/>
  <c r="N1272" i="1"/>
  <c r="N839" i="1"/>
  <c r="N310" i="1"/>
  <c r="N916" i="1"/>
  <c r="N100" i="1"/>
  <c r="N1279" i="1"/>
  <c r="N1196" i="1"/>
  <c r="N413" i="1"/>
  <c r="N736" i="1"/>
  <c r="N233" i="1"/>
  <c r="N944" i="1"/>
  <c r="N1451" i="1"/>
  <c r="N1390" i="1"/>
  <c r="N1817" i="1"/>
  <c r="N1674" i="1"/>
  <c r="N224" i="1"/>
  <c r="N814" i="1"/>
  <c r="N1754" i="1"/>
  <c r="N1641" i="1"/>
  <c r="N764" i="1"/>
  <c r="N1663" i="1"/>
  <c r="N846" i="1"/>
  <c r="N1722" i="1"/>
  <c r="N845" i="1"/>
  <c r="N1803" i="1"/>
  <c r="N892" i="1"/>
  <c r="N1854" i="1"/>
  <c r="N891" i="1"/>
  <c r="N1659" i="1"/>
  <c r="N203" i="1"/>
  <c r="N687" i="1"/>
  <c r="N1001" i="1"/>
  <c r="N1770" i="1"/>
  <c r="N1454" i="1"/>
  <c r="N1543" i="1"/>
  <c r="N143" i="1"/>
  <c r="N1038" i="1"/>
  <c r="N1829" i="1"/>
  <c r="N497" i="1"/>
  <c r="N1444" i="1"/>
  <c r="N240" i="1"/>
  <c r="N907" i="1"/>
  <c r="N1746" i="1"/>
  <c r="N522" i="1"/>
  <c r="N1183" i="1"/>
  <c r="N1256" i="1"/>
  <c r="N280" i="1"/>
  <c r="N823" i="1"/>
  <c r="N1094" i="1"/>
  <c r="N150" i="1"/>
  <c r="N533" i="1"/>
  <c r="N884" i="1"/>
  <c r="N84" i="1"/>
  <c r="N355" i="1"/>
  <c r="N1655" i="1"/>
  <c r="N1138" i="1"/>
  <c r="N603" i="1"/>
  <c r="N290" i="1"/>
  <c r="N1778" i="1"/>
  <c r="N1537" i="1"/>
  <c r="N1304" i="1"/>
  <c r="N1142" i="1"/>
  <c r="N709" i="1"/>
  <c r="N116" i="1"/>
  <c r="N1709" i="1"/>
  <c r="N784" i="1"/>
  <c r="N1040" i="1"/>
  <c r="N1503" i="1"/>
  <c r="N1756" i="1"/>
  <c r="N993" i="1"/>
  <c r="N1664" i="1"/>
  <c r="N812" i="1"/>
  <c r="N894" i="1"/>
  <c r="N976" i="1"/>
  <c r="N1071" i="1"/>
  <c r="N926" i="1"/>
  <c r="N735" i="1"/>
  <c r="N1852" i="1"/>
  <c r="N1639" i="1"/>
  <c r="N1066" i="1"/>
  <c r="N525" i="1"/>
  <c r="N268" i="1"/>
  <c r="N1762" i="1"/>
  <c r="N544" i="1"/>
  <c r="N296" i="1"/>
  <c r="N1126" i="1"/>
  <c r="N693" i="1"/>
  <c r="N387" i="1"/>
  <c r="N688" i="1"/>
  <c r="N592" i="1"/>
  <c r="N557" i="1"/>
  <c r="N825" i="1"/>
  <c r="N1328" i="1"/>
  <c r="N378" i="1"/>
  <c r="N1870" i="1"/>
  <c r="N896" i="1"/>
  <c r="N1391" i="1"/>
  <c r="N1325" i="1"/>
  <c r="N1757" i="1"/>
  <c r="N1614" i="1"/>
  <c r="N176" i="1"/>
  <c r="N766" i="1"/>
  <c r="N1725" i="1"/>
  <c r="N1611" i="1"/>
  <c r="N716" i="1"/>
  <c r="N1640" i="1"/>
  <c r="N798" i="1"/>
  <c r="N1692" i="1"/>
  <c r="N666" i="1"/>
  <c r="N1773" i="1"/>
  <c r="N796" i="1"/>
  <c r="N1802" i="1"/>
  <c r="N843" i="1"/>
  <c r="N1576" i="1"/>
  <c r="N155" i="1"/>
  <c r="N591" i="1"/>
  <c r="N362" i="1"/>
  <c r="N1740" i="1"/>
  <c r="N1424" i="1"/>
  <c r="N1323" i="1"/>
  <c r="N93" i="1"/>
  <c r="N1010" i="1"/>
  <c r="N1813" i="1"/>
  <c r="N475" i="1"/>
  <c r="N1314" i="1"/>
  <c r="N140" i="1"/>
  <c r="N879" i="1"/>
  <c r="N1730" i="1"/>
  <c r="N494" i="1"/>
  <c r="N1083" i="1"/>
  <c r="N1240" i="1"/>
  <c r="N168" i="1"/>
  <c r="N679" i="1"/>
  <c r="N1078" i="1"/>
  <c r="N1301" i="1"/>
  <c r="N485" i="1"/>
  <c r="N868" i="1"/>
  <c r="N52" i="1"/>
  <c r="N339" i="1"/>
  <c r="N848" i="1"/>
  <c r="N1326" i="1"/>
  <c r="N1229" i="1"/>
  <c r="N1728" i="1"/>
  <c r="N1561" i="1"/>
  <c r="N1866" i="1"/>
  <c r="N718" i="1"/>
  <c r="N1672" i="1"/>
  <c r="N1581" i="1"/>
  <c r="N668" i="1"/>
  <c r="N1610" i="1"/>
  <c r="N763" i="1"/>
  <c r="N1609" i="1"/>
  <c r="N570" i="1"/>
  <c r="N1743" i="1"/>
  <c r="N748" i="1"/>
  <c r="N1772" i="1"/>
  <c r="N706" i="1"/>
  <c r="N1546" i="1"/>
  <c r="N107" i="1"/>
  <c r="N1758" i="1"/>
  <c r="N1917" i="1"/>
  <c r="N1432" i="1"/>
  <c r="N1401" i="1"/>
  <c r="N1295" i="1"/>
  <c r="N65" i="1"/>
  <c r="N988" i="1"/>
  <c r="N1573" i="1"/>
  <c r="N447" i="1"/>
  <c r="N1292" i="1"/>
  <c r="N90" i="1"/>
  <c r="N779" i="1"/>
  <c r="N1586" i="1"/>
  <c r="N338" i="1"/>
  <c r="N1055" i="1"/>
  <c r="N1224" i="1"/>
  <c r="N88" i="1"/>
  <c r="N551" i="1"/>
  <c r="N1014" i="1"/>
  <c r="N1285" i="1"/>
  <c r="N469" i="1"/>
  <c r="N852" i="1"/>
  <c r="N1155" i="1"/>
  <c r="N307" i="1"/>
  <c r="N227" i="1"/>
  <c r="N950" i="1"/>
  <c r="N1221" i="1"/>
  <c r="N149" i="1"/>
  <c r="N660" i="1"/>
  <c r="N1059" i="1"/>
  <c r="N195" i="1"/>
  <c r="N1654" i="1"/>
  <c r="N1413" i="1"/>
  <c r="N1651" i="1"/>
  <c r="N1312" i="1"/>
  <c r="N1921" i="1"/>
  <c r="N927" i="1"/>
  <c r="N808" i="1"/>
  <c r="N1351" i="1"/>
  <c r="N295" i="1"/>
  <c r="N694" i="1"/>
  <c r="N1205" i="1"/>
  <c r="N69" i="1"/>
  <c r="N612" i="1"/>
  <c r="N995" i="1"/>
  <c r="N1898" i="1"/>
  <c r="N185" i="1"/>
  <c r="N785" i="1"/>
  <c r="N737" i="1"/>
  <c r="N1900" i="1"/>
  <c r="N1626" i="1"/>
  <c r="N586" i="1"/>
  <c r="N460" i="1"/>
  <c r="N865" i="1"/>
  <c r="N816" i="1"/>
  <c r="N1090" i="1"/>
  <c r="N1500" i="1"/>
  <c r="N491" i="1"/>
  <c r="N1386" i="1"/>
  <c r="N1438" i="1"/>
  <c r="N256" i="1"/>
  <c r="N1306" i="1"/>
  <c r="N255" i="1"/>
  <c r="N1376" i="1"/>
  <c r="N350" i="1"/>
  <c r="N1465" i="1"/>
  <c r="N480" i="1"/>
  <c r="N1464" i="1"/>
  <c r="N335" i="1"/>
  <c r="N1373" i="1"/>
  <c r="N381" i="1"/>
  <c r="N411" i="1"/>
  <c r="N1227" i="1"/>
  <c r="N1199" i="1"/>
  <c r="N284" i="1"/>
  <c r="N1089" i="1"/>
  <c r="N1638" i="1"/>
  <c r="N604" i="1"/>
  <c r="N1397" i="1"/>
  <c r="N1828" i="1"/>
  <c r="N908" i="1"/>
  <c r="N1635" i="1"/>
  <c r="N601" i="1"/>
  <c r="N1262" i="1"/>
  <c r="N1745" i="1"/>
  <c r="N671" i="1"/>
  <c r="N792" i="1"/>
  <c r="N1335" i="1"/>
  <c r="N247" i="1"/>
  <c r="N630" i="1"/>
  <c r="N1173" i="1"/>
  <c r="N37" i="1"/>
  <c r="N596" i="1"/>
  <c r="N963" i="1"/>
  <c r="N1518" i="1"/>
  <c r="N665" i="1"/>
  <c r="N1832" i="1"/>
  <c r="N1070" i="1"/>
  <c r="N108" i="1"/>
  <c r="N1200" i="1"/>
  <c r="N608" i="1"/>
  <c r="N1869" i="1"/>
  <c r="N1359" i="1"/>
  <c r="N79" i="1"/>
  <c r="N876" i="1"/>
  <c r="N786" i="1"/>
  <c r="N1607" i="1"/>
  <c r="N861" i="1"/>
  <c r="N15" i="1"/>
  <c r="N1446" i="1"/>
  <c r="N576" i="1"/>
  <c r="N1797" i="1"/>
  <c r="N1037" i="1"/>
  <c r="N241" i="1"/>
  <c r="N1508" i="1"/>
  <c r="N802" i="1"/>
  <c r="N1859" i="1"/>
  <c r="N1363" i="1"/>
  <c r="N473" i="1"/>
  <c r="N1714" i="1"/>
  <c r="N1134" i="1"/>
  <c r="N110" i="1"/>
  <c r="N1489" i="1"/>
  <c r="N543" i="1"/>
  <c r="N1176" i="1"/>
  <c r="N488" i="1"/>
  <c r="N1319" i="1"/>
  <c r="N631" i="1"/>
  <c r="N103" i="1"/>
  <c r="N838" i="1"/>
  <c r="N246" i="1"/>
  <c r="N1061" i="1"/>
  <c r="N437" i="1"/>
  <c r="N1252" i="1"/>
  <c r="N564" i="1"/>
  <c r="N36" i="1"/>
  <c r="N707" i="1"/>
  <c r="N179" i="1"/>
  <c r="N738" i="1"/>
  <c r="N1591" i="1"/>
  <c r="N811" i="1"/>
  <c r="N1926" i="1"/>
  <c r="N1294" i="1"/>
  <c r="N476" i="1"/>
  <c r="N1781" i="1"/>
  <c r="N1009" i="1"/>
  <c r="N219" i="1"/>
  <c r="N1492" i="1"/>
  <c r="N780" i="1"/>
  <c r="N1843" i="1"/>
  <c r="N1341" i="1"/>
  <c r="N317" i="1"/>
  <c r="N1650" i="1"/>
  <c r="N906" i="1"/>
  <c r="N82" i="1"/>
  <c r="N1473" i="1"/>
  <c r="N521" i="1"/>
  <c r="N1112" i="1"/>
  <c r="N472" i="1"/>
  <c r="N1303" i="1"/>
  <c r="N615" i="1"/>
  <c r="N71" i="1"/>
  <c r="N758" i="1"/>
  <c r="N214" i="1"/>
  <c r="N965" i="1"/>
  <c r="N405" i="1"/>
  <c r="N1236" i="1"/>
  <c r="N548" i="1"/>
  <c r="N20" i="1"/>
  <c r="N691" i="1"/>
  <c r="N163" i="1"/>
  <c r="N690" i="1"/>
  <c r="N1575" i="1"/>
  <c r="N783" i="1"/>
  <c r="N1910" i="1"/>
  <c r="N1216" i="1"/>
  <c r="N426" i="1"/>
  <c r="N1621" i="1"/>
  <c r="N959" i="1"/>
  <c r="N191" i="1"/>
  <c r="N1476" i="1"/>
  <c r="N752" i="1"/>
  <c r="N1827" i="1"/>
  <c r="N1313" i="1"/>
  <c r="N289" i="1"/>
  <c r="N1618" i="1"/>
  <c r="N828" i="1"/>
  <c r="N32" i="1"/>
  <c r="N1361" i="1"/>
  <c r="N415" i="1"/>
  <c r="N1080" i="1"/>
  <c r="N456" i="1"/>
  <c r="N1271" i="1"/>
  <c r="N583" i="1"/>
  <c r="N55" i="1"/>
  <c r="N726" i="1"/>
  <c r="N198" i="1"/>
  <c r="N917" i="1"/>
  <c r="N389" i="1"/>
  <c r="N1076" i="1"/>
  <c r="N532" i="1"/>
  <c r="N4" i="1"/>
  <c r="N675" i="1"/>
  <c r="N131" i="1"/>
  <c r="N642" i="1"/>
  <c r="N1559" i="1"/>
  <c r="N683" i="1"/>
  <c r="N1894" i="1"/>
  <c r="N1194" i="1"/>
  <c r="N398" i="1"/>
  <c r="N1589" i="1"/>
  <c r="N937" i="1"/>
  <c r="N41" i="1"/>
  <c r="N1460" i="1"/>
  <c r="N730" i="1"/>
  <c r="N1763" i="1"/>
  <c r="N1291" i="1"/>
  <c r="N267" i="1"/>
  <c r="N1602" i="1"/>
  <c r="N800" i="1"/>
  <c r="N10" i="1"/>
  <c r="N1233" i="1"/>
  <c r="N365" i="1"/>
  <c r="N984" i="1"/>
  <c r="N424" i="1"/>
  <c r="N1255" i="1"/>
  <c r="N567" i="1"/>
  <c r="N39" i="1"/>
  <c r="N710" i="1"/>
  <c r="N182" i="1"/>
  <c r="N901" i="1"/>
  <c r="N325" i="1"/>
  <c r="N1044" i="1"/>
  <c r="N516" i="1"/>
  <c r="N1203" i="1"/>
  <c r="N643" i="1"/>
  <c r="N115" i="1"/>
  <c r="N1577" i="1"/>
  <c r="N795" i="1"/>
  <c r="N1881" i="1"/>
  <c r="N698" i="1"/>
  <c r="N285" i="1"/>
  <c r="N1480" i="1"/>
  <c r="N1867" i="1"/>
  <c r="N1823" i="1"/>
  <c r="N1657" i="1"/>
  <c r="N559" i="1"/>
  <c r="N1399" i="1"/>
  <c r="N605" i="1"/>
  <c r="N1798" i="1"/>
  <c r="N1116" i="1"/>
  <c r="N320" i="1"/>
  <c r="N1557" i="1"/>
  <c r="N881" i="1"/>
  <c r="N1876" i="1"/>
  <c r="N1428" i="1"/>
  <c r="N446" i="1"/>
  <c r="N1715" i="1"/>
  <c r="N1007" i="1"/>
  <c r="N189" i="1"/>
  <c r="N1554" i="1"/>
  <c r="N750" i="1"/>
  <c r="N1905" i="1"/>
  <c r="N1161" i="1"/>
  <c r="N315" i="1"/>
  <c r="N920" i="1"/>
  <c r="N344" i="1"/>
  <c r="N1063" i="1"/>
  <c r="N535" i="1"/>
  <c r="N1222" i="1"/>
  <c r="N662" i="1"/>
  <c r="N134" i="1"/>
  <c r="N805" i="1"/>
  <c r="N277" i="1"/>
  <c r="N996" i="1"/>
  <c r="N468" i="1"/>
  <c r="N1139" i="1"/>
  <c r="N611" i="1"/>
  <c r="N126" i="1"/>
  <c r="N281" i="1"/>
  <c r="N817" i="1"/>
  <c r="N1097" i="1"/>
  <c r="N1471" i="1"/>
  <c r="N45" i="1"/>
  <c r="N897" i="1"/>
  <c r="N1865" i="1"/>
  <c r="N1914" i="1"/>
  <c r="N1122" i="1"/>
  <c r="N208" i="1"/>
  <c r="N1497" i="1"/>
  <c r="N482" i="1"/>
  <c r="N1662" i="1"/>
  <c r="N941" i="1"/>
  <c r="N1911" i="1"/>
  <c r="N1346" i="1"/>
  <c r="N432" i="1"/>
  <c r="N186" i="1"/>
  <c r="N1849" i="1"/>
  <c r="N461" i="1"/>
  <c r="N98" i="1"/>
  <c r="N1100" i="1"/>
  <c r="N1871" i="1"/>
  <c r="N1695" i="1"/>
  <c r="N78" i="1"/>
  <c r="N48" i="1"/>
  <c r="N769" i="1"/>
  <c r="N953" i="1"/>
  <c r="N1418" i="1"/>
  <c r="N1888" i="1"/>
  <c r="N862" i="1"/>
  <c r="N1837" i="1"/>
  <c r="N1886" i="1"/>
  <c r="N1074" i="1"/>
  <c r="N173" i="1"/>
  <c r="N1467" i="1"/>
  <c r="N434" i="1"/>
  <c r="N1632" i="1"/>
  <c r="N893" i="1"/>
  <c r="N1883" i="1"/>
  <c r="N1298" i="1"/>
  <c r="N384" i="1"/>
  <c r="N1547" i="1"/>
  <c r="N747" i="1"/>
  <c r="N1853" i="1"/>
  <c r="N657" i="1"/>
  <c r="N250" i="1"/>
  <c r="N1420" i="1"/>
  <c r="N1816" i="1"/>
  <c r="N1800" i="1"/>
  <c r="N1597" i="1"/>
  <c r="N380" i="1"/>
  <c r="N1345" i="1"/>
  <c r="N577" i="1"/>
  <c r="N1702" i="1"/>
  <c r="N1088" i="1"/>
  <c r="N298" i="1"/>
  <c r="N1541" i="1"/>
  <c r="N859" i="1"/>
  <c r="N1844" i="1"/>
  <c r="N1364" i="1"/>
  <c r="N396" i="1"/>
  <c r="N1699" i="1"/>
  <c r="N957" i="1"/>
  <c r="N161" i="1"/>
  <c r="N1474" i="1"/>
  <c r="N722" i="1"/>
  <c r="N1889" i="1"/>
  <c r="N1133" i="1"/>
  <c r="N265" i="1"/>
  <c r="N856" i="1"/>
  <c r="N312" i="1"/>
  <c r="N1047" i="1"/>
  <c r="N503" i="1"/>
  <c r="N1174" i="1"/>
  <c r="N646" i="1"/>
  <c r="N1349" i="1"/>
  <c r="N789" i="1"/>
  <c r="N261" i="1"/>
  <c r="N980" i="1"/>
  <c r="N404" i="1"/>
  <c r="N1123" i="1"/>
  <c r="N595" i="1"/>
  <c r="N211" i="1"/>
  <c r="N768" i="1"/>
  <c r="N863" i="1"/>
  <c r="N1598" i="1"/>
  <c r="N1901" i="1"/>
  <c r="N1281" i="1"/>
  <c r="N105" i="1"/>
  <c r="N1527" i="1"/>
  <c r="N989" i="1"/>
  <c r="N427" i="1"/>
  <c r="N1782" i="1"/>
  <c r="N1430" i="1"/>
  <c r="N832" i="1"/>
  <c r="N270" i="1"/>
  <c r="N1717" i="1"/>
  <c r="N1343" i="1"/>
  <c r="N809" i="1"/>
  <c r="N141" i="1"/>
  <c r="N1700" i="1"/>
  <c r="N1264" i="1"/>
  <c r="N702" i="1"/>
  <c r="N62" i="1"/>
  <c r="N1619" i="1"/>
  <c r="N1135" i="1"/>
  <c r="N573" i="1"/>
  <c r="N1906" i="1"/>
  <c r="N1538" i="1"/>
  <c r="N1106" i="1"/>
  <c r="N444" i="1"/>
  <c r="N1873" i="1"/>
  <c r="N1441" i="1"/>
  <c r="N827" i="1"/>
  <c r="N209" i="1"/>
  <c r="N1064" i="1"/>
  <c r="N680" i="1"/>
  <c r="N248" i="1"/>
  <c r="N1191" i="1"/>
  <c r="N807" i="1"/>
  <c r="N375" i="1"/>
  <c r="N1350" i="1"/>
  <c r="N918" i="1"/>
  <c r="N502" i="1"/>
  <c r="N118" i="1"/>
  <c r="N1045" i="1"/>
  <c r="N661" i="1"/>
  <c r="N229" i="1"/>
  <c r="N1172" i="1"/>
  <c r="N788" i="1"/>
  <c r="N356" i="1"/>
  <c r="N1331" i="1"/>
  <c r="N899" i="1"/>
  <c r="N483" i="1"/>
  <c r="N99" i="1"/>
  <c r="N1004" i="1"/>
  <c r="N1565" i="1"/>
  <c r="N1483" i="1"/>
  <c r="N414" i="1"/>
  <c r="N1423" i="1"/>
  <c r="N1768" i="1"/>
  <c r="N1535" i="1"/>
  <c r="N1308" i="1"/>
  <c r="N401" i="1"/>
  <c r="N1051" i="1"/>
  <c r="N1676" i="1"/>
  <c r="N638" i="1"/>
  <c r="N1532" i="1"/>
  <c r="N46" i="1"/>
  <c r="N898" i="1"/>
  <c r="N1808" i="1"/>
  <c r="N1130" i="1"/>
  <c r="N402" i="1"/>
  <c r="N1642" i="1"/>
  <c r="N1836" i="1"/>
  <c r="N1355" i="1"/>
  <c r="N620" i="1"/>
  <c r="N1863" i="1"/>
  <c r="N1407" i="1"/>
  <c r="N715" i="1"/>
  <c r="N1912" i="1"/>
  <c r="N1466" i="1"/>
  <c r="N797" i="1"/>
  <c r="N75" i="1"/>
  <c r="N1608" i="1"/>
  <c r="N1023" i="1"/>
  <c r="N301" i="1"/>
  <c r="N1720" i="1"/>
  <c r="N1201" i="1"/>
  <c r="N479" i="1"/>
  <c r="N1771" i="1"/>
  <c r="N925" i="1"/>
  <c r="N178" i="1"/>
  <c r="N1278" i="1"/>
  <c r="N1277" i="1"/>
  <c r="N720" i="1"/>
  <c r="N767" i="1"/>
  <c r="N1545" i="1"/>
  <c r="N1879" i="1"/>
  <c r="N1102" i="1"/>
  <c r="N57" i="1"/>
  <c r="N1511" i="1"/>
  <c r="N939" i="1"/>
  <c r="N399" i="1"/>
  <c r="N1766" i="1"/>
  <c r="N1414" i="1"/>
  <c r="N810" i="1"/>
  <c r="N242" i="1"/>
  <c r="N1685" i="1"/>
  <c r="N1321" i="1"/>
  <c r="N703" i="1"/>
  <c r="N113" i="1"/>
  <c r="N1684" i="1"/>
  <c r="N1214" i="1"/>
  <c r="N674" i="1"/>
  <c r="N34" i="1"/>
  <c r="N1603" i="1"/>
  <c r="N1113" i="1"/>
  <c r="N545" i="1"/>
  <c r="N1874" i="1"/>
  <c r="N1522" i="1"/>
  <c r="N1006" i="1"/>
  <c r="N416" i="1"/>
  <c r="N1857" i="1"/>
  <c r="N1425" i="1"/>
  <c r="N777" i="1"/>
  <c r="N187" i="1"/>
  <c r="N1048" i="1"/>
  <c r="N664" i="1"/>
  <c r="N232" i="1"/>
  <c r="N1159" i="1"/>
  <c r="N791" i="1"/>
  <c r="N359" i="1"/>
  <c r="N1334" i="1"/>
  <c r="N902" i="1"/>
  <c r="N470" i="1"/>
  <c r="N102" i="1"/>
  <c r="N1029" i="1"/>
  <c r="N645" i="1"/>
  <c r="N213" i="1"/>
  <c r="N1140" i="1"/>
  <c r="N772" i="1"/>
  <c r="N340" i="1"/>
  <c r="N1315" i="1"/>
  <c r="N883" i="1"/>
  <c r="N451" i="1"/>
  <c r="N83" i="1"/>
  <c r="N1225" i="1"/>
  <c r="N353" i="1"/>
  <c r="N962" i="1"/>
  <c r="N1616" i="1"/>
  <c r="N590" i="1"/>
  <c r="N1472" i="1"/>
  <c r="N1895" i="1"/>
  <c r="N815" i="1"/>
  <c r="N1785" i="1"/>
  <c r="N1082" i="1"/>
  <c r="N354" i="1"/>
  <c r="N1612" i="1"/>
  <c r="N1806" i="1"/>
  <c r="N1307" i="1"/>
  <c r="N585" i="1"/>
  <c r="N1835" i="1"/>
  <c r="N1384" i="1"/>
  <c r="N667" i="1"/>
  <c r="N1884" i="1"/>
  <c r="N1436" i="1"/>
  <c r="N762" i="1"/>
  <c r="N27" i="1"/>
  <c r="N1578" i="1"/>
  <c r="N975" i="1"/>
  <c r="N253" i="1"/>
  <c r="N1690" i="1"/>
  <c r="N1153" i="1"/>
  <c r="N431" i="1"/>
  <c r="N1741" i="1"/>
  <c r="N890" i="1"/>
  <c r="N128" i="1"/>
  <c r="N1099" i="1"/>
  <c r="N1181" i="1"/>
  <c r="N685" i="1"/>
  <c r="N636" i="1"/>
  <c r="N1515" i="1"/>
  <c r="N1851" i="1"/>
  <c r="N1019" i="1"/>
  <c r="N16" i="1"/>
  <c r="N1447" i="1"/>
  <c r="N911" i="1"/>
  <c r="N377" i="1"/>
  <c r="N1734" i="1"/>
  <c r="N1398" i="1"/>
  <c r="N782" i="1"/>
  <c r="N220" i="1"/>
  <c r="N1669" i="1"/>
  <c r="N1293" i="1"/>
  <c r="N653" i="1"/>
  <c r="N91" i="1"/>
  <c r="N1620" i="1"/>
  <c r="N1186" i="1"/>
  <c r="N652" i="1"/>
  <c r="N1923" i="1"/>
  <c r="N1587" i="1"/>
  <c r="N1085" i="1"/>
  <c r="N523" i="1"/>
  <c r="N1858" i="1"/>
  <c r="N1506" i="1"/>
  <c r="N956" i="1"/>
  <c r="N394" i="1"/>
  <c r="N1793" i="1"/>
  <c r="N1409" i="1"/>
  <c r="N749" i="1"/>
  <c r="N137" i="1"/>
  <c r="N1016" i="1"/>
  <c r="N600" i="1"/>
  <c r="N216" i="1"/>
  <c r="N1143" i="1"/>
  <c r="N759" i="1"/>
  <c r="N327" i="1"/>
  <c r="N1270" i="1"/>
  <c r="N886" i="1"/>
  <c r="N454" i="1"/>
  <c r="N70" i="1"/>
  <c r="N997" i="1"/>
  <c r="N581" i="1"/>
  <c r="N197" i="1"/>
  <c r="N1124" i="1"/>
  <c r="N740" i="1"/>
  <c r="N308" i="1"/>
  <c r="N1251" i="1"/>
  <c r="N867" i="1"/>
  <c r="N435" i="1"/>
  <c r="N51" i="1"/>
  <c r="N1081" i="1"/>
  <c r="N305" i="1"/>
  <c r="N866" i="1"/>
  <c r="N1563" i="1"/>
  <c r="N507" i="1"/>
  <c r="N1419" i="1"/>
  <c r="N1839" i="1"/>
  <c r="N719" i="1"/>
  <c r="N1755" i="1"/>
  <c r="N1041" i="1"/>
  <c r="N306" i="1"/>
  <c r="N1582" i="1"/>
  <c r="N1776" i="1"/>
  <c r="N1259" i="1"/>
  <c r="N537" i="1"/>
  <c r="N1805" i="1"/>
  <c r="N1354" i="1"/>
  <c r="N619" i="1"/>
  <c r="N1856" i="1"/>
  <c r="N1406" i="1"/>
  <c r="N714" i="1"/>
  <c r="N129" i="1"/>
  <c r="N1548" i="1"/>
  <c r="N940" i="1"/>
  <c r="N205" i="1"/>
  <c r="N1660" i="1"/>
  <c r="N1118" i="1"/>
  <c r="N383" i="1"/>
  <c r="N1689" i="1"/>
  <c r="N842" i="1"/>
  <c r="N745" i="1"/>
  <c r="N1003" i="1"/>
  <c r="N1098" i="1"/>
  <c r="N506" i="1"/>
  <c r="N457" i="1"/>
  <c r="N1485" i="1"/>
  <c r="N1822" i="1"/>
  <c r="N971" i="1"/>
  <c r="N1831" i="1"/>
  <c r="N1415" i="1"/>
  <c r="N889" i="1"/>
  <c r="N271" i="1"/>
  <c r="N1718" i="1"/>
  <c r="N1382" i="1"/>
  <c r="N732" i="1"/>
  <c r="N192" i="1"/>
  <c r="N1653" i="1"/>
  <c r="N1265" i="1"/>
  <c r="N625" i="1"/>
  <c r="N63" i="1"/>
  <c r="N1588" i="1"/>
  <c r="N1164" i="1"/>
  <c r="N546" i="1"/>
  <c r="N1907" i="1"/>
  <c r="N1571" i="1"/>
  <c r="N1035" i="1"/>
  <c r="N495" i="1"/>
  <c r="N1842" i="1"/>
  <c r="N1490" i="1"/>
  <c r="N928" i="1"/>
  <c r="N366" i="1"/>
  <c r="N1761" i="1"/>
  <c r="N1393" i="1"/>
  <c r="N721" i="1"/>
  <c r="N109" i="1"/>
  <c r="N1000" i="1"/>
  <c r="N568" i="1"/>
  <c r="N200" i="1"/>
  <c r="N1127" i="1"/>
  <c r="N743" i="1"/>
  <c r="N311" i="1"/>
  <c r="N1238" i="1"/>
  <c r="N870" i="1"/>
  <c r="N438" i="1"/>
  <c r="N54" i="1"/>
  <c r="N981" i="1"/>
  <c r="N549" i="1"/>
  <c r="N181" i="1"/>
  <c r="N1108" i="1"/>
  <c r="N724" i="1"/>
  <c r="N292" i="1"/>
  <c r="N1219" i="1"/>
  <c r="N851" i="1"/>
  <c r="N419" i="1"/>
  <c r="N35" i="1"/>
  <c r="N509" i="1"/>
  <c r="N992" i="1"/>
  <c r="N174" i="1"/>
  <c r="N639" i="1"/>
  <c r="N1450" i="1"/>
  <c r="N363" i="1"/>
  <c r="N1228" i="1"/>
  <c r="N1704" i="1"/>
  <c r="N588" i="1"/>
  <c r="N1673" i="1"/>
  <c r="N945" i="1"/>
  <c r="N223" i="1"/>
  <c r="N1529" i="1"/>
  <c r="N1724" i="1"/>
  <c r="N1170" i="1"/>
  <c r="N441" i="1"/>
  <c r="N1752" i="1"/>
  <c r="N1258" i="1"/>
  <c r="N530" i="1"/>
  <c r="N1804" i="1"/>
  <c r="N1353" i="1"/>
  <c r="N618" i="1"/>
  <c r="N1408" i="1"/>
  <c r="N1488" i="1"/>
  <c r="N844" i="1"/>
  <c r="N122" i="1"/>
  <c r="N1600" i="1"/>
  <c r="N1022" i="1"/>
  <c r="N300" i="1"/>
  <c r="N1629" i="1"/>
  <c r="N746" i="1"/>
  <c r="N560" i="1"/>
  <c r="N818" i="1"/>
  <c r="N1896" i="1"/>
  <c r="N94" i="1"/>
  <c r="N1613" i="1"/>
  <c r="N1402" i="1"/>
  <c r="N1769" i="1"/>
  <c r="N834" i="1"/>
  <c r="N1799" i="1"/>
  <c r="N1383" i="1"/>
  <c r="N833" i="1"/>
  <c r="N171" i="1"/>
  <c r="N1686" i="1"/>
  <c r="N1244" i="1"/>
  <c r="N682" i="1"/>
  <c r="N64" i="1"/>
  <c r="N1605" i="1"/>
  <c r="N1215" i="1"/>
  <c r="N553" i="1"/>
  <c r="N13" i="1"/>
  <c r="N1556" i="1"/>
  <c r="N1114" i="1"/>
  <c r="N474" i="1"/>
  <c r="N1875" i="1"/>
  <c r="N1475" i="1"/>
  <c r="N985" i="1"/>
  <c r="N367" i="1"/>
  <c r="N1794" i="1"/>
  <c r="N1458" i="1"/>
  <c r="N850" i="1"/>
  <c r="N316" i="1"/>
  <c r="N1729" i="1"/>
  <c r="N1339" i="1"/>
  <c r="N649" i="1"/>
  <c r="N1336" i="1"/>
  <c r="N968" i="1"/>
  <c r="N536" i="1"/>
  <c r="N152" i="1"/>
  <c r="N1079" i="1"/>
  <c r="N647" i="1"/>
  <c r="N279" i="1"/>
  <c r="N1206" i="1"/>
  <c r="N822" i="1"/>
  <c r="N390" i="1"/>
  <c r="N1317" i="1"/>
  <c r="N949" i="1"/>
  <c r="N517" i="1"/>
  <c r="N133" i="1"/>
  <c r="N1060" i="1"/>
  <c r="N628" i="1"/>
  <c r="N260" i="1"/>
  <c r="N1187" i="1"/>
  <c r="N803" i="1"/>
  <c r="N371" i="1"/>
  <c r="N1599" i="1"/>
  <c r="N973" i="1"/>
  <c r="N251" i="1"/>
  <c r="N464" i="1"/>
  <c r="N1182" i="1"/>
  <c r="N1593" i="1"/>
  <c r="N1705" i="1"/>
  <c r="N589" i="1"/>
  <c r="N1131" i="1"/>
  <c r="N1516" i="1"/>
  <c r="N1455" i="1"/>
  <c r="N697" i="1"/>
  <c r="N1514" i="1"/>
  <c r="N875" i="1"/>
  <c r="N153" i="1"/>
  <c r="N1623" i="1"/>
  <c r="N1367" i="1"/>
  <c r="N961" i="1"/>
  <c r="N555" i="1"/>
  <c r="N121" i="1"/>
  <c r="N1750" i="1"/>
  <c r="N1494" i="1"/>
  <c r="N1166" i="1"/>
  <c r="N754" i="1"/>
  <c r="N348" i="1"/>
  <c r="N1893" i="1"/>
  <c r="N1637" i="1"/>
  <c r="N1381" i="1"/>
  <c r="N987" i="1"/>
  <c r="N575" i="1"/>
  <c r="N169" i="1"/>
  <c r="N1796" i="1"/>
  <c r="N1540" i="1"/>
  <c r="N1242" i="1"/>
  <c r="N830" i="1"/>
  <c r="N418" i="1"/>
  <c r="N12" i="1"/>
  <c r="N1683" i="1"/>
  <c r="N1427" i="1"/>
  <c r="N1057" i="1"/>
  <c r="N651" i="1"/>
  <c r="N239" i="1"/>
  <c r="N1826" i="1"/>
  <c r="N1570" i="1"/>
  <c r="N1290" i="1"/>
  <c r="N878" i="1"/>
  <c r="N466" i="1"/>
  <c r="N60" i="1"/>
  <c r="N1713" i="1"/>
  <c r="N1457" i="1"/>
  <c r="N1105" i="1"/>
  <c r="N699" i="1"/>
  <c r="N287" i="1"/>
  <c r="N1288" i="1"/>
  <c r="N1032" i="1"/>
  <c r="N776" i="1"/>
  <c r="N520" i="1"/>
  <c r="N264" i="1"/>
  <c r="N8" i="1"/>
  <c r="N1111" i="1"/>
  <c r="N855" i="1"/>
  <c r="N599" i="1"/>
  <c r="N343" i="1"/>
  <c r="N87" i="1"/>
  <c r="N1190" i="1"/>
  <c r="N934" i="1"/>
  <c r="N678" i="1"/>
  <c r="N422" i="1"/>
  <c r="N166" i="1"/>
  <c r="N1269" i="1"/>
  <c r="N1013" i="1"/>
  <c r="N757" i="1"/>
  <c r="N501" i="1"/>
  <c r="N245" i="1"/>
  <c r="N1348" i="1"/>
  <c r="N1092" i="1"/>
  <c r="N836" i="1"/>
  <c r="N580" i="1"/>
  <c r="N324" i="1"/>
  <c r="N68" i="1"/>
  <c r="N1171" i="1"/>
  <c r="N915" i="1"/>
  <c r="N659" i="1"/>
  <c r="N403" i="1"/>
  <c r="N147" i="1"/>
  <c r="N1633" i="1"/>
  <c r="N1377" i="1"/>
  <c r="N977" i="1"/>
  <c r="N571" i="1"/>
  <c r="N159" i="1"/>
  <c r="N1208" i="1"/>
  <c r="N952" i="1"/>
  <c r="N696" i="1"/>
  <c r="N440" i="1"/>
  <c r="N184" i="1"/>
  <c r="N1287" i="1"/>
  <c r="N1031" i="1"/>
  <c r="N775" i="1"/>
  <c r="N519" i="1"/>
  <c r="N263" i="1"/>
  <c r="N7" i="1"/>
  <c r="N1110" i="1"/>
  <c r="N854" i="1"/>
  <c r="N598" i="1"/>
  <c r="N342" i="1"/>
  <c r="N86" i="1"/>
  <c r="N1189" i="1"/>
  <c r="N933" i="1"/>
  <c r="N677" i="1"/>
  <c r="N421" i="1"/>
  <c r="N165" i="1"/>
  <c r="N1268" i="1"/>
  <c r="N1012" i="1"/>
  <c r="N756" i="1"/>
  <c r="N500" i="1"/>
  <c r="N244" i="1"/>
  <c r="N1347" i="1"/>
  <c r="N1091" i="1"/>
  <c r="N835" i="1"/>
  <c r="N579" i="1"/>
  <c r="N323" i="1"/>
  <c r="N67" i="1"/>
  <c r="N1824" i="1"/>
  <c r="N1337" i="1"/>
  <c r="N609" i="1"/>
  <c r="N1129" i="1"/>
  <c r="N58" i="1"/>
  <c r="N508" i="1"/>
  <c r="N913" i="1"/>
  <c r="N1180" i="1"/>
  <c r="N1727" i="1"/>
  <c r="N1916" i="1"/>
  <c r="N1711" i="1"/>
  <c r="N1151" i="1"/>
  <c r="N1739" i="1"/>
  <c r="N1246" i="1"/>
  <c r="N511" i="1"/>
  <c r="N1767" i="1"/>
  <c r="N1495" i="1"/>
  <c r="N1167" i="1"/>
  <c r="N761" i="1"/>
  <c r="N349" i="1"/>
  <c r="N1878" i="1"/>
  <c r="N1622" i="1"/>
  <c r="N1366" i="1"/>
  <c r="N960" i="1"/>
  <c r="N554" i="1"/>
  <c r="N142" i="1"/>
  <c r="N1765" i="1"/>
  <c r="N1509" i="1"/>
  <c r="N1193" i="1"/>
  <c r="N781" i="1"/>
  <c r="N369" i="1"/>
  <c r="N1924" i="1"/>
  <c r="N1668" i="1"/>
  <c r="N1412" i="1"/>
  <c r="N1036" i="1"/>
  <c r="N624" i="1"/>
  <c r="N218" i="1"/>
  <c r="N1811" i="1"/>
  <c r="N1555" i="1"/>
  <c r="N1263" i="1"/>
  <c r="N857" i="1"/>
  <c r="N445" i="1"/>
  <c r="N33" i="1"/>
  <c r="N1698" i="1"/>
  <c r="N1442" i="1"/>
  <c r="N1084" i="1"/>
  <c r="N672" i="1"/>
  <c r="N266" i="1"/>
  <c r="N1841" i="1"/>
  <c r="N1585" i="1"/>
  <c r="N1311" i="1"/>
  <c r="N905" i="1"/>
  <c r="N493" i="1"/>
  <c r="N81" i="1"/>
  <c r="N1160" i="1"/>
  <c r="N904" i="1"/>
  <c r="N648" i="1"/>
  <c r="N392" i="1"/>
  <c r="N136" i="1"/>
  <c r="N1239" i="1"/>
  <c r="N983" i="1"/>
  <c r="N727" i="1"/>
  <c r="N471" i="1"/>
  <c r="N215" i="1"/>
  <c r="N1318" i="1"/>
  <c r="N1062" i="1"/>
  <c r="N806" i="1"/>
  <c r="N550" i="1"/>
  <c r="N294" i="1"/>
  <c r="N38" i="1"/>
  <c r="N1141" i="1"/>
  <c r="N885" i="1"/>
  <c r="N629" i="1"/>
  <c r="N373" i="1"/>
  <c r="N117" i="1"/>
  <c r="N1220" i="1"/>
  <c r="N964" i="1"/>
  <c r="N708" i="1"/>
  <c r="N452" i="1"/>
  <c r="N196" i="1"/>
  <c r="N1299" i="1"/>
  <c r="N1043" i="1"/>
  <c r="N787" i="1"/>
  <c r="N531" i="1"/>
  <c r="N275" i="1"/>
  <c r="N19" i="1"/>
  <c r="N1296" i="1"/>
  <c r="N561" i="1"/>
  <c r="N1688" i="1"/>
  <c r="N17" i="1"/>
  <c r="N364" i="1"/>
  <c r="N734" i="1"/>
  <c r="N1132" i="1"/>
  <c r="N1644" i="1"/>
  <c r="N1838" i="1"/>
  <c r="N1658" i="1"/>
  <c r="N1103" i="1"/>
  <c r="N1710" i="1"/>
  <c r="N1198" i="1"/>
  <c r="N463" i="1"/>
  <c r="N1751" i="1"/>
  <c r="N1479" i="1"/>
  <c r="N1145" i="1"/>
  <c r="N733" i="1"/>
  <c r="N321" i="1"/>
  <c r="N1862" i="1"/>
  <c r="N1606" i="1"/>
  <c r="N1344" i="1"/>
  <c r="N938" i="1"/>
  <c r="N526" i="1"/>
  <c r="N114" i="1"/>
  <c r="N1749" i="1"/>
  <c r="N1493" i="1"/>
  <c r="N1165" i="1"/>
  <c r="N753" i="1"/>
  <c r="N347" i="1"/>
  <c r="N1908" i="1"/>
  <c r="N1652" i="1"/>
  <c r="N1396" i="1"/>
  <c r="N1008" i="1"/>
  <c r="N602" i="1"/>
  <c r="N190" i="1"/>
  <c r="N1795" i="1"/>
  <c r="N1539" i="1"/>
  <c r="N1241" i="1"/>
  <c r="N829" i="1"/>
  <c r="N417" i="1"/>
  <c r="N11" i="1"/>
  <c r="N1682" i="1"/>
  <c r="N1426" i="1"/>
  <c r="N1056" i="1"/>
  <c r="N650" i="1"/>
  <c r="N238" i="1"/>
  <c r="N1825" i="1"/>
  <c r="N1569" i="1"/>
  <c r="N1289" i="1"/>
  <c r="N877" i="1"/>
  <c r="N465" i="1"/>
  <c r="N59" i="1"/>
  <c r="N1144" i="1"/>
  <c r="N888" i="1"/>
  <c r="N632" i="1"/>
  <c r="N376" i="1"/>
  <c r="N120" i="1"/>
  <c r="N1223" i="1"/>
  <c r="N967" i="1"/>
  <c r="N711" i="1"/>
  <c r="N455" i="1"/>
  <c r="N199" i="1"/>
  <c r="N1302" i="1"/>
  <c r="N1046" i="1"/>
  <c r="N790" i="1"/>
  <c r="N534" i="1"/>
  <c r="N278" i="1"/>
  <c r="N22" i="1"/>
  <c r="N1125" i="1"/>
  <c r="N869" i="1"/>
  <c r="N613" i="1"/>
  <c r="N357" i="1"/>
  <c r="N101" i="1"/>
  <c r="N1204" i="1"/>
  <c r="N948" i="1"/>
  <c r="N692" i="1"/>
  <c r="N436" i="1"/>
  <c r="N180" i="1"/>
  <c r="N1283" i="1"/>
  <c r="N1027" i="1"/>
  <c r="N771" i="1"/>
  <c r="N515" i="1"/>
  <c r="N259" i="1"/>
  <c r="N3" i="1"/>
  <c r="N1248" i="1"/>
  <c r="N513" i="1"/>
  <c r="N1020" i="1"/>
  <c r="N1594" i="1"/>
  <c r="N96" i="1"/>
  <c r="N542" i="1"/>
  <c r="N1049" i="1"/>
  <c r="N1584" i="1"/>
  <c r="N1726" i="1"/>
  <c r="N1628" i="1"/>
  <c r="N1068" i="1"/>
  <c r="N1680" i="1"/>
  <c r="N1150" i="1"/>
  <c r="N428" i="1"/>
  <c r="N1719" i="1"/>
  <c r="N1463" i="1"/>
  <c r="N1117" i="1"/>
  <c r="N705" i="1"/>
  <c r="N299" i="1"/>
  <c r="N1846" i="1"/>
  <c r="N1590" i="1"/>
  <c r="N1322" i="1"/>
  <c r="N910" i="1"/>
  <c r="N498" i="1"/>
  <c r="N92" i="1"/>
  <c r="N1733" i="1"/>
  <c r="N1477" i="1"/>
  <c r="N1137" i="1"/>
  <c r="N731" i="1"/>
  <c r="N319" i="1"/>
  <c r="N1892" i="1"/>
  <c r="N1636" i="1"/>
  <c r="N1380" i="1"/>
  <c r="N986" i="1"/>
  <c r="N574" i="1"/>
  <c r="N162" i="1"/>
  <c r="N1779" i="1"/>
  <c r="N1523" i="1"/>
  <c r="N1213" i="1"/>
  <c r="N801" i="1"/>
  <c r="N395" i="1"/>
  <c r="N1922" i="1"/>
  <c r="N1666" i="1"/>
  <c r="N1410" i="1"/>
  <c r="N1034" i="1"/>
  <c r="N622" i="1"/>
  <c r="N210" i="1"/>
  <c r="N1809" i="1"/>
  <c r="N1553" i="1"/>
  <c r="N1261" i="1"/>
  <c r="N849" i="1"/>
  <c r="N443" i="1"/>
  <c r="N31" i="1"/>
  <c r="N1128" i="1"/>
  <c r="N872" i="1"/>
  <c r="N616" i="1"/>
  <c r="N360" i="1"/>
  <c r="N104" i="1"/>
  <c r="N1207" i="1"/>
  <c r="N951" i="1"/>
  <c r="N695" i="1"/>
  <c r="N439" i="1"/>
  <c r="N183" i="1"/>
  <c r="N1286" i="1"/>
  <c r="N1030" i="1"/>
  <c r="N774" i="1"/>
  <c r="N518" i="1"/>
  <c r="N262" i="1"/>
  <c r="N6" i="1"/>
  <c r="N1109" i="1"/>
  <c r="N853" i="1"/>
  <c r="N597" i="1"/>
  <c r="N341" i="1"/>
  <c r="N85" i="1"/>
  <c r="N1188" i="1"/>
  <c r="N932" i="1"/>
  <c r="N676" i="1"/>
  <c r="N420" i="1"/>
  <c r="N164" i="1"/>
  <c r="N1267" i="1"/>
  <c r="N1011" i="1"/>
  <c r="N755" i="1"/>
  <c r="N499" i="1"/>
  <c r="N243" i="1"/>
  <c r="N2" i="1"/>
  <c r="N1712" i="1"/>
  <c r="N1152" i="1"/>
  <c r="N430" i="1"/>
  <c r="N656" i="1"/>
  <c r="N1481" i="1"/>
  <c r="N1818" i="1"/>
  <c r="N130" i="1"/>
  <c r="N864" i="1"/>
  <c r="N1448" i="1"/>
  <c r="N1470" i="1"/>
  <c r="N1568" i="1"/>
  <c r="N924" i="1"/>
  <c r="N1627" i="1"/>
  <c r="N1054" i="1"/>
  <c r="N332" i="1"/>
  <c r="N1687" i="1"/>
  <c r="N1431" i="1"/>
  <c r="N1067" i="1"/>
  <c r="N655" i="1"/>
  <c r="N249" i="1"/>
  <c r="N1814" i="1"/>
  <c r="N1558" i="1"/>
  <c r="N1266" i="1"/>
  <c r="N860" i="1"/>
  <c r="N448" i="1"/>
  <c r="N42" i="1"/>
  <c r="N1701" i="1"/>
  <c r="N1445" i="1"/>
  <c r="N1087" i="1"/>
  <c r="N681" i="1"/>
  <c r="N269" i="1"/>
  <c r="N1860" i="1"/>
  <c r="N1604" i="1"/>
  <c r="N1342" i="1"/>
  <c r="N930" i="1"/>
  <c r="N524" i="1"/>
  <c r="N112" i="1"/>
  <c r="N1747" i="1"/>
  <c r="N1491" i="1"/>
  <c r="N1163" i="1"/>
  <c r="N751" i="1"/>
  <c r="N345" i="1"/>
  <c r="N1890" i="1"/>
  <c r="N1634" i="1"/>
  <c r="N1378" i="1"/>
  <c r="N978" i="1"/>
  <c r="N572" i="1"/>
  <c r="N160" i="1"/>
  <c r="N1777" i="1"/>
  <c r="N1521" i="1"/>
  <c r="N1211" i="1"/>
  <c r="N799" i="1"/>
  <c r="N393" i="1"/>
  <c r="N1352" i="1"/>
  <c r="N1096" i="1"/>
  <c r="N840" i="1"/>
  <c r="N584" i="1"/>
  <c r="N328" i="1"/>
  <c r="N72" i="1"/>
  <c r="N1175" i="1"/>
  <c r="N919" i="1"/>
  <c r="N663" i="1"/>
  <c r="N407" i="1"/>
  <c r="N151" i="1"/>
  <c r="N1254" i="1"/>
  <c r="N998" i="1"/>
  <c r="N742" i="1"/>
  <c r="N486" i="1"/>
  <c r="N230" i="1"/>
  <c r="N1333" i="1"/>
  <c r="N1077" i="1"/>
  <c r="N821" i="1"/>
  <c r="N565" i="1"/>
  <c r="N309" i="1"/>
  <c r="N53" i="1"/>
  <c r="N1156" i="1"/>
  <c r="N900" i="1"/>
  <c r="N644" i="1"/>
  <c r="N388" i="1"/>
  <c r="N132" i="1"/>
  <c r="N1235" i="1"/>
  <c r="N979" i="1"/>
  <c r="N723" i="1"/>
  <c r="N46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<sst xmlns="http://schemas.openxmlformats.org/spreadsheetml/2006/main" count="11560" uniqueCount="3283">
  <si>
    <t>Efficiency1</t>
  </si>
  <si>
    <t>province</t>
  </si>
  <si>
    <t>city</t>
  </si>
  <si>
    <t>year</t>
  </si>
  <si>
    <t>leader</t>
  </si>
  <si>
    <t>From</t>
  </si>
  <si>
    <t>last_city</t>
  </si>
  <si>
    <t>陕西省</t>
  </si>
  <si>
    <t>安康市</t>
  </si>
  <si>
    <t>全国</t>
  </si>
  <si>
    <t>2013安康市</t>
  </si>
  <si>
    <t>徐启方</t>
  </si>
  <si>
    <t>2014安康市</t>
  </si>
  <si>
    <t>2015安康市</t>
  </si>
  <si>
    <t>2016安康市</t>
  </si>
  <si>
    <t>2017安康市</t>
  </si>
  <si>
    <t>赵俊民</t>
  </si>
  <si>
    <t>西安市</t>
  </si>
  <si>
    <t>2018安康市</t>
  </si>
  <si>
    <t>2019安康市</t>
  </si>
  <si>
    <t>安徽省</t>
  </si>
  <si>
    <t>安庆市</t>
  </si>
  <si>
    <t>2013安庆市</t>
  </si>
  <si>
    <t>魏晓明</t>
  </si>
  <si>
    <t>合肥市</t>
  </si>
  <si>
    <t>2014安庆市</t>
  </si>
  <si>
    <t>2015安庆市</t>
  </si>
  <si>
    <t>2016安庆市</t>
  </si>
  <si>
    <t>陈冰冰</t>
  </si>
  <si>
    <t>池州市</t>
  </si>
  <si>
    <t>2017安庆市</t>
  </si>
  <si>
    <t>2018安庆市</t>
  </si>
  <si>
    <t>2019安庆市</t>
  </si>
  <si>
    <t>贵州省</t>
  </si>
  <si>
    <t>安顺市</t>
  </si>
  <si>
    <t>2013安顺市</t>
  </si>
  <si>
    <t>王术君</t>
  </si>
  <si>
    <t>2014安顺市</t>
  </si>
  <si>
    <t>曾永涛</t>
  </si>
  <si>
    <t>毕节市</t>
  </si>
  <si>
    <t>2015安顺市</t>
  </si>
  <si>
    <t>2016安顺市</t>
  </si>
  <si>
    <t>2017安顺市</t>
  </si>
  <si>
    <t>陈训华</t>
  </si>
  <si>
    <t>2018安顺市</t>
  </si>
  <si>
    <t>2019安顺市</t>
  </si>
  <si>
    <t>河南省</t>
  </si>
  <si>
    <t>安阳市</t>
  </si>
  <si>
    <t>马林青</t>
  </si>
  <si>
    <t>驻马店市</t>
  </si>
  <si>
    <t>2013安阳市</t>
  </si>
  <si>
    <t>2014安阳市</t>
  </si>
  <si>
    <t>2015安阳市</t>
  </si>
  <si>
    <t>2016安阳市</t>
  </si>
  <si>
    <t>王新伟</t>
  </si>
  <si>
    <t>2017安阳市</t>
  </si>
  <si>
    <t>2018安阳市</t>
  </si>
  <si>
    <t>2019安阳市</t>
  </si>
  <si>
    <t>靳磊</t>
  </si>
  <si>
    <t>郑州市</t>
  </si>
  <si>
    <t>辽宁省</t>
  </si>
  <si>
    <t>鞍山市</t>
  </si>
  <si>
    <t>本溪市</t>
  </si>
  <si>
    <t>2013鞍山市</t>
  </si>
  <si>
    <t>吴忠琼</t>
  </si>
  <si>
    <t>2014鞍山市</t>
  </si>
  <si>
    <t>2015鞍山市</t>
  </si>
  <si>
    <t>2016鞍山市</t>
  </si>
  <si>
    <t>赵爱军</t>
  </si>
  <si>
    <t>葫芦岛市</t>
  </si>
  <si>
    <t>2017鞍山市</t>
  </si>
  <si>
    <t>2018鞍山市</t>
  </si>
  <si>
    <t>2019鞍山市</t>
  </si>
  <si>
    <t>余功斌</t>
  </si>
  <si>
    <t>内蒙古自治区</t>
  </si>
  <si>
    <t>巴彦淖尔市</t>
  </si>
  <si>
    <t>段志强</t>
  </si>
  <si>
    <t>呼伦贝尔市</t>
  </si>
  <si>
    <t>2013巴彦淖尔市</t>
  </si>
  <si>
    <t>2014巴彦淖尔市</t>
  </si>
  <si>
    <t>2015巴彦淖尔市</t>
  </si>
  <si>
    <t>2016巴彦淖尔市</t>
  </si>
  <si>
    <t>2017巴彦淖尔市</t>
  </si>
  <si>
    <t>张晓兵</t>
  </si>
  <si>
    <t>2018巴彦淖尔市</t>
  </si>
  <si>
    <t>2019巴彦淖尔市</t>
  </si>
  <si>
    <t>四川省</t>
  </si>
  <si>
    <t>巴中市</t>
  </si>
  <si>
    <t>周喜安</t>
  </si>
  <si>
    <t>2013巴中市</t>
  </si>
  <si>
    <t>2014巴中市</t>
  </si>
  <si>
    <t>2015巴中市</t>
  </si>
  <si>
    <t>冯键</t>
  </si>
  <si>
    <t>2016巴中市</t>
  </si>
  <si>
    <t>何平</t>
  </si>
  <si>
    <t>达州市</t>
  </si>
  <si>
    <t>2017巴中市</t>
  </si>
  <si>
    <t>2018巴中市</t>
  </si>
  <si>
    <t>2019巴中市</t>
  </si>
  <si>
    <t>吉林省</t>
  </si>
  <si>
    <t>白城市</t>
  </si>
  <si>
    <t>安桂武</t>
  </si>
  <si>
    <t>2013白城市</t>
  </si>
  <si>
    <t>2014白城市</t>
  </si>
  <si>
    <t>2015白城市</t>
  </si>
  <si>
    <t>2016白城市</t>
  </si>
  <si>
    <t>李明伟</t>
  </si>
  <si>
    <t>吉林市</t>
  </si>
  <si>
    <t>2017白城市</t>
  </si>
  <si>
    <t>2018白城市</t>
  </si>
  <si>
    <t>2019白城市</t>
  </si>
  <si>
    <t>白山市</t>
  </si>
  <si>
    <t>彭永林</t>
  </si>
  <si>
    <t>辽源市</t>
  </si>
  <si>
    <t>2013白山市</t>
  </si>
  <si>
    <t>2014白山市</t>
  </si>
  <si>
    <t>2015白山市</t>
  </si>
  <si>
    <t>吴德金</t>
  </si>
  <si>
    <t>长春市</t>
  </si>
  <si>
    <t>2016白山市</t>
  </si>
  <si>
    <t>2017白山市</t>
  </si>
  <si>
    <t>王志厚</t>
  </si>
  <si>
    <t>2018白山市</t>
  </si>
  <si>
    <t>王冰</t>
  </si>
  <si>
    <t>2019白山市</t>
  </si>
  <si>
    <t>甘肃省</t>
  </si>
  <si>
    <t>白银市</t>
  </si>
  <si>
    <t>汪海洲</t>
  </si>
  <si>
    <t>金昌市</t>
  </si>
  <si>
    <t>2013白银市</t>
  </si>
  <si>
    <t>2014白银市</t>
  </si>
  <si>
    <t>2015白银市</t>
  </si>
  <si>
    <t>张旭晨</t>
  </si>
  <si>
    <t>陇南市</t>
  </si>
  <si>
    <t>2016白银市</t>
  </si>
  <si>
    <t>2017白银市</t>
  </si>
  <si>
    <t>2018白银市</t>
  </si>
  <si>
    <t>2019白银市</t>
  </si>
  <si>
    <t>蚌埠市</t>
  </si>
  <si>
    <t>马鞍山市</t>
  </si>
  <si>
    <t>2013蚌埠市</t>
  </si>
  <si>
    <t>白金明</t>
  </si>
  <si>
    <t>2014蚌埠市</t>
  </si>
  <si>
    <t>2015蚌埠市</t>
  </si>
  <si>
    <t>2016蚌埠市</t>
  </si>
  <si>
    <t>2017蚌埠市</t>
  </si>
  <si>
    <t>王诚</t>
  </si>
  <si>
    <t>淮南市</t>
  </si>
  <si>
    <t>2018蚌埠市</t>
  </si>
  <si>
    <t>2019蚌埠市</t>
  </si>
  <si>
    <t>包头市</t>
  </si>
  <si>
    <t>孙炜东</t>
  </si>
  <si>
    <t>2013包头市</t>
  </si>
  <si>
    <t>2014包头市</t>
  </si>
  <si>
    <t>包钢</t>
  </si>
  <si>
    <t>呼和浩特市</t>
  </si>
  <si>
    <t>2015包头市</t>
  </si>
  <si>
    <t>2016包头市</t>
  </si>
  <si>
    <t>杜学军</t>
  </si>
  <si>
    <t>2017包头市</t>
  </si>
  <si>
    <t>赵江涛</t>
  </si>
  <si>
    <t>乌海市</t>
  </si>
  <si>
    <t>2018包头市</t>
  </si>
  <si>
    <t>2019包头市</t>
  </si>
  <si>
    <t>宝鸡市</t>
  </si>
  <si>
    <t>上官吉庆</t>
  </si>
  <si>
    <t>2013宝鸡市</t>
  </si>
  <si>
    <t>2014宝鸡市</t>
  </si>
  <si>
    <t>钱引安</t>
  </si>
  <si>
    <t>2015宝鸡市</t>
  </si>
  <si>
    <t>2016宝鸡市</t>
  </si>
  <si>
    <t>惠进才</t>
  </si>
  <si>
    <t>咸阳市</t>
  </si>
  <si>
    <t>2017宝鸡市</t>
  </si>
  <si>
    <t>2018宝鸡市</t>
  </si>
  <si>
    <t>2019宝鸡市</t>
  </si>
  <si>
    <t>河北省</t>
  </si>
  <si>
    <t>保定市</t>
  </si>
  <si>
    <t>石家庄市</t>
  </si>
  <si>
    <t>2013保定市</t>
  </si>
  <si>
    <t>马誉峰</t>
  </si>
  <si>
    <t>秦皇岛市</t>
  </si>
  <si>
    <t>2014保定市</t>
  </si>
  <si>
    <t>2015保定市</t>
  </si>
  <si>
    <t>2016保定市</t>
  </si>
  <si>
    <t>2017保定市</t>
  </si>
  <si>
    <t>郭建英</t>
  </si>
  <si>
    <t>邯郸市</t>
  </si>
  <si>
    <t>2018保定市</t>
  </si>
  <si>
    <t>2019保定市</t>
  </si>
  <si>
    <t>云南省</t>
  </si>
  <si>
    <t>保山市</t>
  </si>
  <si>
    <t>吴松</t>
  </si>
  <si>
    <t>玉溪市</t>
  </si>
  <si>
    <t>2013保山市</t>
  </si>
  <si>
    <t>2014保山市</t>
  </si>
  <si>
    <t>2015保山市</t>
  </si>
  <si>
    <t>2016保山市</t>
  </si>
  <si>
    <t>杨军</t>
  </si>
  <si>
    <t>黄冈市</t>
  </si>
  <si>
    <t>2017保山市</t>
  </si>
  <si>
    <t>2018保山市</t>
  </si>
  <si>
    <t>2019保山市</t>
  </si>
  <si>
    <t>广西壮族自治区</t>
  </si>
  <si>
    <t>北海市</t>
  </si>
  <si>
    <t>周家斌</t>
  </si>
  <si>
    <t>南宁市</t>
  </si>
  <si>
    <t>2013北海市</t>
  </si>
  <si>
    <t>2014北海市</t>
  </si>
  <si>
    <t>2015北海市</t>
  </si>
  <si>
    <t>林山青</t>
  </si>
  <si>
    <t>2016北海市</t>
  </si>
  <si>
    <t>2017北海市</t>
  </si>
  <si>
    <t>李延强</t>
  </si>
  <si>
    <t>2018北海市</t>
  </si>
  <si>
    <t>蔡锦军</t>
  </si>
  <si>
    <t>九江市</t>
  </si>
  <si>
    <t>2019北海市</t>
  </si>
  <si>
    <t>北京市</t>
  </si>
  <si>
    <t>上海市</t>
  </si>
  <si>
    <t>2013北京市</t>
  </si>
  <si>
    <t>2014北京市</t>
  </si>
  <si>
    <t>2015北京市</t>
  </si>
  <si>
    <t>2016北京市</t>
  </si>
  <si>
    <t>蔡奇</t>
  </si>
  <si>
    <t>2017北京市</t>
  </si>
  <si>
    <t>陈吉宁</t>
  </si>
  <si>
    <t>2018北京市</t>
  </si>
  <si>
    <t>2019北京市</t>
  </si>
  <si>
    <t>高宏彬</t>
  </si>
  <si>
    <t>2013本溪市</t>
  </si>
  <si>
    <t>2014本溪市</t>
  </si>
  <si>
    <t>2015本溪市</t>
  </si>
  <si>
    <t>崔枫林</t>
  </si>
  <si>
    <t>2016本溪市</t>
  </si>
  <si>
    <t>2017本溪市</t>
  </si>
  <si>
    <t>田树槐</t>
  </si>
  <si>
    <t>2018本溪市</t>
  </si>
  <si>
    <t>2019本溪市</t>
  </si>
  <si>
    <t>山东省</t>
  </si>
  <si>
    <t>滨州市</t>
  </si>
  <si>
    <t>2013滨州市</t>
  </si>
  <si>
    <t>崔洪刚</t>
  </si>
  <si>
    <t>济宁市</t>
  </si>
  <si>
    <t>2014滨州市</t>
  </si>
  <si>
    <t>2015滨州市</t>
  </si>
  <si>
    <t>2016滨州市</t>
  </si>
  <si>
    <t>2017滨州市</t>
  </si>
  <si>
    <t>2018滨州市</t>
  </si>
  <si>
    <t>宇向东</t>
  </si>
  <si>
    <t>2019滨州市</t>
  </si>
  <si>
    <t>亳州市</t>
  </si>
  <si>
    <t>沈强</t>
  </si>
  <si>
    <t>宿州市</t>
  </si>
  <si>
    <t>2013亳州市</t>
  </si>
  <si>
    <t>2014亳州市</t>
  </si>
  <si>
    <t>2015亳州市</t>
  </si>
  <si>
    <t>汪一光</t>
  </si>
  <si>
    <t>2016亳州市</t>
  </si>
  <si>
    <t>杜延安</t>
  </si>
  <si>
    <t>2017亳州市</t>
  </si>
  <si>
    <t>2018亳州市</t>
  </si>
  <si>
    <t>2019亳州市</t>
  </si>
  <si>
    <t>沧州市</t>
  </si>
  <si>
    <t>2013沧州市</t>
  </si>
  <si>
    <t>王大虎</t>
  </si>
  <si>
    <t>2014沧州市</t>
  </si>
  <si>
    <t>2015沧州市</t>
  </si>
  <si>
    <t>2016沧州市</t>
  </si>
  <si>
    <t>2017沧州市</t>
  </si>
  <si>
    <t>梅世彤</t>
  </si>
  <si>
    <t>2018沧州市</t>
  </si>
  <si>
    <t>2019沧州市</t>
  </si>
  <si>
    <t>湖南省</t>
  </si>
  <si>
    <t>常德市</t>
  </si>
  <si>
    <t>陈文浩</t>
  </si>
  <si>
    <t>2013常德市</t>
  </si>
  <si>
    <t>周德睿</t>
  </si>
  <si>
    <t>永州市</t>
  </si>
  <si>
    <t>2014常德市</t>
  </si>
  <si>
    <t>2015常德市</t>
  </si>
  <si>
    <t>2016常德市</t>
  </si>
  <si>
    <t>2017常德市</t>
  </si>
  <si>
    <t>2018常德市</t>
  </si>
  <si>
    <t>曹立军</t>
  </si>
  <si>
    <t>长沙市</t>
  </si>
  <si>
    <t>2019常德市</t>
  </si>
  <si>
    <t>江苏省</t>
  </si>
  <si>
    <t>常州市</t>
  </si>
  <si>
    <t>2013常州市</t>
  </si>
  <si>
    <t>费高云</t>
  </si>
  <si>
    <t>南通市</t>
  </si>
  <si>
    <t>2014常州市</t>
  </si>
  <si>
    <t>2015常州市</t>
  </si>
  <si>
    <t>2016常州市</t>
  </si>
  <si>
    <t>2017常州市</t>
  </si>
  <si>
    <t>丁纯</t>
  </si>
  <si>
    <t>扬州市</t>
  </si>
  <si>
    <t>2018常州市</t>
  </si>
  <si>
    <t>2019常州市</t>
  </si>
  <si>
    <t>朝阳市</t>
  </si>
  <si>
    <t>沈阳市</t>
  </si>
  <si>
    <t>2013朝阳市</t>
  </si>
  <si>
    <t>于言良</t>
  </si>
  <si>
    <t>阜新市</t>
  </si>
  <si>
    <t>2014朝阳市</t>
  </si>
  <si>
    <t>2015朝阳市</t>
  </si>
  <si>
    <t>2016朝阳市</t>
  </si>
  <si>
    <t>2017朝阳市</t>
  </si>
  <si>
    <t>刘始杰</t>
  </si>
  <si>
    <t>2018朝阳市</t>
  </si>
  <si>
    <t>高伟</t>
  </si>
  <si>
    <t>2019朝阳市</t>
  </si>
  <si>
    <t>谢卫东</t>
  </si>
  <si>
    <t>广东省</t>
  </si>
  <si>
    <t>潮州市</t>
  </si>
  <si>
    <t>李庆雄</t>
  </si>
  <si>
    <t>2013潮州市</t>
  </si>
  <si>
    <t>2014潮州市</t>
  </si>
  <si>
    <t>2015潮州市</t>
  </si>
  <si>
    <t>卢淳杰</t>
  </si>
  <si>
    <t>广州市</t>
  </si>
  <si>
    <t>2016潮州市</t>
  </si>
  <si>
    <t>2017潮州市</t>
  </si>
  <si>
    <t>殷昭举</t>
  </si>
  <si>
    <t>中山市</t>
  </si>
  <si>
    <t>2018潮州市</t>
  </si>
  <si>
    <t>2019潮州市</t>
  </si>
  <si>
    <t>郴州市</t>
  </si>
  <si>
    <t>瞿海</t>
  </si>
  <si>
    <t>2013郴州市</t>
  </si>
  <si>
    <t>2014郴州市</t>
  </si>
  <si>
    <t>2015郴州市</t>
  </si>
  <si>
    <t>2016郴州市</t>
  </si>
  <si>
    <t>2017郴州市</t>
  </si>
  <si>
    <t>刘志仁</t>
  </si>
  <si>
    <t>邵阳市</t>
  </si>
  <si>
    <t>2018郴州市</t>
  </si>
  <si>
    <t>2019郴州市</t>
  </si>
  <si>
    <t>成都市</t>
  </si>
  <si>
    <t>葛红林</t>
  </si>
  <si>
    <t>2013成都市</t>
  </si>
  <si>
    <t>2014成都市</t>
  </si>
  <si>
    <t>2015成都市</t>
  </si>
  <si>
    <t>唐良智</t>
  </si>
  <si>
    <t>武汉市</t>
  </si>
  <si>
    <t>2016成都市</t>
  </si>
  <si>
    <t>2017成都市</t>
  </si>
  <si>
    <t>罗强</t>
  </si>
  <si>
    <t>2018成都市</t>
  </si>
  <si>
    <t>2019成都市</t>
  </si>
  <si>
    <t>承德市</t>
  </si>
  <si>
    <t>赵风楼</t>
  </si>
  <si>
    <t>2013承德市</t>
  </si>
  <si>
    <t>2014承德市</t>
  </si>
  <si>
    <t>2015承德市</t>
  </si>
  <si>
    <t>周仲明</t>
  </si>
  <si>
    <t>湖北省</t>
  </si>
  <si>
    <t>2016承德市</t>
  </si>
  <si>
    <t>常丽虹</t>
  </si>
  <si>
    <t>邢台市</t>
  </si>
  <si>
    <t>2017承德市</t>
  </si>
  <si>
    <t>2018承德市</t>
  </si>
  <si>
    <t>2019承德市</t>
  </si>
  <si>
    <t>赵馨群</t>
  </si>
  <si>
    <t>芜湖市</t>
  </si>
  <si>
    <t>2013池州市</t>
  </si>
  <si>
    <t>2014池州市</t>
  </si>
  <si>
    <t>2015池州市</t>
  </si>
  <si>
    <t>2016池州市</t>
  </si>
  <si>
    <t>雍成瀚</t>
  </si>
  <si>
    <t>2017池州市</t>
  </si>
  <si>
    <t>2018池州市</t>
  </si>
  <si>
    <t>2019池州市</t>
  </si>
  <si>
    <t>赤峰市</t>
  </si>
  <si>
    <t>包满达</t>
  </si>
  <si>
    <t>2013赤峰市</t>
  </si>
  <si>
    <t>2014赤峰市</t>
  </si>
  <si>
    <t>2015赤峰市</t>
  </si>
  <si>
    <t>毕力夫</t>
  </si>
  <si>
    <t>2016赤峰市</t>
  </si>
  <si>
    <t>孟宪东</t>
  </si>
  <si>
    <t>2017赤峰市</t>
  </si>
  <si>
    <t>2018赤峰市</t>
  </si>
  <si>
    <t>2019赤峰市</t>
  </si>
  <si>
    <t>崇左市</t>
  </si>
  <si>
    <t>2013崇左市</t>
  </si>
  <si>
    <t>孙大光</t>
  </si>
  <si>
    <t>2014崇左市</t>
  </si>
  <si>
    <t>2015崇左市</t>
  </si>
  <si>
    <t>2016崇左市</t>
  </si>
  <si>
    <t>2017崇左市</t>
  </si>
  <si>
    <t>2018崇左市</t>
  </si>
  <si>
    <t>何良军</t>
  </si>
  <si>
    <t>河池市</t>
  </si>
  <si>
    <t>2019崇左市</t>
  </si>
  <si>
    <t>滁州市</t>
  </si>
  <si>
    <t>张祥安</t>
  </si>
  <si>
    <t>2013滁州市</t>
  </si>
  <si>
    <t>2014滁州市</t>
  </si>
  <si>
    <t>2015滁州市</t>
  </si>
  <si>
    <t>2016滁州市</t>
  </si>
  <si>
    <t>2017滁州市</t>
  </si>
  <si>
    <t>2018滁州市</t>
  </si>
  <si>
    <t>许继伟</t>
  </si>
  <si>
    <t>黄山市</t>
  </si>
  <si>
    <t>2019滁州市</t>
  </si>
  <si>
    <t>2013达州市</t>
  </si>
  <si>
    <t>包惠</t>
  </si>
  <si>
    <t>2014达州市</t>
  </si>
  <si>
    <t>2015达州市</t>
  </si>
  <si>
    <t>2016达州市</t>
  </si>
  <si>
    <t>郭亨孝</t>
  </si>
  <si>
    <t>2017达州市</t>
  </si>
  <si>
    <t>2018达州市</t>
  </si>
  <si>
    <t>2019达州市</t>
  </si>
  <si>
    <t>大连市</t>
  </si>
  <si>
    <t>李万才</t>
  </si>
  <si>
    <t>2013大连市</t>
  </si>
  <si>
    <t>2014大连市</t>
  </si>
  <si>
    <t>2015大连市</t>
  </si>
  <si>
    <t>肖盛峰</t>
  </si>
  <si>
    <t>2016大连市</t>
  </si>
  <si>
    <t>2017大连市</t>
  </si>
  <si>
    <t>2018大连市</t>
  </si>
  <si>
    <t>谭成旭</t>
  </si>
  <si>
    <t>2019大连市</t>
  </si>
  <si>
    <t>黑龙江省</t>
  </si>
  <si>
    <t>大庆市</t>
  </si>
  <si>
    <t>夏立华</t>
  </si>
  <si>
    <t>2013大庆市</t>
  </si>
  <si>
    <t>2014大庆市</t>
  </si>
  <si>
    <t>2015大庆市</t>
  </si>
  <si>
    <t>韩立华</t>
  </si>
  <si>
    <t>七台河市</t>
  </si>
  <si>
    <t>2016大庆市</t>
  </si>
  <si>
    <t>2017大庆市</t>
  </si>
  <si>
    <t>石嘉兴</t>
  </si>
  <si>
    <t>哈尔滨市</t>
  </si>
  <si>
    <t>2018大庆市</t>
  </si>
  <si>
    <t>2019大庆市</t>
  </si>
  <si>
    <t>何忠华</t>
  </si>
  <si>
    <t>佳木斯市</t>
  </si>
  <si>
    <t>山西省</t>
  </si>
  <si>
    <t>大同市</t>
  </si>
  <si>
    <t>耿彦波</t>
  </si>
  <si>
    <t>太原市</t>
  </si>
  <si>
    <t>2013大同市</t>
  </si>
  <si>
    <t>李俊明</t>
  </si>
  <si>
    <t>2014大同市</t>
  </si>
  <si>
    <t>2015大同市</t>
  </si>
  <si>
    <t>2016大同市</t>
  </si>
  <si>
    <t>马彦平</t>
  </si>
  <si>
    <t>朔州市</t>
  </si>
  <si>
    <t>2017大同市</t>
  </si>
  <si>
    <t>2018大同市</t>
  </si>
  <si>
    <t>武宏文</t>
  </si>
  <si>
    <t>晋城市</t>
  </si>
  <si>
    <t>2019大同市</t>
  </si>
  <si>
    <t>丹东市</t>
  </si>
  <si>
    <t>石光</t>
  </si>
  <si>
    <t>2013丹东市</t>
  </si>
  <si>
    <t>2014丹东市</t>
  </si>
  <si>
    <t>2015丹东市</t>
  </si>
  <si>
    <t>石坚</t>
  </si>
  <si>
    <t>2016丹东市</t>
  </si>
  <si>
    <t>2017丹东市</t>
  </si>
  <si>
    <t>孙志浩</t>
  </si>
  <si>
    <t>2018丹东市</t>
  </si>
  <si>
    <t>2019丹东市</t>
  </si>
  <si>
    <t>张淑萍</t>
  </si>
  <si>
    <t>德阳市</t>
  </si>
  <si>
    <t>陈新有</t>
  </si>
  <si>
    <t>2013德阳市</t>
  </si>
  <si>
    <t>2014德阳市</t>
  </si>
  <si>
    <t>2015德阳市</t>
  </si>
  <si>
    <t>赵辉</t>
  </si>
  <si>
    <t>攀枝花市</t>
  </si>
  <si>
    <t>2016德阳市</t>
  </si>
  <si>
    <t>2017德阳市</t>
  </si>
  <si>
    <t>2018德阳市</t>
  </si>
  <si>
    <t>2019德阳市</t>
  </si>
  <si>
    <t>何礼</t>
  </si>
  <si>
    <t>德州市</t>
  </si>
  <si>
    <t>陈先运</t>
  </si>
  <si>
    <t>济南市</t>
  </si>
  <si>
    <t>2013德州市</t>
  </si>
  <si>
    <t>杨宜新</t>
  </si>
  <si>
    <t>莱芜市</t>
  </si>
  <si>
    <t>2014德州市</t>
  </si>
  <si>
    <t>2015德州市</t>
  </si>
  <si>
    <t>陈飞</t>
  </si>
  <si>
    <t>青岛市</t>
  </si>
  <si>
    <t>2016德州市</t>
  </si>
  <si>
    <t>2017德州市</t>
  </si>
  <si>
    <t>2018德州市</t>
  </si>
  <si>
    <t>2019德州市</t>
  </si>
  <si>
    <t>刘炳国</t>
  </si>
  <si>
    <t>定西市</t>
  </si>
  <si>
    <t>2013定西市</t>
  </si>
  <si>
    <t>唐晓明</t>
  </si>
  <si>
    <t>2014定西市</t>
  </si>
  <si>
    <t>2015定西市</t>
  </si>
  <si>
    <t>2016定西市</t>
  </si>
  <si>
    <t>2017定西市</t>
  </si>
  <si>
    <t>戴超</t>
  </si>
  <si>
    <t>2018定西市</t>
  </si>
  <si>
    <t>2019定西市</t>
  </si>
  <si>
    <t>东莞市</t>
  </si>
  <si>
    <t>袁宝成</t>
  </si>
  <si>
    <t>深圳市</t>
  </si>
  <si>
    <t>2013东莞市</t>
  </si>
  <si>
    <t>2014东莞市</t>
  </si>
  <si>
    <t>2015东莞市</t>
  </si>
  <si>
    <t>2016东莞市</t>
  </si>
  <si>
    <t>梁维东</t>
  </si>
  <si>
    <t>佛山市</t>
  </si>
  <si>
    <t>2017东莞市</t>
  </si>
  <si>
    <t>2018东莞市</t>
  </si>
  <si>
    <t>肖亚非</t>
  </si>
  <si>
    <t>2019东莞市</t>
  </si>
  <si>
    <t>东营市</t>
  </si>
  <si>
    <t>申长友</t>
  </si>
  <si>
    <t>临沂市</t>
  </si>
  <si>
    <t>2013东营市</t>
  </si>
  <si>
    <t>2014东营市</t>
  </si>
  <si>
    <t>2015东营市</t>
  </si>
  <si>
    <t>赵豪志</t>
  </si>
  <si>
    <t>2016东营市</t>
  </si>
  <si>
    <t>2017东营市</t>
  </si>
  <si>
    <t>2018东营市</t>
  </si>
  <si>
    <t>2019东营市</t>
  </si>
  <si>
    <t>赵志远</t>
  </si>
  <si>
    <t>鄂尔多斯市</t>
  </si>
  <si>
    <t>廉素</t>
  </si>
  <si>
    <t>2013鄂尔多斯市</t>
  </si>
  <si>
    <t>2014鄂尔多斯市</t>
  </si>
  <si>
    <t>2015鄂尔多斯市</t>
  </si>
  <si>
    <t>2016鄂尔多斯市</t>
  </si>
  <si>
    <t>牛俊雁</t>
  </si>
  <si>
    <t>2017鄂尔多斯市</t>
  </si>
  <si>
    <t>龚明珠</t>
  </si>
  <si>
    <t>2018鄂尔多斯市</t>
  </si>
  <si>
    <t>斯琴毕力格</t>
  </si>
  <si>
    <t>乌兰察布市</t>
  </si>
  <si>
    <t>2019鄂尔多斯市</t>
  </si>
  <si>
    <t>鄂州市</t>
  </si>
  <si>
    <t>2013鄂州市</t>
  </si>
  <si>
    <t>叶贤林</t>
  </si>
  <si>
    <t>孝感市</t>
  </si>
  <si>
    <t>2014鄂州市</t>
  </si>
  <si>
    <t>2015鄂州市</t>
  </si>
  <si>
    <t>2016鄂州市</t>
  </si>
  <si>
    <t>王立</t>
  </si>
  <si>
    <t>2017鄂州市</t>
  </si>
  <si>
    <t>2018鄂州市</t>
  </si>
  <si>
    <t>2019鄂州市</t>
  </si>
  <si>
    <t>刘海军</t>
  </si>
  <si>
    <t>十堰市</t>
  </si>
  <si>
    <t>防城港市</t>
  </si>
  <si>
    <t>来宾市</t>
  </si>
  <si>
    <t>2013防城港市</t>
  </si>
  <si>
    <t>何朝建</t>
  </si>
  <si>
    <t>2014防城港市</t>
  </si>
  <si>
    <t>2015防城港市</t>
  </si>
  <si>
    <t>2016防城港市</t>
  </si>
  <si>
    <t>2017防城港市</t>
  </si>
  <si>
    <t>2018防城港市</t>
  </si>
  <si>
    <t>班忠柏</t>
  </si>
  <si>
    <t>2019防城港市</t>
  </si>
  <si>
    <t>刘悦伦</t>
  </si>
  <si>
    <t>2013佛山市</t>
  </si>
  <si>
    <t>2014佛山市</t>
  </si>
  <si>
    <t>鲁毅</t>
  </si>
  <si>
    <t>2015佛山市</t>
  </si>
  <si>
    <t>2016佛山市</t>
  </si>
  <si>
    <t>朱伟</t>
  </si>
  <si>
    <t>2017佛山市</t>
  </si>
  <si>
    <t>2018佛山市</t>
  </si>
  <si>
    <t>2019佛山市</t>
  </si>
  <si>
    <t>福建省</t>
  </si>
  <si>
    <t>福州市</t>
  </si>
  <si>
    <t>杨益民</t>
  </si>
  <si>
    <t>泉州市</t>
  </si>
  <si>
    <t>2013福州市</t>
  </si>
  <si>
    <t>2014福州市</t>
  </si>
  <si>
    <t>2015福州市</t>
  </si>
  <si>
    <t>2016福州市</t>
  </si>
  <si>
    <t>2017福州市</t>
  </si>
  <si>
    <t>尤猛军</t>
  </si>
  <si>
    <t>2018福州市</t>
  </si>
  <si>
    <t>2019福州市</t>
  </si>
  <si>
    <t>抚顺市</t>
  </si>
  <si>
    <t>2013抚顺市</t>
  </si>
  <si>
    <t>栾庆伟</t>
  </si>
  <si>
    <t>2014抚顺市</t>
  </si>
  <si>
    <t>2015抚顺市</t>
  </si>
  <si>
    <t>2016抚顺市</t>
  </si>
  <si>
    <t>葛海鹰</t>
  </si>
  <si>
    <t>2017抚顺市</t>
  </si>
  <si>
    <t>杨维</t>
  </si>
  <si>
    <t>2018抚顺市</t>
  </si>
  <si>
    <t>2019抚顺市</t>
  </si>
  <si>
    <t>江西省</t>
  </si>
  <si>
    <t>抚州市</t>
  </si>
  <si>
    <t>张和平</t>
  </si>
  <si>
    <t>萍乡市</t>
  </si>
  <si>
    <t>2013抚州市</t>
  </si>
  <si>
    <t>2014抚州市</t>
  </si>
  <si>
    <t>2015抚州市</t>
  </si>
  <si>
    <t>张鸿星</t>
  </si>
  <si>
    <t>南昌市</t>
  </si>
  <si>
    <t>2016抚州市</t>
  </si>
  <si>
    <t>2017抚州市</t>
  </si>
  <si>
    <t>2018抚州市</t>
  </si>
  <si>
    <t>2019抚州市</t>
  </si>
  <si>
    <t>盘锦市</t>
  </si>
  <si>
    <t>2013阜新市</t>
  </si>
  <si>
    <t>杨忠林</t>
  </si>
  <si>
    <t>2014阜新市</t>
  </si>
  <si>
    <t>2015阜新市</t>
  </si>
  <si>
    <t>2016阜新市</t>
  </si>
  <si>
    <t>2017阜新市</t>
  </si>
  <si>
    <t>甄杰</t>
  </si>
  <si>
    <t>2018阜新市</t>
  </si>
  <si>
    <t>张成中</t>
  </si>
  <si>
    <t>2019阜新市</t>
  </si>
  <si>
    <t>阜阳市</t>
  </si>
  <si>
    <t>2013阜阳市</t>
  </si>
  <si>
    <t>李平</t>
  </si>
  <si>
    <t>枣庄市</t>
  </si>
  <si>
    <t>2014阜阳市</t>
  </si>
  <si>
    <t>2015阜阳市</t>
  </si>
  <si>
    <t>2016阜阳市</t>
  </si>
  <si>
    <t>2017阜阳市</t>
  </si>
  <si>
    <t>孙正东</t>
  </si>
  <si>
    <t>宣城市</t>
  </si>
  <si>
    <t>2018阜阳市</t>
  </si>
  <si>
    <t>2019阜阳市</t>
  </si>
  <si>
    <t>赣州市</t>
  </si>
  <si>
    <t>冷新生</t>
  </si>
  <si>
    <t>宜春市</t>
  </si>
  <si>
    <t>2013赣州市</t>
  </si>
  <si>
    <t>2014赣州市</t>
  </si>
  <si>
    <t>2015赣州市</t>
  </si>
  <si>
    <t>2016赣州市</t>
  </si>
  <si>
    <t>2017赣州市</t>
  </si>
  <si>
    <t>曾文明</t>
  </si>
  <si>
    <t>2018赣州市</t>
  </si>
  <si>
    <t>2019赣州市</t>
  </si>
  <si>
    <t>宁夏回族自治区</t>
  </si>
  <si>
    <t>固原市</t>
  </si>
  <si>
    <t>白尚成</t>
  </si>
  <si>
    <t>银川市</t>
  </si>
  <si>
    <t>2013固原市</t>
  </si>
  <si>
    <t>马汉成</t>
  </si>
  <si>
    <t>石嘴山市</t>
  </si>
  <si>
    <t>2014固原市</t>
  </si>
  <si>
    <t>2015固原市</t>
  </si>
  <si>
    <t>2016固原市</t>
  </si>
  <si>
    <t>2017固原市</t>
  </si>
  <si>
    <t>2018固原市</t>
  </si>
  <si>
    <t>2019固原市</t>
  </si>
  <si>
    <t>广安市</t>
  </si>
  <si>
    <t>遂宁市</t>
  </si>
  <si>
    <t>2013广安市</t>
  </si>
  <si>
    <t>罗增斌</t>
  </si>
  <si>
    <t>2014广安市</t>
  </si>
  <si>
    <t>2015广安市</t>
  </si>
  <si>
    <t>2016广安市</t>
  </si>
  <si>
    <t>2017广安市</t>
  </si>
  <si>
    <t>2018广安市</t>
  </si>
  <si>
    <t>曾卿</t>
  </si>
  <si>
    <t>2019广安市</t>
  </si>
  <si>
    <t>广元市</t>
  </si>
  <si>
    <t>2013广元市</t>
  </si>
  <si>
    <t>王菲</t>
  </si>
  <si>
    <t>2014广元市</t>
  </si>
  <si>
    <t>2015广元市</t>
  </si>
  <si>
    <t>2016广元市</t>
  </si>
  <si>
    <t>邹自景</t>
  </si>
  <si>
    <t>2017广元市</t>
  </si>
  <si>
    <t>2018广元市</t>
  </si>
  <si>
    <t>2019广元市</t>
  </si>
  <si>
    <t>陈建华</t>
  </si>
  <si>
    <t>2013广州市</t>
  </si>
  <si>
    <t>2014广州市</t>
  </si>
  <si>
    <t>2015广州市</t>
  </si>
  <si>
    <t>2016广州市</t>
  </si>
  <si>
    <t>温国辉</t>
  </si>
  <si>
    <t>2017广州市</t>
  </si>
  <si>
    <t>2018广州市</t>
  </si>
  <si>
    <t>2019广州市</t>
  </si>
  <si>
    <t>贵港市</t>
  </si>
  <si>
    <t>李宁波</t>
  </si>
  <si>
    <t>2013贵港市</t>
  </si>
  <si>
    <t>2014贵港市</t>
  </si>
  <si>
    <t>2015贵港市</t>
  </si>
  <si>
    <t>李新元</t>
  </si>
  <si>
    <t>钦州市</t>
  </si>
  <si>
    <t>2016贵港市</t>
  </si>
  <si>
    <t>农融</t>
  </si>
  <si>
    <t>2017贵港市</t>
  </si>
  <si>
    <t>2018贵港市</t>
  </si>
  <si>
    <t>2019贵港市</t>
  </si>
  <si>
    <t>贵阳市</t>
  </si>
  <si>
    <t>李再勇</t>
  </si>
  <si>
    <t>铜仁市</t>
  </si>
  <si>
    <t>2013贵阳市</t>
  </si>
  <si>
    <t>2014贵阳市</t>
  </si>
  <si>
    <t>刘文新</t>
  </si>
  <si>
    <t>2015贵阳市</t>
  </si>
  <si>
    <t>2016贵阳市</t>
  </si>
  <si>
    <t>2017贵阳市</t>
  </si>
  <si>
    <t>2018贵阳市</t>
  </si>
  <si>
    <t>陈晏</t>
  </si>
  <si>
    <t>2019贵阳市</t>
  </si>
  <si>
    <t>桂林市</t>
  </si>
  <si>
    <t>2013桂林市</t>
  </si>
  <si>
    <t>黄俊华</t>
  </si>
  <si>
    <t>2014桂林市</t>
  </si>
  <si>
    <t>唐琮沅</t>
  </si>
  <si>
    <t>2015桂林市</t>
  </si>
  <si>
    <t>2016桂林市</t>
  </si>
  <si>
    <t>2017桂林市</t>
  </si>
  <si>
    <t>2018桂林市</t>
  </si>
  <si>
    <t>秦春成</t>
  </si>
  <si>
    <t>梧州市</t>
  </si>
  <si>
    <t>2019桂林市</t>
  </si>
  <si>
    <t>宋希斌</t>
  </si>
  <si>
    <t>2013哈尔滨市</t>
  </si>
  <si>
    <t>2014哈尔滨市</t>
  </si>
  <si>
    <t>2015哈尔滨市</t>
  </si>
  <si>
    <t>2016哈尔滨市</t>
  </si>
  <si>
    <t>2017哈尔滨市</t>
  </si>
  <si>
    <t>2018哈尔滨市</t>
  </si>
  <si>
    <t>孙喆</t>
  </si>
  <si>
    <t>双鸭山市</t>
  </si>
  <si>
    <t>2019哈尔滨市</t>
  </si>
  <si>
    <t>海南省</t>
  </si>
  <si>
    <t>海口市</t>
  </si>
  <si>
    <t>2013海口市</t>
  </si>
  <si>
    <t>倪强</t>
  </si>
  <si>
    <t>2014海口市</t>
  </si>
  <si>
    <t>2015海口市</t>
  </si>
  <si>
    <t>2016海口市</t>
  </si>
  <si>
    <t>2017海口市</t>
  </si>
  <si>
    <t>2018海口市</t>
  </si>
  <si>
    <t>丁晖</t>
  </si>
  <si>
    <t>2019海口市</t>
  </si>
  <si>
    <t>衡水市</t>
  </si>
  <si>
    <t>2013邯郸市</t>
  </si>
  <si>
    <t>回建</t>
  </si>
  <si>
    <t>唐山市</t>
  </si>
  <si>
    <t>2014邯郸市</t>
  </si>
  <si>
    <t>2015邯郸市</t>
  </si>
  <si>
    <t>王会勇</t>
  </si>
  <si>
    <t>2016邯郸市</t>
  </si>
  <si>
    <t>2017邯郸市</t>
  </si>
  <si>
    <t>王立彤</t>
  </si>
  <si>
    <t>2018邯郸市</t>
  </si>
  <si>
    <t>2019邯郸市</t>
  </si>
  <si>
    <t>张维亮</t>
  </si>
  <si>
    <t>汉中市</t>
  </si>
  <si>
    <t>胡润泽</t>
  </si>
  <si>
    <t>2013汉中市</t>
  </si>
  <si>
    <t>2014汉中市</t>
  </si>
  <si>
    <t>王建军</t>
  </si>
  <si>
    <t>延安市</t>
  </si>
  <si>
    <t>2015汉中市</t>
  </si>
  <si>
    <t>2016汉中市</t>
  </si>
  <si>
    <t>2017汉中市</t>
  </si>
  <si>
    <t>方红卫</t>
  </si>
  <si>
    <t>渭南市</t>
  </si>
  <si>
    <t>2018汉中市</t>
  </si>
  <si>
    <t>2019汉中市</t>
  </si>
  <si>
    <t>浙江省</t>
  </si>
  <si>
    <t>杭州市</t>
  </si>
  <si>
    <t>温州市</t>
  </si>
  <si>
    <t>2013杭州市</t>
  </si>
  <si>
    <t>张鸿铭</t>
  </si>
  <si>
    <t>2014杭州市</t>
  </si>
  <si>
    <t>2015杭州市</t>
  </si>
  <si>
    <t>2016杭州市</t>
  </si>
  <si>
    <t>2017杭州市</t>
  </si>
  <si>
    <t>徐立毅</t>
  </si>
  <si>
    <t>2018杭州市</t>
  </si>
  <si>
    <t>2019杭州市</t>
  </si>
  <si>
    <t>张庆军</t>
  </si>
  <si>
    <t>铜陵市</t>
  </si>
  <si>
    <t>2013合肥市</t>
  </si>
  <si>
    <t>2014合肥市</t>
  </si>
  <si>
    <t>2015合肥市</t>
  </si>
  <si>
    <t>2016合肥市</t>
  </si>
  <si>
    <t>2017合肥市</t>
  </si>
  <si>
    <t>凌云</t>
  </si>
  <si>
    <t>2018合肥市</t>
  </si>
  <si>
    <t>2019合肥市</t>
  </si>
  <si>
    <t>何辛幸</t>
  </si>
  <si>
    <t>柳州市</t>
  </si>
  <si>
    <t>2013河池市</t>
  </si>
  <si>
    <t>2014河池市</t>
  </si>
  <si>
    <t>2015河池市</t>
  </si>
  <si>
    <t>2016河池市</t>
  </si>
  <si>
    <t>唐云舒</t>
  </si>
  <si>
    <t>2017河池市</t>
  </si>
  <si>
    <t>2018河池市</t>
  </si>
  <si>
    <t>2019河池市</t>
  </si>
  <si>
    <t>河源市</t>
  </si>
  <si>
    <t>彭建文</t>
  </si>
  <si>
    <t>2013河源市</t>
  </si>
  <si>
    <t>2014河源市</t>
  </si>
  <si>
    <t>2015河源市</t>
  </si>
  <si>
    <t>2016河源市</t>
  </si>
  <si>
    <t>2017河源市</t>
  </si>
  <si>
    <t>叶梅芬</t>
  </si>
  <si>
    <t>2018河源市</t>
  </si>
  <si>
    <t>2019河源市</t>
  </si>
  <si>
    <t>林涛</t>
  </si>
  <si>
    <t>菏泽市</t>
  </si>
  <si>
    <t>孙爱军</t>
  </si>
  <si>
    <t>2013菏泽市</t>
  </si>
  <si>
    <t>2014菏泽市</t>
  </si>
  <si>
    <t>2015菏泽市</t>
  </si>
  <si>
    <t>解维俊</t>
  </si>
  <si>
    <t>潍坊市</t>
  </si>
  <si>
    <t>2016菏泽市</t>
  </si>
  <si>
    <t>2017菏泽市</t>
  </si>
  <si>
    <t>2018菏泽市</t>
  </si>
  <si>
    <t>陈平</t>
  </si>
  <si>
    <t>2019菏泽市</t>
  </si>
  <si>
    <t>贺州市</t>
  </si>
  <si>
    <t>白希</t>
  </si>
  <si>
    <t>2013贺州市</t>
  </si>
  <si>
    <t>2014贺州市</t>
  </si>
  <si>
    <t>李宏庆</t>
  </si>
  <si>
    <t>2015贺州市</t>
  </si>
  <si>
    <t>2016贺州市</t>
  </si>
  <si>
    <t>2017贺州市</t>
  </si>
  <si>
    <t>林冠</t>
  </si>
  <si>
    <t>2018贺州市</t>
  </si>
  <si>
    <t>2019贺州市</t>
  </si>
  <si>
    <t>鹤壁市</t>
  </si>
  <si>
    <t>洛阳市</t>
  </si>
  <si>
    <t>2013鹤壁市</t>
  </si>
  <si>
    <t>范修芳</t>
  </si>
  <si>
    <t>2014鹤壁市</t>
  </si>
  <si>
    <t>2015鹤壁市</t>
  </si>
  <si>
    <t>唐远游</t>
  </si>
  <si>
    <t>2016鹤壁市</t>
  </si>
  <si>
    <t>2017鹤壁市</t>
  </si>
  <si>
    <t>2018鹤壁市</t>
  </si>
  <si>
    <t>郭浩</t>
  </si>
  <si>
    <t>2019鹤壁市</t>
  </si>
  <si>
    <t>鹤岗市</t>
  </si>
  <si>
    <t>张雨浦</t>
  </si>
  <si>
    <t>2013鹤岗市</t>
  </si>
  <si>
    <t>2014鹤岗市</t>
  </si>
  <si>
    <t>梁成军</t>
  </si>
  <si>
    <t>齐齐哈尔市</t>
  </si>
  <si>
    <t>2015鹤岗市</t>
  </si>
  <si>
    <t>2016鹤岗市</t>
  </si>
  <si>
    <t>2017鹤岗市</t>
  </si>
  <si>
    <t>王秋实</t>
  </si>
  <si>
    <t>2018鹤岗市</t>
  </si>
  <si>
    <t>2019鹤岗市</t>
  </si>
  <si>
    <t>黑河市</t>
  </si>
  <si>
    <t>张恩亮</t>
  </si>
  <si>
    <t>2013黑河市</t>
  </si>
  <si>
    <t>2014黑河市</t>
  </si>
  <si>
    <t>2015黑河市</t>
  </si>
  <si>
    <t>2016黑河市</t>
  </si>
  <si>
    <t>2017黑河市</t>
  </si>
  <si>
    <t>谢宝禄</t>
  </si>
  <si>
    <t>2018黑河市</t>
  </si>
  <si>
    <t>2019黑河市</t>
  </si>
  <si>
    <t>马里</t>
  </si>
  <si>
    <t>杨慧</t>
  </si>
  <si>
    <t>2013衡水市</t>
  </si>
  <si>
    <t>2014衡水市</t>
  </si>
  <si>
    <t>2015衡水市</t>
  </si>
  <si>
    <t>2016衡水市</t>
  </si>
  <si>
    <t>2017衡水市</t>
  </si>
  <si>
    <t>王景武</t>
  </si>
  <si>
    <t>2018衡水市</t>
  </si>
  <si>
    <t>吕志成</t>
  </si>
  <si>
    <t>2019衡水市</t>
  </si>
  <si>
    <t>吴晓华</t>
  </si>
  <si>
    <t>衡阳市</t>
  </si>
  <si>
    <t>2013衡阳市</t>
  </si>
  <si>
    <t>周海兵</t>
  </si>
  <si>
    <t>2014衡阳市</t>
  </si>
  <si>
    <t>2015衡阳市</t>
  </si>
  <si>
    <t>2016衡阳市</t>
  </si>
  <si>
    <t>2017衡阳市</t>
  </si>
  <si>
    <t>郑建新</t>
  </si>
  <si>
    <t>2018衡阳市</t>
  </si>
  <si>
    <t>邓群策</t>
  </si>
  <si>
    <t>2019衡阳市</t>
  </si>
  <si>
    <t>秦义</t>
  </si>
  <si>
    <t>2013呼和浩特市</t>
  </si>
  <si>
    <t>2014呼和浩特市</t>
  </si>
  <si>
    <t>2015呼和浩特市</t>
  </si>
  <si>
    <t>李杰翔</t>
  </si>
  <si>
    <t>通辽市</t>
  </si>
  <si>
    <t>2016呼和浩特市</t>
  </si>
  <si>
    <t>2017呼和浩特市</t>
  </si>
  <si>
    <t>冯玉臻</t>
  </si>
  <si>
    <t>2018呼和浩特市</t>
  </si>
  <si>
    <t>2019呼和浩特市</t>
  </si>
  <si>
    <t>张利平</t>
  </si>
  <si>
    <t>2013呼伦贝尔市</t>
  </si>
  <si>
    <t>2014呼伦贝尔市</t>
  </si>
  <si>
    <t>2015呼伦贝尔市</t>
  </si>
  <si>
    <t>2016呼伦贝尔市</t>
  </si>
  <si>
    <t>于立新</t>
  </si>
  <si>
    <t>2017呼伦贝尔市</t>
  </si>
  <si>
    <t>2018呼伦贝尔市</t>
  </si>
  <si>
    <t>姜宏</t>
  </si>
  <si>
    <t>2019呼伦贝尔市</t>
  </si>
  <si>
    <t>都本伟</t>
  </si>
  <si>
    <t>2013葫芦岛市</t>
  </si>
  <si>
    <t>2014葫芦岛市</t>
  </si>
  <si>
    <t>2015葫芦岛市</t>
  </si>
  <si>
    <t>戴炜</t>
  </si>
  <si>
    <t>铁岭市</t>
  </si>
  <si>
    <t>2016葫芦岛市</t>
  </si>
  <si>
    <t>2017葫芦岛市</t>
  </si>
  <si>
    <t>王力威</t>
  </si>
  <si>
    <t>2018葫芦岛市</t>
  </si>
  <si>
    <t>2019葫芦岛市</t>
  </si>
  <si>
    <t>湖州市</t>
  </si>
  <si>
    <t>金长征</t>
  </si>
  <si>
    <t>2013湖州市</t>
  </si>
  <si>
    <t>2014湖州市</t>
  </si>
  <si>
    <t>陈伟俊</t>
  </si>
  <si>
    <t>宁波市</t>
  </si>
  <si>
    <t>2015湖州市</t>
  </si>
  <si>
    <t>2016湖州市</t>
  </si>
  <si>
    <t>2017湖州市</t>
  </si>
  <si>
    <t>钱三雄</t>
  </si>
  <si>
    <t>2018湖州市</t>
  </si>
  <si>
    <t>2019湖州市</t>
  </si>
  <si>
    <t>怀化市</t>
  </si>
  <si>
    <t>李晖</t>
  </si>
  <si>
    <t>株洲市</t>
  </si>
  <si>
    <t>2013怀化市</t>
  </si>
  <si>
    <t>2014怀化市</t>
  </si>
  <si>
    <t>2015怀化市</t>
  </si>
  <si>
    <t>赵应云</t>
  </si>
  <si>
    <t>2016怀化市</t>
  </si>
  <si>
    <t>2017怀化市</t>
  </si>
  <si>
    <t>2018怀化市</t>
  </si>
  <si>
    <t>雷绍业</t>
  </si>
  <si>
    <t>2019怀化市</t>
  </si>
  <si>
    <t>淮安市</t>
  </si>
  <si>
    <t>曲福田</t>
  </si>
  <si>
    <t>2013淮安市</t>
  </si>
  <si>
    <t>2014淮安市</t>
  </si>
  <si>
    <t>2015淮安市</t>
  </si>
  <si>
    <t>2016淮安市</t>
  </si>
  <si>
    <t>惠建林</t>
  </si>
  <si>
    <t>苏州市</t>
  </si>
  <si>
    <t>2017淮安市</t>
  </si>
  <si>
    <t>蔡丽新</t>
  </si>
  <si>
    <t>南京市</t>
  </si>
  <si>
    <t>2018淮安市</t>
  </si>
  <si>
    <t>2019淮安市</t>
  </si>
  <si>
    <t>淮北市</t>
  </si>
  <si>
    <t>2013淮北市</t>
  </si>
  <si>
    <t>黄晓武</t>
  </si>
  <si>
    <t>2014淮北市</t>
  </si>
  <si>
    <t>2015淮北市</t>
  </si>
  <si>
    <t>2016淮北市</t>
  </si>
  <si>
    <t>2017淮北市</t>
  </si>
  <si>
    <t>戴启远</t>
  </si>
  <si>
    <t>2018淮北市</t>
  </si>
  <si>
    <t>2019淮北市</t>
  </si>
  <si>
    <t>2013淮南市</t>
  </si>
  <si>
    <t>王宏</t>
  </si>
  <si>
    <t>2014淮南市</t>
  </si>
  <si>
    <t>2015淮南市</t>
  </si>
  <si>
    <t>2016淮南市</t>
  </si>
  <si>
    <t>2017淮南市</t>
  </si>
  <si>
    <t>张孝成</t>
  </si>
  <si>
    <t>2018淮南市</t>
  </si>
  <si>
    <t>2019淮南市</t>
  </si>
  <si>
    <t>2013黄冈市</t>
  </si>
  <si>
    <t>陈安丽</t>
  </si>
  <si>
    <t>2014黄冈市</t>
  </si>
  <si>
    <t>2015黄冈市</t>
  </si>
  <si>
    <t>2016黄冈市</t>
  </si>
  <si>
    <t>肖伏清</t>
  </si>
  <si>
    <t>2017黄冈市</t>
  </si>
  <si>
    <t>刘美频</t>
  </si>
  <si>
    <t>2018黄冈市</t>
  </si>
  <si>
    <t>邱丽新</t>
  </si>
  <si>
    <t>2019黄冈市</t>
  </si>
  <si>
    <t>2013黄山市</t>
  </si>
  <si>
    <t>任泽锋</t>
  </si>
  <si>
    <t>2014黄山市</t>
  </si>
  <si>
    <t>2015黄山市</t>
  </si>
  <si>
    <t>孔晓宏</t>
  </si>
  <si>
    <t>2016黄山市</t>
  </si>
  <si>
    <t>2017黄山市</t>
  </si>
  <si>
    <t>2018黄山市</t>
  </si>
  <si>
    <t>2019黄山市</t>
  </si>
  <si>
    <t>黄石市</t>
  </si>
  <si>
    <t>杨晓波</t>
  </si>
  <si>
    <t>2013黄石市</t>
  </si>
  <si>
    <t>2014黄石市</t>
  </si>
  <si>
    <t>2015黄石市</t>
  </si>
  <si>
    <t>董卫民</t>
  </si>
  <si>
    <t>2016黄石市</t>
  </si>
  <si>
    <t>2017黄石市</t>
  </si>
  <si>
    <t>2018黄石市</t>
  </si>
  <si>
    <t>2019黄石市</t>
  </si>
  <si>
    <t>吴锦</t>
  </si>
  <si>
    <t>天门山市</t>
  </si>
  <si>
    <t>惠州市</t>
  </si>
  <si>
    <t>揭阳市</t>
  </si>
  <si>
    <t>2013惠州市</t>
  </si>
  <si>
    <t>麦教猛</t>
  </si>
  <si>
    <t>湛江市</t>
  </si>
  <si>
    <t>2014惠州市</t>
  </si>
  <si>
    <t>2015惠州市</t>
  </si>
  <si>
    <t>2016惠州市</t>
  </si>
  <si>
    <t>2017惠州市</t>
  </si>
  <si>
    <t>2018惠州市</t>
  </si>
  <si>
    <t>刘吉</t>
  </si>
  <si>
    <t>2019惠州市</t>
  </si>
  <si>
    <t>鸡西市</t>
  </si>
  <si>
    <t>2013鸡西市</t>
  </si>
  <si>
    <t>康志文</t>
  </si>
  <si>
    <t>2014鸡西市</t>
  </si>
  <si>
    <t>2015鸡西市</t>
  </si>
  <si>
    <t>张常荣</t>
  </si>
  <si>
    <t>2016鸡西市</t>
  </si>
  <si>
    <t>2017鸡西市</t>
  </si>
  <si>
    <t>2018鸡西市</t>
  </si>
  <si>
    <t>2019鸡西市</t>
  </si>
  <si>
    <t>于洪涛</t>
  </si>
  <si>
    <t>吉安市</t>
  </si>
  <si>
    <t>胡世忠</t>
  </si>
  <si>
    <t>2013吉安市</t>
  </si>
  <si>
    <t>2014吉安市</t>
  </si>
  <si>
    <t>2015吉安市</t>
  </si>
  <si>
    <t>王少玄</t>
  </si>
  <si>
    <t>2016吉安市</t>
  </si>
  <si>
    <t>2017吉安市</t>
  </si>
  <si>
    <t>2018吉安市</t>
  </si>
  <si>
    <t>2019吉安市</t>
  </si>
  <si>
    <t>赵静波</t>
  </si>
  <si>
    <t>2013吉林市</t>
  </si>
  <si>
    <t>2014吉林市</t>
  </si>
  <si>
    <t>2015吉林市</t>
  </si>
  <si>
    <t>张焕秋</t>
  </si>
  <si>
    <t>2016吉林市</t>
  </si>
  <si>
    <t>2017吉林市</t>
  </si>
  <si>
    <t>2018吉林市</t>
  </si>
  <si>
    <t>刘非</t>
  </si>
  <si>
    <t>2019吉林市</t>
  </si>
  <si>
    <t>杨鲁豫</t>
  </si>
  <si>
    <t>2013济南市</t>
  </si>
  <si>
    <t>2014济南市</t>
  </si>
  <si>
    <t>2015济南市</t>
  </si>
  <si>
    <t>2016济南市</t>
  </si>
  <si>
    <t>2017济南市</t>
  </si>
  <si>
    <t>王忠林</t>
  </si>
  <si>
    <t>2018济南市</t>
  </si>
  <si>
    <t>孙述涛</t>
  </si>
  <si>
    <t>2019济南市</t>
  </si>
  <si>
    <t>梅永红</t>
  </si>
  <si>
    <t>2013济宁市</t>
  </si>
  <si>
    <t>2014济宁市</t>
  </si>
  <si>
    <t>2015济宁市</t>
  </si>
  <si>
    <t>2016济宁市</t>
  </si>
  <si>
    <t>傅明先</t>
  </si>
  <si>
    <t>2017济宁市</t>
  </si>
  <si>
    <t>2018济宁市</t>
  </si>
  <si>
    <t>石光亮</t>
  </si>
  <si>
    <t>2019济宁市</t>
  </si>
  <si>
    <t>2013佳木斯市</t>
  </si>
  <si>
    <t>2014佳木斯市</t>
  </si>
  <si>
    <t>林宽海</t>
  </si>
  <si>
    <t>2015佳木斯市</t>
  </si>
  <si>
    <t>2016佳木斯市</t>
  </si>
  <si>
    <t>2017佳木斯市</t>
  </si>
  <si>
    <t>郭冀平</t>
  </si>
  <si>
    <t>2018佳木斯市</t>
  </si>
  <si>
    <t>邵国强</t>
  </si>
  <si>
    <t>2019佳木斯市</t>
  </si>
  <si>
    <t>嘉兴市</t>
  </si>
  <si>
    <t>2013嘉兴市</t>
  </si>
  <si>
    <t>肖培生</t>
  </si>
  <si>
    <t>台州市</t>
  </si>
  <si>
    <t>2014嘉兴市</t>
  </si>
  <si>
    <t>2015嘉兴市</t>
  </si>
  <si>
    <t>林健东</t>
  </si>
  <si>
    <t>丽水市</t>
  </si>
  <si>
    <t>2016嘉兴市</t>
  </si>
  <si>
    <t>胡海峰</t>
  </si>
  <si>
    <t>2017嘉兴市</t>
  </si>
  <si>
    <t>2018嘉兴市</t>
  </si>
  <si>
    <t>2019嘉兴市</t>
  </si>
  <si>
    <t>毛宏芳</t>
  </si>
  <si>
    <t>嘉峪关市</t>
  </si>
  <si>
    <t>柳鹏</t>
  </si>
  <si>
    <t>兰州市</t>
  </si>
  <si>
    <t>2013嘉峪关市</t>
  </si>
  <si>
    <t>2014嘉峪关市</t>
  </si>
  <si>
    <t>2015嘉峪关市</t>
  </si>
  <si>
    <t>2016嘉峪关市</t>
  </si>
  <si>
    <t>王砚</t>
  </si>
  <si>
    <t>2017嘉峪关市</t>
  </si>
  <si>
    <t>丁巨胜</t>
  </si>
  <si>
    <t>平凉市</t>
  </si>
  <si>
    <t>2018嘉峪关市</t>
  </si>
  <si>
    <t>2019嘉峪关市</t>
  </si>
  <si>
    <t>江门市</t>
  </si>
  <si>
    <t>庞国梅</t>
  </si>
  <si>
    <t>2013江门市</t>
  </si>
  <si>
    <t>2014江门市</t>
  </si>
  <si>
    <t>2015江门市</t>
  </si>
  <si>
    <t>邓伟根</t>
  </si>
  <si>
    <t>2016江门市</t>
  </si>
  <si>
    <t>2017江门市</t>
  </si>
  <si>
    <t>刘毅</t>
  </si>
  <si>
    <t>2018江门市</t>
  </si>
  <si>
    <t>2019江门市</t>
  </si>
  <si>
    <t>焦作市</t>
  </si>
  <si>
    <t>2013焦作市</t>
  </si>
  <si>
    <t>张文深</t>
  </si>
  <si>
    <t>商丘市</t>
  </si>
  <si>
    <t>2014焦作市</t>
  </si>
  <si>
    <t>2015焦作市</t>
  </si>
  <si>
    <t>2016焦作市</t>
  </si>
  <si>
    <t>徐衣显</t>
  </si>
  <si>
    <t>2017焦作市</t>
  </si>
  <si>
    <t>2018焦作市</t>
  </si>
  <si>
    <t>2019焦作市</t>
  </si>
  <si>
    <t>陈东</t>
  </si>
  <si>
    <t>2013揭阳市</t>
  </si>
  <si>
    <t>2014揭阳市</t>
  </si>
  <si>
    <t>2015揭阳市</t>
  </si>
  <si>
    <t>2016揭阳市</t>
  </si>
  <si>
    <t>2017揭阳市</t>
  </si>
  <si>
    <t>2018揭阳市</t>
  </si>
  <si>
    <t>叶牛平</t>
  </si>
  <si>
    <t>2019揭阳市</t>
  </si>
  <si>
    <t>张应华</t>
  </si>
  <si>
    <t>天水市</t>
  </si>
  <si>
    <t>2013金昌市</t>
  </si>
  <si>
    <t>2014金昌市</t>
  </si>
  <si>
    <t>2015金昌市</t>
  </si>
  <si>
    <t>2016金昌市</t>
  </si>
  <si>
    <t>2017金昌市</t>
  </si>
  <si>
    <t>杨建武</t>
  </si>
  <si>
    <t>2018金昌市</t>
  </si>
  <si>
    <t>2019金昌市</t>
  </si>
  <si>
    <t>金华市</t>
  </si>
  <si>
    <t>徐加爱</t>
  </si>
  <si>
    <t>2013金华市</t>
  </si>
  <si>
    <t>2014金华市</t>
  </si>
  <si>
    <t>暨军民</t>
  </si>
  <si>
    <t>2015金华市</t>
  </si>
  <si>
    <t>2016金华市</t>
  </si>
  <si>
    <t>2017金华市</t>
  </si>
  <si>
    <t>2018金华市</t>
  </si>
  <si>
    <t>尹学群</t>
  </si>
  <si>
    <t>2019金华市</t>
  </si>
  <si>
    <t>锦州市</t>
  </si>
  <si>
    <t>刘凤海</t>
  </si>
  <si>
    <t>2013锦州市</t>
  </si>
  <si>
    <t>2014锦州市</t>
  </si>
  <si>
    <t>2015锦州市</t>
  </si>
  <si>
    <t>刘兴伟</t>
  </si>
  <si>
    <t>2016锦州市</t>
  </si>
  <si>
    <t>2017锦州市</t>
  </si>
  <si>
    <t>王德佳</t>
  </si>
  <si>
    <t>2018锦州市</t>
  </si>
  <si>
    <t>2019锦州市</t>
  </si>
  <si>
    <t>于学利</t>
  </si>
  <si>
    <t>王清宪</t>
  </si>
  <si>
    <t>2013晋城市</t>
  </si>
  <si>
    <t>刘润民</t>
  </si>
  <si>
    <t>2014晋城市</t>
  </si>
  <si>
    <t>2015晋城市</t>
  </si>
  <si>
    <t>2016晋城市</t>
  </si>
  <si>
    <t>2017晋城市</t>
  </si>
  <si>
    <t>运城市</t>
  </si>
  <si>
    <t>2018晋城市</t>
  </si>
  <si>
    <t>刘锋</t>
  </si>
  <si>
    <t>2019晋城市</t>
  </si>
  <si>
    <t>晋中市</t>
  </si>
  <si>
    <t>吴清海</t>
  </si>
  <si>
    <t>2013晋中市</t>
  </si>
  <si>
    <t>2014晋中市</t>
  </si>
  <si>
    <t>胡玉亭</t>
  </si>
  <si>
    <t>2015晋中市</t>
  </si>
  <si>
    <t>2016晋中市</t>
  </si>
  <si>
    <t>2017晋中市</t>
  </si>
  <si>
    <t>王成</t>
  </si>
  <si>
    <t>2018晋中市</t>
  </si>
  <si>
    <t>赵建平</t>
  </si>
  <si>
    <t>2019晋中市</t>
  </si>
  <si>
    <t>常书铭</t>
  </si>
  <si>
    <t>荆门市</t>
  </si>
  <si>
    <t>万勇</t>
  </si>
  <si>
    <t>2013荆门市</t>
  </si>
  <si>
    <t>肖菊华</t>
  </si>
  <si>
    <t>荆州市</t>
  </si>
  <si>
    <t>2014荆门市</t>
  </si>
  <si>
    <t>2015荆门市</t>
  </si>
  <si>
    <t>2016荆门市</t>
  </si>
  <si>
    <t>张依涛</t>
  </si>
  <si>
    <t>2017荆门市</t>
  </si>
  <si>
    <t>2018荆门市</t>
  </si>
  <si>
    <t>孙兵</t>
  </si>
  <si>
    <t>2019荆门市</t>
  </si>
  <si>
    <t>李建明</t>
  </si>
  <si>
    <t>2013荆州市</t>
  </si>
  <si>
    <t>2014荆州市</t>
  </si>
  <si>
    <t>2015荆州市</t>
  </si>
  <si>
    <t>杨智</t>
  </si>
  <si>
    <t>2016荆州市</t>
  </si>
  <si>
    <t>2017荆州市</t>
  </si>
  <si>
    <t>崔永辉</t>
  </si>
  <si>
    <t>2018荆州市</t>
  </si>
  <si>
    <t>2019荆州市</t>
  </si>
  <si>
    <t>景德镇市</t>
  </si>
  <si>
    <t>刘昌林</t>
  </si>
  <si>
    <t>2013景德镇市</t>
  </si>
  <si>
    <t>2014景德镇市</t>
  </si>
  <si>
    <t>颜赣辉</t>
  </si>
  <si>
    <t>2015景德镇市</t>
  </si>
  <si>
    <t>2016景德镇市</t>
  </si>
  <si>
    <t>梅亦</t>
  </si>
  <si>
    <t>2017景德镇市</t>
  </si>
  <si>
    <t>2018景德镇市</t>
  </si>
  <si>
    <t>2019景德镇市</t>
  </si>
  <si>
    <t>殷美根</t>
  </si>
  <si>
    <t>2013九江市</t>
  </si>
  <si>
    <t>2014九江市</t>
  </si>
  <si>
    <t>钟志生</t>
  </si>
  <si>
    <t>新余市</t>
  </si>
  <si>
    <t>2015九江市</t>
  </si>
  <si>
    <t>2016九江市</t>
  </si>
  <si>
    <t>林彬杨</t>
  </si>
  <si>
    <t>2017九江市</t>
  </si>
  <si>
    <t>2018九江市</t>
  </si>
  <si>
    <t>谢一平</t>
  </si>
  <si>
    <t>2019九江市</t>
  </si>
  <si>
    <t>酒泉市</t>
  </si>
  <si>
    <t>2013酒泉市</t>
  </si>
  <si>
    <t>都伟</t>
  </si>
  <si>
    <t>庆阳市</t>
  </si>
  <si>
    <t>2014酒泉市</t>
  </si>
  <si>
    <t>2015酒泉市</t>
  </si>
  <si>
    <t>2016酒泉市</t>
  </si>
  <si>
    <t>2017酒泉市</t>
  </si>
  <si>
    <t>2018酒泉市</t>
  </si>
  <si>
    <t>张安疆</t>
  </si>
  <si>
    <t>2019酒泉市</t>
  </si>
  <si>
    <t>开封市</t>
  </si>
  <si>
    <t>吉炳伟</t>
  </si>
  <si>
    <t>2013开封市</t>
  </si>
  <si>
    <t>2014开封市</t>
  </si>
  <si>
    <t>2015开封市</t>
  </si>
  <si>
    <t>侯红</t>
  </si>
  <si>
    <t>2016开封市</t>
  </si>
  <si>
    <t>2017开封市</t>
  </si>
  <si>
    <t>2018开封市</t>
  </si>
  <si>
    <t>高建军</t>
  </si>
  <si>
    <t>平顶山市</t>
  </si>
  <si>
    <t>2019开封市</t>
  </si>
  <si>
    <t>昆明市</t>
  </si>
  <si>
    <t>丽江市</t>
  </si>
  <si>
    <t>2013昆明市</t>
  </si>
  <si>
    <t>李文荣</t>
  </si>
  <si>
    <t>2014昆明市</t>
  </si>
  <si>
    <t>2015昆明市</t>
  </si>
  <si>
    <t>2016昆明市</t>
  </si>
  <si>
    <t>王喜良</t>
  </si>
  <si>
    <t>2017昆明市</t>
  </si>
  <si>
    <t>2018昆明市</t>
  </si>
  <si>
    <t>2019昆明市</t>
  </si>
  <si>
    <t>杨和荣</t>
  </si>
  <si>
    <t>2013来宾市</t>
  </si>
  <si>
    <t>2014来宾市</t>
  </si>
  <si>
    <t>2015来宾市</t>
  </si>
  <si>
    <t>2016来宾市</t>
  </si>
  <si>
    <t>雷应敏</t>
  </si>
  <si>
    <t>2017来宾市</t>
  </si>
  <si>
    <t>2018来宾市</t>
  </si>
  <si>
    <t>2019来宾市</t>
  </si>
  <si>
    <t>袁占亭</t>
  </si>
  <si>
    <t>2013兰州市</t>
  </si>
  <si>
    <t>2014兰州市</t>
  </si>
  <si>
    <t>2015兰州市</t>
  </si>
  <si>
    <t>2016兰州市</t>
  </si>
  <si>
    <t>2017兰州市</t>
  </si>
  <si>
    <t>栾克军</t>
  </si>
  <si>
    <t>2018兰州市</t>
  </si>
  <si>
    <t>张伟文</t>
  </si>
  <si>
    <t>2019兰州市</t>
  </si>
  <si>
    <t>廊坊市</t>
  </si>
  <si>
    <t>2013廊坊市</t>
  </si>
  <si>
    <t>冯韶慧</t>
  </si>
  <si>
    <t>2014廊坊市</t>
  </si>
  <si>
    <t>2015廊坊市</t>
  </si>
  <si>
    <t>2016廊坊市</t>
  </si>
  <si>
    <t>2017廊坊市</t>
  </si>
  <si>
    <t>2018廊坊市</t>
  </si>
  <si>
    <t>2019廊坊市</t>
  </si>
  <si>
    <t>乐山市</t>
  </si>
  <si>
    <t>眉山市</t>
  </si>
  <si>
    <t>2013乐山市</t>
  </si>
  <si>
    <t>张彤</t>
  </si>
  <si>
    <t>2014乐山市</t>
  </si>
  <si>
    <t>2015乐山市</t>
  </si>
  <si>
    <t>2016乐山市</t>
  </si>
  <si>
    <t>2017乐山市</t>
  </si>
  <si>
    <t>2018乐山市</t>
  </si>
  <si>
    <t>2019乐山市</t>
  </si>
  <si>
    <t>和良辉</t>
  </si>
  <si>
    <t>2013丽江市</t>
  </si>
  <si>
    <t>2014丽江市</t>
  </si>
  <si>
    <t>张泽军</t>
  </si>
  <si>
    <t>2015丽江市</t>
  </si>
  <si>
    <t>2016丽江市</t>
  </si>
  <si>
    <t>郑艺</t>
  </si>
  <si>
    <t>昭通市</t>
  </si>
  <si>
    <t>2017丽江市</t>
  </si>
  <si>
    <t>2018丽江市</t>
  </si>
  <si>
    <t>2019丽江市</t>
  </si>
  <si>
    <t>2013丽水市</t>
  </si>
  <si>
    <t>黄志平</t>
  </si>
  <si>
    <t>2014丽水市</t>
  </si>
  <si>
    <t>2015丽水市</t>
  </si>
  <si>
    <t>2016丽水市</t>
  </si>
  <si>
    <t>朱晨</t>
  </si>
  <si>
    <t>2017丽水市</t>
  </si>
  <si>
    <t>2018丽水市</t>
  </si>
  <si>
    <t>吴晓东</t>
  </si>
  <si>
    <t>绍兴市</t>
  </si>
  <si>
    <t>2019丽水市</t>
  </si>
  <si>
    <t>连云港市</t>
  </si>
  <si>
    <t>镇江市</t>
  </si>
  <si>
    <t>2013连云港市</t>
  </si>
  <si>
    <t>赵晓江</t>
  </si>
  <si>
    <t>2014连云港市</t>
  </si>
  <si>
    <t>2015连云港市</t>
  </si>
  <si>
    <t>2016连云港市</t>
  </si>
  <si>
    <t>项雪龙</t>
  </si>
  <si>
    <t>2017连云港市</t>
  </si>
  <si>
    <t>2018连云港市</t>
  </si>
  <si>
    <t>方伟</t>
  </si>
  <si>
    <t>无锡市</t>
  </si>
  <si>
    <t>2019连云港市</t>
  </si>
  <si>
    <t>辽阳市</t>
  </si>
  <si>
    <t>王正谱</t>
  </si>
  <si>
    <t>2013辽阳市</t>
  </si>
  <si>
    <t>2014辽阳市</t>
  </si>
  <si>
    <t>2015辽阳市</t>
  </si>
  <si>
    <t>裴伟东</t>
  </si>
  <si>
    <t>2016辽阳市</t>
  </si>
  <si>
    <t>2017辽阳市</t>
  </si>
  <si>
    <t>2018辽阳市</t>
  </si>
  <si>
    <t>王一兵</t>
  </si>
  <si>
    <t>2019辽阳市</t>
  </si>
  <si>
    <t>金育辉</t>
  </si>
  <si>
    <t>松原市</t>
  </si>
  <si>
    <t>2013辽源市</t>
  </si>
  <si>
    <t>2014辽源市</t>
  </si>
  <si>
    <t>2015辽源市</t>
  </si>
  <si>
    <t>王立平</t>
  </si>
  <si>
    <t>通化市</t>
  </si>
  <si>
    <t>2016辽源市</t>
  </si>
  <si>
    <t>2017辽源市</t>
  </si>
  <si>
    <t>2018辽源市</t>
  </si>
  <si>
    <t>孙弘</t>
  </si>
  <si>
    <t>2019辽源市</t>
  </si>
  <si>
    <t>聊城市</t>
  </si>
  <si>
    <t>2013聊城市</t>
  </si>
  <si>
    <t>2014聊城市</t>
  </si>
  <si>
    <t>2015聊城市</t>
  </si>
  <si>
    <t>2016聊城市</t>
  </si>
  <si>
    <t>宋军继</t>
  </si>
  <si>
    <t>淄博市</t>
  </si>
  <si>
    <t>2017聊城市</t>
  </si>
  <si>
    <t>2018聊城市</t>
  </si>
  <si>
    <t>2019聊城市</t>
  </si>
  <si>
    <t>临沧市</t>
  </si>
  <si>
    <t>锁飞</t>
  </si>
  <si>
    <t>2013临沧市</t>
  </si>
  <si>
    <t>2014临沧市</t>
  </si>
  <si>
    <t>2015临沧市</t>
  </si>
  <si>
    <t>杨浩东</t>
  </si>
  <si>
    <t>2016临沧市</t>
  </si>
  <si>
    <t>2017临沧市</t>
  </si>
  <si>
    <t>张之政</t>
  </si>
  <si>
    <t>2018临沧市</t>
  </si>
  <si>
    <t>2019临沧市</t>
  </si>
  <si>
    <t>临汾市</t>
  </si>
  <si>
    <t>岳普煜</t>
  </si>
  <si>
    <t>2013临汾市</t>
  </si>
  <si>
    <t>2014临汾市</t>
  </si>
  <si>
    <t>2015临汾市</t>
  </si>
  <si>
    <t>2016临汾市</t>
  </si>
  <si>
    <t>刘予强</t>
  </si>
  <si>
    <t>忻州市</t>
  </si>
  <si>
    <t>2017临汾市</t>
  </si>
  <si>
    <t>2018临汾市</t>
  </si>
  <si>
    <t>2019临汾市</t>
  </si>
  <si>
    <t>董一兵</t>
  </si>
  <si>
    <t>阳泉市</t>
  </si>
  <si>
    <t>2013临沂市</t>
  </si>
  <si>
    <t>2014临沂市</t>
  </si>
  <si>
    <t>2015临沂市</t>
  </si>
  <si>
    <t>张术平</t>
  </si>
  <si>
    <t>2016临沂市</t>
  </si>
  <si>
    <t>2017临沂市</t>
  </si>
  <si>
    <t>2018临沂市</t>
  </si>
  <si>
    <t>孟庆斌</t>
  </si>
  <si>
    <t>日照市</t>
  </si>
  <si>
    <t>2019临沂市</t>
  </si>
  <si>
    <t>2013柳州市</t>
  </si>
  <si>
    <t>肖文荪</t>
  </si>
  <si>
    <t>2014柳州市</t>
  </si>
  <si>
    <t>2015柳州市</t>
  </si>
  <si>
    <t>2016柳州市</t>
  </si>
  <si>
    <t>吴炜</t>
  </si>
  <si>
    <t>2017柳州市</t>
  </si>
  <si>
    <t>2018柳州市</t>
  </si>
  <si>
    <t>2019柳州市</t>
  </si>
  <si>
    <t>六安市</t>
  </si>
  <si>
    <t>毕小彬</t>
  </si>
  <si>
    <t>2013六安市</t>
  </si>
  <si>
    <t>2014六安市</t>
  </si>
  <si>
    <t>2015六安市</t>
  </si>
  <si>
    <t>2016六安市</t>
  </si>
  <si>
    <t>2017六安市</t>
  </si>
  <si>
    <t>2018六安市</t>
  </si>
  <si>
    <t>叶露中</t>
  </si>
  <si>
    <t>2019六安市</t>
  </si>
  <si>
    <t>六盘水市</t>
  </si>
  <si>
    <t>2013六盘水市</t>
  </si>
  <si>
    <t>周荣</t>
  </si>
  <si>
    <t>2014六盘水市</t>
  </si>
  <si>
    <t>2015六盘水市</t>
  </si>
  <si>
    <t>2016六盘水市</t>
  </si>
  <si>
    <t>2017六盘水市</t>
  </si>
  <si>
    <t>李刚</t>
  </si>
  <si>
    <t>2018六盘水市</t>
  </si>
  <si>
    <t>2019六盘水市</t>
  </si>
  <si>
    <t>龙岩市</t>
  </si>
  <si>
    <t>张兆民</t>
  </si>
  <si>
    <t>南平市</t>
  </si>
  <si>
    <t>2013龙岩市</t>
  </si>
  <si>
    <t>2014龙岩市</t>
  </si>
  <si>
    <t>池秋娜</t>
  </si>
  <si>
    <t>2015龙岩市</t>
  </si>
  <si>
    <t>2016龙岩市</t>
  </si>
  <si>
    <t>2017龙岩市</t>
  </si>
  <si>
    <t>林兴禄</t>
  </si>
  <si>
    <t>2018龙岩市</t>
  </si>
  <si>
    <t>2019龙岩市</t>
  </si>
  <si>
    <t>2013陇南市</t>
  </si>
  <si>
    <t>陈青</t>
  </si>
  <si>
    <t>2014陇南市</t>
  </si>
  <si>
    <t>2015陇南市</t>
  </si>
  <si>
    <t>2016陇南市</t>
  </si>
  <si>
    <t>2017陇南市</t>
  </si>
  <si>
    <t>2018陇南市</t>
  </si>
  <si>
    <t>崔景瑜</t>
  </si>
  <si>
    <t>2019陇南市</t>
  </si>
  <si>
    <t>娄底市</t>
  </si>
  <si>
    <t>易鹏飞</t>
  </si>
  <si>
    <t>2013娄底市</t>
  </si>
  <si>
    <t>2014娄底市</t>
  </si>
  <si>
    <t>2015娄底市</t>
  </si>
  <si>
    <t>李荐国</t>
  </si>
  <si>
    <t>2016娄底市</t>
  </si>
  <si>
    <t>杨懿文</t>
  </si>
  <si>
    <t>2017娄底市</t>
  </si>
  <si>
    <t>2018娄底市</t>
  </si>
  <si>
    <t>2019娄底市</t>
  </si>
  <si>
    <t>泸州市</t>
  </si>
  <si>
    <t>刘强</t>
  </si>
  <si>
    <t>2013泸州市</t>
  </si>
  <si>
    <t>2014泸州市</t>
  </si>
  <si>
    <t>2015泸州市</t>
  </si>
  <si>
    <t>2016泸州市</t>
  </si>
  <si>
    <t>2017泸州市</t>
  </si>
  <si>
    <t>2018泸州市</t>
  </si>
  <si>
    <t>2019泸州市</t>
  </si>
  <si>
    <t>杨林兴</t>
  </si>
  <si>
    <t>李柳身</t>
  </si>
  <si>
    <t>2013洛阳市</t>
  </si>
  <si>
    <t>2014洛阳市</t>
  </si>
  <si>
    <t>2015洛阳市</t>
  </si>
  <si>
    <t>鲍常勇</t>
  </si>
  <si>
    <t>2016洛阳市</t>
  </si>
  <si>
    <t>2017洛阳市</t>
  </si>
  <si>
    <t>刘宛康</t>
  </si>
  <si>
    <t>2018洛阳市</t>
  </si>
  <si>
    <t>2019洛阳市</t>
  </si>
  <si>
    <t>漯河市</t>
  </si>
  <si>
    <t>曹存正</t>
  </si>
  <si>
    <t>2013漯河市</t>
  </si>
  <si>
    <t>2014漯河市</t>
  </si>
  <si>
    <t>2015漯河市</t>
  </si>
  <si>
    <t>2016漯河市</t>
  </si>
  <si>
    <t>2017漯河市</t>
  </si>
  <si>
    <t>蒿慧杰</t>
  </si>
  <si>
    <t>2018漯河市</t>
  </si>
  <si>
    <t>刘尚进</t>
  </si>
  <si>
    <t>新乡市</t>
  </si>
  <si>
    <t>2019漯河市</t>
  </si>
  <si>
    <t>吕梁市</t>
  </si>
  <si>
    <t>丁雪峰</t>
  </si>
  <si>
    <t>2013吕梁市</t>
  </si>
  <si>
    <t>2014吕梁市</t>
  </si>
  <si>
    <t>董岩</t>
  </si>
  <si>
    <t>长治市</t>
  </si>
  <si>
    <t>2015吕梁市</t>
  </si>
  <si>
    <t>2016吕梁市</t>
  </si>
  <si>
    <t>王立伟</t>
  </si>
  <si>
    <t>2017吕梁市</t>
  </si>
  <si>
    <t>2018吕梁市</t>
  </si>
  <si>
    <t>2019吕梁市</t>
  </si>
  <si>
    <t>张晓麟</t>
  </si>
  <si>
    <t>2013马鞍山市</t>
  </si>
  <si>
    <t>2014马鞍山市</t>
  </si>
  <si>
    <t>魏尧</t>
  </si>
  <si>
    <t>2015马鞍山市</t>
  </si>
  <si>
    <t>2016马鞍山市</t>
  </si>
  <si>
    <t>2017马鞍山市</t>
  </si>
  <si>
    <t>左俊</t>
  </si>
  <si>
    <t>2018马鞍山市</t>
  </si>
  <si>
    <t>2019马鞍山市</t>
  </si>
  <si>
    <t>茂名市</t>
  </si>
  <si>
    <t>2013茂名市</t>
  </si>
  <si>
    <t>李红军</t>
  </si>
  <si>
    <t>2014茂名市</t>
  </si>
  <si>
    <t>2015茂名市</t>
  </si>
  <si>
    <t>2016茂名市</t>
  </si>
  <si>
    <t>2017茂名市</t>
  </si>
  <si>
    <t>许志晖</t>
  </si>
  <si>
    <t>2018茂名市</t>
  </si>
  <si>
    <t>2019茂名市</t>
  </si>
  <si>
    <t>袁古洁</t>
  </si>
  <si>
    <t>阳江市</t>
  </si>
  <si>
    <t>宋朝华</t>
  </si>
  <si>
    <t>2013眉山市</t>
  </si>
  <si>
    <t>2014眉山市</t>
  </si>
  <si>
    <t>2015眉山市</t>
  </si>
  <si>
    <t>2016眉山市</t>
  </si>
  <si>
    <t>罗佳明</t>
  </si>
  <si>
    <t>2017眉山市</t>
  </si>
  <si>
    <t>2018眉山市</t>
  </si>
  <si>
    <t>2019眉山市</t>
  </si>
  <si>
    <t>梅州市</t>
  </si>
  <si>
    <t>谭君铁</t>
  </si>
  <si>
    <t>2013梅州市</t>
  </si>
  <si>
    <t>2014梅州市</t>
  </si>
  <si>
    <t>2015梅州市</t>
  </si>
  <si>
    <t>2016梅州市</t>
  </si>
  <si>
    <t>2017梅州市</t>
  </si>
  <si>
    <t>方利旭</t>
  </si>
  <si>
    <t>2018梅州市</t>
  </si>
  <si>
    <t>陈敏</t>
  </si>
  <si>
    <t>2019梅州市</t>
  </si>
  <si>
    <t>张爱军</t>
  </si>
  <si>
    <t>绵阳市</t>
  </si>
  <si>
    <t>林书成</t>
  </si>
  <si>
    <t>2013绵阳市</t>
  </si>
  <si>
    <t>2014绵阳市</t>
  </si>
  <si>
    <t>2015绵阳市</t>
  </si>
  <si>
    <t>刘超</t>
  </si>
  <si>
    <t>2016绵阳市</t>
  </si>
  <si>
    <t>2017绵阳市</t>
  </si>
  <si>
    <t>2018绵阳市</t>
  </si>
  <si>
    <t>2019绵阳市</t>
  </si>
  <si>
    <t>元方</t>
  </si>
  <si>
    <t>牡丹江市</t>
  </si>
  <si>
    <t>2013牡丹江市</t>
  </si>
  <si>
    <t>2014牡丹江市</t>
  </si>
  <si>
    <t>刘忻</t>
  </si>
  <si>
    <t>2015牡丹江市</t>
  </si>
  <si>
    <t>2016牡丹江市</t>
  </si>
  <si>
    <t>2017牡丹江市</t>
  </si>
  <si>
    <t>高岩</t>
  </si>
  <si>
    <t>2018牡丹江市</t>
  </si>
  <si>
    <t>2019牡丹江市</t>
  </si>
  <si>
    <t>王文力</t>
  </si>
  <si>
    <t>陈俊卿</t>
  </si>
  <si>
    <t>2013南昌市</t>
  </si>
  <si>
    <t>2014南昌市</t>
  </si>
  <si>
    <t>郭安</t>
  </si>
  <si>
    <t>2015南昌市</t>
  </si>
  <si>
    <t>2016南昌市</t>
  </si>
  <si>
    <t>2017南昌市</t>
  </si>
  <si>
    <t>2018南昌市</t>
  </si>
  <si>
    <t>刘建洋</t>
  </si>
  <si>
    <t>2019南昌市</t>
  </si>
  <si>
    <t>南充市</t>
  </si>
  <si>
    <t>向东</t>
  </si>
  <si>
    <t>重庆市</t>
  </si>
  <si>
    <t>2013南充市</t>
  </si>
  <si>
    <t>2014南充市</t>
  </si>
  <si>
    <t>2015南充市</t>
  </si>
  <si>
    <t>2016南充市</t>
  </si>
  <si>
    <t>2017南充市</t>
  </si>
  <si>
    <t>吴群刚</t>
  </si>
  <si>
    <t>2018南充市</t>
  </si>
  <si>
    <t>2019南充市</t>
  </si>
  <si>
    <t>季建业</t>
  </si>
  <si>
    <t>2013南京市</t>
  </si>
  <si>
    <t>2014南京市</t>
  </si>
  <si>
    <t>缪瑞林</t>
  </si>
  <si>
    <t>2015南京市</t>
  </si>
  <si>
    <t>2016南京市</t>
  </si>
  <si>
    <t>2017南京市</t>
  </si>
  <si>
    <t>2018南京市</t>
  </si>
  <si>
    <t>蓝绍敏</t>
  </si>
  <si>
    <t>泰州市</t>
  </si>
  <si>
    <t>2019南京市</t>
  </si>
  <si>
    <t>周红波</t>
  </si>
  <si>
    <t>2013南宁市</t>
  </si>
  <si>
    <t>2014南宁市</t>
  </si>
  <si>
    <t>2015南宁市</t>
  </si>
  <si>
    <t>2016南宁市</t>
  </si>
  <si>
    <t>2017南宁市</t>
  </si>
  <si>
    <t>2018南宁市</t>
  </si>
  <si>
    <t>2019南宁市</t>
  </si>
  <si>
    <t>林宝金</t>
  </si>
  <si>
    <t>2013南平市</t>
  </si>
  <si>
    <t>2014南平市</t>
  </si>
  <si>
    <t>2015南平市</t>
  </si>
  <si>
    <t>2016南平市</t>
  </si>
  <si>
    <t>2017南平市</t>
  </si>
  <si>
    <t>许维泽</t>
  </si>
  <si>
    <t>2018南平市</t>
  </si>
  <si>
    <t>2019南平市</t>
  </si>
  <si>
    <t>刘洪建</t>
  </si>
  <si>
    <t>宁德市</t>
  </si>
  <si>
    <t>张国华</t>
  </si>
  <si>
    <t>昆山市</t>
  </si>
  <si>
    <t>2013南通市</t>
  </si>
  <si>
    <t>2014南通市</t>
  </si>
  <si>
    <t>2015南通市</t>
  </si>
  <si>
    <t>2016南通市</t>
  </si>
  <si>
    <t>韩立明</t>
  </si>
  <si>
    <t>2017南通市</t>
  </si>
  <si>
    <t>2018南通市</t>
  </si>
  <si>
    <t>徐惠民</t>
  </si>
  <si>
    <t>2019南通市</t>
  </si>
  <si>
    <t>南阳市</t>
  </si>
  <si>
    <t>2013南阳市</t>
  </si>
  <si>
    <t>程志明</t>
  </si>
  <si>
    <t>2014南阳市</t>
  </si>
  <si>
    <t>2015南阳市</t>
  </si>
  <si>
    <t>2016南阳市</t>
  </si>
  <si>
    <t>霍好胜</t>
  </si>
  <si>
    <t>2017南阳市</t>
  </si>
  <si>
    <t>2018南阳市</t>
  </si>
  <si>
    <t>2019南阳市</t>
  </si>
  <si>
    <t>2013宁波市</t>
  </si>
  <si>
    <t>卢子跃</t>
  </si>
  <si>
    <t>2014宁波市</t>
  </si>
  <si>
    <t>2015宁波市</t>
  </si>
  <si>
    <t>2016宁波市</t>
  </si>
  <si>
    <t>唐一军</t>
  </si>
  <si>
    <t>2017宁波市</t>
  </si>
  <si>
    <t>裘东耀</t>
  </si>
  <si>
    <t>2018宁波市</t>
  </si>
  <si>
    <t>2019宁波市</t>
  </si>
  <si>
    <t>郑新聪</t>
  </si>
  <si>
    <t>2013宁德市</t>
  </si>
  <si>
    <t>隋军</t>
  </si>
  <si>
    <t>2014宁德市</t>
  </si>
  <si>
    <t>2015宁德市</t>
  </si>
  <si>
    <t>2016宁德市</t>
  </si>
  <si>
    <t>2017宁德市</t>
  </si>
  <si>
    <t>郭锡文</t>
  </si>
  <si>
    <t>2018宁德市</t>
  </si>
  <si>
    <t>2019宁德市</t>
  </si>
  <si>
    <t>梁伟新</t>
  </si>
  <si>
    <t>漳州市</t>
  </si>
  <si>
    <t>蹇彪</t>
  </si>
  <si>
    <t>2013盘锦市</t>
  </si>
  <si>
    <t>2014盘锦市</t>
  </si>
  <si>
    <t>高科</t>
  </si>
  <si>
    <t>2015盘锦市</t>
  </si>
  <si>
    <t>2016盘锦市</t>
  </si>
  <si>
    <t>2017盘锦市</t>
  </si>
  <si>
    <t>郝春荣</t>
  </si>
  <si>
    <t>2018盘锦市</t>
  </si>
  <si>
    <t>汤方栋</t>
  </si>
  <si>
    <t>2019盘锦市</t>
  </si>
  <si>
    <t>2013平顶山市</t>
  </si>
  <si>
    <t>张国伟</t>
  </si>
  <si>
    <t>2014平顶山市</t>
  </si>
  <si>
    <t>2015平顶山市</t>
  </si>
  <si>
    <t>2016平顶山市</t>
  </si>
  <si>
    <t>2017平顶山市</t>
  </si>
  <si>
    <t>周斌</t>
  </si>
  <si>
    <t>2018平顶山市</t>
  </si>
  <si>
    <t>张雷明</t>
  </si>
  <si>
    <t>2019平顶山市</t>
  </si>
  <si>
    <t>臧秋华</t>
  </si>
  <si>
    <t>2013平凉市</t>
  </si>
  <si>
    <t>2014平凉市</t>
  </si>
  <si>
    <t>2015平凉市</t>
  </si>
  <si>
    <t>2016平凉市</t>
  </si>
  <si>
    <t>王奋彦</t>
  </si>
  <si>
    <t>2017平凉市</t>
  </si>
  <si>
    <t>2018平凉市</t>
  </si>
  <si>
    <t>2019平凉市</t>
  </si>
  <si>
    <t>陈卫民</t>
  </si>
  <si>
    <t>2013萍乡市</t>
  </si>
  <si>
    <t>2014萍乡市</t>
  </si>
  <si>
    <t>李小豹</t>
  </si>
  <si>
    <t>2015萍乡市</t>
  </si>
  <si>
    <t>2016萍乡市</t>
  </si>
  <si>
    <t>李江河</t>
  </si>
  <si>
    <t>2017萍乡市</t>
  </si>
  <si>
    <t>2018萍乡市</t>
  </si>
  <si>
    <t>2019萍乡市</t>
  </si>
  <si>
    <t>莆田市</t>
  </si>
  <si>
    <t>2013莆田市</t>
  </si>
  <si>
    <t>翁玉耀</t>
  </si>
  <si>
    <t>2014莆田市</t>
  </si>
  <si>
    <t>2015莆田市</t>
  </si>
  <si>
    <t>2016莆田市</t>
  </si>
  <si>
    <t>2017莆田市</t>
  </si>
  <si>
    <t>李建辉</t>
  </si>
  <si>
    <t>2018莆田市</t>
  </si>
  <si>
    <t>2019莆田市</t>
  </si>
  <si>
    <t>濮阳市</t>
  </si>
  <si>
    <t>2013濮阳市</t>
  </si>
  <si>
    <t>赵瑞东</t>
  </si>
  <si>
    <t>2014濮阳市</t>
  </si>
  <si>
    <t>2015濮阳市</t>
  </si>
  <si>
    <t>2016濮阳市</t>
  </si>
  <si>
    <t>2017濮阳市</t>
  </si>
  <si>
    <t>宋殿宇</t>
  </si>
  <si>
    <t>2018濮阳市</t>
  </si>
  <si>
    <t>2019濮阳市</t>
  </si>
  <si>
    <t>杨青玖</t>
  </si>
  <si>
    <t>郭新双</t>
  </si>
  <si>
    <t>2013七台河市</t>
  </si>
  <si>
    <t>2014七台河市</t>
  </si>
  <si>
    <t>2015七台河市</t>
  </si>
  <si>
    <t>马志勇</t>
  </si>
  <si>
    <t>2016七台河市</t>
  </si>
  <si>
    <t>2017七台河市</t>
  </si>
  <si>
    <t>徐建国</t>
  </si>
  <si>
    <t>2018七台河市</t>
  </si>
  <si>
    <t>贾君</t>
  </si>
  <si>
    <t>2019七台河市</t>
  </si>
  <si>
    <t>2013齐齐哈尔市</t>
  </si>
  <si>
    <t>2014齐齐哈尔市</t>
  </si>
  <si>
    <t>2015齐齐哈尔市</t>
  </si>
  <si>
    <t>孙珅</t>
  </si>
  <si>
    <t>2016齐齐哈尔市</t>
  </si>
  <si>
    <t>李玉刚</t>
  </si>
  <si>
    <t>2017齐齐哈尔市</t>
  </si>
  <si>
    <t>2018齐齐哈尔市</t>
  </si>
  <si>
    <t>2019齐齐哈尔市</t>
  </si>
  <si>
    <t>2013钦州市</t>
  </si>
  <si>
    <t>2014钦州市</t>
  </si>
  <si>
    <t>2015钦州市</t>
  </si>
  <si>
    <t>2016钦州市</t>
  </si>
  <si>
    <t>2017钦州市</t>
  </si>
  <si>
    <t>黄海昆</t>
  </si>
  <si>
    <t>2018钦州市</t>
  </si>
  <si>
    <t>谭丕创</t>
  </si>
  <si>
    <t>百色市</t>
  </si>
  <si>
    <t>2019钦州市</t>
  </si>
  <si>
    <t>2013秦皇岛市</t>
  </si>
  <si>
    <t>商黎光</t>
  </si>
  <si>
    <t>2014秦皇岛市</t>
  </si>
  <si>
    <t>2015秦皇岛市</t>
  </si>
  <si>
    <t>张瑞书</t>
  </si>
  <si>
    <t>2016秦皇岛市</t>
  </si>
  <si>
    <t>2017秦皇岛市</t>
  </si>
  <si>
    <t>2018秦皇岛市</t>
  </si>
  <si>
    <t>2019秦皇岛市</t>
  </si>
  <si>
    <t>张新起</t>
  </si>
  <si>
    <t>2013青岛市</t>
  </si>
  <si>
    <t>2014青岛市</t>
  </si>
  <si>
    <t>2015青岛市</t>
  </si>
  <si>
    <t>2016青岛市</t>
  </si>
  <si>
    <t>2017青岛市</t>
  </si>
  <si>
    <t>孟凡利</t>
  </si>
  <si>
    <t>烟台市</t>
  </si>
  <si>
    <t>2018青岛市</t>
  </si>
  <si>
    <t>2019青岛市</t>
  </si>
  <si>
    <t>清远市</t>
  </si>
  <si>
    <t>江凌</t>
  </si>
  <si>
    <t>2013清远市</t>
  </si>
  <si>
    <t>2014清远市</t>
  </si>
  <si>
    <t>2015清远市</t>
  </si>
  <si>
    <t>郭锋</t>
  </si>
  <si>
    <t>肇庆市</t>
  </si>
  <si>
    <t>2016清远市</t>
  </si>
  <si>
    <t>2017清远市</t>
  </si>
  <si>
    <t>2018清远市</t>
  </si>
  <si>
    <t>黄喜忠</t>
  </si>
  <si>
    <t>2019清远市</t>
  </si>
  <si>
    <t>2013庆阳市</t>
  </si>
  <si>
    <t>张掖市</t>
  </si>
  <si>
    <t>2014庆阳市</t>
  </si>
  <si>
    <t>2015庆阳市</t>
  </si>
  <si>
    <t>贠建民</t>
  </si>
  <si>
    <t>2016庆阳市</t>
  </si>
  <si>
    <t>2017庆阳市</t>
  </si>
  <si>
    <t>朱涛</t>
  </si>
  <si>
    <t>2018庆阳市</t>
  </si>
  <si>
    <t>2019庆阳市</t>
  </si>
  <si>
    <t>曲靖市</t>
  </si>
  <si>
    <t>2013曲靖市</t>
  </si>
  <si>
    <t>范华平</t>
  </si>
  <si>
    <t>2014曲靖市</t>
  </si>
  <si>
    <t>2015曲靖市</t>
  </si>
  <si>
    <t>董保同</t>
  </si>
  <si>
    <t>2016曲靖市</t>
  </si>
  <si>
    <t>2017曲靖市</t>
  </si>
  <si>
    <t>2018曲靖市</t>
  </si>
  <si>
    <t>2019曲靖市</t>
  </si>
  <si>
    <t>李石松</t>
  </si>
  <si>
    <t>衢州市</t>
  </si>
  <si>
    <t>沈仁康</t>
  </si>
  <si>
    <t>2013衢州市</t>
  </si>
  <si>
    <t>2014衢州市</t>
  </si>
  <si>
    <t>2015衢州市</t>
  </si>
  <si>
    <t>杜世源</t>
  </si>
  <si>
    <t>2016衢州市</t>
  </si>
  <si>
    <t>2017衢州市</t>
  </si>
  <si>
    <t>徐文光</t>
  </si>
  <si>
    <t>2018衢州市</t>
  </si>
  <si>
    <t>汤飞帆</t>
  </si>
  <si>
    <t>2019衢州市</t>
  </si>
  <si>
    <t>2013泉州市</t>
  </si>
  <si>
    <t>三明市</t>
  </si>
  <si>
    <t>2014泉州市</t>
  </si>
  <si>
    <t>2015泉州市</t>
  </si>
  <si>
    <t>2016泉州市</t>
  </si>
  <si>
    <t>康涛</t>
  </si>
  <si>
    <t>厦门市</t>
  </si>
  <si>
    <t>2017泉州市</t>
  </si>
  <si>
    <t>2018泉州市</t>
  </si>
  <si>
    <t>2019泉州市</t>
  </si>
  <si>
    <t>王永礼</t>
  </si>
  <si>
    <t>李同道</t>
  </si>
  <si>
    <t>泰安市</t>
  </si>
  <si>
    <t>2013日照市</t>
  </si>
  <si>
    <t>2014日照市</t>
  </si>
  <si>
    <t>2015日照市</t>
  </si>
  <si>
    <t>刘星泰</t>
  </si>
  <si>
    <t>2016日照市</t>
  </si>
  <si>
    <t>2017日照市</t>
  </si>
  <si>
    <t>齐家滨</t>
  </si>
  <si>
    <t>2018日照市</t>
  </si>
  <si>
    <t>李永红</t>
  </si>
  <si>
    <t>2019日照市</t>
  </si>
  <si>
    <t>三门峡市</t>
  </si>
  <si>
    <t>赵海燕</t>
  </si>
  <si>
    <t>2013三门峡市</t>
  </si>
  <si>
    <t>2014三门峡市</t>
  </si>
  <si>
    <t>2015三门峡市</t>
  </si>
  <si>
    <t>2016三门峡市</t>
  </si>
  <si>
    <t>安伟</t>
  </si>
  <si>
    <t>2017三门峡市</t>
  </si>
  <si>
    <t>2018三门峡市</t>
  </si>
  <si>
    <t>2019三门峡市</t>
  </si>
  <si>
    <t>2013三明市</t>
  </si>
  <si>
    <t>杜源生</t>
  </si>
  <si>
    <t>2014三明市</t>
  </si>
  <si>
    <t>2015三明市</t>
  </si>
  <si>
    <t>2016三明市</t>
  </si>
  <si>
    <t>2017三明市</t>
  </si>
  <si>
    <t>余红胜</t>
  </si>
  <si>
    <t>2018三明市</t>
  </si>
  <si>
    <t>2019三明市</t>
  </si>
  <si>
    <t>三亚市</t>
  </si>
  <si>
    <t>王勇</t>
  </si>
  <si>
    <t>2013三亚市</t>
  </si>
  <si>
    <t>2014三亚市</t>
  </si>
  <si>
    <t>2015三亚市</t>
  </si>
  <si>
    <t>吴岩峻</t>
  </si>
  <si>
    <t>2016三亚市</t>
  </si>
  <si>
    <t>2017三亚市</t>
  </si>
  <si>
    <t>2018三亚市</t>
  </si>
  <si>
    <t>阿东</t>
  </si>
  <si>
    <t>2019三亚市</t>
  </si>
  <si>
    <t>刘可清</t>
  </si>
  <si>
    <t>2013厦门市</t>
  </si>
  <si>
    <t>2014厦门市</t>
  </si>
  <si>
    <t>2015厦门市</t>
  </si>
  <si>
    <t>裴金佳</t>
  </si>
  <si>
    <t>2016厦门市</t>
  </si>
  <si>
    <t>2017厦门市</t>
  </si>
  <si>
    <t>庄稼汉</t>
  </si>
  <si>
    <t>2018厦门市</t>
  </si>
  <si>
    <t>2019厦门市</t>
  </si>
  <si>
    <t>汕头市</t>
  </si>
  <si>
    <t>郑人豪</t>
  </si>
  <si>
    <t>2013汕头市</t>
  </si>
  <si>
    <t>2014汕头市</t>
  </si>
  <si>
    <t>2015汕头市</t>
  </si>
  <si>
    <t>2016汕头市</t>
  </si>
  <si>
    <t>刘小涛</t>
  </si>
  <si>
    <t>2017汕头市</t>
  </si>
  <si>
    <t>2018汕头市</t>
  </si>
  <si>
    <t>郑剑戈</t>
  </si>
  <si>
    <t>2019汕头市</t>
  </si>
  <si>
    <t>汕尾市</t>
  </si>
  <si>
    <t>吴紫骊</t>
  </si>
  <si>
    <t>2013汕尾市</t>
  </si>
  <si>
    <t>2014汕尾市</t>
  </si>
  <si>
    <t>2015汕尾市</t>
  </si>
  <si>
    <t>2016汕尾市</t>
  </si>
  <si>
    <t>杨绪松</t>
  </si>
  <si>
    <t>2017汕尾市</t>
  </si>
  <si>
    <t>2018汕尾市</t>
  </si>
  <si>
    <t>2019汕尾市</t>
  </si>
  <si>
    <t>商洛市</t>
  </si>
  <si>
    <t>2013商洛市</t>
  </si>
  <si>
    <t>陈俊</t>
  </si>
  <si>
    <t>2014商洛市</t>
  </si>
  <si>
    <t>2015商洛市</t>
  </si>
  <si>
    <t>2016商洛市</t>
  </si>
  <si>
    <t>2017商洛市</t>
  </si>
  <si>
    <t>郑光照</t>
  </si>
  <si>
    <t>2018商洛市</t>
  </si>
  <si>
    <t>2019商洛市</t>
  </si>
  <si>
    <t>余学友</t>
  </si>
  <si>
    <t>2013商丘市</t>
  </si>
  <si>
    <t>2014商丘市</t>
  </si>
  <si>
    <t>李公乐</t>
  </si>
  <si>
    <t>2015商丘市</t>
  </si>
  <si>
    <t>2016商丘市</t>
  </si>
  <si>
    <t>张建慧</t>
  </si>
  <si>
    <t>2017商丘市</t>
  </si>
  <si>
    <t>2018商丘市</t>
  </si>
  <si>
    <t>2019商丘市</t>
  </si>
  <si>
    <t>2013上海市</t>
  </si>
  <si>
    <t>2014上海市</t>
  </si>
  <si>
    <t>2015上海市</t>
  </si>
  <si>
    <t>2016上海市</t>
  </si>
  <si>
    <t>2017上海市</t>
  </si>
  <si>
    <t>2018上海市</t>
  </si>
  <si>
    <t>2019上海市</t>
  </si>
  <si>
    <t>上饶市</t>
  </si>
  <si>
    <t>潘东军</t>
  </si>
  <si>
    <t>2013上饶市</t>
  </si>
  <si>
    <t>2014上饶市</t>
  </si>
  <si>
    <t>2015上饶市</t>
  </si>
  <si>
    <t>马承祖</t>
  </si>
  <si>
    <t>2016上饶市</t>
  </si>
  <si>
    <t>2017上饶市</t>
  </si>
  <si>
    <t>2018上饶市</t>
  </si>
  <si>
    <t>谢来发</t>
  </si>
  <si>
    <t>2019上饶市</t>
  </si>
  <si>
    <t>韶关市</t>
  </si>
  <si>
    <t>艾学峰</t>
  </si>
  <si>
    <t>2013韶关市</t>
  </si>
  <si>
    <t>2014韶关市</t>
  </si>
  <si>
    <t>2015韶关市</t>
  </si>
  <si>
    <t>骆蔚峰</t>
  </si>
  <si>
    <t>2016韶关市</t>
  </si>
  <si>
    <t>2017韶关市</t>
  </si>
  <si>
    <t>殷焕明</t>
  </si>
  <si>
    <t>2018韶关市</t>
  </si>
  <si>
    <t>2019韶关市</t>
  </si>
  <si>
    <t>龚文密</t>
  </si>
  <si>
    <t>2013邵阳市</t>
  </si>
  <si>
    <t>2014邵阳市</t>
  </si>
  <si>
    <t>2015邵阳市</t>
  </si>
  <si>
    <t>2016邵阳市</t>
  </si>
  <si>
    <t>刘事青</t>
  </si>
  <si>
    <t>2017邵阳市</t>
  </si>
  <si>
    <t>2018邵阳市</t>
  </si>
  <si>
    <t>2019邵阳市</t>
  </si>
  <si>
    <t>2013绍兴市</t>
  </si>
  <si>
    <t>俞志宏</t>
  </si>
  <si>
    <t>2014绍兴市</t>
  </si>
  <si>
    <t>2015绍兴市</t>
  </si>
  <si>
    <t>2016绍兴市</t>
  </si>
  <si>
    <t>2017绍兴市</t>
  </si>
  <si>
    <t>马卫光</t>
  </si>
  <si>
    <t>2018绍兴市</t>
  </si>
  <si>
    <t>盛阅春</t>
  </si>
  <si>
    <t>2019绍兴市</t>
  </si>
  <si>
    <t>许勤</t>
  </si>
  <si>
    <t>2013深圳市</t>
  </si>
  <si>
    <t>2014深圳市</t>
  </si>
  <si>
    <t>2015深圳市</t>
  </si>
  <si>
    <t>2016深圳市</t>
  </si>
  <si>
    <t>2017深圳市</t>
  </si>
  <si>
    <t>陈如桂</t>
  </si>
  <si>
    <t>2018深圳市</t>
  </si>
  <si>
    <t>2019深圳市</t>
  </si>
  <si>
    <t>陈海波</t>
  </si>
  <si>
    <t>2013沈阳市</t>
  </si>
  <si>
    <t>2014沈阳市</t>
  </si>
  <si>
    <t>2015沈阳市</t>
  </si>
  <si>
    <t>潘利国</t>
  </si>
  <si>
    <t>2016沈阳市</t>
  </si>
  <si>
    <t>2017沈阳市</t>
  </si>
  <si>
    <t>姜有为</t>
  </si>
  <si>
    <t>2018沈阳市</t>
  </si>
  <si>
    <t>2019沈阳市</t>
  </si>
  <si>
    <t>2013十堰市</t>
  </si>
  <si>
    <t>张维国</t>
  </si>
  <si>
    <t>2014十堰市</t>
  </si>
  <si>
    <t>2015十堰市</t>
  </si>
  <si>
    <t>2016十堰市</t>
  </si>
  <si>
    <t>2017十堰市</t>
  </si>
  <si>
    <t>陈新武</t>
  </si>
  <si>
    <t>2018十堰市</t>
  </si>
  <si>
    <t>2019十堰市</t>
  </si>
  <si>
    <t>2013石家庄市</t>
  </si>
  <si>
    <t>王亮</t>
  </si>
  <si>
    <t>2014石家庄市</t>
  </si>
  <si>
    <t>2015石家庄市</t>
  </si>
  <si>
    <t>2016石家庄市</t>
  </si>
  <si>
    <t>邢国辉</t>
  </si>
  <si>
    <t>2017石家庄市</t>
  </si>
  <si>
    <t>邓沛然</t>
  </si>
  <si>
    <t>2018石家庄市</t>
  </si>
  <si>
    <t>2019石家庄市</t>
  </si>
  <si>
    <t>2013石嘴山市</t>
  </si>
  <si>
    <t>王永耀</t>
  </si>
  <si>
    <t>2014石嘴山市</t>
  </si>
  <si>
    <t>2015石嘴山市</t>
  </si>
  <si>
    <t>2016石嘴山市</t>
  </si>
  <si>
    <t>2017石嘴山市</t>
  </si>
  <si>
    <t>李郁华</t>
  </si>
  <si>
    <t>2018石嘴山市</t>
  </si>
  <si>
    <t>2019石嘴山市</t>
  </si>
  <si>
    <t>武凤呈</t>
  </si>
  <si>
    <t>2013双鸭山市</t>
  </si>
  <si>
    <t>2014双鸭山市</t>
  </si>
  <si>
    <t>2015双鸭山市</t>
  </si>
  <si>
    <t>2016双鸭山市</t>
  </si>
  <si>
    <t>宋宏伟</t>
  </si>
  <si>
    <t>2017双鸭山市</t>
  </si>
  <si>
    <t>2018双鸭山市</t>
  </si>
  <si>
    <t>郑大光</t>
  </si>
  <si>
    <t>2019双鸭山市</t>
  </si>
  <si>
    <t>李正印</t>
  </si>
  <si>
    <t>2013朔州市</t>
  </si>
  <si>
    <t>2014朔州市</t>
  </si>
  <si>
    <t>李海渊</t>
  </si>
  <si>
    <t>2015朔州市</t>
  </si>
  <si>
    <t>2016朔州市</t>
  </si>
  <si>
    <t>2017朔州市</t>
  </si>
  <si>
    <t>陈振亮</t>
  </si>
  <si>
    <t>2018朔州市</t>
  </si>
  <si>
    <t>高键</t>
  </si>
  <si>
    <t>2019朔州市</t>
  </si>
  <si>
    <t>四平市</t>
  </si>
  <si>
    <t>石国祥</t>
  </si>
  <si>
    <t>2013四平市</t>
  </si>
  <si>
    <t>2014四平市</t>
  </si>
  <si>
    <t>2015四平市</t>
  </si>
  <si>
    <t>王振才</t>
  </si>
  <si>
    <t>2016四平市</t>
  </si>
  <si>
    <t>2017四平市</t>
  </si>
  <si>
    <t>韩福春</t>
  </si>
  <si>
    <t>2018四平市</t>
  </si>
  <si>
    <t>郭灵计</t>
  </si>
  <si>
    <t>2019四平市</t>
  </si>
  <si>
    <t>李相国</t>
  </si>
  <si>
    <t>2013松原市</t>
  </si>
  <si>
    <t>2014松原市</t>
  </si>
  <si>
    <t>2015松原市</t>
  </si>
  <si>
    <t>2016松原市</t>
  </si>
  <si>
    <t>高材林</t>
  </si>
  <si>
    <t>2017松原市</t>
  </si>
  <si>
    <t>2018松原市</t>
  </si>
  <si>
    <t>王子联</t>
  </si>
  <si>
    <t>2019松原市</t>
  </si>
  <si>
    <t>于强</t>
  </si>
  <si>
    <t>周乃翔</t>
  </si>
  <si>
    <t>2013苏州市</t>
  </si>
  <si>
    <t>2014苏州市</t>
  </si>
  <si>
    <t>2015苏州市</t>
  </si>
  <si>
    <t>2016苏州市</t>
  </si>
  <si>
    <t>2017苏州市</t>
  </si>
  <si>
    <t>李亚平</t>
  </si>
  <si>
    <t>2018苏州市</t>
  </si>
  <si>
    <t>2019苏州市</t>
  </si>
  <si>
    <t>宿迁市</t>
  </si>
  <si>
    <t>2013宿迁市</t>
  </si>
  <si>
    <t>王天琦</t>
  </si>
  <si>
    <t>2014宿迁市</t>
  </si>
  <si>
    <t>2015宿迁市</t>
  </si>
  <si>
    <t>2016宿迁市</t>
  </si>
  <si>
    <t>2017宿迁市</t>
  </si>
  <si>
    <t>2018宿迁市</t>
  </si>
  <si>
    <t>王昊</t>
  </si>
  <si>
    <t>徐州市</t>
  </si>
  <si>
    <t>2019宿迁市</t>
  </si>
  <si>
    <t>张曙光</t>
  </si>
  <si>
    <t>2013宿州市</t>
  </si>
  <si>
    <t>2014宿州市</t>
  </si>
  <si>
    <t>史翔</t>
  </si>
  <si>
    <t>2015宿州市</t>
  </si>
  <si>
    <t>2016宿州市</t>
  </si>
  <si>
    <t>2017宿州市</t>
  </si>
  <si>
    <t>2018宿州市</t>
  </si>
  <si>
    <t>2019宿州市</t>
  </si>
  <si>
    <t>绥化市</t>
  </si>
  <si>
    <t>王金会</t>
  </si>
  <si>
    <t>2013绥化市</t>
  </si>
  <si>
    <t>2014绥化市</t>
  </si>
  <si>
    <t>2015绥化市</t>
  </si>
  <si>
    <t>2016绥化市</t>
  </si>
  <si>
    <t>曲敏</t>
  </si>
  <si>
    <t>2017绥化市</t>
  </si>
  <si>
    <t>张子林</t>
  </si>
  <si>
    <t>2018绥化市</t>
  </si>
  <si>
    <t>2019绥化市</t>
  </si>
  <si>
    <t>随州市</t>
  </si>
  <si>
    <t>2013随州市</t>
  </si>
  <si>
    <t>傅振邦</t>
  </si>
  <si>
    <t>2014随州市</t>
  </si>
  <si>
    <t>郄英才</t>
  </si>
  <si>
    <t>2015随州市</t>
  </si>
  <si>
    <t>2016随州市</t>
  </si>
  <si>
    <t>2017随州市</t>
  </si>
  <si>
    <t>2018随州市</t>
  </si>
  <si>
    <t>郭永红</t>
  </si>
  <si>
    <t>2019随州市</t>
  </si>
  <si>
    <t>何华章</t>
  </si>
  <si>
    <t>2013遂宁市</t>
  </si>
  <si>
    <t>2014遂宁市</t>
  </si>
  <si>
    <t>赵世勇</t>
  </si>
  <si>
    <t>2015遂宁市</t>
  </si>
  <si>
    <t>2016遂宁市</t>
  </si>
  <si>
    <t>2017遂宁市</t>
  </si>
  <si>
    <t>杨自力</t>
  </si>
  <si>
    <t>2018遂宁市</t>
  </si>
  <si>
    <t>2019遂宁市</t>
  </si>
  <si>
    <t>邓正权</t>
  </si>
  <si>
    <t>2013台州市</t>
  </si>
  <si>
    <t>张兵</t>
  </si>
  <si>
    <t>2014台州市</t>
  </si>
  <si>
    <t>2015台州市</t>
  </si>
  <si>
    <t>2016台州市</t>
  </si>
  <si>
    <t>2017台州市</t>
  </si>
  <si>
    <t>2018台州市</t>
  </si>
  <si>
    <t>张晓强</t>
  </si>
  <si>
    <t>2019台州市</t>
  </si>
  <si>
    <t>2013太原市</t>
  </si>
  <si>
    <t>2014太原市</t>
  </si>
  <si>
    <t>2015太原市</t>
  </si>
  <si>
    <t>2016太原市</t>
  </si>
  <si>
    <t>2017太原市</t>
  </si>
  <si>
    <t>2018太原市</t>
  </si>
  <si>
    <t>2019太原市</t>
  </si>
  <si>
    <t>李晓波</t>
  </si>
  <si>
    <t>王云鹏</t>
  </si>
  <si>
    <t>2013泰安市</t>
  </si>
  <si>
    <t>2014泰安市</t>
  </si>
  <si>
    <t>2015泰安市</t>
  </si>
  <si>
    <t>2016泰安市</t>
  </si>
  <si>
    <t>2017泰安市</t>
  </si>
  <si>
    <t>李希信</t>
  </si>
  <si>
    <t>2018泰安市</t>
  </si>
  <si>
    <t>2019泰安市</t>
  </si>
  <si>
    <t>张涛</t>
  </si>
  <si>
    <t>徐郭平</t>
  </si>
  <si>
    <t>2013泰州市</t>
  </si>
  <si>
    <t>2014泰州市</t>
  </si>
  <si>
    <t>陆志鹏</t>
  </si>
  <si>
    <t>2015泰州市</t>
  </si>
  <si>
    <t>2016泰州市</t>
  </si>
  <si>
    <t>史立军</t>
  </si>
  <si>
    <t>2017泰州市</t>
  </si>
  <si>
    <t>2018泰州市</t>
  </si>
  <si>
    <t>2019泰州市</t>
  </si>
  <si>
    <t>2013唐山市</t>
  </si>
  <si>
    <t>陈学军</t>
  </si>
  <si>
    <t>2014唐山市</t>
  </si>
  <si>
    <t>2015唐山市</t>
  </si>
  <si>
    <t>丁绣峰</t>
  </si>
  <si>
    <t>2016唐山市</t>
  </si>
  <si>
    <t>2017唐山市</t>
  </si>
  <si>
    <t>2018唐山市</t>
  </si>
  <si>
    <t>2019唐山市</t>
  </si>
  <si>
    <t>天津市</t>
  </si>
  <si>
    <t>2013天津市</t>
  </si>
  <si>
    <t>2014天津市</t>
  </si>
  <si>
    <t>2015天津市</t>
  </si>
  <si>
    <t>2016天津市</t>
  </si>
  <si>
    <t>2017天津市</t>
  </si>
  <si>
    <t>2018天津市</t>
  </si>
  <si>
    <t>2019天津市</t>
  </si>
  <si>
    <t>王锐</t>
  </si>
  <si>
    <t>2013天水市</t>
  </si>
  <si>
    <t>2014天水市</t>
  </si>
  <si>
    <t>杨维俊</t>
  </si>
  <si>
    <t>2015天水市</t>
  </si>
  <si>
    <t>2016天水市</t>
  </si>
  <si>
    <t>2017天水市</t>
  </si>
  <si>
    <t>王军</t>
  </si>
  <si>
    <t>2018天水市</t>
  </si>
  <si>
    <t>2019天水市</t>
  </si>
  <si>
    <t>2013铁岭市</t>
  </si>
  <si>
    <t>林强</t>
  </si>
  <si>
    <t>2014铁岭市</t>
  </si>
  <si>
    <t>2015铁岭市</t>
  </si>
  <si>
    <t>孙轶</t>
  </si>
  <si>
    <t>2016铁岭市</t>
  </si>
  <si>
    <t>姜周</t>
  </si>
  <si>
    <t>2017铁岭市</t>
  </si>
  <si>
    <t>方守义</t>
  </si>
  <si>
    <t>2018铁岭市</t>
  </si>
  <si>
    <t>李士伟</t>
  </si>
  <si>
    <t>2019铁岭市</t>
  </si>
  <si>
    <t>隋显利</t>
  </si>
  <si>
    <t>田玉林</t>
  </si>
  <si>
    <t>2013通化市</t>
  </si>
  <si>
    <t>2014通化市</t>
  </si>
  <si>
    <t>乔恒</t>
  </si>
  <si>
    <t>2015通化市</t>
  </si>
  <si>
    <t>2016通化市</t>
  </si>
  <si>
    <t>2017通化市</t>
  </si>
  <si>
    <t>刘化文</t>
  </si>
  <si>
    <t>2018通化市</t>
  </si>
  <si>
    <t>2019通化市</t>
  </si>
  <si>
    <t>胡达古拉</t>
  </si>
  <si>
    <t>2013通辽市</t>
  </si>
  <si>
    <t>2014通辽市</t>
  </si>
  <si>
    <t>2015通辽市</t>
  </si>
  <si>
    <t>包振玉</t>
  </si>
  <si>
    <t>2016通辽市</t>
  </si>
  <si>
    <t>2017通辽市</t>
  </si>
  <si>
    <t>郝茂荣</t>
  </si>
  <si>
    <t>2018通辽市</t>
  </si>
  <si>
    <t>2019通辽市</t>
  </si>
  <si>
    <t>铜川市</t>
  </si>
  <si>
    <t>2013铜川市</t>
  </si>
  <si>
    <t>郭大为</t>
  </si>
  <si>
    <t>2014铜川市</t>
  </si>
  <si>
    <t>2015铜川市</t>
  </si>
  <si>
    <t>杨长亚</t>
  </si>
  <si>
    <t>2016铜川市</t>
  </si>
  <si>
    <t>2017铜川市</t>
  </si>
  <si>
    <t>2018铜川市</t>
  </si>
  <si>
    <t>李智远</t>
  </si>
  <si>
    <t>2019铜川市</t>
  </si>
  <si>
    <t>侯淅珉</t>
  </si>
  <si>
    <t>2013铜陵市</t>
  </si>
  <si>
    <t>2014铜陵市</t>
  </si>
  <si>
    <t>倪玉平</t>
  </si>
  <si>
    <t>2015铜陵市</t>
  </si>
  <si>
    <t>2016铜陵市</t>
  </si>
  <si>
    <t>2017铜陵市</t>
  </si>
  <si>
    <t>2018铜陵市</t>
  </si>
  <si>
    <t>胡启生</t>
  </si>
  <si>
    <t>2019铜陵市</t>
  </si>
  <si>
    <t>威海市</t>
  </si>
  <si>
    <t>张惠</t>
  </si>
  <si>
    <t>2013威海市</t>
  </si>
  <si>
    <t>2014威海市</t>
  </si>
  <si>
    <t>2015威海市</t>
  </si>
  <si>
    <t>2016威海市</t>
  </si>
  <si>
    <t>2017威海市</t>
  </si>
  <si>
    <t>2018威海市</t>
  </si>
  <si>
    <t>张海波</t>
  </si>
  <si>
    <t>2019威海市</t>
  </si>
  <si>
    <t>刘曙光</t>
  </si>
  <si>
    <t>2013潍坊市</t>
  </si>
  <si>
    <t>2014潍坊市</t>
  </si>
  <si>
    <t>2015潍坊市</t>
  </si>
  <si>
    <t>2016潍坊市</t>
  </si>
  <si>
    <t>2017潍坊市</t>
  </si>
  <si>
    <t>李宽端</t>
  </si>
  <si>
    <t>2018潍坊市</t>
  </si>
  <si>
    <t>田庆盈</t>
  </si>
  <si>
    <t>2019潍坊市</t>
  </si>
  <si>
    <t>2013渭南市</t>
  </si>
  <si>
    <t>奚正平</t>
  </si>
  <si>
    <t>2014渭南市</t>
  </si>
  <si>
    <t>2015渭南市</t>
  </si>
  <si>
    <t>李明远</t>
  </si>
  <si>
    <t>2016渭南市</t>
  </si>
  <si>
    <t>2017渭南市</t>
  </si>
  <si>
    <t>2018渭南市</t>
  </si>
  <si>
    <t>李毅</t>
  </si>
  <si>
    <t>2019渭南市</t>
  </si>
  <si>
    <t>陈金彪</t>
  </si>
  <si>
    <t>2013温州市</t>
  </si>
  <si>
    <t>2014温州市</t>
  </si>
  <si>
    <t>2015温州市</t>
  </si>
  <si>
    <t>2016温州市</t>
  </si>
  <si>
    <t>张耕</t>
  </si>
  <si>
    <t>2017温州市</t>
  </si>
  <si>
    <t>2018温州市</t>
  </si>
  <si>
    <t>姚高员</t>
  </si>
  <si>
    <t>2019温州市</t>
  </si>
  <si>
    <t>2013乌海市</t>
  </si>
  <si>
    <t>2014乌海市</t>
  </si>
  <si>
    <t>2015乌海市</t>
  </si>
  <si>
    <t>艾丽华</t>
  </si>
  <si>
    <t>2016乌海市</t>
  </si>
  <si>
    <t>史万钧</t>
  </si>
  <si>
    <t>2017乌海市</t>
  </si>
  <si>
    <t>高世宏</t>
  </si>
  <si>
    <t>2018乌海市</t>
  </si>
  <si>
    <t>2019乌海市</t>
  </si>
  <si>
    <t>新疆维吾尔族自治区</t>
  </si>
  <si>
    <t>乌鲁木齐市</t>
  </si>
  <si>
    <t>2013乌鲁木齐市</t>
  </si>
  <si>
    <t>伊力哈木·沙比尔</t>
  </si>
  <si>
    <t>2014乌鲁木齐市</t>
  </si>
  <si>
    <t>2015乌鲁木齐市</t>
  </si>
  <si>
    <t>2016乌鲁木齐市</t>
  </si>
  <si>
    <t>2017乌鲁木齐市</t>
  </si>
  <si>
    <t>2018乌鲁木齐市</t>
  </si>
  <si>
    <t>牙生·司地克</t>
  </si>
  <si>
    <t>2019乌鲁木齐市</t>
  </si>
  <si>
    <t>2013无锡市</t>
  </si>
  <si>
    <t>汪泉</t>
  </si>
  <si>
    <t>2014无锡市</t>
  </si>
  <si>
    <t>2015无锡市</t>
  </si>
  <si>
    <t>2016无锡市</t>
  </si>
  <si>
    <t>2017无锡市</t>
  </si>
  <si>
    <t>2018无锡市</t>
  </si>
  <si>
    <t>黄钦</t>
  </si>
  <si>
    <t>2019无锡市</t>
  </si>
  <si>
    <t>2013芜湖市</t>
  </si>
  <si>
    <t>潘朝晖</t>
  </si>
  <si>
    <t>2014芜湖市</t>
  </si>
  <si>
    <t>2015芜湖市</t>
  </si>
  <si>
    <t>2016芜湖市</t>
  </si>
  <si>
    <t>2017芜湖市</t>
  </si>
  <si>
    <t>贺懋燮</t>
  </si>
  <si>
    <t>2018芜湖市</t>
  </si>
  <si>
    <t>2019芜湖市</t>
  </si>
  <si>
    <t>吴忠市</t>
  </si>
  <si>
    <t>2013吴忠市</t>
  </si>
  <si>
    <t>2014吴忠市</t>
  </si>
  <si>
    <t>2015吴忠市</t>
  </si>
  <si>
    <t>喜清江</t>
  </si>
  <si>
    <t>2016吴忠市</t>
  </si>
  <si>
    <t>2017吴忠市</t>
  </si>
  <si>
    <t>2018吴忠市</t>
  </si>
  <si>
    <t>2019吴忠市</t>
  </si>
  <si>
    <t>王凯</t>
  </si>
  <si>
    <t>2013梧州市</t>
  </si>
  <si>
    <t>朱学庆</t>
  </si>
  <si>
    <t>2014梧州市</t>
  </si>
  <si>
    <t>2015梧州市</t>
  </si>
  <si>
    <t>2016梧州市</t>
  </si>
  <si>
    <t>2017梧州市</t>
  </si>
  <si>
    <t>2018梧州市</t>
  </si>
  <si>
    <t>李杰云</t>
  </si>
  <si>
    <t>2019梧州市</t>
  </si>
  <si>
    <t>襄樊市</t>
  </si>
  <si>
    <t>2013武汉市</t>
  </si>
  <si>
    <t>2014武汉市</t>
  </si>
  <si>
    <t>2015武汉市</t>
  </si>
  <si>
    <t>中卫市</t>
  </si>
  <si>
    <t>2016武汉市</t>
  </si>
  <si>
    <t>2017武汉市</t>
  </si>
  <si>
    <t>2018武汉市</t>
  </si>
  <si>
    <t>周先旺</t>
  </si>
  <si>
    <t>2019武汉市</t>
  </si>
  <si>
    <t>武威市</t>
  </si>
  <si>
    <t>李志勋</t>
  </si>
  <si>
    <t>2013武威市</t>
  </si>
  <si>
    <t>2014武威市</t>
  </si>
  <si>
    <t>2015武威市</t>
  </si>
  <si>
    <t>2016武威市</t>
  </si>
  <si>
    <t>李明生</t>
  </si>
  <si>
    <t>2017武威市</t>
  </si>
  <si>
    <t>2018武威市</t>
  </si>
  <si>
    <t>2019武威市</t>
  </si>
  <si>
    <t>周伟</t>
  </si>
  <si>
    <t>董军</t>
  </si>
  <si>
    <t>2013西安市</t>
  </si>
  <si>
    <t>2014西安市</t>
  </si>
  <si>
    <t>2015西安市</t>
  </si>
  <si>
    <t>2016西安市</t>
  </si>
  <si>
    <t>2017西安市</t>
  </si>
  <si>
    <t>2018西安市</t>
  </si>
  <si>
    <t>2019西安市</t>
  </si>
  <si>
    <t>青海省</t>
  </si>
  <si>
    <t>西宁市</t>
  </si>
  <si>
    <t>王予波</t>
  </si>
  <si>
    <t>2013西宁市</t>
  </si>
  <si>
    <t>2014西宁市</t>
  </si>
  <si>
    <t>2015西宁市</t>
  </si>
  <si>
    <t>张晓容</t>
  </si>
  <si>
    <t>海东市</t>
  </si>
  <si>
    <t>2016西宁市</t>
  </si>
  <si>
    <t>2017西宁市</t>
  </si>
  <si>
    <t>2018西宁市</t>
  </si>
  <si>
    <t>2019西宁市</t>
  </si>
  <si>
    <t>咸宁市</t>
  </si>
  <si>
    <t>2013咸宁市</t>
  </si>
  <si>
    <t>丁小强</t>
  </si>
  <si>
    <t>2014咸宁市</t>
  </si>
  <si>
    <t>2015咸宁市</t>
  </si>
  <si>
    <t>2016咸宁市</t>
  </si>
  <si>
    <t>2017咸宁市</t>
  </si>
  <si>
    <t>王远鹤</t>
  </si>
  <si>
    <t>2018咸宁市</t>
  </si>
  <si>
    <t>2019咸宁市</t>
  </si>
  <si>
    <t>2013咸阳市</t>
  </si>
  <si>
    <t>卫华</t>
  </si>
  <si>
    <t>2014咸阳市</t>
  </si>
  <si>
    <t>2015咸阳市</t>
  </si>
  <si>
    <t>2016咸阳市</t>
  </si>
  <si>
    <t>2017咸阳市</t>
  </si>
  <si>
    <t>2018咸阳市</t>
  </si>
  <si>
    <t>2019咸阳市</t>
  </si>
  <si>
    <t>湘潭市</t>
  </si>
  <si>
    <t>胡伟林</t>
  </si>
  <si>
    <t>2013湘潭市</t>
  </si>
  <si>
    <t>2014湘潭市</t>
  </si>
  <si>
    <t>2015湘潭市</t>
  </si>
  <si>
    <t>2016湘潭市</t>
  </si>
  <si>
    <t>谈文胜</t>
  </si>
  <si>
    <t>2017湘潭市</t>
  </si>
  <si>
    <t>2018湘潭市</t>
  </si>
  <si>
    <t>2019湘潭市</t>
  </si>
  <si>
    <t>张迎春</t>
  </si>
  <si>
    <t>襄阳市</t>
  </si>
  <si>
    <t>别必雄</t>
  </si>
  <si>
    <t>2013襄阳市</t>
  </si>
  <si>
    <t>2014襄阳市</t>
  </si>
  <si>
    <t>2015襄阳市</t>
  </si>
  <si>
    <t>秦军</t>
  </si>
  <si>
    <t>2016襄阳市</t>
  </si>
  <si>
    <t>2017襄阳市</t>
  </si>
  <si>
    <t>2018襄阳市</t>
  </si>
  <si>
    <t>2019襄阳市</t>
  </si>
  <si>
    <t>2013孝感市</t>
  </si>
  <si>
    <t>滕刚</t>
  </si>
  <si>
    <t>2014孝感市</t>
  </si>
  <si>
    <t>2015孝感市</t>
  </si>
  <si>
    <t>2016孝感市</t>
  </si>
  <si>
    <t>2017孝感市</t>
  </si>
  <si>
    <t>吴海涛</t>
  </si>
  <si>
    <t>宜昌市</t>
  </si>
  <si>
    <t>2018孝感市</t>
  </si>
  <si>
    <t>2019孝感市</t>
  </si>
  <si>
    <t>郑连生</t>
  </si>
  <si>
    <t>2013忻州市</t>
  </si>
  <si>
    <t>2014忻州市</t>
  </si>
  <si>
    <t>2015忻州市</t>
  </si>
  <si>
    <t>2016忻州市</t>
  </si>
  <si>
    <t>2017忻州市</t>
  </si>
  <si>
    <t>2018忻州市</t>
  </si>
  <si>
    <t>2019忻州市</t>
  </si>
  <si>
    <t>王战营</t>
  </si>
  <si>
    <t>2013新乡市</t>
  </si>
  <si>
    <t>2014新乡市</t>
  </si>
  <si>
    <t>舒庆</t>
  </si>
  <si>
    <t>2015新乡市</t>
  </si>
  <si>
    <t>王小平</t>
  </si>
  <si>
    <t>2016新乡市</t>
  </si>
  <si>
    <t>王登喜</t>
  </si>
  <si>
    <t>2017新乡市</t>
  </si>
  <si>
    <t>2018新乡市</t>
  </si>
  <si>
    <t>2019新乡市</t>
  </si>
  <si>
    <t>刘捷</t>
  </si>
  <si>
    <t>2013新余市</t>
  </si>
  <si>
    <t>2014新余市</t>
  </si>
  <si>
    <t>丛文景</t>
  </si>
  <si>
    <t>2015新余市</t>
  </si>
  <si>
    <t>董晓健</t>
  </si>
  <si>
    <t>2016新余市</t>
  </si>
  <si>
    <t>2017新余市</t>
  </si>
  <si>
    <t>2018新余市</t>
  </si>
  <si>
    <t>犹㼆</t>
  </si>
  <si>
    <t>2019新余市</t>
  </si>
  <si>
    <t>信阳市</t>
  </si>
  <si>
    <t>乔新江</t>
  </si>
  <si>
    <t>2013信阳市</t>
  </si>
  <si>
    <t>2014信阳市</t>
  </si>
  <si>
    <t>2015信阳市</t>
  </si>
  <si>
    <t>2016信阳市</t>
  </si>
  <si>
    <t>尚朝阳</t>
  </si>
  <si>
    <t>2017信阳市</t>
  </si>
  <si>
    <t>2018信阳市</t>
  </si>
  <si>
    <t>2019信阳市</t>
  </si>
  <si>
    <t>2013邢台市</t>
  </si>
  <si>
    <t>孟祥伟</t>
  </si>
  <si>
    <t>2014邢台市</t>
  </si>
  <si>
    <t>2015邢台市</t>
  </si>
  <si>
    <t>2016邢台市</t>
  </si>
  <si>
    <t>董晓宇</t>
  </si>
  <si>
    <t>2017邢台市</t>
  </si>
  <si>
    <t>2018邢台市</t>
  </si>
  <si>
    <t>2019邢台市</t>
  </si>
  <si>
    <t>朱民</t>
  </si>
  <si>
    <t>2013徐州市</t>
  </si>
  <si>
    <t>2014徐州市</t>
  </si>
  <si>
    <t>2015徐州市</t>
  </si>
  <si>
    <t>2016徐州市</t>
  </si>
  <si>
    <t>周铁根</t>
  </si>
  <si>
    <t>2017徐州市</t>
  </si>
  <si>
    <t>2018徐州市</t>
  </si>
  <si>
    <t>庄兆林</t>
  </si>
  <si>
    <t>2019徐州市</t>
  </si>
  <si>
    <t>许昌市</t>
  </si>
  <si>
    <t>张国晖</t>
  </si>
  <si>
    <t>2013许昌市</t>
  </si>
  <si>
    <t>2014许昌市</t>
  </si>
  <si>
    <t>2015许昌市</t>
  </si>
  <si>
    <t>武国定</t>
  </si>
  <si>
    <t>2016许昌市</t>
  </si>
  <si>
    <t>胡五岳</t>
  </si>
  <si>
    <t>2017许昌市</t>
  </si>
  <si>
    <t>2018许昌市</t>
  </si>
  <si>
    <t>2019许昌市</t>
  </si>
  <si>
    <t>史根治</t>
  </si>
  <si>
    <t>2013宣城市</t>
  </si>
  <si>
    <t>韩军</t>
  </si>
  <si>
    <t>2014宣城市</t>
  </si>
  <si>
    <t>2015宣城市</t>
  </si>
  <si>
    <t>2016宣城市</t>
  </si>
  <si>
    <t>2017宣城市</t>
  </si>
  <si>
    <t>张冬云</t>
  </si>
  <si>
    <t>2018宣城市</t>
  </si>
  <si>
    <t>2019宣城市</t>
  </si>
  <si>
    <t>雅安市</t>
  </si>
  <si>
    <t>陈越良</t>
  </si>
  <si>
    <t>2013雅安市</t>
  </si>
  <si>
    <t>2014雅安市</t>
  </si>
  <si>
    <t>兰开驰</t>
  </si>
  <si>
    <t>宜宾市</t>
  </si>
  <si>
    <t>2015雅安市</t>
  </si>
  <si>
    <t>2016雅安市</t>
  </si>
  <si>
    <t>2017雅安市</t>
  </si>
  <si>
    <t>2018雅安市</t>
  </si>
  <si>
    <t>邹瑾</t>
  </si>
  <si>
    <t>2019雅安市</t>
  </si>
  <si>
    <t>王良</t>
  </si>
  <si>
    <t>2013烟台市</t>
  </si>
  <si>
    <t>2014烟台市</t>
  </si>
  <si>
    <t>2015烟台市</t>
  </si>
  <si>
    <t>张永霞</t>
  </si>
  <si>
    <t>2016烟台市</t>
  </si>
  <si>
    <t>2017烟台市</t>
  </si>
  <si>
    <t>2018烟台市</t>
  </si>
  <si>
    <t>2019烟台市</t>
  </si>
  <si>
    <t>梁宏贤</t>
  </si>
  <si>
    <t>2013延安市</t>
  </si>
  <si>
    <t>2014延安市</t>
  </si>
  <si>
    <t>2015延安市</t>
  </si>
  <si>
    <t>2016延安市</t>
  </si>
  <si>
    <t>2017延安市</t>
  </si>
  <si>
    <t>薛占海</t>
  </si>
  <si>
    <t>2018延安市</t>
  </si>
  <si>
    <t>2019延安市</t>
  </si>
  <si>
    <t>盐城市</t>
  </si>
  <si>
    <t>魏国强</t>
  </si>
  <si>
    <t>2013盐城市</t>
  </si>
  <si>
    <t>2014盐城市</t>
  </si>
  <si>
    <t>2015盐城市</t>
  </si>
  <si>
    <t>王荣平</t>
  </si>
  <si>
    <t>2016盐城市</t>
  </si>
  <si>
    <t>2017盐城市</t>
  </si>
  <si>
    <t>戴源</t>
  </si>
  <si>
    <t>2018盐城市</t>
  </si>
  <si>
    <t>曹路宝</t>
  </si>
  <si>
    <t>2019盐城市</t>
  </si>
  <si>
    <t>朱民阳</t>
  </si>
  <si>
    <t>2013扬州市</t>
  </si>
  <si>
    <t>2014扬州市</t>
  </si>
  <si>
    <t>2015扬州市</t>
  </si>
  <si>
    <t>2016扬州市</t>
  </si>
  <si>
    <t>2017扬州市</t>
  </si>
  <si>
    <t>2018扬州市</t>
  </si>
  <si>
    <t>夏心旻</t>
  </si>
  <si>
    <t>2019扬州市</t>
  </si>
  <si>
    <t>2013阳泉市</t>
  </si>
  <si>
    <t>陈永奇</t>
  </si>
  <si>
    <t>2014阳泉市</t>
  </si>
  <si>
    <t>2015阳泉市</t>
  </si>
  <si>
    <t>2016阳泉市</t>
  </si>
  <si>
    <t>2017阳泉市</t>
  </si>
  <si>
    <t>2018阳泉市</t>
  </si>
  <si>
    <t>雷健坤</t>
  </si>
  <si>
    <t>2019阳泉市</t>
  </si>
  <si>
    <t>伊春市</t>
  </si>
  <si>
    <t>高环</t>
  </si>
  <si>
    <t>2013伊春市</t>
  </si>
  <si>
    <t>2014伊春市</t>
  </si>
  <si>
    <t>2015伊春市</t>
  </si>
  <si>
    <t>李坤</t>
  </si>
  <si>
    <t>2016伊春市</t>
  </si>
  <si>
    <t>2017伊春市</t>
  </si>
  <si>
    <t>韩库</t>
  </si>
  <si>
    <t>2018伊春市</t>
  </si>
  <si>
    <t>2019伊春市</t>
  </si>
  <si>
    <t>徐进</t>
  </si>
  <si>
    <t>2013宜宾市</t>
  </si>
  <si>
    <t>2014宜宾市</t>
  </si>
  <si>
    <t>2015宜宾市</t>
  </si>
  <si>
    <t>2016宜宾市</t>
  </si>
  <si>
    <t>杜紫平</t>
  </si>
  <si>
    <t>2017宜宾市</t>
  </si>
  <si>
    <t>2018宜宾市</t>
  </si>
  <si>
    <t>2019宜宾市</t>
  </si>
  <si>
    <t>2013宜昌市</t>
  </si>
  <si>
    <t>马旭明</t>
  </si>
  <si>
    <t>2014宜昌市</t>
  </si>
  <si>
    <t>2015宜昌市</t>
  </si>
  <si>
    <t>2016宜昌市</t>
  </si>
  <si>
    <t>2017宜昌市</t>
  </si>
  <si>
    <t>张家胜</t>
  </si>
  <si>
    <t>2018宜昌市</t>
  </si>
  <si>
    <t>2019宜昌市</t>
  </si>
  <si>
    <t>蒋斌</t>
  </si>
  <si>
    <t>2013宜春市</t>
  </si>
  <si>
    <t>2014宜春市</t>
  </si>
  <si>
    <t>2015宜春市</t>
  </si>
  <si>
    <t>2016宜春市</t>
  </si>
  <si>
    <t>2017宜春市</t>
  </si>
  <si>
    <t>张小平</t>
  </si>
  <si>
    <t>2018宜春市</t>
  </si>
  <si>
    <t>王水平</t>
  </si>
  <si>
    <t>2019宜春市</t>
  </si>
  <si>
    <t>益阳市</t>
  </si>
  <si>
    <t>胡忠雄</t>
  </si>
  <si>
    <t>2013益阳市</t>
  </si>
  <si>
    <t>2014益阳市</t>
  </si>
  <si>
    <t>2015益阳市</t>
  </si>
  <si>
    <t>许显辉</t>
  </si>
  <si>
    <t>张家界市</t>
  </si>
  <si>
    <t>2016益阳市</t>
  </si>
  <si>
    <t>2017益阳市</t>
  </si>
  <si>
    <t>张值恒</t>
  </si>
  <si>
    <t>2018益阳市</t>
  </si>
  <si>
    <t>2019益阳市</t>
  </si>
  <si>
    <t>2013银川市</t>
  </si>
  <si>
    <t>马力</t>
  </si>
  <si>
    <t>2014银川市</t>
  </si>
  <si>
    <t>2015银川市</t>
  </si>
  <si>
    <t>2016银川市</t>
  </si>
  <si>
    <t>2017银川市</t>
  </si>
  <si>
    <t>2018银川市</t>
  </si>
  <si>
    <t>杨玉经</t>
  </si>
  <si>
    <t>2019银川市</t>
  </si>
  <si>
    <t>鹰潭市</t>
  </si>
  <si>
    <t>2013鹰潭市</t>
  </si>
  <si>
    <t>2014鹰潭市</t>
  </si>
  <si>
    <t>熊茂平</t>
  </si>
  <si>
    <t>2015鹰潭市</t>
  </si>
  <si>
    <t>2016鹰潭市</t>
  </si>
  <si>
    <t>2017鹰潭市</t>
  </si>
  <si>
    <t>曹淑敏</t>
  </si>
  <si>
    <t>2018鹰潭市</t>
  </si>
  <si>
    <t>于秀明</t>
  </si>
  <si>
    <t>2019鹰潭市</t>
  </si>
  <si>
    <t>营口市</t>
  </si>
  <si>
    <t>葛乐夫</t>
  </si>
  <si>
    <t>2013营口市</t>
  </si>
  <si>
    <t>2014营口市</t>
  </si>
  <si>
    <t>2015营口市</t>
  </si>
  <si>
    <t>2016营口市</t>
  </si>
  <si>
    <t>赵长富</t>
  </si>
  <si>
    <t>2017营口市</t>
  </si>
  <si>
    <t>2018营口市</t>
  </si>
  <si>
    <t>2019营口市</t>
  </si>
  <si>
    <t>许桂清</t>
  </si>
  <si>
    <t>2013永州市</t>
  </si>
  <si>
    <t>严志辉</t>
  </si>
  <si>
    <t>2014永州市</t>
  </si>
  <si>
    <t>向曙光</t>
  </si>
  <si>
    <t>2015永州市</t>
  </si>
  <si>
    <t>2016永州市</t>
  </si>
  <si>
    <t>易佳良</t>
  </si>
  <si>
    <t>2017永州市</t>
  </si>
  <si>
    <t>2018永州市</t>
  </si>
  <si>
    <t>2019永州市</t>
  </si>
  <si>
    <t>何录春</t>
  </si>
  <si>
    <t>榆林市</t>
  </si>
  <si>
    <t>陆治原</t>
  </si>
  <si>
    <t>2013榆林市</t>
  </si>
  <si>
    <t>2014榆林市</t>
  </si>
  <si>
    <t>2015榆林市</t>
  </si>
  <si>
    <t>2016榆林市</t>
  </si>
  <si>
    <t>尉俊东</t>
  </si>
  <si>
    <t>普洱市</t>
  </si>
  <si>
    <t>2017榆林市</t>
  </si>
  <si>
    <t>2018榆林市</t>
  </si>
  <si>
    <t>李春临</t>
  </si>
  <si>
    <t>2019榆林市</t>
  </si>
  <si>
    <t>玉林市</t>
  </si>
  <si>
    <t>2013玉林市</t>
  </si>
  <si>
    <t>2014玉林市</t>
  </si>
  <si>
    <t>苏海棠</t>
  </si>
  <si>
    <t>2015玉林市</t>
  </si>
  <si>
    <t>2016玉林市</t>
  </si>
  <si>
    <t>2017玉林市</t>
  </si>
  <si>
    <t>2018玉林市</t>
  </si>
  <si>
    <t>韦韬</t>
  </si>
  <si>
    <t>2019玉林市</t>
  </si>
  <si>
    <t>2013玉溪市</t>
  </si>
  <si>
    <t>饶南湖</t>
  </si>
  <si>
    <t>2014玉溪市</t>
  </si>
  <si>
    <t>2015玉溪市</t>
  </si>
  <si>
    <t>2016玉溪市</t>
  </si>
  <si>
    <t>2017玉溪市</t>
  </si>
  <si>
    <t>张德华</t>
  </si>
  <si>
    <t>2018玉溪市</t>
  </si>
  <si>
    <t>2019玉溪市</t>
  </si>
  <si>
    <t>岳阳市</t>
  </si>
  <si>
    <t>盛荣华</t>
  </si>
  <si>
    <t>2013岳阳市</t>
  </si>
  <si>
    <t>2014岳阳市</t>
  </si>
  <si>
    <t>2015岳阳市</t>
  </si>
  <si>
    <t>刘和生</t>
  </si>
  <si>
    <t>2016岳阳市</t>
  </si>
  <si>
    <t>2017岳阳市</t>
  </si>
  <si>
    <t>2018岳阳市</t>
  </si>
  <si>
    <t>李爱武</t>
  </si>
  <si>
    <t>2019岳阳市</t>
  </si>
  <si>
    <t>云浮市</t>
  </si>
  <si>
    <t>卓志强</t>
  </si>
  <si>
    <t>2013云浮市</t>
  </si>
  <si>
    <t>2014云浮市</t>
  </si>
  <si>
    <t>2015云浮市</t>
  </si>
  <si>
    <t>2016云浮市</t>
  </si>
  <si>
    <t>王胜</t>
  </si>
  <si>
    <t>2017云浮市</t>
  </si>
  <si>
    <t>2018云浮市</t>
  </si>
  <si>
    <t>2019云浮市</t>
  </si>
  <si>
    <t>2013运城市</t>
  </si>
  <si>
    <t>2014运城市</t>
  </si>
  <si>
    <t>2015运城市</t>
  </si>
  <si>
    <t>2016运城市</t>
  </si>
  <si>
    <t>2017运城市</t>
  </si>
  <si>
    <t>朱鹏</t>
  </si>
  <si>
    <t>2018运城市</t>
  </si>
  <si>
    <t>2019运城市</t>
  </si>
  <si>
    <t>2013枣庄市</t>
  </si>
  <si>
    <t>2014枣庄市</t>
  </si>
  <si>
    <t>2015枣庄市</t>
  </si>
  <si>
    <t>李峰</t>
  </si>
  <si>
    <t>2016枣庄市</t>
  </si>
  <si>
    <t>2017枣庄市</t>
  </si>
  <si>
    <t>2018枣庄市</t>
  </si>
  <si>
    <t>2019枣庄市</t>
  </si>
  <si>
    <t>石爱作</t>
  </si>
  <si>
    <t>王中丙</t>
  </si>
  <si>
    <t>2013湛江市</t>
  </si>
  <si>
    <t>2014湛江市</t>
  </si>
  <si>
    <t>2015湛江市</t>
  </si>
  <si>
    <t>2016湛江市</t>
  </si>
  <si>
    <t>2017湛江市</t>
  </si>
  <si>
    <t>姜建军</t>
  </si>
  <si>
    <t>2018湛江市</t>
  </si>
  <si>
    <t>2019湛江市</t>
  </si>
  <si>
    <t>2013张家界市</t>
  </si>
  <si>
    <t>2014张家界市</t>
  </si>
  <si>
    <t>2015张家界市</t>
  </si>
  <si>
    <t>王志刚</t>
  </si>
  <si>
    <t>2016张家界市</t>
  </si>
  <si>
    <t>2017张家界市</t>
  </si>
  <si>
    <t>2018张家界市</t>
  </si>
  <si>
    <t>刘革安</t>
  </si>
  <si>
    <t>2019张家界市</t>
  </si>
  <si>
    <t>张家口市</t>
  </si>
  <si>
    <t>侯亮</t>
  </si>
  <si>
    <t>2013张家口市</t>
  </si>
  <si>
    <t>2014张家口市</t>
  </si>
  <si>
    <t>2015张家口市</t>
  </si>
  <si>
    <t>2016张家口市</t>
  </si>
  <si>
    <t>武卫东</t>
  </si>
  <si>
    <t>2017张家口市</t>
  </si>
  <si>
    <t>2018张家口市</t>
  </si>
  <si>
    <t>2019张家口市</t>
  </si>
  <si>
    <t>2013张掖市</t>
  </si>
  <si>
    <t>黄泽元</t>
  </si>
  <si>
    <t>2014张掖市</t>
  </si>
  <si>
    <t>2015张掖市</t>
  </si>
  <si>
    <t>2016张掖市</t>
  </si>
  <si>
    <t>2017张掖市</t>
  </si>
  <si>
    <t>2018张掖市</t>
  </si>
  <si>
    <t>2019张掖市</t>
  </si>
  <si>
    <t>谢又生</t>
  </si>
  <si>
    <t>吴洪芹</t>
  </si>
  <si>
    <t>2013漳州市</t>
  </si>
  <si>
    <t>2014漳州市</t>
  </si>
  <si>
    <t>檀云坤</t>
  </si>
  <si>
    <t>2015漳州市</t>
  </si>
  <si>
    <t>2016漳州市</t>
  </si>
  <si>
    <t>2017漳州市</t>
  </si>
  <si>
    <t>刘远</t>
  </si>
  <si>
    <t>2018漳州市</t>
  </si>
  <si>
    <t>2019漳州市</t>
  </si>
  <si>
    <t>姜治莹</t>
  </si>
  <si>
    <t>2013长春市</t>
  </si>
  <si>
    <t>2014长春市</t>
  </si>
  <si>
    <t>2015长春市</t>
  </si>
  <si>
    <t>2016长春市</t>
  </si>
  <si>
    <t>2017长春市</t>
  </si>
  <si>
    <t>刘长龙</t>
  </si>
  <si>
    <t>2018长春市</t>
  </si>
  <si>
    <t>2019长春市</t>
  </si>
  <si>
    <t>张剑飞</t>
  </si>
  <si>
    <t>2013长沙市</t>
  </si>
  <si>
    <t>2014长沙市</t>
  </si>
  <si>
    <t>胡衡华</t>
  </si>
  <si>
    <t>2015长沙市</t>
  </si>
  <si>
    <t>2016长沙市</t>
  </si>
  <si>
    <t>2017长沙市</t>
  </si>
  <si>
    <t>2018长沙市</t>
  </si>
  <si>
    <t>2019长沙市</t>
  </si>
  <si>
    <t>2013长治市</t>
  </si>
  <si>
    <t>席小军</t>
  </si>
  <si>
    <t>2014长治市</t>
  </si>
  <si>
    <t>2015长治市</t>
  </si>
  <si>
    <t>2016长治市</t>
  </si>
  <si>
    <t>卢建明</t>
  </si>
  <si>
    <t>2017长治市</t>
  </si>
  <si>
    <t>2018长治市</t>
  </si>
  <si>
    <t>杨勤荣</t>
  </si>
  <si>
    <t>2019长治市</t>
  </si>
  <si>
    <t>2013昭通市</t>
  </si>
  <si>
    <t>张纪华</t>
  </si>
  <si>
    <t>2014昭通市</t>
  </si>
  <si>
    <t>2015昭通市</t>
  </si>
  <si>
    <t>2016昭通市</t>
  </si>
  <si>
    <t>郭大进</t>
  </si>
  <si>
    <t>2017昭通市</t>
  </si>
  <si>
    <t>2018昭通市</t>
  </si>
  <si>
    <t>2019昭通市</t>
  </si>
  <si>
    <t>2013肇庆市</t>
  </si>
  <si>
    <t>2014肇庆市</t>
  </si>
  <si>
    <t>2015肇庆市</t>
  </si>
  <si>
    <t>赖泽华</t>
  </si>
  <si>
    <t>2016肇庆市</t>
  </si>
  <si>
    <t>2017肇庆市</t>
  </si>
  <si>
    <t>陈旭东</t>
  </si>
  <si>
    <t>2018肇庆市</t>
  </si>
  <si>
    <t>范中杰</t>
  </si>
  <si>
    <t>2019肇庆市</t>
  </si>
  <si>
    <t>朱晓明</t>
  </si>
  <si>
    <t>2013镇江市</t>
  </si>
  <si>
    <t>2014镇江市</t>
  </si>
  <si>
    <t>2015镇江市</t>
  </si>
  <si>
    <t>2016镇江市</t>
  </si>
  <si>
    <t>2017镇江市</t>
  </si>
  <si>
    <t>张叶飞</t>
  </si>
  <si>
    <t>2018镇江市</t>
  </si>
  <si>
    <t>2019镇江市</t>
  </si>
  <si>
    <t>马懿</t>
  </si>
  <si>
    <t>2013郑州市</t>
  </si>
  <si>
    <t>2014郑州市</t>
  </si>
  <si>
    <t>2015郑州市</t>
  </si>
  <si>
    <t>2016郑州市</t>
  </si>
  <si>
    <t>2017郑州市</t>
  </si>
  <si>
    <t>2018郑州市</t>
  </si>
  <si>
    <t>2019郑州市</t>
  </si>
  <si>
    <t>2013中山市</t>
  </si>
  <si>
    <t>陈良贤</t>
  </si>
  <si>
    <t>2014中山市</t>
  </si>
  <si>
    <t>2015中山市</t>
  </si>
  <si>
    <t>2016中山市</t>
  </si>
  <si>
    <t>焦兰生</t>
  </si>
  <si>
    <t>珠海市</t>
  </si>
  <si>
    <t>2017中山市</t>
  </si>
  <si>
    <t>2018中山市</t>
  </si>
  <si>
    <t>2019中山市</t>
  </si>
  <si>
    <t>危伟汉</t>
  </si>
  <si>
    <t>2013重庆市</t>
  </si>
  <si>
    <t>2014重庆市</t>
  </si>
  <si>
    <t>2015重庆市</t>
  </si>
  <si>
    <t>2016重庆市</t>
  </si>
  <si>
    <t>2017重庆市</t>
  </si>
  <si>
    <t>2018重庆市</t>
  </si>
  <si>
    <t>2019重庆市</t>
  </si>
  <si>
    <t>舟山市</t>
  </si>
  <si>
    <t>2013舟山市</t>
  </si>
  <si>
    <t>周江勇</t>
  </si>
  <si>
    <t>2014舟山市</t>
  </si>
  <si>
    <t>2015舟山市</t>
  </si>
  <si>
    <t>2016舟山市</t>
  </si>
  <si>
    <t>温暖</t>
  </si>
  <si>
    <t>2017舟山市</t>
  </si>
  <si>
    <t>2018舟山市</t>
  </si>
  <si>
    <t>何中伟</t>
  </si>
  <si>
    <t>2019舟山市</t>
  </si>
  <si>
    <t>周口市</t>
  </si>
  <si>
    <t>2013周口市</t>
  </si>
  <si>
    <t>刘继标</t>
  </si>
  <si>
    <t>2014周口市</t>
  </si>
  <si>
    <t>2015周口市</t>
  </si>
  <si>
    <t>2016周口市</t>
  </si>
  <si>
    <t>2017周口市</t>
  </si>
  <si>
    <t>丁福浩</t>
  </si>
  <si>
    <t>2018周口市</t>
  </si>
  <si>
    <t>2019周口市</t>
  </si>
  <si>
    <t>何宁卡</t>
  </si>
  <si>
    <t>2013珠海市</t>
  </si>
  <si>
    <t>2014珠海市</t>
  </si>
  <si>
    <t>2015珠海市</t>
  </si>
  <si>
    <t>2016珠海市</t>
  </si>
  <si>
    <t>2017珠海市</t>
  </si>
  <si>
    <t>李泽中</t>
  </si>
  <si>
    <t>2018珠海市</t>
  </si>
  <si>
    <t>姚奕生</t>
  </si>
  <si>
    <t>2019珠海市</t>
  </si>
  <si>
    <t>2013株洲市</t>
  </si>
  <si>
    <t>毛腾飞</t>
  </si>
  <si>
    <t>2014株洲市</t>
  </si>
  <si>
    <t>2015株洲市</t>
  </si>
  <si>
    <t>2016株洲市</t>
  </si>
  <si>
    <t>阳卫国</t>
  </si>
  <si>
    <t>2017株洲市</t>
  </si>
  <si>
    <t>2018株洲市</t>
  </si>
  <si>
    <t>2019株洲市</t>
  </si>
  <si>
    <t>2013驻马店市</t>
  </si>
  <si>
    <t>2014驻马店市</t>
  </si>
  <si>
    <t>2015驻马店市</t>
  </si>
  <si>
    <t>陈星</t>
  </si>
  <si>
    <t>2016驻马店市</t>
  </si>
  <si>
    <t>2017驻马店市</t>
  </si>
  <si>
    <t>2018驻马店市</t>
  </si>
  <si>
    <t>朱是西</t>
  </si>
  <si>
    <t>2019驻马店市</t>
  </si>
  <si>
    <t>资阳市</t>
  </si>
  <si>
    <t>邓全忠</t>
  </si>
  <si>
    <t>2013资阳市</t>
  </si>
  <si>
    <t>2014资阳市</t>
  </si>
  <si>
    <t>2015资阳市</t>
  </si>
  <si>
    <t>陈吉明</t>
  </si>
  <si>
    <t>自贡市</t>
  </si>
  <si>
    <t>2016资阳市</t>
  </si>
  <si>
    <t>2017资阳市</t>
  </si>
  <si>
    <t>2018资阳市</t>
  </si>
  <si>
    <t>2019资阳市</t>
  </si>
  <si>
    <t>吴旭</t>
  </si>
  <si>
    <t>2013淄博市</t>
  </si>
  <si>
    <t>徐景颜</t>
  </si>
  <si>
    <t>2014淄博市</t>
  </si>
  <si>
    <t>2015淄博市</t>
  </si>
  <si>
    <t>周连华</t>
  </si>
  <si>
    <t>2016淄博市</t>
  </si>
  <si>
    <t>2017淄博市</t>
  </si>
  <si>
    <t>于海田</t>
  </si>
  <si>
    <t>2018淄博市</t>
  </si>
  <si>
    <t>2019淄博市</t>
  </si>
  <si>
    <t>2013自贡市</t>
  </si>
  <si>
    <t>刘永湘</t>
  </si>
  <si>
    <t>2014自贡市</t>
  </si>
  <si>
    <t>2015自贡市</t>
  </si>
  <si>
    <t>2016自贡市</t>
  </si>
  <si>
    <t>2017自贡市</t>
  </si>
  <si>
    <t>2018自贡市</t>
  </si>
  <si>
    <t>何树平</t>
  </si>
  <si>
    <t>2019自贡市</t>
  </si>
  <si>
    <t>七台河市</t>
    <phoneticPr fontId="1" type="noConversion"/>
  </si>
  <si>
    <t>昆明市</t>
    <phoneticPr fontId="1" type="noConversion"/>
  </si>
  <si>
    <t>云南省</t>
    <phoneticPr fontId="1" type="noConversion"/>
  </si>
  <si>
    <t>丽水市</t>
    <phoneticPr fontId="1" type="noConversion"/>
  </si>
  <si>
    <t>浙江省</t>
    <phoneticPr fontId="1" type="noConversion"/>
  </si>
  <si>
    <t>杭州市</t>
    <phoneticPr fontId="1" type="noConversion"/>
  </si>
  <si>
    <t>铜川市</t>
    <phoneticPr fontId="1" type="noConversion"/>
  </si>
  <si>
    <t>河南省</t>
    <phoneticPr fontId="1" type="noConversion"/>
  </si>
  <si>
    <t>杨雄</t>
    <phoneticPr fontId="1" type="noConversion"/>
  </si>
  <si>
    <t>应勇</t>
    <phoneticPr fontId="1" type="noConversion"/>
  </si>
  <si>
    <t>上海</t>
  </si>
  <si>
    <t>上海</t>
    <phoneticPr fontId="1" type="noConversion"/>
  </si>
  <si>
    <t>十堰市</t>
    <phoneticPr fontId="1" type="noConversion"/>
  </si>
  <si>
    <t>双鸭山市</t>
    <phoneticPr fontId="1" type="noConversion"/>
  </si>
  <si>
    <t>山西省</t>
    <phoneticPr fontId="1" type="noConversion"/>
  </si>
  <si>
    <t>池州市</t>
    <phoneticPr fontId="1" type="noConversion"/>
  </si>
  <si>
    <t>襄阳市</t>
    <phoneticPr fontId="1" type="noConversion"/>
  </si>
  <si>
    <t>成都市</t>
    <phoneticPr fontId="1" type="noConversion"/>
  </si>
  <si>
    <t>昭通市</t>
    <phoneticPr fontId="1" type="noConversion"/>
  </si>
  <si>
    <t>四川省</t>
    <phoneticPr fontId="1" type="noConversion"/>
  </si>
  <si>
    <t>江苏省</t>
    <phoneticPr fontId="1" type="noConversion"/>
  </si>
  <si>
    <t>唐山市</t>
    <phoneticPr fontId="1" type="noConversion"/>
  </si>
  <si>
    <t>张国清</t>
    <phoneticPr fontId="1" type="noConversion"/>
  </si>
  <si>
    <t>王东峰</t>
    <phoneticPr fontId="1" type="noConversion"/>
  </si>
  <si>
    <t>黄兴国</t>
    <phoneticPr fontId="1" type="noConversion"/>
  </si>
  <si>
    <t>宁波市</t>
    <phoneticPr fontId="1" type="noConversion"/>
  </si>
  <si>
    <t>全国</t>
    <phoneticPr fontId="1" type="noConversion"/>
  </si>
  <si>
    <t>重庆市</t>
    <phoneticPr fontId="1" type="noConversion"/>
  </si>
  <si>
    <t>黄奇帆</t>
    <phoneticPr fontId="1" type="noConversion"/>
  </si>
  <si>
    <t>唐良智</t>
    <phoneticPr fontId="1" type="noConversion"/>
  </si>
  <si>
    <t>北京市</t>
    <phoneticPr fontId="1" type="noConversion"/>
  </si>
  <si>
    <t>上海市</t>
    <phoneticPr fontId="1" type="noConversion"/>
  </si>
  <si>
    <t>甘肃省</t>
    <phoneticPr fontId="1" type="noConversion"/>
  </si>
  <si>
    <t>辽宁省</t>
    <phoneticPr fontId="1" type="noConversion"/>
  </si>
  <si>
    <t>辽源市</t>
    <phoneticPr fontId="1" type="noConversion"/>
  </si>
  <si>
    <t>赤峰市</t>
    <phoneticPr fontId="1" type="noConversion"/>
  </si>
  <si>
    <t>呼和浩特市</t>
    <phoneticPr fontId="1" type="noConversion"/>
  </si>
  <si>
    <t>哈密市</t>
  </si>
  <si>
    <t>哈密市</t>
    <phoneticPr fontId="1" type="noConversion"/>
  </si>
  <si>
    <t>湖北省</t>
    <phoneticPr fontId="1" type="noConversion"/>
  </si>
  <si>
    <t>秦军</t>
    <phoneticPr fontId="1" type="noConversion"/>
  </si>
  <si>
    <t>武汉市</t>
    <phoneticPr fontId="1" type="noConversion"/>
  </si>
  <si>
    <t>随州市</t>
    <phoneticPr fontId="1" type="noConversion"/>
  </si>
  <si>
    <t>湖南省</t>
    <phoneticPr fontId="1" type="noConversion"/>
  </si>
  <si>
    <t>安徽省</t>
    <phoneticPr fontId="1" type="noConversion"/>
  </si>
  <si>
    <t>济南市</t>
    <phoneticPr fontId="1" type="noConversion"/>
  </si>
  <si>
    <t>延安市</t>
    <phoneticPr fontId="1" type="noConversion"/>
  </si>
  <si>
    <t>江西省</t>
    <phoneticPr fontId="1" type="noConversion"/>
  </si>
  <si>
    <t>衡阳市</t>
    <phoneticPr fontId="1" type="noConversion"/>
  </si>
  <si>
    <t>梧州市</t>
    <phoneticPr fontId="1" type="noConversion"/>
  </si>
  <si>
    <t>临沂市</t>
    <phoneticPr fontId="1" type="noConversion"/>
  </si>
  <si>
    <t>安阳市</t>
    <phoneticPr fontId="1" type="noConversion"/>
  </si>
  <si>
    <t>王安顺</t>
    <phoneticPr fontId="1" type="noConversion"/>
  </si>
  <si>
    <t>te_year</t>
    <phoneticPr fontId="1" type="noConversion"/>
  </si>
  <si>
    <t>last</t>
    <phoneticPr fontId="1" type="noConversion"/>
  </si>
  <si>
    <t>past_experience</t>
    <phoneticPr fontId="1" type="noConversion"/>
  </si>
  <si>
    <t>2012安康市</t>
  </si>
  <si>
    <t>2012合肥市</t>
  </si>
  <si>
    <t>2012贵州省</t>
  </si>
  <si>
    <t>2013毕节市</t>
  </si>
  <si>
    <t>2016贵州省</t>
  </si>
  <si>
    <t>2012驻马店市</t>
  </si>
  <si>
    <t>2015河南省</t>
  </si>
  <si>
    <t>2012辽宁省</t>
  </si>
  <si>
    <t>2018全国</t>
  </si>
  <si>
    <t>2012呼伦贝尔市</t>
  </si>
  <si>
    <t>2016内蒙古自治区</t>
  </si>
  <si>
    <t>2012全国</t>
  </si>
  <si>
    <t>2014四川省</t>
  </si>
  <si>
    <t>2012吉林省</t>
  </si>
  <si>
    <t>2012辽源市</t>
  </si>
  <si>
    <t>2016吉林省</t>
  </si>
  <si>
    <t>2017吉林省</t>
  </si>
  <si>
    <t>2012金昌市</t>
  </si>
  <si>
    <t>2012内蒙古自治区</t>
  </si>
  <si>
    <t>2012陕西省</t>
  </si>
  <si>
    <t>2012秦皇岛市</t>
  </si>
  <si>
    <t>2012玉溪市</t>
  </si>
  <si>
    <t>2012南宁市</t>
  </si>
  <si>
    <t>2014全国</t>
  </si>
  <si>
    <t>2016全国</t>
  </si>
  <si>
    <t>2012上海市</t>
  </si>
  <si>
    <t>2015全国</t>
  </si>
  <si>
    <t>2012济宁市</t>
  </si>
  <si>
    <t>2017山东省</t>
  </si>
  <si>
    <t>2012宿州市</t>
  </si>
  <si>
    <t>2015安徽省</t>
  </si>
  <si>
    <t>2012石家庄市</t>
  </si>
  <si>
    <t>2016河北省</t>
  </si>
  <si>
    <t>2012永州市</t>
  </si>
  <si>
    <t>2012南通市</t>
  </si>
  <si>
    <t>2012阜新市</t>
  </si>
  <si>
    <t>2016辽宁省</t>
  </si>
  <si>
    <t>2017辽宁省</t>
  </si>
  <si>
    <t>2012广东省</t>
  </si>
  <si>
    <t>2012湖南省</t>
  </si>
  <si>
    <t>2016四川省</t>
  </si>
  <si>
    <t>2012河北省</t>
  </si>
  <si>
    <t>2014湖北省</t>
  </si>
  <si>
    <t>2012芜湖市</t>
  </si>
  <si>
    <t>2015内蒙古自治区</t>
  </si>
  <si>
    <t>2012北海市</t>
  </si>
  <si>
    <t>2012成都市</t>
  </si>
  <si>
    <t>2015四川省</t>
  </si>
  <si>
    <t>2012黑龙江省</t>
  </si>
  <si>
    <t>2012太原市</t>
  </si>
  <si>
    <t>2014攀枝花市</t>
  </si>
  <si>
    <t>2012莱芜市</t>
  </si>
  <si>
    <t>2018山东省</t>
  </si>
  <si>
    <t>2012甘肃省</t>
  </si>
  <si>
    <t>2016甘肃省</t>
  </si>
  <si>
    <t>2012深圳市</t>
  </si>
  <si>
    <t>2012临沂市</t>
  </si>
  <si>
    <t>2012包头市</t>
  </si>
  <si>
    <t>2017乌兰察布市</t>
  </si>
  <si>
    <t>2012孝感市</t>
  </si>
  <si>
    <t>2012广西壮族自治区</t>
  </si>
  <si>
    <t>2012广州市</t>
  </si>
  <si>
    <t>2012泉州市</t>
  </si>
  <si>
    <t>2016福建省</t>
  </si>
  <si>
    <t>2012大连市</t>
  </si>
  <si>
    <t>2015辽宁省</t>
  </si>
  <si>
    <t>2012萍乡市</t>
  </si>
  <si>
    <t>2012北京市</t>
  </si>
  <si>
    <t>2012枣庄市</t>
  </si>
  <si>
    <t>2012宜春市</t>
  </si>
  <si>
    <t>2016江西省</t>
  </si>
  <si>
    <t>2012石嘴山市</t>
  </si>
  <si>
    <t>2012四川省</t>
  </si>
  <si>
    <t>2017四川省</t>
  </si>
  <si>
    <t>2015广东省</t>
  </si>
  <si>
    <t>2012防城港市</t>
  </si>
  <si>
    <t>2012铜仁市</t>
  </si>
  <si>
    <t>2017铜仁市</t>
  </si>
  <si>
    <t>2012瞻洲市</t>
  </si>
  <si>
    <t>2017海南省</t>
  </si>
  <si>
    <t>2012唐山市</t>
  </si>
  <si>
    <t>2014河北省</t>
  </si>
  <si>
    <t>2018河北省</t>
  </si>
  <si>
    <t>2012浙江省</t>
  </si>
  <si>
    <t>2012铜陵市</t>
  </si>
  <si>
    <t>2012柳州市</t>
  </si>
  <si>
    <t>2012中山市</t>
  </si>
  <si>
    <t>2016广东省</t>
  </si>
  <si>
    <t>2018广东省</t>
  </si>
  <si>
    <t>2012山东省</t>
  </si>
  <si>
    <t>2013广西壮族自治区</t>
  </si>
  <si>
    <t>2012河南省</t>
  </si>
  <si>
    <t>2014河南省</t>
  </si>
  <si>
    <t>2017河南省</t>
  </si>
  <si>
    <t>2012邯郸市</t>
  </si>
  <si>
    <t>2012长沙市</t>
  </si>
  <si>
    <t>2016湖南省</t>
  </si>
  <si>
    <t>2017湖南省</t>
  </si>
  <si>
    <t>2012赤峰市</t>
  </si>
  <si>
    <t>2012株洲市</t>
  </si>
  <si>
    <t>2012江苏省</t>
  </si>
  <si>
    <t>2012安庆市</t>
  </si>
  <si>
    <t>2012湖北省</t>
  </si>
  <si>
    <t>2015湖北省</t>
  </si>
  <si>
    <t>2016湖北省</t>
  </si>
  <si>
    <t>2017湖北省</t>
  </si>
  <si>
    <t>2012安徽省</t>
  </si>
  <si>
    <t>2018天门山市</t>
  </si>
  <si>
    <t>2012湛江市</t>
  </si>
  <si>
    <t>2017广东省</t>
  </si>
  <si>
    <t>2012大庆市</t>
  </si>
  <si>
    <t>2014黑龙江省</t>
  </si>
  <si>
    <t>2012江西省</t>
  </si>
  <si>
    <t>2014江西省</t>
  </si>
  <si>
    <t>2016山东省</t>
  </si>
  <si>
    <t>2012哈尔滨市</t>
  </si>
  <si>
    <t>2012台州市</t>
  </si>
  <si>
    <t>2012兰州市</t>
  </si>
  <si>
    <t>2015甘肃省</t>
  </si>
  <si>
    <t>2012东莞市</t>
  </si>
  <si>
    <t>2012商丘市</t>
  </si>
  <si>
    <t>2012天水市</t>
  </si>
  <si>
    <t>2012山西省</t>
  </si>
  <si>
    <t>2017山西省</t>
  </si>
  <si>
    <t>2018山西省</t>
  </si>
  <si>
    <t>2012荆州市</t>
  </si>
  <si>
    <t>2012庆阳市</t>
  </si>
  <si>
    <t>2017甘肃省</t>
  </si>
  <si>
    <t>2012洛阳市</t>
  </si>
  <si>
    <t>2015云南省</t>
  </si>
  <si>
    <t>2012西安市</t>
  </si>
  <si>
    <t>2012丽江市</t>
  </si>
  <si>
    <t>2013云南省</t>
  </si>
  <si>
    <t>2012金华市</t>
  </si>
  <si>
    <t>2014辽宁省</t>
  </si>
  <si>
    <t>2012松原市</t>
  </si>
  <si>
    <t>2012昭通市</t>
  </si>
  <si>
    <t>2016云南省</t>
  </si>
  <si>
    <t>2012德州市</t>
  </si>
  <si>
    <t>2012蚌埠市</t>
  </si>
  <si>
    <t>2012毕节市</t>
  </si>
  <si>
    <t>2012南平市</t>
  </si>
  <si>
    <t>2013福建省</t>
  </si>
  <si>
    <t>2012怀化市</t>
  </si>
  <si>
    <t>2014湖南省</t>
  </si>
  <si>
    <t>2012遂宁市</t>
  </si>
  <si>
    <t>2012郑州市</t>
  </si>
  <si>
    <t>2016河南省</t>
  </si>
  <si>
    <t>2012忻州市</t>
  </si>
  <si>
    <t>2015山西省</t>
  </si>
  <si>
    <t>2018阳江市</t>
  </si>
  <si>
    <t>2012阳江市</t>
  </si>
  <si>
    <t>2012吉林市</t>
  </si>
  <si>
    <t>2016黑龙江省</t>
  </si>
  <si>
    <t>2012重庆市</t>
  </si>
  <si>
    <t>2012扬州市</t>
  </si>
  <si>
    <t>2013江苏省</t>
  </si>
  <si>
    <t>2012福建省</t>
  </si>
  <si>
    <t>2012昆山市</t>
  </si>
  <si>
    <t>2012开封市</t>
  </si>
  <si>
    <t>2012丽水市</t>
  </si>
  <si>
    <t>2015浙江省</t>
  </si>
  <si>
    <t>2012沈阳市</t>
  </si>
  <si>
    <t>2012酒泉市</t>
  </si>
  <si>
    <t>2013全国</t>
  </si>
  <si>
    <t>2012七台河市</t>
  </si>
  <si>
    <t>2012梧州市</t>
  </si>
  <si>
    <t>2016广西壮族自治区</t>
  </si>
  <si>
    <t>2017百色市</t>
  </si>
  <si>
    <t>2012潍坊市</t>
  </si>
  <si>
    <t>2012张掖市</t>
  </si>
  <si>
    <t>2014甘肃省</t>
  </si>
  <si>
    <t>2012昆明市</t>
  </si>
  <si>
    <t>2018云南省</t>
  </si>
  <si>
    <t>2014浙江省</t>
  </si>
  <si>
    <t>2012三明市</t>
  </si>
  <si>
    <t>2018福建省</t>
  </si>
  <si>
    <t>2012泰安市</t>
  </si>
  <si>
    <t>2012焦作市</t>
  </si>
  <si>
    <t>2012福州市</t>
  </si>
  <si>
    <t>2012海南省</t>
  </si>
  <si>
    <t>2014海南省</t>
  </si>
  <si>
    <t>2017全国</t>
  </si>
  <si>
    <t>2012漳州市</t>
  </si>
  <si>
    <t>2012江门市</t>
  </si>
  <si>
    <t>2012铜川市</t>
  </si>
  <si>
    <t>2016浙江省</t>
  </si>
  <si>
    <t>2012杭州市</t>
  </si>
  <si>
    <t>2012十堰市</t>
  </si>
  <si>
    <t>2015河北省</t>
  </si>
  <si>
    <t>2012宁夏回族自治区</t>
  </si>
  <si>
    <t>2012双鸭山市</t>
  </si>
  <si>
    <t>2015黑龙江省</t>
  </si>
  <si>
    <t>2013山西省</t>
  </si>
  <si>
    <t>2012长春市</t>
  </si>
  <si>
    <t>2018吉林省</t>
  </si>
  <si>
    <t>2012泰州市</t>
  </si>
  <si>
    <t>2016江苏省</t>
  </si>
  <si>
    <t>2012苏州市</t>
  </si>
  <si>
    <t>2012池州市</t>
  </si>
  <si>
    <t>2013安徽省</t>
  </si>
  <si>
    <t>2012襄阳市</t>
  </si>
  <si>
    <t>2013四川省</t>
  </si>
  <si>
    <t>2016攀枝花市</t>
  </si>
  <si>
    <t>2018四川省</t>
  </si>
  <si>
    <t>2012宁波市</t>
  </si>
  <si>
    <t>2013天水县</t>
  </si>
  <si>
    <t>2013吉林省</t>
  </si>
  <si>
    <t>2012青岛市</t>
  </si>
  <si>
    <t>2012东营市</t>
  </si>
  <si>
    <t>2014陕西省</t>
  </si>
  <si>
    <t>2012呼和浩特市</t>
  </si>
  <si>
    <t>2013内蒙古自治区</t>
  </si>
  <si>
    <t>2014内蒙古自治区</t>
  </si>
  <si>
    <t>2015乌兰察布市</t>
  </si>
  <si>
    <t>2012新疆维吾尔族自治区</t>
  </si>
  <si>
    <t>2017哈密市</t>
  </si>
  <si>
    <t>2012黄山市</t>
  </si>
  <si>
    <t>2016安徽省</t>
  </si>
  <si>
    <t>2012固原市</t>
  </si>
  <si>
    <t>2014宁夏回族自治区</t>
  </si>
  <si>
    <t>2017广西壮族自治区</t>
  </si>
  <si>
    <t>2012襄樊市</t>
  </si>
  <si>
    <t>2014中卫市</t>
  </si>
  <si>
    <t>2012平凉市</t>
  </si>
  <si>
    <t>2012咸阳市</t>
  </si>
  <si>
    <t>2015陕西省</t>
  </si>
  <si>
    <t>2012青海省</t>
  </si>
  <si>
    <t>2014海东市</t>
  </si>
  <si>
    <t>2017江西省</t>
  </si>
  <si>
    <t>2012保定市</t>
  </si>
  <si>
    <t>2012济南市</t>
  </si>
  <si>
    <t>2013山东省</t>
  </si>
  <si>
    <t>2012延安市</t>
  </si>
  <si>
    <t>2012连云港市</t>
  </si>
  <si>
    <t>2012无锡市</t>
  </si>
  <si>
    <t>2012齐齐哈尔市</t>
  </si>
  <si>
    <t>2012武汉市</t>
  </si>
  <si>
    <t>2017宁夏回族自治区</t>
  </si>
  <si>
    <t>2013江西省</t>
  </si>
  <si>
    <t>2012衡阳市</t>
  </si>
  <si>
    <t>2013湖南省</t>
  </si>
  <si>
    <t>2015普洱市</t>
  </si>
  <si>
    <t>2012云南省</t>
  </si>
  <si>
    <t>2012汕尾市</t>
  </si>
  <si>
    <t>2016山西省</t>
  </si>
  <si>
    <t>2012陇南市</t>
  </si>
  <si>
    <t>2017浙江省</t>
  </si>
  <si>
    <t>2012郴州市</t>
  </si>
  <si>
    <t>2015湖南省</t>
  </si>
  <si>
    <t>烟台市</t>
    <phoneticPr fontId="1" type="noConversion"/>
  </si>
  <si>
    <t>2014烟台市</t>
    <phoneticPr fontId="1" type="noConversion"/>
  </si>
  <si>
    <t>朝阳市</t>
    <phoneticPr fontId="1" type="noConversion"/>
  </si>
  <si>
    <t>2018朝阳市</t>
    <phoneticPr fontId="1" type="noConversion"/>
  </si>
  <si>
    <t>天水市</t>
    <phoneticPr fontId="1" type="noConversion"/>
  </si>
  <si>
    <t>2012上海市</t>
    <phoneticPr fontId="1" type="noConversion"/>
  </si>
  <si>
    <t>山东省</t>
    <phoneticPr fontId="1" type="noConversion"/>
  </si>
  <si>
    <t>2018山东省</t>
    <phoneticPr fontId="1" type="noConversion"/>
  </si>
  <si>
    <t>儋洲市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</si>
</sst>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&#29579;&#28009;&#26216;\Desktop\&#25903;&#20986;&#25928;&#29575;&#25968;&#25454;.xlsx" TargetMode="External"/><Relationship Id="rId1" Type="http://schemas.openxmlformats.org/officeDocument/2006/relationships/externalLinkPath" Target="&#25903;&#20986;&#25928;&#29575;&#25968;&#254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">
          <cell r="A2">
            <v>0.89192020893096924</v>
          </cell>
          <cell r="E2" t="str">
            <v>2015北京市</v>
          </cell>
        </row>
        <row r="3">
          <cell r="A3">
            <v>0.93194419145584106</v>
          </cell>
          <cell r="E3" t="str">
            <v>2014北京市</v>
          </cell>
        </row>
        <row r="4">
          <cell r="A4">
            <v>1.0075796842575071</v>
          </cell>
          <cell r="E4" t="str">
            <v>2018北京市</v>
          </cell>
        </row>
        <row r="5">
          <cell r="A5">
            <v>1.033547163009644</v>
          </cell>
          <cell r="E5" t="str">
            <v>2017北京市</v>
          </cell>
        </row>
        <row r="6">
          <cell r="A6">
            <v>0.99551331996917725</v>
          </cell>
          <cell r="E6" t="str">
            <v>2019北京市</v>
          </cell>
        </row>
        <row r="7">
          <cell r="A7">
            <v>0.89558112621307373</v>
          </cell>
          <cell r="E7" t="str">
            <v>2012北京市</v>
          </cell>
        </row>
        <row r="8">
          <cell r="A8">
            <v>0.90401852130889893</v>
          </cell>
          <cell r="E8" t="str">
            <v>2013北京市</v>
          </cell>
        </row>
        <row r="9">
          <cell r="A9">
            <v>1.015587329864502</v>
          </cell>
          <cell r="E9" t="str">
            <v>2016北京市</v>
          </cell>
        </row>
        <row r="10">
          <cell r="A10">
            <v>0.94299864768981934</v>
          </cell>
          <cell r="E10" t="str">
            <v>2016天津市</v>
          </cell>
        </row>
        <row r="11">
          <cell r="A11">
            <v>1.1461179256439209</v>
          </cell>
          <cell r="E11" t="str">
            <v>2017天津市</v>
          </cell>
        </row>
        <row r="12">
          <cell r="A12">
            <v>0.90161198377609253</v>
          </cell>
          <cell r="E12" t="str">
            <v>2019天津市</v>
          </cell>
        </row>
        <row r="13">
          <cell r="A13">
            <v>0.94847303628921509</v>
          </cell>
          <cell r="E13" t="str">
            <v>2014天津市</v>
          </cell>
        </row>
        <row r="14">
          <cell r="A14">
            <v>1.1040856838226321</v>
          </cell>
          <cell r="E14" t="str">
            <v>2018天津市</v>
          </cell>
        </row>
        <row r="15">
          <cell r="A15">
            <v>0.89811038970947266</v>
          </cell>
          <cell r="E15" t="str">
            <v>2012天津市</v>
          </cell>
        </row>
        <row r="16">
          <cell r="A16">
            <v>0.90808647871017456</v>
          </cell>
          <cell r="E16" t="str">
            <v>2015天津市</v>
          </cell>
        </row>
        <row r="17">
          <cell r="A17">
            <v>0.89751791954040527</v>
          </cell>
          <cell r="E17" t="str">
            <v>2013天津市</v>
          </cell>
        </row>
        <row r="18">
          <cell r="A18">
            <v>0.89685171842575073</v>
          </cell>
          <cell r="E18" t="str">
            <v>2012石家庄市</v>
          </cell>
        </row>
        <row r="19">
          <cell r="A19">
            <v>1.0293087959289551</v>
          </cell>
          <cell r="E19" t="str">
            <v>2014石家庄市</v>
          </cell>
        </row>
        <row r="20">
          <cell r="A20">
            <v>0.941872239112854</v>
          </cell>
          <cell r="E20" t="str">
            <v>2017石家庄市</v>
          </cell>
        </row>
        <row r="21">
          <cell r="A21">
            <v>0.84325402975082397</v>
          </cell>
          <cell r="E21" t="str">
            <v>2015石家庄市</v>
          </cell>
        </row>
        <row r="22">
          <cell r="A22">
            <v>0.94214880466461182</v>
          </cell>
          <cell r="E22" t="str">
            <v>2016石家庄市</v>
          </cell>
        </row>
        <row r="23">
          <cell r="A23">
            <v>0.94682067632675171</v>
          </cell>
          <cell r="E23" t="str">
            <v>2019石家庄市</v>
          </cell>
        </row>
        <row r="24">
          <cell r="A24">
            <v>0.95645046234130859</v>
          </cell>
          <cell r="E24" t="str">
            <v>2013石家庄市</v>
          </cell>
        </row>
        <row r="25">
          <cell r="A25">
            <v>0.83775126934051514</v>
          </cell>
          <cell r="E25" t="str">
            <v>2018石家庄市</v>
          </cell>
        </row>
        <row r="26">
          <cell r="A26">
            <v>1.078299760818481</v>
          </cell>
          <cell r="E26" t="str">
            <v>2013唐山市</v>
          </cell>
        </row>
        <row r="27">
          <cell r="A27">
            <v>0.9585641622543335</v>
          </cell>
          <cell r="E27" t="str">
            <v>2018唐山市</v>
          </cell>
        </row>
        <row r="28">
          <cell r="A28">
            <v>0.92617851495742798</v>
          </cell>
          <cell r="E28" t="str">
            <v>2016唐山市</v>
          </cell>
        </row>
        <row r="29">
          <cell r="A29">
            <v>0.96554434299468994</v>
          </cell>
          <cell r="E29" t="str">
            <v>2019唐山市</v>
          </cell>
        </row>
        <row r="30">
          <cell r="A30">
            <v>0.91076993942260742</v>
          </cell>
          <cell r="E30" t="str">
            <v>2012唐山市</v>
          </cell>
        </row>
        <row r="31">
          <cell r="A31">
            <v>0.93262952566146851</v>
          </cell>
          <cell r="E31" t="str">
            <v>2015唐山市</v>
          </cell>
        </row>
        <row r="32">
          <cell r="A32">
            <v>0.95686250925064087</v>
          </cell>
          <cell r="E32" t="str">
            <v>2014唐山市</v>
          </cell>
        </row>
        <row r="33">
          <cell r="A33">
            <v>0.93284803628921509</v>
          </cell>
          <cell r="E33" t="str">
            <v>2017唐山市</v>
          </cell>
        </row>
        <row r="34">
          <cell r="A34">
            <v>0.97670078277587891</v>
          </cell>
          <cell r="E34" t="str">
            <v>2018秦皇岛市</v>
          </cell>
        </row>
        <row r="35">
          <cell r="A35">
            <v>0.92817521095275879</v>
          </cell>
          <cell r="E35" t="str">
            <v>2019秦皇岛市</v>
          </cell>
        </row>
        <row r="36">
          <cell r="A36">
            <v>0.94643354415893555</v>
          </cell>
          <cell r="E36" t="str">
            <v>2015秦皇岛市</v>
          </cell>
        </row>
        <row r="37">
          <cell r="A37">
            <v>0.97495496273040771</v>
          </cell>
          <cell r="E37" t="str">
            <v>2016秦皇岛市</v>
          </cell>
        </row>
        <row r="38">
          <cell r="A38">
            <v>1.0377897024154661</v>
          </cell>
          <cell r="E38" t="str">
            <v>2013秦皇岛市</v>
          </cell>
        </row>
        <row r="39">
          <cell r="A39">
            <v>0.83369851112365723</v>
          </cell>
          <cell r="E39" t="str">
            <v>2012秦皇岛市</v>
          </cell>
        </row>
        <row r="40">
          <cell r="A40">
            <v>0.85538297891616821</v>
          </cell>
          <cell r="E40" t="str">
            <v>2017秦皇岛市</v>
          </cell>
        </row>
        <row r="41">
          <cell r="A41">
            <v>0.97286492586135864</v>
          </cell>
          <cell r="E41" t="str">
            <v>2014秦皇岛市</v>
          </cell>
        </row>
        <row r="42">
          <cell r="A42">
            <v>0.94334763288497925</v>
          </cell>
          <cell r="E42" t="str">
            <v>2014邯郸市</v>
          </cell>
        </row>
        <row r="43">
          <cell r="A43">
            <v>0.89734214544296265</v>
          </cell>
          <cell r="E43" t="str">
            <v>2017邯郸市</v>
          </cell>
        </row>
        <row r="44">
          <cell r="A44">
            <v>0.92550486326217651</v>
          </cell>
          <cell r="E44" t="str">
            <v>2018邯郸市</v>
          </cell>
        </row>
        <row r="45">
          <cell r="A45">
            <v>0.8855215311050415</v>
          </cell>
          <cell r="E45" t="str">
            <v>2019邯郸市</v>
          </cell>
        </row>
        <row r="46">
          <cell r="A46">
            <v>0.90077060461044312</v>
          </cell>
          <cell r="E46" t="str">
            <v>2012邯郸市</v>
          </cell>
        </row>
        <row r="47">
          <cell r="A47">
            <v>0.86390727758407593</v>
          </cell>
          <cell r="E47" t="str">
            <v>2015邯郸市</v>
          </cell>
        </row>
        <row r="48">
          <cell r="A48">
            <v>1.036477208137512</v>
          </cell>
          <cell r="E48" t="str">
            <v>2016邯郸市</v>
          </cell>
        </row>
        <row r="49">
          <cell r="A49">
            <v>1.035837650299072</v>
          </cell>
          <cell r="E49" t="str">
            <v>2013邯郸市</v>
          </cell>
        </row>
        <row r="50">
          <cell r="A50">
            <v>1.1647158861160281</v>
          </cell>
          <cell r="E50" t="str">
            <v>2019邢台市</v>
          </cell>
        </row>
        <row r="51">
          <cell r="A51">
            <v>0.93106210231781006</v>
          </cell>
          <cell r="E51" t="str">
            <v>2017邢台市</v>
          </cell>
        </row>
        <row r="52">
          <cell r="A52">
            <v>0.99494010210037231</v>
          </cell>
          <cell r="E52" t="str">
            <v>2013邢台市</v>
          </cell>
        </row>
        <row r="53">
          <cell r="A53">
            <v>0.80345785617828369</v>
          </cell>
          <cell r="E53" t="str">
            <v>2015邢台市</v>
          </cell>
        </row>
        <row r="54">
          <cell r="A54">
            <v>0.89753121137619019</v>
          </cell>
          <cell r="E54" t="str">
            <v>2018邢台市</v>
          </cell>
        </row>
        <row r="55">
          <cell r="A55">
            <v>1.012947082519531</v>
          </cell>
          <cell r="E55" t="str">
            <v>2016邢台市</v>
          </cell>
        </row>
        <row r="56">
          <cell r="A56">
            <v>0.84138041734695435</v>
          </cell>
          <cell r="E56" t="str">
            <v>2012邢台市</v>
          </cell>
        </row>
        <row r="57">
          <cell r="A57">
            <v>0.94484102725982666</v>
          </cell>
          <cell r="E57" t="str">
            <v>2014邢台市</v>
          </cell>
        </row>
        <row r="58">
          <cell r="A58">
            <v>1.035364985466003</v>
          </cell>
          <cell r="E58" t="str">
            <v>2014保定市</v>
          </cell>
        </row>
        <row r="59">
          <cell r="A59">
            <v>0.87285935878753662</v>
          </cell>
          <cell r="E59" t="str">
            <v>2017保定市</v>
          </cell>
        </row>
        <row r="60">
          <cell r="A60">
            <v>0.96214199066162109</v>
          </cell>
          <cell r="E60" t="str">
            <v>2016保定市</v>
          </cell>
        </row>
        <row r="61">
          <cell r="A61">
            <v>1.1475791931152339</v>
          </cell>
          <cell r="E61" t="str">
            <v>2019保定市</v>
          </cell>
        </row>
        <row r="62">
          <cell r="A62">
            <v>0.88564640283584595</v>
          </cell>
          <cell r="E62" t="str">
            <v>2013保定市</v>
          </cell>
        </row>
        <row r="63">
          <cell r="A63">
            <v>0.91049021482467651</v>
          </cell>
          <cell r="E63" t="str">
            <v>2015保定市</v>
          </cell>
        </row>
        <row r="64">
          <cell r="A64">
            <v>0.90662550926208496</v>
          </cell>
          <cell r="E64" t="str">
            <v>2012保定市</v>
          </cell>
        </row>
        <row r="65">
          <cell r="A65">
            <v>0.72927027940750122</v>
          </cell>
          <cell r="E65" t="str">
            <v>2018保定市</v>
          </cell>
        </row>
        <row r="66">
          <cell r="A66">
            <v>0.83158934116363525</v>
          </cell>
          <cell r="E66" t="str">
            <v>2012张家口市</v>
          </cell>
        </row>
        <row r="67">
          <cell r="A67">
            <v>0.8638802170753479</v>
          </cell>
          <cell r="E67" t="str">
            <v>2016张家口市</v>
          </cell>
        </row>
        <row r="68">
          <cell r="A68">
            <v>0.90452945232391357</v>
          </cell>
          <cell r="E68" t="str">
            <v>2014张家口市</v>
          </cell>
        </row>
        <row r="69">
          <cell r="A69">
            <v>0.82042449712753296</v>
          </cell>
          <cell r="E69" t="str">
            <v>2018张家口市</v>
          </cell>
        </row>
        <row r="70">
          <cell r="A70">
            <v>0.93226814270019531</v>
          </cell>
          <cell r="E70" t="str">
            <v>2015张家口市</v>
          </cell>
        </row>
        <row r="71">
          <cell r="A71">
            <v>1.085580468177795</v>
          </cell>
          <cell r="E71" t="str">
            <v>2013张家口市</v>
          </cell>
        </row>
        <row r="72">
          <cell r="A72">
            <v>0.98861688375473022</v>
          </cell>
          <cell r="E72" t="str">
            <v>2017张家口市</v>
          </cell>
        </row>
        <row r="73">
          <cell r="A73">
            <v>0.92769002914428711</v>
          </cell>
          <cell r="E73" t="str">
            <v>2019张家口市</v>
          </cell>
        </row>
        <row r="74">
          <cell r="A74">
            <v>0.86981391906738281</v>
          </cell>
          <cell r="E74" t="str">
            <v>2015承德市</v>
          </cell>
        </row>
        <row r="75">
          <cell r="A75">
            <v>0.91200751066207886</v>
          </cell>
          <cell r="E75" t="str">
            <v>2019承德市</v>
          </cell>
        </row>
        <row r="76">
          <cell r="A76">
            <v>0.81141585111618042</v>
          </cell>
          <cell r="E76" t="str">
            <v>2018承德市</v>
          </cell>
        </row>
        <row r="77">
          <cell r="A77">
            <v>0.87359493970870972</v>
          </cell>
          <cell r="E77" t="str">
            <v>2017承德市</v>
          </cell>
        </row>
        <row r="78">
          <cell r="A78">
            <v>0.89131742715835571</v>
          </cell>
          <cell r="E78" t="str">
            <v>2013承德市</v>
          </cell>
        </row>
        <row r="79">
          <cell r="A79">
            <v>0.97051173448562622</v>
          </cell>
          <cell r="E79" t="str">
            <v>2016承德市</v>
          </cell>
        </row>
        <row r="80">
          <cell r="A80">
            <v>1.0515123605728149</v>
          </cell>
          <cell r="E80" t="str">
            <v>2014承德市</v>
          </cell>
        </row>
        <row r="81">
          <cell r="A81">
            <v>0.85209602117538452</v>
          </cell>
          <cell r="E81" t="str">
            <v>2012承德市</v>
          </cell>
        </row>
        <row r="82">
          <cell r="A82">
            <v>0.97219735383987427</v>
          </cell>
          <cell r="E82" t="str">
            <v>2014沧州市</v>
          </cell>
        </row>
        <row r="83">
          <cell r="A83">
            <v>0.94222444295883179</v>
          </cell>
          <cell r="E83" t="str">
            <v>2018沧州市</v>
          </cell>
        </row>
        <row r="84">
          <cell r="A84">
            <v>0.88265746831893921</v>
          </cell>
          <cell r="E84" t="str">
            <v>2017沧州市</v>
          </cell>
        </row>
        <row r="85">
          <cell r="A85">
            <v>1.0272015333175659</v>
          </cell>
          <cell r="E85" t="str">
            <v>2016沧州市</v>
          </cell>
        </row>
        <row r="86">
          <cell r="A86">
            <v>0.82422846555709839</v>
          </cell>
          <cell r="E86" t="str">
            <v>2012沧州市</v>
          </cell>
        </row>
        <row r="87">
          <cell r="A87">
            <v>0.81593912839889526</v>
          </cell>
          <cell r="E87" t="str">
            <v>2015沧州市</v>
          </cell>
        </row>
        <row r="88">
          <cell r="A88">
            <v>0.9245603084564209</v>
          </cell>
          <cell r="E88" t="str">
            <v>2019沧州市</v>
          </cell>
        </row>
        <row r="89">
          <cell r="A89">
            <v>0.99195438623428345</v>
          </cell>
          <cell r="E89" t="str">
            <v>2013沧州市</v>
          </cell>
        </row>
        <row r="90">
          <cell r="A90">
            <v>0.61829602718353271</v>
          </cell>
          <cell r="E90" t="str">
            <v>2015廊坊市</v>
          </cell>
        </row>
        <row r="91">
          <cell r="A91">
            <v>1.034759640693665</v>
          </cell>
          <cell r="E91" t="str">
            <v>2014廊坊市</v>
          </cell>
        </row>
        <row r="92">
          <cell r="A92">
            <v>0.82326006889343262</v>
          </cell>
          <cell r="E92" t="str">
            <v>2017廊坊市</v>
          </cell>
        </row>
        <row r="93">
          <cell r="A93">
            <v>1.1455081701278691</v>
          </cell>
          <cell r="E93" t="str">
            <v>2016廊坊市</v>
          </cell>
        </row>
        <row r="94">
          <cell r="A94">
            <v>0.94872415065765381</v>
          </cell>
          <cell r="E94" t="str">
            <v>2013廊坊市</v>
          </cell>
        </row>
        <row r="95">
          <cell r="A95">
            <v>0.87020587921142578</v>
          </cell>
          <cell r="E95" t="str">
            <v>2012廊坊市</v>
          </cell>
        </row>
        <row r="96">
          <cell r="A96">
            <v>0.98385709524154663</v>
          </cell>
          <cell r="E96" t="str">
            <v>2019廊坊市</v>
          </cell>
        </row>
        <row r="97">
          <cell r="A97">
            <v>1.047024607658386</v>
          </cell>
          <cell r="E97" t="str">
            <v>2018廊坊市</v>
          </cell>
        </row>
        <row r="98">
          <cell r="A98">
            <v>0.9385794997215271</v>
          </cell>
          <cell r="E98" t="str">
            <v>2013衡水市</v>
          </cell>
        </row>
        <row r="99">
          <cell r="A99">
            <v>0.75853186845779419</v>
          </cell>
          <cell r="E99" t="str">
            <v>2014衡水市</v>
          </cell>
        </row>
        <row r="100">
          <cell r="A100">
            <v>0.91201823949813843</v>
          </cell>
          <cell r="E100" t="str">
            <v>2015衡水市</v>
          </cell>
        </row>
        <row r="101">
          <cell r="A101">
            <v>0.98863959312438965</v>
          </cell>
          <cell r="E101" t="str">
            <v>2019衡水市</v>
          </cell>
        </row>
        <row r="102">
          <cell r="A102">
            <v>0.87420773506164551</v>
          </cell>
          <cell r="E102" t="str">
            <v>2018衡水市</v>
          </cell>
        </row>
        <row r="103">
          <cell r="A103">
            <v>1.044958233833313</v>
          </cell>
          <cell r="E103" t="str">
            <v>2017衡水市</v>
          </cell>
        </row>
        <row r="104">
          <cell r="A104">
            <v>0.94546300172805786</v>
          </cell>
          <cell r="E104" t="str">
            <v>2016衡水市</v>
          </cell>
        </row>
        <row r="105">
          <cell r="A105">
            <v>0.86649370193481445</v>
          </cell>
          <cell r="E105" t="str">
            <v>2012衡水市</v>
          </cell>
        </row>
        <row r="106">
          <cell r="A106">
            <v>1.056155800819397</v>
          </cell>
          <cell r="E106" t="str">
            <v>2014太原市</v>
          </cell>
        </row>
        <row r="107">
          <cell r="A107">
            <v>1.0021606683731079</v>
          </cell>
          <cell r="E107" t="str">
            <v>2016太原市</v>
          </cell>
        </row>
        <row r="108">
          <cell r="A108">
            <v>0.95916992425918579</v>
          </cell>
          <cell r="E108" t="str">
            <v>2019太原市</v>
          </cell>
        </row>
        <row r="109">
          <cell r="A109">
            <v>0.86786425113677979</v>
          </cell>
          <cell r="E109" t="str">
            <v>2017太原市</v>
          </cell>
        </row>
        <row r="110">
          <cell r="A110">
            <v>0.87425923347473145</v>
          </cell>
          <cell r="E110" t="str">
            <v>2013太原市</v>
          </cell>
        </row>
        <row r="111">
          <cell r="A111">
            <v>0.98430907726287842</v>
          </cell>
          <cell r="E111" t="str">
            <v>2018太原市</v>
          </cell>
        </row>
        <row r="112">
          <cell r="A112">
            <v>0.78223371505737305</v>
          </cell>
          <cell r="E112" t="str">
            <v>2015太原市</v>
          </cell>
        </row>
        <row r="113">
          <cell r="A113">
            <v>0.93925905227661133</v>
          </cell>
          <cell r="E113" t="str">
            <v>2012太原市</v>
          </cell>
        </row>
        <row r="114">
          <cell r="A114">
            <v>0.82562351226806641</v>
          </cell>
          <cell r="E114" t="str">
            <v>2013大同市</v>
          </cell>
        </row>
        <row r="115">
          <cell r="A115">
            <v>0.91218817234039307</v>
          </cell>
          <cell r="E115" t="str">
            <v>2019大同市</v>
          </cell>
        </row>
        <row r="116">
          <cell r="A116">
            <v>1.0732488632202151</v>
          </cell>
          <cell r="E116" t="str">
            <v>2014大同市</v>
          </cell>
        </row>
        <row r="117">
          <cell r="A117">
            <v>1.0365544557571409</v>
          </cell>
          <cell r="E117" t="str">
            <v>2016大同市</v>
          </cell>
        </row>
        <row r="118">
          <cell r="A118">
            <v>1.097868680953979</v>
          </cell>
          <cell r="E118" t="str">
            <v>2018大同市</v>
          </cell>
        </row>
        <row r="119">
          <cell r="A119">
            <v>0.88189560174942017</v>
          </cell>
          <cell r="E119" t="str">
            <v>2012大同市</v>
          </cell>
        </row>
        <row r="120">
          <cell r="A120">
            <v>0.84339284896850586</v>
          </cell>
          <cell r="E120" t="str">
            <v>2017大同市</v>
          </cell>
        </row>
        <row r="121">
          <cell r="A121">
            <v>0.76250541210174561</v>
          </cell>
          <cell r="E121" t="str">
            <v>2015大同市</v>
          </cell>
        </row>
        <row r="122">
          <cell r="A122">
            <v>0.92811059951782227</v>
          </cell>
          <cell r="E122" t="str">
            <v>2019阳泉市</v>
          </cell>
        </row>
        <row r="123">
          <cell r="A123">
            <v>0.87897223234176636</v>
          </cell>
          <cell r="E123" t="str">
            <v>2015阳泉市</v>
          </cell>
        </row>
        <row r="124">
          <cell r="A124">
            <v>0.84629344940185547</v>
          </cell>
          <cell r="E124" t="str">
            <v>2017阳泉市</v>
          </cell>
        </row>
        <row r="125">
          <cell r="A125">
            <v>0.77451014518737793</v>
          </cell>
          <cell r="E125" t="str">
            <v>2013阳泉市</v>
          </cell>
        </row>
        <row r="126">
          <cell r="A126">
            <v>0.82029014825820923</v>
          </cell>
          <cell r="E126" t="str">
            <v>2012阳泉市</v>
          </cell>
        </row>
        <row r="127">
          <cell r="A127">
            <v>1.1310359239578249</v>
          </cell>
          <cell r="E127" t="str">
            <v>2016阳泉市</v>
          </cell>
        </row>
        <row r="128">
          <cell r="A128">
            <v>0.94488650560379028</v>
          </cell>
          <cell r="E128" t="str">
            <v>2018阳泉市</v>
          </cell>
        </row>
        <row r="129">
          <cell r="A129">
            <v>0.99380797147750854</v>
          </cell>
          <cell r="E129" t="str">
            <v>2014阳泉市</v>
          </cell>
        </row>
        <row r="130">
          <cell r="A130">
            <v>0.8152734637260437</v>
          </cell>
          <cell r="E130" t="str">
            <v>2017长治市</v>
          </cell>
        </row>
        <row r="131">
          <cell r="A131">
            <v>0.86755973100662231</v>
          </cell>
          <cell r="E131" t="str">
            <v>2018长治市</v>
          </cell>
        </row>
        <row r="132">
          <cell r="A132">
            <v>1.082923412322998</v>
          </cell>
          <cell r="E132" t="str">
            <v>2014长治市</v>
          </cell>
        </row>
        <row r="133">
          <cell r="A133">
            <v>0.78549289703369141</v>
          </cell>
          <cell r="E133" t="str">
            <v>2013长治市</v>
          </cell>
        </row>
        <row r="134">
          <cell r="A134">
            <v>0.85972565412521362</v>
          </cell>
          <cell r="E134" t="str">
            <v>2012长治市</v>
          </cell>
        </row>
        <row r="135">
          <cell r="A135">
            <v>0.98588269948959351</v>
          </cell>
          <cell r="E135" t="str">
            <v>2019长治市</v>
          </cell>
        </row>
        <row r="136">
          <cell r="A136">
            <v>0.97875881195068359</v>
          </cell>
          <cell r="E136" t="str">
            <v>2015长治市</v>
          </cell>
        </row>
        <row r="137">
          <cell r="A137">
            <v>1.106432318687439</v>
          </cell>
          <cell r="E137" t="str">
            <v>2016长治市</v>
          </cell>
        </row>
        <row r="138">
          <cell r="A138">
            <v>0.91620332002639771</v>
          </cell>
          <cell r="E138" t="str">
            <v>2012晋城市</v>
          </cell>
        </row>
        <row r="139">
          <cell r="A139">
            <v>0.86390042304992676</v>
          </cell>
          <cell r="E139" t="str">
            <v>2013晋城市</v>
          </cell>
        </row>
        <row r="140">
          <cell r="A140">
            <v>0.90044647455215454</v>
          </cell>
          <cell r="E140" t="str">
            <v>2019晋城市</v>
          </cell>
        </row>
        <row r="141">
          <cell r="A141">
            <v>0.83247697353363037</v>
          </cell>
          <cell r="E141" t="str">
            <v>2018晋城市</v>
          </cell>
        </row>
        <row r="142">
          <cell r="A142">
            <v>0.98138010501861572</v>
          </cell>
          <cell r="E142" t="str">
            <v>2016晋城市</v>
          </cell>
        </row>
        <row r="143">
          <cell r="A143">
            <v>0.96771866083145142</v>
          </cell>
          <cell r="E143" t="str">
            <v>2017晋城市</v>
          </cell>
        </row>
        <row r="144">
          <cell r="A144">
            <v>1.024456739425659</v>
          </cell>
          <cell r="E144" t="str">
            <v>2014晋城市</v>
          </cell>
        </row>
        <row r="145">
          <cell r="A145">
            <v>0.92409342527389526</v>
          </cell>
          <cell r="E145" t="str">
            <v>2015晋城市</v>
          </cell>
        </row>
        <row r="146">
          <cell r="A146">
            <v>0.86479556560516357</v>
          </cell>
          <cell r="E146" t="str">
            <v>2012朔州市</v>
          </cell>
        </row>
        <row r="147">
          <cell r="A147">
            <v>0.90395969152450562</v>
          </cell>
          <cell r="E147" t="str">
            <v>2019朔州市</v>
          </cell>
        </row>
        <row r="148">
          <cell r="A148">
            <v>1.0595476627349849</v>
          </cell>
          <cell r="E148" t="str">
            <v>2016朔州市</v>
          </cell>
        </row>
        <row r="149">
          <cell r="A149">
            <v>0.83621740341186523</v>
          </cell>
          <cell r="E149" t="str">
            <v>2018朔州市</v>
          </cell>
        </row>
        <row r="150">
          <cell r="A150">
            <v>1.0365521907806401</v>
          </cell>
          <cell r="E150" t="str">
            <v>2014朔州市</v>
          </cell>
        </row>
        <row r="151">
          <cell r="A151">
            <v>0.86745625734329224</v>
          </cell>
          <cell r="E151" t="str">
            <v>2013朔州市</v>
          </cell>
        </row>
        <row r="152">
          <cell r="A152">
            <v>0.92118167877197266</v>
          </cell>
          <cell r="E152" t="str">
            <v>2017朔州市</v>
          </cell>
        </row>
        <row r="153">
          <cell r="A153">
            <v>1.0338472127914431</v>
          </cell>
          <cell r="E153" t="str">
            <v>2015朔州市</v>
          </cell>
        </row>
        <row r="154">
          <cell r="A154">
            <v>1.1359530687332151</v>
          </cell>
          <cell r="E154" t="str">
            <v>2014晋中市</v>
          </cell>
        </row>
        <row r="155">
          <cell r="A155">
            <v>0.80442351102828979</v>
          </cell>
          <cell r="E155" t="str">
            <v>2015晋中市</v>
          </cell>
        </row>
        <row r="156">
          <cell r="A156">
            <v>0.9245685338973999</v>
          </cell>
          <cell r="E156" t="str">
            <v>2013晋中市</v>
          </cell>
        </row>
        <row r="157">
          <cell r="A157">
            <v>1.034669876098633</v>
          </cell>
          <cell r="E157" t="str">
            <v>2016晋中市</v>
          </cell>
        </row>
        <row r="158">
          <cell r="A158">
            <v>0.86484867334365845</v>
          </cell>
          <cell r="E158" t="str">
            <v>2012晋中市</v>
          </cell>
        </row>
        <row r="159">
          <cell r="A159">
            <v>0.9708065390586853</v>
          </cell>
          <cell r="E159" t="str">
            <v>2018晋中市</v>
          </cell>
        </row>
        <row r="160">
          <cell r="A160">
            <v>0.84805262088775635</v>
          </cell>
          <cell r="E160" t="str">
            <v>2017晋中市</v>
          </cell>
        </row>
        <row r="161">
          <cell r="A161">
            <v>0.86024576425552368</v>
          </cell>
          <cell r="E161" t="str">
            <v>2019晋中市</v>
          </cell>
        </row>
        <row r="162">
          <cell r="A162">
            <v>0.95695096254348755</v>
          </cell>
          <cell r="E162" t="str">
            <v>2014运城市</v>
          </cell>
        </row>
        <row r="163">
          <cell r="A163">
            <v>0.76854455471038818</v>
          </cell>
          <cell r="E163" t="str">
            <v>2015运城市</v>
          </cell>
        </row>
        <row r="164">
          <cell r="A164">
            <v>0.9322434663772583</v>
          </cell>
          <cell r="E164" t="str">
            <v>2019运城市</v>
          </cell>
        </row>
        <row r="165">
          <cell r="A165">
            <v>0.9399905800819397</v>
          </cell>
          <cell r="E165" t="str">
            <v>2012运城市</v>
          </cell>
        </row>
        <row r="166">
          <cell r="A166">
            <v>0.92875713109970093</v>
          </cell>
          <cell r="E166" t="str">
            <v>2017运城市</v>
          </cell>
        </row>
        <row r="167">
          <cell r="A167">
            <v>0.86004126071929932</v>
          </cell>
          <cell r="E167" t="str">
            <v>2013运城市</v>
          </cell>
        </row>
        <row r="168">
          <cell r="A168">
            <v>1.0649254322052</v>
          </cell>
          <cell r="E168" t="str">
            <v>2016运城市</v>
          </cell>
        </row>
        <row r="169">
          <cell r="A169">
            <v>0.84592509269714355</v>
          </cell>
          <cell r="E169" t="str">
            <v>2018运城市</v>
          </cell>
        </row>
        <row r="170">
          <cell r="A170">
            <v>0.87215745449066162</v>
          </cell>
          <cell r="E170" t="str">
            <v>2012忻州市</v>
          </cell>
        </row>
        <row r="171">
          <cell r="A171">
            <v>0.78065139055252075</v>
          </cell>
          <cell r="E171" t="str">
            <v>2017忻州市</v>
          </cell>
        </row>
        <row r="172">
          <cell r="A172">
            <v>0.70896273851394653</v>
          </cell>
          <cell r="E172" t="str">
            <v>2016忻州市</v>
          </cell>
        </row>
        <row r="173">
          <cell r="A173">
            <v>0.91690826416015625</v>
          </cell>
          <cell r="E173" t="str">
            <v>2018忻州市</v>
          </cell>
        </row>
        <row r="174">
          <cell r="A174">
            <v>0.86137086153030396</v>
          </cell>
          <cell r="E174" t="str">
            <v>2013忻州市</v>
          </cell>
        </row>
        <row r="175">
          <cell r="A175">
            <v>0.91475462913513184</v>
          </cell>
          <cell r="E175" t="str">
            <v>2015忻州市</v>
          </cell>
        </row>
        <row r="176">
          <cell r="A176">
            <v>0.99342525005340576</v>
          </cell>
          <cell r="E176" t="str">
            <v>2014忻州市</v>
          </cell>
        </row>
        <row r="177">
          <cell r="A177">
            <v>0.91251760721206665</v>
          </cell>
          <cell r="E177" t="str">
            <v>2019忻州市</v>
          </cell>
        </row>
        <row r="178">
          <cell r="A178">
            <v>0.89382004737854004</v>
          </cell>
          <cell r="E178" t="str">
            <v>2017临汾市</v>
          </cell>
        </row>
        <row r="179">
          <cell r="A179">
            <v>0.92542147636413574</v>
          </cell>
          <cell r="E179" t="str">
            <v>2014临汾市</v>
          </cell>
        </row>
        <row r="180">
          <cell r="A180">
            <v>0.93658316135406494</v>
          </cell>
          <cell r="E180" t="str">
            <v>2016临汾市</v>
          </cell>
        </row>
        <row r="181">
          <cell r="A181">
            <v>1.000720262527466</v>
          </cell>
          <cell r="E181" t="str">
            <v>2015临汾市</v>
          </cell>
        </row>
        <row r="182">
          <cell r="A182">
            <v>0.95152914524078369</v>
          </cell>
          <cell r="E182" t="str">
            <v>2019临汾市</v>
          </cell>
        </row>
        <row r="183">
          <cell r="A183">
            <v>0.90154975652694702</v>
          </cell>
          <cell r="E183" t="str">
            <v>2018临汾市</v>
          </cell>
        </row>
        <row r="184">
          <cell r="A184">
            <v>0.85879629850387573</v>
          </cell>
          <cell r="E184" t="str">
            <v>2013临汾市</v>
          </cell>
        </row>
        <row r="185">
          <cell r="A185">
            <v>0.83065116405487061</v>
          </cell>
          <cell r="E185" t="str">
            <v>2012临汾市</v>
          </cell>
        </row>
        <row r="186">
          <cell r="A186">
            <v>0.68558484315872192</v>
          </cell>
          <cell r="E186" t="str">
            <v>2018吕梁市</v>
          </cell>
        </row>
        <row r="187">
          <cell r="A187">
            <v>0.96045404672622681</v>
          </cell>
          <cell r="E187" t="str">
            <v>2015吕梁市</v>
          </cell>
        </row>
        <row r="188">
          <cell r="A188">
            <v>0.76681119203567505</v>
          </cell>
          <cell r="E188" t="str">
            <v>2012吕梁市</v>
          </cell>
        </row>
        <row r="189">
          <cell r="A189">
            <v>1.1138584613800051</v>
          </cell>
          <cell r="E189" t="str">
            <v>2016吕梁市</v>
          </cell>
        </row>
        <row r="190">
          <cell r="A190">
            <v>0.7454376220703125</v>
          </cell>
          <cell r="E190" t="str">
            <v>2017吕梁市</v>
          </cell>
        </row>
        <row r="191">
          <cell r="A191">
            <v>1.1456359624862671</v>
          </cell>
          <cell r="E191" t="str">
            <v>2014吕梁市</v>
          </cell>
        </row>
        <row r="192">
          <cell r="A192">
            <v>0.9783896803855896</v>
          </cell>
          <cell r="E192" t="str">
            <v>2019吕梁市</v>
          </cell>
        </row>
        <row r="193">
          <cell r="A193">
            <v>0.78782021999359131</v>
          </cell>
          <cell r="E193" t="str">
            <v>2013吕梁市</v>
          </cell>
        </row>
        <row r="194">
          <cell r="A194">
            <v>0.90952533483505249</v>
          </cell>
          <cell r="E194" t="str">
            <v>2016呼和浩特市</v>
          </cell>
        </row>
        <row r="195">
          <cell r="A195">
            <v>1.114316582679749</v>
          </cell>
          <cell r="E195" t="str">
            <v>2012呼和浩特市</v>
          </cell>
        </row>
        <row r="196">
          <cell r="A196">
            <v>0.74457496404647827</v>
          </cell>
          <cell r="E196" t="str">
            <v>2014呼和浩特市</v>
          </cell>
        </row>
        <row r="197">
          <cell r="A197">
            <v>1.3184348344802861</v>
          </cell>
          <cell r="E197" t="str">
            <v>2013呼和浩特市</v>
          </cell>
        </row>
        <row r="198">
          <cell r="A198">
            <v>1.083888053894043</v>
          </cell>
          <cell r="E198" t="str">
            <v>2017呼和浩特市</v>
          </cell>
        </row>
        <row r="199">
          <cell r="A199">
            <v>0.79073679447174072</v>
          </cell>
          <cell r="E199" t="str">
            <v>2015呼和浩特市</v>
          </cell>
        </row>
        <row r="200">
          <cell r="A200">
            <v>0.92777836322784424</v>
          </cell>
          <cell r="E200" t="str">
            <v>2019呼和浩特市</v>
          </cell>
        </row>
        <row r="201">
          <cell r="A201">
            <v>1.1871451139450071</v>
          </cell>
          <cell r="E201" t="str">
            <v>2018呼和浩特市</v>
          </cell>
        </row>
        <row r="202">
          <cell r="A202">
            <v>0.8305477499961853</v>
          </cell>
          <cell r="E202" t="str">
            <v>2013包头市</v>
          </cell>
        </row>
        <row r="203">
          <cell r="A203">
            <v>0.92940581530612554</v>
          </cell>
          <cell r="E203" t="str">
            <v>2019包头市</v>
          </cell>
        </row>
        <row r="204">
          <cell r="A204">
            <v>1.27813148498535</v>
          </cell>
          <cell r="E204" t="str">
            <v>2017包头市</v>
          </cell>
        </row>
        <row r="205">
          <cell r="A205">
            <v>1.06336498260498</v>
          </cell>
          <cell r="E205" t="str">
            <v>2014包头市</v>
          </cell>
        </row>
        <row r="206">
          <cell r="A206">
            <v>0.90756994485855103</v>
          </cell>
          <cell r="E206" t="str">
            <v>2012包头市</v>
          </cell>
        </row>
        <row r="207">
          <cell r="A207">
            <v>1.089909553527832</v>
          </cell>
          <cell r="E207" t="str">
            <v>2018包头市</v>
          </cell>
        </row>
        <row r="208">
          <cell r="A208">
            <v>0.90529060363769498</v>
          </cell>
          <cell r="E208" t="str">
            <v>2015包头市</v>
          </cell>
        </row>
        <row r="209">
          <cell r="A209">
            <v>0.99625521898269653</v>
          </cell>
          <cell r="E209" t="str">
            <v>2016包头市</v>
          </cell>
        </row>
        <row r="210">
          <cell r="A210">
            <v>0.90529060363769498</v>
          </cell>
          <cell r="E210" t="str">
            <v>2013乌海市</v>
          </cell>
        </row>
        <row r="211">
          <cell r="A211">
            <v>0.77975064516067505</v>
          </cell>
          <cell r="E211" t="str">
            <v>2016乌海市</v>
          </cell>
        </row>
        <row r="212">
          <cell r="A212">
            <v>1.0639417171478269</v>
          </cell>
          <cell r="E212" t="str">
            <v>2019乌海市</v>
          </cell>
        </row>
        <row r="213">
          <cell r="A213">
            <v>0.79612690210342407</v>
          </cell>
          <cell r="E213" t="str">
            <v>2018乌海市</v>
          </cell>
        </row>
        <row r="214">
          <cell r="A214">
            <v>1.3184348344802861</v>
          </cell>
          <cell r="E214" t="str">
            <v>2017乌海市</v>
          </cell>
        </row>
        <row r="215">
          <cell r="A215">
            <v>0.68137234449386597</v>
          </cell>
          <cell r="E215" t="str">
            <v>2015乌海市</v>
          </cell>
        </row>
        <row r="216">
          <cell r="A216">
            <v>0.8726765513420105</v>
          </cell>
          <cell r="E216" t="str">
            <v>2012乌海市</v>
          </cell>
        </row>
        <row r="217">
          <cell r="A217">
            <v>0.96750587224960327</v>
          </cell>
          <cell r="E217" t="str">
            <v>2014乌海市</v>
          </cell>
        </row>
        <row r="218">
          <cell r="A218">
            <v>0.96101319789886475</v>
          </cell>
          <cell r="E218" t="str">
            <v>2015赤峰市</v>
          </cell>
        </row>
        <row r="219">
          <cell r="A219">
            <v>0.95986372232437134</v>
          </cell>
          <cell r="E219" t="str">
            <v>2018赤峰市</v>
          </cell>
        </row>
        <row r="220">
          <cell r="A220">
            <v>0.95395082235336304</v>
          </cell>
          <cell r="E220" t="str">
            <v>2019赤峰市</v>
          </cell>
        </row>
        <row r="221">
          <cell r="A221">
            <v>0.90696120262145996</v>
          </cell>
          <cell r="E221" t="str">
            <v>2017赤峰市</v>
          </cell>
        </row>
        <row r="222">
          <cell r="A222">
            <v>0.95078152418136597</v>
          </cell>
          <cell r="E222" t="str">
            <v>2016赤峰市</v>
          </cell>
        </row>
        <row r="223">
          <cell r="A223">
            <v>0.97419977188110352</v>
          </cell>
          <cell r="E223" t="str">
            <v>2013赤峰市</v>
          </cell>
        </row>
        <row r="224">
          <cell r="A224">
            <v>0.95050233602523804</v>
          </cell>
          <cell r="E224" t="str">
            <v>2014赤峰市</v>
          </cell>
        </row>
        <row r="225">
          <cell r="A225">
            <v>0.61829602718353271</v>
          </cell>
          <cell r="E225" t="str">
            <v>2012赤峰市</v>
          </cell>
        </row>
        <row r="226">
          <cell r="A226">
            <v>1.1735092401504521</v>
          </cell>
          <cell r="E226" t="str">
            <v>2017通辽市</v>
          </cell>
        </row>
        <row r="227">
          <cell r="A227">
            <v>0.84859961271286011</v>
          </cell>
          <cell r="E227" t="str">
            <v>2018通辽市</v>
          </cell>
        </row>
        <row r="228">
          <cell r="A228">
            <v>0.69395822286605835</v>
          </cell>
          <cell r="E228" t="str">
            <v>2015通辽市</v>
          </cell>
        </row>
        <row r="229">
          <cell r="A229">
            <v>1.132813692092896</v>
          </cell>
          <cell r="E229" t="str">
            <v>2014通辽市</v>
          </cell>
        </row>
        <row r="230">
          <cell r="A230">
            <v>0.85808879137039185</v>
          </cell>
          <cell r="E230" t="str">
            <v>2012通辽市</v>
          </cell>
        </row>
        <row r="231">
          <cell r="A231">
            <v>1.1575310230255129</v>
          </cell>
          <cell r="E231" t="str">
            <v>2019通辽市</v>
          </cell>
        </row>
        <row r="232">
          <cell r="A232">
            <v>0.94341111183166504</v>
          </cell>
          <cell r="E232" t="str">
            <v>2013通辽市</v>
          </cell>
        </row>
        <row r="233">
          <cell r="A233">
            <v>1.0362145900726321</v>
          </cell>
          <cell r="E233" t="str">
            <v>2016通辽市</v>
          </cell>
        </row>
        <row r="234">
          <cell r="A234">
            <v>1.0285459756851201</v>
          </cell>
          <cell r="E234" t="str">
            <v>2016鄂尔多斯市</v>
          </cell>
        </row>
        <row r="235">
          <cell r="A235">
            <v>0.94503819942474365</v>
          </cell>
          <cell r="E235" t="str">
            <v>2019鄂尔多斯市</v>
          </cell>
        </row>
        <row r="236">
          <cell r="A236">
            <v>0.94965052604675293</v>
          </cell>
          <cell r="E236" t="str">
            <v>2015鄂尔多斯市</v>
          </cell>
        </row>
        <row r="237">
          <cell r="A237">
            <v>0.97544044256210327</v>
          </cell>
          <cell r="E237" t="str">
            <v>2014鄂尔多斯市</v>
          </cell>
        </row>
        <row r="238">
          <cell r="A238">
            <v>1.1619881391525271</v>
          </cell>
          <cell r="E238" t="str">
            <v>2017鄂尔多斯市</v>
          </cell>
        </row>
        <row r="239">
          <cell r="A239">
            <v>0.81642818450927734</v>
          </cell>
          <cell r="E239" t="str">
            <v>2018鄂尔多斯市</v>
          </cell>
        </row>
        <row r="240">
          <cell r="A240">
            <v>0.95170265436172485</v>
          </cell>
          <cell r="E240" t="str">
            <v>2012鄂尔多斯市</v>
          </cell>
        </row>
        <row r="241">
          <cell r="A241">
            <v>0.94220846891403198</v>
          </cell>
          <cell r="E241" t="str">
            <v>2013鄂尔多斯市</v>
          </cell>
        </row>
        <row r="242">
          <cell r="A242">
            <v>0.77877932786941528</v>
          </cell>
          <cell r="E242" t="str">
            <v>2016呼伦贝尔市</v>
          </cell>
        </row>
        <row r="243">
          <cell r="A243">
            <v>0.9518587589263916</v>
          </cell>
          <cell r="E243" t="str">
            <v>2013呼伦贝尔市</v>
          </cell>
        </row>
        <row r="244">
          <cell r="A244">
            <v>0.98903375864028931</v>
          </cell>
          <cell r="E244" t="str">
            <v>2015呼伦贝尔市</v>
          </cell>
        </row>
        <row r="245">
          <cell r="A245">
            <v>0.85980015993118286</v>
          </cell>
          <cell r="E245" t="str">
            <v>2012呼伦贝尔市</v>
          </cell>
        </row>
        <row r="246">
          <cell r="A246">
            <v>0.92920082807540894</v>
          </cell>
          <cell r="E246" t="str">
            <v>2014呼伦贝尔市</v>
          </cell>
        </row>
        <row r="247">
          <cell r="A247">
            <v>0.90372729301452637</v>
          </cell>
          <cell r="E247" t="str">
            <v>2018呼伦贝尔市</v>
          </cell>
        </row>
        <row r="248">
          <cell r="A248">
            <v>0.94767612218856812</v>
          </cell>
          <cell r="E248" t="str">
            <v>2019呼伦贝尔市</v>
          </cell>
        </row>
        <row r="249">
          <cell r="A249">
            <v>1.053996801376343</v>
          </cell>
          <cell r="E249" t="str">
            <v>2017呼伦贝尔市</v>
          </cell>
        </row>
        <row r="250">
          <cell r="A250">
            <v>0.89379853010177612</v>
          </cell>
          <cell r="E250" t="str">
            <v>2017巴彦淖尔市</v>
          </cell>
        </row>
        <row r="251">
          <cell r="A251">
            <v>1.052857041358948</v>
          </cell>
          <cell r="E251" t="str">
            <v>2012巴彦淖尔市</v>
          </cell>
        </row>
        <row r="252">
          <cell r="A252">
            <v>0.95390552282333374</v>
          </cell>
          <cell r="E252" t="str">
            <v>2018巴彦淖尔市</v>
          </cell>
        </row>
        <row r="253">
          <cell r="A253">
            <v>1.0830540657043459</v>
          </cell>
          <cell r="E253" t="str">
            <v>2014巴彦淖尔市</v>
          </cell>
        </row>
        <row r="254">
          <cell r="A254">
            <v>1.0096418857574461</v>
          </cell>
          <cell r="E254" t="str">
            <v>2016巴彦淖尔市</v>
          </cell>
        </row>
        <row r="255">
          <cell r="A255">
            <v>0.84204697608947754</v>
          </cell>
          <cell r="E255" t="str">
            <v>2019巴彦淖尔市</v>
          </cell>
        </row>
        <row r="256">
          <cell r="A256">
            <v>0.82065409421920776</v>
          </cell>
          <cell r="E256" t="str">
            <v>2015巴彦淖尔市</v>
          </cell>
        </row>
        <row r="257">
          <cell r="A257">
            <v>1.0307896137237551</v>
          </cell>
          <cell r="E257" t="str">
            <v>2013巴彦淖尔市</v>
          </cell>
        </row>
        <row r="258">
          <cell r="A258">
            <v>1.09550929069519</v>
          </cell>
          <cell r="E258" t="str">
            <v>2016沈阳市</v>
          </cell>
        </row>
        <row r="259">
          <cell r="A259">
            <v>0.96956992149353027</v>
          </cell>
          <cell r="E259" t="str">
            <v>2017沈阳市</v>
          </cell>
        </row>
        <row r="260">
          <cell r="A260">
            <v>1.1613607406616211</v>
          </cell>
          <cell r="E260" t="str">
            <v>2015沈阳市</v>
          </cell>
        </row>
        <row r="261">
          <cell r="A261">
            <v>1.0226455926895139</v>
          </cell>
          <cell r="E261" t="str">
            <v>2019沈阳市</v>
          </cell>
        </row>
        <row r="262">
          <cell r="A262">
            <v>0.87949830293655396</v>
          </cell>
          <cell r="E262" t="str">
            <v>2018沈阳市</v>
          </cell>
        </row>
        <row r="263">
          <cell r="A263">
            <v>1.018669009208679</v>
          </cell>
          <cell r="E263" t="str">
            <v>2014沈阳市</v>
          </cell>
        </row>
        <row r="264">
          <cell r="A264">
            <v>0.89843124151229858</v>
          </cell>
          <cell r="E264" t="str">
            <v>2012沈阳市</v>
          </cell>
        </row>
        <row r="265">
          <cell r="A265">
            <v>0.93634980916976929</v>
          </cell>
          <cell r="E265" t="str">
            <v>2013沈阳市</v>
          </cell>
        </row>
        <row r="266">
          <cell r="A266">
            <v>1.027381420135498</v>
          </cell>
          <cell r="E266" t="str">
            <v>2019大连市</v>
          </cell>
        </row>
        <row r="267">
          <cell r="A267">
            <v>0.84644955396652222</v>
          </cell>
          <cell r="E267" t="str">
            <v>2012大连市</v>
          </cell>
        </row>
        <row r="268">
          <cell r="A268">
            <v>1.125397682189941</v>
          </cell>
          <cell r="E268" t="str">
            <v>2014大连市</v>
          </cell>
        </row>
        <row r="269">
          <cell r="A269">
            <v>0.92264711856842041</v>
          </cell>
          <cell r="E269" t="str">
            <v>2017大连市</v>
          </cell>
        </row>
        <row r="270">
          <cell r="A270">
            <v>1.032193064689636</v>
          </cell>
          <cell r="E270" t="str">
            <v>2018大连市</v>
          </cell>
        </row>
        <row r="271">
          <cell r="A271">
            <v>1.062012672424316</v>
          </cell>
          <cell r="E271" t="str">
            <v>2016大连市</v>
          </cell>
        </row>
        <row r="272">
          <cell r="A272">
            <v>0.86907434463500977</v>
          </cell>
          <cell r="E272" t="str">
            <v>2013大连市</v>
          </cell>
        </row>
        <row r="273">
          <cell r="A273">
            <v>1.1246809959411621</v>
          </cell>
          <cell r="E273" t="str">
            <v>2015大连市</v>
          </cell>
        </row>
        <row r="274">
          <cell r="A274">
            <v>0.85815668106079102</v>
          </cell>
          <cell r="E274" t="str">
            <v>2019鞍山市</v>
          </cell>
        </row>
        <row r="275">
          <cell r="A275">
            <v>0.94908857345581055</v>
          </cell>
          <cell r="E275" t="str">
            <v>2013鞍山市</v>
          </cell>
        </row>
        <row r="276">
          <cell r="A276">
            <v>1.046332955360413</v>
          </cell>
          <cell r="E276" t="str">
            <v>2018鞍山市</v>
          </cell>
        </row>
        <row r="277">
          <cell r="A277">
            <v>0.90555083751678467</v>
          </cell>
          <cell r="E277" t="str">
            <v>2016鞍山市</v>
          </cell>
        </row>
        <row r="278">
          <cell r="A278">
            <v>1.3184348344802861</v>
          </cell>
          <cell r="E278" t="str">
            <v>2015鞍山市</v>
          </cell>
        </row>
        <row r="279">
          <cell r="A279">
            <v>0.81735807657241821</v>
          </cell>
          <cell r="E279" t="str">
            <v>2012鞍山市</v>
          </cell>
        </row>
        <row r="280">
          <cell r="A280">
            <v>0.89863681793212891</v>
          </cell>
          <cell r="E280" t="str">
            <v>2017鞍山市</v>
          </cell>
        </row>
        <row r="281">
          <cell r="A281">
            <v>0.99800187349319458</v>
          </cell>
          <cell r="E281" t="str">
            <v>2014鞍山市</v>
          </cell>
        </row>
        <row r="282">
          <cell r="A282">
            <v>0.99632328748703003</v>
          </cell>
          <cell r="E282" t="str">
            <v>2017抚顺市</v>
          </cell>
        </row>
        <row r="283">
          <cell r="A283">
            <v>0.95998305082321167</v>
          </cell>
          <cell r="E283" t="str">
            <v>2016抚顺市</v>
          </cell>
        </row>
        <row r="284">
          <cell r="A284">
            <v>0.9165574312210083</v>
          </cell>
          <cell r="E284" t="str">
            <v>2018抚顺市</v>
          </cell>
        </row>
        <row r="285">
          <cell r="A285">
            <v>1.2170273065567021</v>
          </cell>
          <cell r="E285" t="str">
            <v>2014抚顺市</v>
          </cell>
        </row>
        <row r="286">
          <cell r="A286">
            <v>0.91654366254806519</v>
          </cell>
          <cell r="E286" t="str">
            <v>2013抚顺市</v>
          </cell>
        </row>
        <row r="287">
          <cell r="A287">
            <v>1.3184348344802861</v>
          </cell>
          <cell r="E287" t="str">
            <v>2015抚顺市</v>
          </cell>
        </row>
        <row r="288">
          <cell r="A288">
            <v>0.91858547925949097</v>
          </cell>
          <cell r="E288" t="str">
            <v>2019抚顺市</v>
          </cell>
        </row>
        <row r="289">
          <cell r="A289">
            <v>0.83840960264205933</v>
          </cell>
          <cell r="E289" t="str">
            <v>2012抚顺市</v>
          </cell>
        </row>
        <row r="290">
          <cell r="A290">
            <v>1.047876238822937</v>
          </cell>
          <cell r="E290" t="str">
            <v>2017本溪市</v>
          </cell>
        </row>
        <row r="291">
          <cell r="A291">
            <v>0.90748155117034912</v>
          </cell>
          <cell r="E291" t="str">
            <v>2019本溪市</v>
          </cell>
        </row>
        <row r="292">
          <cell r="A292">
            <v>0.98465508222579956</v>
          </cell>
          <cell r="E292" t="str">
            <v>2016本溪市</v>
          </cell>
        </row>
        <row r="293">
          <cell r="A293">
            <v>0.81161952018737793</v>
          </cell>
          <cell r="E293" t="str">
            <v>2012本溪市</v>
          </cell>
        </row>
        <row r="294">
          <cell r="A294">
            <v>0.89866882562637329</v>
          </cell>
          <cell r="E294" t="str">
            <v>2018本溪市</v>
          </cell>
        </row>
        <row r="295">
          <cell r="A295">
            <v>1.0005073547363279</v>
          </cell>
          <cell r="E295" t="str">
            <v>2014本溪市</v>
          </cell>
        </row>
        <row r="296">
          <cell r="A296">
            <v>1.3184348344802861</v>
          </cell>
          <cell r="E296" t="str">
            <v>2015本溪市</v>
          </cell>
        </row>
        <row r="297">
          <cell r="A297">
            <v>1.060943484306335</v>
          </cell>
          <cell r="E297" t="str">
            <v>2013本溪市</v>
          </cell>
        </row>
        <row r="298">
          <cell r="A298">
            <v>0.83220189809799194</v>
          </cell>
          <cell r="E298" t="str">
            <v>2012丹东市</v>
          </cell>
        </row>
        <row r="299">
          <cell r="A299">
            <v>0.90326285362243652</v>
          </cell>
          <cell r="E299" t="str">
            <v>2013丹东市</v>
          </cell>
        </row>
        <row r="300">
          <cell r="A300">
            <v>0.93719416856765747</v>
          </cell>
          <cell r="E300" t="str">
            <v>2018丹东市</v>
          </cell>
        </row>
        <row r="301">
          <cell r="A301">
            <v>0.85219717025756836</v>
          </cell>
          <cell r="E301" t="str">
            <v>2017丹东市</v>
          </cell>
        </row>
        <row r="302">
          <cell r="A302">
            <v>1.0150612592697139</v>
          </cell>
          <cell r="E302" t="str">
            <v>2015丹东市</v>
          </cell>
        </row>
        <row r="303">
          <cell r="A303">
            <v>1.1046696901321409</v>
          </cell>
          <cell r="E303" t="str">
            <v>2014丹东市</v>
          </cell>
        </row>
        <row r="304">
          <cell r="A304">
            <v>1.041545152664185</v>
          </cell>
          <cell r="E304" t="str">
            <v>2016丹东市</v>
          </cell>
        </row>
        <row r="305">
          <cell r="A305">
            <v>1.0197077989578249</v>
          </cell>
          <cell r="E305" t="str">
            <v>2019丹东市</v>
          </cell>
        </row>
        <row r="306">
          <cell r="A306">
            <v>1.145238518714905</v>
          </cell>
          <cell r="E306" t="str">
            <v>2015锦州市</v>
          </cell>
        </row>
        <row r="307">
          <cell r="A307">
            <v>0.90425401926040649</v>
          </cell>
          <cell r="E307" t="str">
            <v>2013锦州市</v>
          </cell>
        </row>
        <row r="308">
          <cell r="A308">
            <v>0.69009947776794434</v>
          </cell>
          <cell r="E308" t="str">
            <v>2012锦州市</v>
          </cell>
        </row>
        <row r="309">
          <cell r="A309">
            <v>0.78158462047576904</v>
          </cell>
          <cell r="E309" t="str">
            <v>2019锦州市</v>
          </cell>
        </row>
        <row r="310">
          <cell r="A310">
            <v>0.90909630060195923</v>
          </cell>
          <cell r="E310" t="str">
            <v>2018锦州市</v>
          </cell>
        </row>
        <row r="311">
          <cell r="A311">
            <v>0.84971112012863159</v>
          </cell>
          <cell r="E311" t="str">
            <v>2017锦州市</v>
          </cell>
        </row>
        <row r="312">
          <cell r="A312">
            <v>1.190233111381531</v>
          </cell>
          <cell r="E312" t="str">
            <v>2014锦州市</v>
          </cell>
        </row>
        <row r="313">
          <cell r="A313">
            <v>0.96265661716461182</v>
          </cell>
          <cell r="E313" t="str">
            <v>2016锦州市</v>
          </cell>
        </row>
        <row r="314">
          <cell r="A314">
            <v>0.93216842412948608</v>
          </cell>
          <cell r="E314" t="str">
            <v>2019营口市</v>
          </cell>
        </row>
        <row r="315">
          <cell r="A315">
            <v>1.2338447570800779</v>
          </cell>
          <cell r="E315" t="str">
            <v>2016营口市</v>
          </cell>
        </row>
        <row r="316">
          <cell r="A316">
            <v>0.92586332559585571</v>
          </cell>
          <cell r="E316" t="str">
            <v>2017营口市</v>
          </cell>
        </row>
        <row r="317">
          <cell r="A317">
            <v>1.3012486696243291</v>
          </cell>
          <cell r="E317" t="str">
            <v>2015营口市</v>
          </cell>
        </row>
        <row r="318">
          <cell r="A318">
            <v>0.90930217504501343</v>
          </cell>
          <cell r="E318" t="str">
            <v>2012营口市</v>
          </cell>
        </row>
        <row r="319">
          <cell r="A319">
            <v>1.1262277364730831</v>
          </cell>
          <cell r="E319" t="str">
            <v>2014营口市</v>
          </cell>
        </row>
        <row r="320">
          <cell r="A320">
            <v>1.0147955417633061</v>
          </cell>
          <cell r="E320" t="str">
            <v>2018营口市</v>
          </cell>
        </row>
        <row r="321">
          <cell r="A321">
            <v>0.89384424686431885</v>
          </cell>
          <cell r="E321" t="str">
            <v>2013营口市</v>
          </cell>
        </row>
        <row r="322">
          <cell r="A322">
            <v>0.92338448762893677</v>
          </cell>
          <cell r="E322" t="str">
            <v>2018阜新市</v>
          </cell>
        </row>
        <row r="323">
          <cell r="A323">
            <v>0.89282745122909546</v>
          </cell>
          <cell r="E323" t="str">
            <v>2019阜新市</v>
          </cell>
        </row>
        <row r="324">
          <cell r="A324">
            <v>1.3184348344802861</v>
          </cell>
          <cell r="E324" t="str">
            <v>2015阜新市</v>
          </cell>
        </row>
        <row r="325">
          <cell r="A325">
            <v>1.03723132610321</v>
          </cell>
          <cell r="E325" t="str">
            <v>2016阜新市</v>
          </cell>
        </row>
        <row r="326">
          <cell r="A326">
            <v>0.97522538900375366</v>
          </cell>
          <cell r="E326" t="str">
            <v>2014阜新市</v>
          </cell>
        </row>
        <row r="327">
          <cell r="A327">
            <v>0.89863687753677368</v>
          </cell>
          <cell r="E327" t="str">
            <v>2017阜新市</v>
          </cell>
        </row>
        <row r="328">
          <cell r="A328">
            <v>0.88489073514938354</v>
          </cell>
          <cell r="E328" t="str">
            <v>2013阜新市</v>
          </cell>
        </row>
        <row r="329">
          <cell r="A329">
            <v>0.9208219051361084</v>
          </cell>
          <cell r="E329" t="str">
            <v>2012阜新市</v>
          </cell>
        </row>
        <row r="330">
          <cell r="A330">
            <v>0.94411611557006836</v>
          </cell>
          <cell r="E330" t="str">
            <v>2012辽阳市</v>
          </cell>
        </row>
        <row r="331">
          <cell r="A331">
            <v>1.0115195512771611</v>
          </cell>
          <cell r="E331" t="str">
            <v>2014辽阳市</v>
          </cell>
        </row>
        <row r="332">
          <cell r="A332">
            <v>0.87046468257904053</v>
          </cell>
          <cell r="E332" t="str">
            <v>2019辽阳市</v>
          </cell>
        </row>
        <row r="333">
          <cell r="A333">
            <v>0.95443075895309448</v>
          </cell>
          <cell r="E333" t="str">
            <v>2017辽阳市</v>
          </cell>
        </row>
        <row r="334">
          <cell r="A334">
            <v>0.98007798194885254</v>
          </cell>
          <cell r="E334" t="str">
            <v>2018辽阳市</v>
          </cell>
        </row>
        <row r="335">
          <cell r="A335">
            <v>1.161831378936768</v>
          </cell>
          <cell r="E335" t="str">
            <v>2015辽阳市</v>
          </cell>
        </row>
        <row r="336">
          <cell r="A336">
            <v>0.87684369087219238</v>
          </cell>
          <cell r="E336" t="str">
            <v>2013辽阳市</v>
          </cell>
        </row>
        <row r="337">
          <cell r="A337">
            <v>1.0599275827407839</v>
          </cell>
          <cell r="E337" t="str">
            <v>2016辽阳市</v>
          </cell>
        </row>
        <row r="338">
          <cell r="A338">
            <v>1.0007426738739009</v>
          </cell>
          <cell r="E338" t="str">
            <v>2016盘锦市</v>
          </cell>
        </row>
        <row r="339">
          <cell r="A339">
            <v>0.96527111530303955</v>
          </cell>
          <cell r="E339" t="str">
            <v>2013盘锦市</v>
          </cell>
        </row>
        <row r="340">
          <cell r="A340">
            <v>0.99378931522369385</v>
          </cell>
          <cell r="E340" t="str">
            <v>2018盘锦市</v>
          </cell>
        </row>
        <row r="341">
          <cell r="A341">
            <v>0.96163064241409302</v>
          </cell>
          <cell r="E341" t="str">
            <v>2019盘锦市</v>
          </cell>
        </row>
        <row r="342">
          <cell r="A342">
            <v>0.7938191294670105</v>
          </cell>
          <cell r="E342" t="str">
            <v>2012盘锦市</v>
          </cell>
        </row>
        <row r="343">
          <cell r="A343">
            <v>1.285176157951355</v>
          </cell>
          <cell r="E343" t="str">
            <v>2015盘锦市</v>
          </cell>
        </row>
        <row r="344">
          <cell r="A344">
            <v>1.025984048843384</v>
          </cell>
          <cell r="E344" t="str">
            <v>2017盘锦市</v>
          </cell>
        </row>
        <row r="345">
          <cell r="A345">
            <v>0.61829602718353271</v>
          </cell>
          <cell r="E345" t="str">
            <v>2014盘锦市</v>
          </cell>
        </row>
        <row r="346">
          <cell r="A346">
            <v>0.92647629976272583</v>
          </cell>
          <cell r="E346" t="str">
            <v>2013铁岭市</v>
          </cell>
        </row>
        <row r="347">
          <cell r="A347">
            <v>1.157854318618774</v>
          </cell>
          <cell r="E347" t="str">
            <v>2017铁岭市</v>
          </cell>
        </row>
        <row r="348">
          <cell r="A348">
            <v>1.084789037704468</v>
          </cell>
          <cell r="E348" t="str">
            <v>2014铁岭市</v>
          </cell>
        </row>
        <row r="349">
          <cell r="A349">
            <v>0.9965323805809021</v>
          </cell>
          <cell r="E349" t="str">
            <v>2015铁岭市</v>
          </cell>
        </row>
        <row r="350">
          <cell r="A350">
            <v>0.84827011823654175</v>
          </cell>
          <cell r="E350" t="str">
            <v>2012铁岭市</v>
          </cell>
        </row>
        <row r="351">
          <cell r="A351">
            <v>0.97821199893951416</v>
          </cell>
          <cell r="E351" t="str">
            <v>2016铁岭市</v>
          </cell>
        </row>
        <row r="352">
          <cell r="A352">
            <v>0.92765343189239502</v>
          </cell>
          <cell r="E352" t="str">
            <v>2019铁岭市</v>
          </cell>
        </row>
        <row r="353">
          <cell r="A353">
            <v>0.87719219923019409</v>
          </cell>
          <cell r="E353" t="str">
            <v>2018铁岭市</v>
          </cell>
        </row>
        <row r="354">
          <cell r="A354">
            <v>1.033342123031616</v>
          </cell>
          <cell r="E354" t="str">
            <v>2014朝阳市</v>
          </cell>
        </row>
        <row r="355">
          <cell r="A355">
            <v>0.92666566371917725</v>
          </cell>
          <cell r="E355" t="str">
            <v>2016朝阳市</v>
          </cell>
        </row>
        <row r="356">
          <cell r="A356">
            <v>0.94421684741973877</v>
          </cell>
          <cell r="E356" t="str">
            <v>2013朝阳市</v>
          </cell>
        </row>
        <row r="357">
          <cell r="A357">
            <v>1.1708042621612551</v>
          </cell>
          <cell r="E357" t="str">
            <v>2015朝阳市</v>
          </cell>
        </row>
        <row r="358">
          <cell r="A358">
            <v>0.86295884847640991</v>
          </cell>
          <cell r="E358" t="str">
            <v>2012朝阳市</v>
          </cell>
        </row>
        <row r="359">
          <cell r="A359">
            <v>0.8936004638671875</v>
          </cell>
          <cell r="E359" t="str">
            <v>2017朝阳市</v>
          </cell>
        </row>
        <row r="360">
          <cell r="A360">
            <v>0.90840005874633789</v>
          </cell>
          <cell r="E360" t="str">
            <v>2018朝阳市</v>
          </cell>
        </row>
        <row r="361">
          <cell r="A361">
            <v>1.108627557754517</v>
          </cell>
          <cell r="E361" t="str">
            <v>2019朝阳市</v>
          </cell>
        </row>
        <row r="362">
          <cell r="A362">
            <v>1.0440793037414551</v>
          </cell>
          <cell r="E362" t="str">
            <v>2019葫芦岛市</v>
          </cell>
        </row>
        <row r="363">
          <cell r="A363">
            <v>0.61829602718353271</v>
          </cell>
          <cell r="E363" t="str">
            <v>2014葫芦岛市</v>
          </cell>
        </row>
        <row r="364">
          <cell r="A364">
            <v>0.8988795280456543</v>
          </cell>
          <cell r="E364" t="str">
            <v>2012葫芦岛市</v>
          </cell>
        </row>
        <row r="365">
          <cell r="A365">
            <v>0.88606607913970947</v>
          </cell>
          <cell r="E365" t="str">
            <v>2017葫芦岛市</v>
          </cell>
        </row>
        <row r="366">
          <cell r="A366">
            <v>0.85480368137359619</v>
          </cell>
          <cell r="E366" t="str">
            <v>2016葫芦岛市</v>
          </cell>
        </row>
        <row r="367">
          <cell r="A367">
            <v>0.89620250463485718</v>
          </cell>
          <cell r="E367" t="str">
            <v>2018葫芦岛市</v>
          </cell>
        </row>
        <row r="368">
          <cell r="A368">
            <v>1.3184348344802861</v>
          </cell>
          <cell r="E368" t="str">
            <v>2013葫芦岛市</v>
          </cell>
        </row>
        <row r="369">
          <cell r="A369">
            <v>1.0228035449981689</v>
          </cell>
          <cell r="E369" t="str">
            <v>2015葫芦岛市</v>
          </cell>
        </row>
        <row r="370">
          <cell r="A370">
            <v>1.052584052085876</v>
          </cell>
          <cell r="E370" t="str">
            <v>2019长春市</v>
          </cell>
        </row>
        <row r="371">
          <cell r="A371">
            <v>1.0313384532928469</v>
          </cell>
          <cell r="E371" t="str">
            <v>2018长春市</v>
          </cell>
        </row>
        <row r="372">
          <cell r="A372">
            <v>0.96471875905990601</v>
          </cell>
          <cell r="E372" t="str">
            <v>2014长春市</v>
          </cell>
        </row>
        <row r="373">
          <cell r="A373">
            <v>0.91856515407562256</v>
          </cell>
          <cell r="E373" t="str">
            <v>2013长春市</v>
          </cell>
        </row>
        <row r="374">
          <cell r="A374">
            <v>0.91498285531997681</v>
          </cell>
          <cell r="E374" t="str">
            <v>2015长春市</v>
          </cell>
        </row>
        <row r="375">
          <cell r="A375">
            <v>0.98642539978027344</v>
          </cell>
          <cell r="E375" t="str">
            <v>2012长春市</v>
          </cell>
        </row>
        <row r="376">
          <cell r="A376">
            <v>0.91889137029647827</v>
          </cell>
          <cell r="E376" t="str">
            <v>2016长春市</v>
          </cell>
        </row>
        <row r="377">
          <cell r="A377">
            <v>0.94325971603393555</v>
          </cell>
          <cell r="E377" t="str">
            <v>2017长春市</v>
          </cell>
        </row>
        <row r="378">
          <cell r="A378">
            <v>0.9241606593132019</v>
          </cell>
          <cell r="E378" t="str">
            <v>2012吉林市</v>
          </cell>
        </row>
        <row r="379">
          <cell r="A379">
            <v>1.038765668869019</v>
          </cell>
          <cell r="E379" t="str">
            <v>2014吉林市</v>
          </cell>
        </row>
        <row r="380">
          <cell r="A380">
            <v>0.99424546957015991</v>
          </cell>
          <cell r="E380" t="str">
            <v>2019吉林市</v>
          </cell>
        </row>
        <row r="381">
          <cell r="A381">
            <v>0.82802724838256836</v>
          </cell>
          <cell r="E381" t="str">
            <v>2015吉林市</v>
          </cell>
        </row>
        <row r="382">
          <cell r="A382">
            <v>1.029728770256042</v>
          </cell>
          <cell r="E382" t="str">
            <v>2018吉林市</v>
          </cell>
        </row>
        <row r="383">
          <cell r="A383">
            <v>1.0295499563217161</v>
          </cell>
          <cell r="E383" t="str">
            <v>2016吉林市</v>
          </cell>
        </row>
        <row r="384">
          <cell r="A384">
            <v>1.0046191215515139</v>
          </cell>
          <cell r="E384" t="str">
            <v>2017吉林市</v>
          </cell>
        </row>
        <row r="385">
          <cell r="A385">
            <v>0.87573105096817017</v>
          </cell>
          <cell r="E385" t="str">
            <v>2013吉林市</v>
          </cell>
        </row>
        <row r="386">
          <cell r="A386">
            <v>1.0631788969039919</v>
          </cell>
          <cell r="E386" t="str">
            <v>2018四平市</v>
          </cell>
        </row>
        <row r="387">
          <cell r="A387">
            <v>0.91887903213500977</v>
          </cell>
          <cell r="E387" t="str">
            <v>2017四平市</v>
          </cell>
        </row>
        <row r="388">
          <cell r="A388">
            <v>0.9847865104675293</v>
          </cell>
          <cell r="E388" t="str">
            <v>2019四平市</v>
          </cell>
        </row>
        <row r="389">
          <cell r="A389">
            <v>0.84676957130432129</v>
          </cell>
          <cell r="E389" t="str">
            <v>2012四平市</v>
          </cell>
        </row>
        <row r="390">
          <cell r="A390">
            <v>0.82409048080444336</v>
          </cell>
          <cell r="E390" t="str">
            <v>2015四平市</v>
          </cell>
        </row>
        <row r="391">
          <cell r="A391">
            <v>1.0192481279373169</v>
          </cell>
          <cell r="E391" t="str">
            <v>2014四平市</v>
          </cell>
        </row>
        <row r="392">
          <cell r="A392">
            <v>0.87423580884933472</v>
          </cell>
          <cell r="E392" t="str">
            <v>2016四平市</v>
          </cell>
        </row>
        <row r="393">
          <cell r="A393">
            <v>0.98831403255462646</v>
          </cell>
          <cell r="E393" t="str">
            <v>2013四平市</v>
          </cell>
        </row>
        <row r="394">
          <cell r="A394">
            <v>0.93233305215835571</v>
          </cell>
          <cell r="E394" t="str">
            <v>2015辽源市</v>
          </cell>
        </row>
        <row r="395">
          <cell r="A395">
            <v>0.89445739984512329</v>
          </cell>
          <cell r="E395" t="str">
            <v>2017辽源市</v>
          </cell>
        </row>
        <row r="396">
          <cell r="A396">
            <v>0.83974558115005493</v>
          </cell>
          <cell r="E396" t="str">
            <v>2012辽源市</v>
          </cell>
        </row>
        <row r="397">
          <cell r="A397">
            <v>0.96637308597564697</v>
          </cell>
          <cell r="E397" t="str">
            <v>2016辽源市</v>
          </cell>
        </row>
        <row r="398">
          <cell r="A398">
            <v>0.95740646123886108</v>
          </cell>
          <cell r="E398" t="str">
            <v>2014辽源市</v>
          </cell>
        </row>
        <row r="399">
          <cell r="A399">
            <v>0.89891475439071655</v>
          </cell>
          <cell r="E399" t="str">
            <v>2013辽源市</v>
          </cell>
        </row>
        <row r="400">
          <cell r="A400">
            <v>1.0568069219589229</v>
          </cell>
          <cell r="E400" t="str">
            <v>2018辽源市</v>
          </cell>
        </row>
        <row r="401">
          <cell r="A401">
            <v>0.93650919198989868</v>
          </cell>
          <cell r="E401" t="str">
            <v>2019辽源市</v>
          </cell>
        </row>
        <row r="402">
          <cell r="A402">
            <v>0.97486048936843872</v>
          </cell>
          <cell r="E402" t="str">
            <v>2017通化市</v>
          </cell>
        </row>
        <row r="403">
          <cell r="A403">
            <v>1.0571796894073491</v>
          </cell>
          <cell r="E403" t="str">
            <v>2018通化市</v>
          </cell>
        </row>
        <row r="404">
          <cell r="A404">
            <v>0.90173470973968506</v>
          </cell>
          <cell r="E404" t="str">
            <v>2013通化市</v>
          </cell>
        </row>
        <row r="405">
          <cell r="A405">
            <v>0.95241957902908325</v>
          </cell>
          <cell r="E405" t="str">
            <v>2019通化市</v>
          </cell>
        </row>
        <row r="406">
          <cell r="A406">
            <v>1.0176224708557129</v>
          </cell>
          <cell r="E406" t="str">
            <v>2014通化市</v>
          </cell>
        </row>
        <row r="407">
          <cell r="A407">
            <v>0.72119599580764771</v>
          </cell>
          <cell r="E407" t="str">
            <v>2012通化市</v>
          </cell>
        </row>
        <row r="408">
          <cell r="A408">
            <v>0.93351572751998901</v>
          </cell>
          <cell r="E408" t="str">
            <v>2015通化市</v>
          </cell>
        </row>
        <row r="409">
          <cell r="A409">
            <v>0.92444694042205811</v>
          </cell>
          <cell r="E409" t="str">
            <v>2016通化市</v>
          </cell>
        </row>
        <row r="410">
          <cell r="A410">
            <v>0.8997727632522583</v>
          </cell>
          <cell r="E410" t="str">
            <v>2012白山市</v>
          </cell>
        </row>
        <row r="411">
          <cell r="A411">
            <v>0.94981998205184937</v>
          </cell>
          <cell r="E411" t="str">
            <v>2019白山市</v>
          </cell>
        </row>
        <row r="412">
          <cell r="A412">
            <v>0.97505706548690796</v>
          </cell>
          <cell r="E412" t="str">
            <v>2016白山市</v>
          </cell>
        </row>
        <row r="413">
          <cell r="A413">
            <v>1.02860414981842</v>
          </cell>
          <cell r="E413" t="str">
            <v>2013白山市</v>
          </cell>
        </row>
        <row r="414">
          <cell r="A414">
            <v>1.033328771591187</v>
          </cell>
          <cell r="E414" t="str">
            <v>2018白山市</v>
          </cell>
        </row>
        <row r="415">
          <cell r="A415">
            <v>0.83468383550643921</v>
          </cell>
          <cell r="E415" t="str">
            <v>2015白山市</v>
          </cell>
        </row>
        <row r="416">
          <cell r="A416">
            <v>0.94421041011810303</v>
          </cell>
          <cell r="E416" t="str">
            <v>2017白山市</v>
          </cell>
        </row>
        <row r="417">
          <cell r="A417">
            <v>1.0297338962554929</v>
          </cell>
          <cell r="E417" t="str">
            <v>2014白山市</v>
          </cell>
        </row>
        <row r="418">
          <cell r="A418">
            <v>0.76467913389205933</v>
          </cell>
          <cell r="E418" t="str">
            <v>2017松原市</v>
          </cell>
        </row>
        <row r="419">
          <cell r="A419">
            <v>0.96416503190994263</v>
          </cell>
          <cell r="E419" t="str">
            <v>2019松原市</v>
          </cell>
        </row>
        <row r="420">
          <cell r="A420">
            <v>0.93363004922866821</v>
          </cell>
          <cell r="E420" t="str">
            <v>2014松原市</v>
          </cell>
        </row>
        <row r="421">
          <cell r="A421">
            <v>0.96151012182235718</v>
          </cell>
          <cell r="E421" t="str">
            <v>2015松原市</v>
          </cell>
        </row>
        <row r="422">
          <cell r="A422">
            <v>0.92442959547042847</v>
          </cell>
          <cell r="E422" t="str">
            <v>2016松原市</v>
          </cell>
        </row>
        <row r="423">
          <cell r="A423">
            <v>1.059346675872803</v>
          </cell>
          <cell r="E423" t="str">
            <v>2018松原市</v>
          </cell>
        </row>
        <row r="424">
          <cell r="A424">
            <v>0.93454194068908691</v>
          </cell>
          <cell r="E424" t="str">
            <v>2013松原市</v>
          </cell>
        </row>
        <row r="425">
          <cell r="A425">
            <v>0.71415591239929199</v>
          </cell>
          <cell r="E425" t="str">
            <v>2012松原市</v>
          </cell>
        </row>
        <row r="426">
          <cell r="A426">
            <v>1.166350126266479</v>
          </cell>
          <cell r="E426" t="str">
            <v>2019白城市</v>
          </cell>
        </row>
        <row r="427">
          <cell r="A427">
            <v>0.90140926837921143</v>
          </cell>
          <cell r="E427" t="str">
            <v>2015白城市</v>
          </cell>
        </row>
        <row r="428">
          <cell r="A428">
            <v>0.87331855297088623</v>
          </cell>
          <cell r="E428" t="str">
            <v>2014白城市</v>
          </cell>
        </row>
        <row r="429">
          <cell r="A429">
            <v>0.93174266815185547</v>
          </cell>
          <cell r="E429" t="str">
            <v>2016白城市</v>
          </cell>
        </row>
        <row r="430">
          <cell r="A430">
            <v>0.98627132177352905</v>
          </cell>
          <cell r="E430" t="str">
            <v>2018白城市</v>
          </cell>
        </row>
        <row r="431">
          <cell r="A431">
            <v>0.80074226856231689</v>
          </cell>
          <cell r="E431" t="str">
            <v>2012白城市</v>
          </cell>
        </row>
        <row r="432">
          <cell r="A432">
            <v>0.92850452661514282</v>
          </cell>
          <cell r="E432" t="str">
            <v>2013白城市</v>
          </cell>
        </row>
        <row r="433">
          <cell r="A433">
            <v>0.86925345659255981</v>
          </cell>
          <cell r="E433" t="str">
            <v>2017白城市</v>
          </cell>
        </row>
        <row r="434">
          <cell r="A434">
            <v>0.93490076065063477</v>
          </cell>
          <cell r="E434" t="str">
            <v>2015哈尔滨市</v>
          </cell>
        </row>
        <row r="435">
          <cell r="A435">
            <v>0.9688449501991272</v>
          </cell>
          <cell r="E435" t="str">
            <v>2016哈尔滨市</v>
          </cell>
        </row>
        <row r="436">
          <cell r="A436">
            <v>1.006675601005554</v>
          </cell>
          <cell r="E436" t="str">
            <v>2018哈尔滨市</v>
          </cell>
        </row>
        <row r="437">
          <cell r="A437">
            <v>0.92197853326797485</v>
          </cell>
          <cell r="E437" t="str">
            <v>2019哈尔滨市</v>
          </cell>
        </row>
        <row r="438">
          <cell r="A438">
            <v>1.000065922737122</v>
          </cell>
          <cell r="E438" t="str">
            <v>2014哈尔滨市</v>
          </cell>
        </row>
        <row r="439">
          <cell r="A439">
            <v>0.97203958034515381</v>
          </cell>
          <cell r="E439" t="str">
            <v>2013哈尔滨市</v>
          </cell>
        </row>
        <row r="440">
          <cell r="A440">
            <v>0.88663661479949951</v>
          </cell>
          <cell r="E440" t="str">
            <v>2012哈尔滨市</v>
          </cell>
        </row>
        <row r="441">
          <cell r="A441">
            <v>0.92575806379318237</v>
          </cell>
          <cell r="E441" t="str">
            <v>2017哈尔滨市</v>
          </cell>
        </row>
        <row r="442">
          <cell r="A442">
            <v>0.64377641677856445</v>
          </cell>
          <cell r="E442" t="str">
            <v>2016齐齐哈尔市</v>
          </cell>
        </row>
        <row r="443">
          <cell r="A443">
            <v>0.83452445268630981</v>
          </cell>
          <cell r="E443" t="str">
            <v>2015齐齐哈尔市</v>
          </cell>
        </row>
        <row r="444">
          <cell r="A444">
            <v>1.148364186286926</v>
          </cell>
          <cell r="E444" t="str">
            <v>2017齐齐哈尔市</v>
          </cell>
        </row>
        <row r="445">
          <cell r="A445">
            <v>0.61829602718353271</v>
          </cell>
          <cell r="E445" t="str">
            <v>2014齐齐哈尔市</v>
          </cell>
        </row>
        <row r="446">
          <cell r="A446">
            <v>1.003513097763062</v>
          </cell>
          <cell r="E446" t="str">
            <v>2018齐齐哈尔市</v>
          </cell>
        </row>
        <row r="447">
          <cell r="A447">
            <v>1.3184348344802861</v>
          </cell>
          <cell r="E447" t="str">
            <v>2013齐齐哈尔市</v>
          </cell>
        </row>
        <row r="448">
          <cell r="A448">
            <v>0.65787112712860107</v>
          </cell>
          <cell r="E448" t="str">
            <v>2012齐齐哈尔市</v>
          </cell>
        </row>
        <row r="449">
          <cell r="A449">
            <v>1.0502902269363401</v>
          </cell>
          <cell r="E449" t="str">
            <v>2019齐齐哈尔市</v>
          </cell>
        </row>
        <row r="450">
          <cell r="A450">
            <v>0.99160647392272949</v>
          </cell>
          <cell r="E450" t="str">
            <v>2014鸡西市</v>
          </cell>
        </row>
        <row r="451">
          <cell r="A451">
            <v>0.91899740695953369</v>
          </cell>
          <cell r="E451" t="str">
            <v>2012鸡西市</v>
          </cell>
        </row>
        <row r="452">
          <cell r="A452">
            <v>0.92677813768386841</v>
          </cell>
          <cell r="E452" t="str">
            <v>2017鸡西市</v>
          </cell>
        </row>
        <row r="453">
          <cell r="A453">
            <v>0.86873495578765869</v>
          </cell>
          <cell r="E453" t="str">
            <v>2013鸡西市</v>
          </cell>
        </row>
        <row r="454">
          <cell r="A454">
            <v>0.61829602718353271</v>
          </cell>
          <cell r="E454" t="str">
            <v>2016鸡西市</v>
          </cell>
        </row>
        <row r="455">
          <cell r="A455">
            <v>1.0273528099060061</v>
          </cell>
          <cell r="E455" t="str">
            <v>2015鸡西市</v>
          </cell>
        </row>
        <row r="456">
          <cell r="A456">
            <v>1.1765874624252319</v>
          </cell>
          <cell r="E456" t="str">
            <v>2018鸡西市</v>
          </cell>
        </row>
        <row r="457">
          <cell r="A457">
            <v>0.93470025062561035</v>
          </cell>
          <cell r="E457" t="str">
            <v>2019鸡西市</v>
          </cell>
        </row>
        <row r="458">
          <cell r="A458">
            <v>0.87767040729522705</v>
          </cell>
          <cell r="E458" t="str">
            <v>2016鹤岗市</v>
          </cell>
        </row>
        <row r="459">
          <cell r="A459">
            <v>1.147203326225281</v>
          </cell>
          <cell r="E459" t="str">
            <v>2013鹤岗市</v>
          </cell>
        </row>
        <row r="460">
          <cell r="A460">
            <v>0.96507000923156738</v>
          </cell>
          <cell r="E460" t="str">
            <v>2019鹤岗市</v>
          </cell>
        </row>
        <row r="461">
          <cell r="A461">
            <v>0.97724980115890503</v>
          </cell>
          <cell r="E461" t="str">
            <v>2014鹤岗市</v>
          </cell>
        </row>
        <row r="462">
          <cell r="A462">
            <v>0.96507000923156738</v>
          </cell>
          <cell r="E462" t="str">
            <v>2017鹤岗市</v>
          </cell>
        </row>
        <row r="463">
          <cell r="A463">
            <v>0.94053679704666138</v>
          </cell>
          <cell r="E463" t="str">
            <v>2018鹤岗市</v>
          </cell>
        </row>
        <row r="464">
          <cell r="A464">
            <v>0.79269564151763916</v>
          </cell>
          <cell r="E464" t="str">
            <v>2012鹤岗市</v>
          </cell>
        </row>
        <row r="465">
          <cell r="A465">
            <v>0.84001785516738892</v>
          </cell>
          <cell r="E465" t="str">
            <v>2015鹤岗市</v>
          </cell>
        </row>
        <row r="466">
          <cell r="A466">
            <v>1.090628504753113</v>
          </cell>
          <cell r="E466" t="str">
            <v>2018双鸭山市</v>
          </cell>
        </row>
        <row r="467">
          <cell r="A467">
            <v>0.66289865970611572</v>
          </cell>
          <cell r="E467" t="str">
            <v>2017双鸭山市</v>
          </cell>
        </row>
        <row r="468">
          <cell r="A468">
            <v>0.81821036338806152</v>
          </cell>
          <cell r="E468" t="str">
            <v>2016双鸭山市</v>
          </cell>
        </row>
        <row r="469">
          <cell r="A469">
            <v>0.66289865970611572</v>
          </cell>
          <cell r="E469" t="str">
            <v>2019双鸭山市</v>
          </cell>
        </row>
        <row r="470">
          <cell r="A470">
            <v>0.88860708475112915</v>
          </cell>
          <cell r="E470" t="str">
            <v>2012双鸭山市</v>
          </cell>
        </row>
        <row r="471">
          <cell r="A471">
            <v>1.008127689361572</v>
          </cell>
          <cell r="E471" t="str">
            <v>2014双鸭山市</v>
          </cell>
        </row>
        <row r="472">
          <cell r="A472">
            <v>1.18475329875946</v>
          </cell>
          <cell r="E472" t="str">
            <v>2015双鸭山市</v>
          </cell>
        </row>
        <row r="473">
          <cell r="A473">
            <v>1.001828551292419</v>
          </cell>
          <cell r="E473" t="str">
            <v>2013双鸭山市</v>
          </cell>
        </row>
        <row r="474">
          <cell r="A474">
            <v>1.051761388778687</v>
          </cell>
          <cell r="E474" t="str">
            <v>2012大庆市</v>
          </cell>
        </row>
        <row r="475">
          <cell r="A475">
            <v>0.73742234706878662</v>
          </cell>
          <cell r="E475" t="str">
            <v>2016大庆市</v>
          </cell>
        </row>
        <row r="476">
          <cell r="A476">
            <v>0.97668570280075073</v>
          </cell>
          <cell r="E476" t="str">
            <v>2018大庆市</v>
          </cell>
        </row>
        <row r="477">
          <cell r="A477">
            <v>1.1018490791320801</v>
          </cell>
          <cell r="E477" t="str">
            <v>2014大庆市</v>
          </cell>
        </row>
        <row r="478">
          <cell r="A478">
            <v>0.95062637329101563</v>
          </cell>
          <cell r="E478" t="str">
            <v>2019大庆市</v>
          </cell>
        </row>
        <row r="479">
          <cell r="A479">
            <v>0.93370622396469116</v>
          </cell>
          <cell r="E479" t="str">
            <v>2013大庆市</v>
          </cell>
        </row>
        <row r="480">
          <cell r="A480">
            <v>0.91849046945571899</v>
          </cell>
          <cell r="E480" t="str">
            <v>2015大庆市</v>
          </cell>
        </row>
        <row r="481">
          <cell r="A481">
            <v>0.9209141731262207</v>
          </cell>
          <cell r="E481" t="str">
            <v>2017大庆市</v>
          </cell>
        </row>
        <row r="482">
          <cell r="A482">
            <v>0.87273013591766357</v>
          </cell>
          <cell r="E482" t="str">
            <v>2019伊春市</v>
          </cell>
        </row>
        <row r="483">
          <cell r="A483">
            <v>0.88788837194442749</v>
          </cell>
          <cell r="E483" t="str">
            <v>2012伊春市</v>
          </cell>
        </row>
        <row r="484">
          <cell r="A484">
            <v>1.157841801643372</v>
          </cell>
          <cell r="E484" t="str">
            <v>2016伊春市</v>
          </cell>
        </row>
        <row r="485">
          <cell r="A485">
            <v>0.75419795513153076</v>
          </cell>
          <cell r="E485" t="str">
            <v>2015伊春市</v>
          </cell>
        </row>
        <row r="486">
          <cell r="A486">
            <v>0.92905253171920776</v>
          </cell>
          <cell r="E486" t="str">
            <v>2014伊春市</v>
          </cell>
        </row>
        <row r="487">
          <cell r="A487">
            <v>1.0573767423629761</v>
          </cell>
          <cell r="E487" t="str">
            <v>2013伊春市</v>
          </cell>
        </row>
        <row r="488">
          <cell r="A488">
            <v>0.87273013591766357</v>
          </cell>
          <cell r="E488" t="str">
            <v>2017伊春市</v>
          </cell>
        </row>
        <row r="489">
          <cell r="A489">
            <v>0.96405589580535889</v>
          </cell>
          <cell r="E489" t="str">
            <v>2018伊春市</v>
          </cell>
        </row>
        <row r="490">
          <cell r="A490">
            <v>1.122789859771729</v>
          </cell>
          <cell r="E490" t="str">
            <v>2014佳木斯市</v>
          </cell>
        </row>
        <row r="491">
          <cell r="A491">
            <v>0.88598370552062988</v>
          </cell>
          <cell r="E491" t="str">
            <v>2017佳木斯市</v>
          </cell>
        </row>
        <row r="492">
          <cell r="A492">
            <v>1.010162949562073</v>
          </cell>
          <cell r="E492" t="str">
            <v>2019佳木斯市</v>
          </cell>
        </row>
        <row r="493">
          <cell r="A493">
            <v>0.90909689664840698</v>
          </cell>
          <cell r="E493" t="str">
            <v>2012佳木斯市</v>
          </cell>
        </row>
        <row r="494">
          <cell r="A494">
            <v>0.94503623247146606</v>
          </cell>
          <cell r="E494" t="str">
            <v>2016佳木斯市</v>
          </cell>
        </row>
        <row r="495">
          <cell r="A495">
            <v>0.87706750631332397</v>
          </cell>
          <cell r="E495" t="str">
            <v>2015佳木斯市</v>
          </cell>
        </row>
        <row r="496">
          <cell r="A496">
            <v>0.96191215515136719</v>
          </cell>
          <cell r="E496" t="str">
            <v>2018佳木斯市</v>
          </cell>
        </row>
        <row r="497">
          <cell r="A497">
            <v>0.79916465282440186</v>
          </cell>
          <cell r="E497" t="str">
            <v>2013佳木斯市</v>
          </cell>
        </row>
        <row r="498">
          <cell r="A498">
            <v>1.1101727485656741</v>
          </cell>
          <cell r="E498" t="str">
            <v>2017七台河市</v>
          </cell>
        </row>
        <row r="499">
          <cell r="A499">
            <v>1.1082912683486941</v>
          </cell>
          <cell r="E499" t="str">
            <v>2013七台河市</v>
          </cell>
        </row>
        <row r="500">
          <cell r="A500">
            <v>1.1101727485656741</v>
          </cell>
          <cell r="E500" t="str">
            <v>2019七台河市</v>
          </cell>
        </row>
        <row r="501">
          <cell r="A501">
            <v>0.8905370831489563</v>
          </cell>
          <cell r="E501" t="str">
            <v>2016七台河市</v>
          </cell>
        </row>
        <row r="502">
          <cell r="A502">
            <v>0.99012064933776855</v>
          </cell>
          <cell r="E502" t="str">
            <v>2012七台河市</v>
          </cell>
        </row>
        <row r="503">
          <cell r="A503">
            <v>0.91082304716110229</v>
          </cell>
          <cell r="E503" t="str">
            <v>2014七台河市</v>
          </cell>
        </row>
        <row r="504">
          <cell r="A504">
            <v>0.75382262468338013</v>
          </cell>
          <cell r="E504" t="str">
            <v>2015七台河市</v>
          </cell>
        </row>
        <row r="505">
          <cell r="A505">
            <v>0.96429282426834106</v>
          </cell>
          <cell r="E505" t="str">
            <v>2018七台河市</v>
          </cell>
        </row>
        <row r="506">
          <cell r="A506">
            <v>1.3059877157211299</v>
          </cell>
          <cell r="E506" t="str">
            <v>2015牡丹江市</v>
          </cell>
        </row>
        <row r="507">
          <cell r="A507">
            <v>1.1771339178085329</v>
          </cell>
          <cell r="E507" t="str">
            <v>2018牡丹江市</v>
          </cell>
        </row>
        <row r="508">
          <cell r="A508">
            <v>1.1967117786407471</v>
          </cell>
          <cell r="E508" t="str">
            <v>2019牡丹江市</v>
          </cell>
        </row>
        <row r="509">
          <cell r="A509">
            <v>0.95553112030029297</v>
          </cell>
          <cell r="E509" t="str">
            <v>2014牡丹江市</v>
          </cell>
        </row>
        <row r="510">
          <cell r="A510">
            <v>0.97811770439147949</v>
          </cell>
          <cell r="E510" t="str">
            <v>2016牡丹江市</v>
          </cell>
        </row>
        <row r="511">
          <cell r="A511">
            <v>0.90694046020507813</v>
          </cell>
          <cell r="E511" t="str">
            <v>2012牡丹江市</v>
          </cell>
        </row>
        <row r="512">
          <cell r="A512">
            <v>0.69326025247573853</v>
          </cell>
          <cell r="E512" t="str">
            <v>2017牡丹江市</v>
          </cell>
        </row>
        <row r="513">
          <cell r="A513">
            <v>0.86799836158752441</v>
          </cell>
          <cell r="E513" t="str">
            <v>2013牡丹江市</v>
          </cell>
        </row>
        <row r="514">
          <cell r="A514">
            <v>0.81750321388244629</v>
          </cell>
          <cell r="E514" t="str">
            <v>2013黑河市</v>
          </cell>
        </row>
        <row r="515">
          <cell r="A515">
            <v>1.0570001602172849</v>
          </cell>
          <cell r="E515" t="str">
            <v>2019黑河市</v>
          </cell>
        </row>
        <row r="516">
          <cell r="A516">
            <v>0.81086724996566772</v>
          </cell>
          <cell r="E516" t="str">
            <v>2016黑河市</v>
          </cell>
        </row>
        <row r="517">
          <cell r="A517">
            <v>0.91459476947784424</v>
          </cell>
          <cell r="E517" t="str">
            <v>2015黑河市</v>
          </cell>
        </row>
        <row r="518">
          <cell r="A518">
            <v>0.98551523685455322</v>
          </cell>
          <cell r="E518" t="str">
            <v>2018黑河市</v>
          </cell>
        </row>
        <row r="519">
          <cell r="A519">
            <v>0.85191571712493896</v>
          </cell>
          <cell r="E519" t="str">
            <v>2012黑河市</v>
          </cell>
        </row>
        <row r="520">
          <cell r="A520">
            <v>0.86161541938781738</v>
          </cell>
          <cell r="E520" t="str">
            <v>2014黑河市</v>
          </cell>
        </row>
        <row r="521">
          <cell r="A521">
            <v>0.83784496784210205</v>
          </cell>
          <cell r="E521" t="str">
            <v>2017黑河市</v>
          </cell>
        </row>
        <row r="522">
          <cell r="A522">
            <v>1.0840779542922969</v>
          </cell>
          <cell r="E522" t="str">
            <v>2018绥化市</v>
          </cell>
        </row>
        <row r="523">
          <cell r="A523">
            <v>0.93564414978027344</v>
          </cell>
          <cell r="E523" t="str">
            <v>2017绥化市</v>
          </cell>
        </row>
        <row r="524">
          <cell r="A524">
            <v>0.93564414978027344</v>
          </cell>
          <cell r="E524" t="str">
            <v>2019绥化市</v>
          </cell>
        </row>
        <row r="525">
          <cell r="A525">
            <v>0.79574316740036011</v>
          </cell>
          <cell r="E525" t="str">
            <v>2012绥化市</v>
          </cell>
        </row>
        <row r="526">
          <cell r="A526">
            <v>0.84844315052032471</v>
          </cell>
          <cell r="E526" t="str">
            <v>2013绥化市</v>
          </cell>
        </row>
        <row r="527">
          <cell r="A527">
            <v>0.91327178478240967</v>
          </cell>
          <cell r="E527" t="str">
            <v>2016绥化市</v>
          </cell>
        </row>
        <row r="528">
          <cell r="A528">
            <v>0.92242348194122314</v>
          </cell>
          <cell r="E528" t="str">
            <v>2015绥化市</v>
          </cell>
        </row>
        <row r="529">
          <cell r="A529">
            <v>0.97577589750289917</v>
          </cell>
          <cell r="E529" t="str">
            <v>2014绥化市</v>
          </cell>
        </row>
        <row r="530">
          <cell r="A530">
            <v>0.98482787609100342</v>
          </cell>
          <cell r="E530" t="str">
            <v>2012上海市</v>
          </cell>
        </row>
        <row r="531">
          <cell r="A531">
            <v>0.91178750991821289</v>
          </cell>
          <cell r="E531" t="str">
            <v>2013上海市</v>
          </cell>
        </row>
        <row r="532">
          <cell r="A532">
            <v>0.99094659090042114</v>
          </cell>
          <cell r="E532" t="str">
            <v>2019上海市</v>
          </cell>
        </row>
        <row r="533">
          <cell r="A533">
            <v>1.0248734951019289</v>
          </cell>
          <cell r="E533" t="str">
            <v>2016上海市</v>
          </cell>
        </row>
        <row r="534">
          <cell r="A534">
            <v>1.0141597986221309</v>
          </cell>
          <cell r="E534" t="str">
            <v>2018上海市</v>
          </cell>
        </row>
        <row r="535">
          <cell r="A535">
            <v>0.99322032928466797</v>
          </cell>
          <cell r="E535" t="str">
            <v>2017上海市</v>
          </cell>
        </row>
        <row r="536">
          <cell r="A536">
            <v>0.87852084636688232</v>
          </cell>
          <cell r="E536" t="str">
            <v>2015上海市</v>
          </cell>
        </row>
        <row r="537">
          <cell r="A537">
            <v>0.94214671850204468</v>
          </cell>
          <cell r="E537" t="str">
            <v>2014上海市</v>
          </cell>
        </row>
        <row r="538">
          <cell r="A538">
            <v>0.90930289030075073</v>
          </cell>
          <cell r="E538" t="str">
            <v>2015南京市</v>
          </cell>
        </row>
        <row r="539">
          <cell r="A539">
            <v>0.97677123546600342</v>
          </cell>
          <cell r="E539" t="str">
            <v>2014南京市</v>
          </cell>
        </row>
        <row r="540">
          <cell r="A540">
            <v>0.90637445449829102</v>
          </cell>
          <cell r="E540" t="str">
            <v>2012南京市</v>
          </cell>
        </row>
        <row r="541">
          <cell r="A541">
            <v>0.89153391122817993</v>
          </cell>
          <cell r="E541" t="str">
            <v>2017南京市</v>
          </cell>
        </row>
        <row r="542">
          <cell r="A542">
            <v>0.96553701162338257</v>
          </cell>
          <cell r="E542" t="str">
            <v>2019南京市</v>
          </cell>
        </row>
        <row r="543">
          <cell r="A543">
            <v>0.93936723470687866</v>
          </cell>
          <cell r="E543" t="str">
            <v>2016南京市</v>
          </cell>
        </row>
        <row r="544">
          <cell r="A544">
            <v>0.92974138259887695</v>
          </cell>
          <cell r="E544" t="str">
            <v>2018南京市</v>
          </cell>
        </row>
        <row r="545">
          <cell r="A545">
            <v>1.0051338672637939</v>
          </cell>
          <cell r="E545" t="str">
            <v>2013南京市</v>
          </cell>
        </row>
        <row r="546">
          <cell r="A546">
            <v>0.97298133373260498</v>
          </cell>
          <cell r="E546" t="str">
            <v>2019无锡市</v>
          </cell>
        </row>
        <row r="547">
          <cell r="A547">
            <v>0.96381670236587524</v>
          </cell>
          <cell r="E547" t="str">
            <v>2018无锡市</v>
          </cell>
        </row>
        <row r="548">
          <cell r="A548">
            <v>1.00155246257782</v>
          </cell>
          <cell r="E548" t="str">
            <v>2012无锡市</v>
          </cell>
        </row>
        <row r="549">
          <cell r="A549">
            <v>0.93700915575027466</v>
          </cell>
          <cell r="E549" t="str">
            <v>2015无锡市</v>
          </cell>
        </row>
        <row r="550">
          <cell r="A550">
            <v>0.89285767078399658</v>
          </cell>
          <cell r="E550" t="str">
            <v>2017无锡市</v>
          </cell>
        </row>
        <row r="551">
          <cell r="A551">
            <v>0.96983718872070313</v>
          </cell>
          <cell r="E551" t="str">
            <v>2016无锡市</v>
          </cell>
        </row>
        <row r="552">
          <cell r="A552">
            <v>0.9676051139831543</v>
          </cell>
          <cell r="E552" t="str">
            <v>2013无锡市</v>
          </cell>
        </row>
        <row r="553">
          <cell r="A553">
            <v>0.96941745281219482</v>
          </cell>
          <cell r="E553" t="str">
            <v>2014无锡市</v>
          </cell>
        </row>
        <row r="554">
          <cell r="A554">
            <v>0.88960880041122437</v>
          </cell>
          <cell r="E554" t="str">
            <v>2015徐州市</v>
          </cell>
        </row>
        <row r="555">
          <cell r="A555">
            <v>0.95136606693267822</v>
          </cell>
          <cell r="E555" t="str">
            <v>2013徐州市</v>
          </cell>
        </row>
        <row r="556">
          <cell r="A556">
            <v>0.97040611505508423</v>
          </cell>
          <cell r="E556" t="str">
            <v>2018徐州市</v>
          </cell>
        </row>
        <row r="557">
          <cell r="A557">
            <v>1.010850191116333</v>
          </cell>
          <cell r="E557" t="str">
            <v>2019徐州市</v>
          </cell>
        </row>
        <row r="558">
          <cell r="A558">
            <v>0.98553580045700073</v>
          </cell>
          <cell r="E558" t="str">
            <v>2016徐州市</v>
          </cell>
        </row>
        <row r="559">
          <cell r="A559">
            <v>0.97214537858963013</v>
          </cell>
          <cell r="E559" t="str">
            <v>2014徐州市</v>
          </cell>
        </row>
        <row r="560">
          <cell r="A560">
            <v>0.93295657634735107</v>
          </cell>
          <cell r="E560" t="str">
            <v>2017徐州市</v>
          </cell>
        </row>
        <row r="561">
          <cell r="A561">
            <v>0.93144744634628296</v>
          </cell>
          <cell r="E561" t="str">
            <v>2012徐州市</v>
          </cell>
        </row>
        <row r="562">
          <cell r="A562">
            <v>1.041390180587769</v>
          </cell>
          <cell r="E562" t="str">
            <v>2013常州市</v>
          </cell>
        </row>
        <row r="563">
          <cell r="A563">
            <v>0.96941971778869629</v>
          </cell>
          <cell r="E563" t="str">
            <v>2015常州市</v>
          </cell>
        </row>
        <row r="564">
          <cell r="A564">
            <v>0.93358182907104492</v>
          </cell>
          <cell r="E564" t="str">
            <v>2019常州市</v>
          </cell>
        </row>
        <row r="565">
          <cell r="A565">
            <v>0.95447462797164917</v>
          </cell>
          <cell r="E565" t="str">
            <v>2014常州市</v>
          </cell>
        </row>
        <row r="566">
          <cell r="A566">
            <v>0.9872812032699585</v>
          </cell>
          <cell r="E566" t="str">
            <v>2012常州市</v>
          </cell>
        </row>
        <row r="567">
          <cell r="A567">
            <v>1.0069537162780759</v>
          </cell>
          <cell r="E567" t="str">
            <v>2016常州市</v>
          </cell>
        </row>
        <row r="568">
          <cell r="A568">
            <v>0.93327468633651733</v>
          </cell>
          <cell r="E568" t="str">
            <v>2017常州市</v>
          </cell>
        </row>
        <row r="569">
          <cell r="A569">
            <v>0.95013803243637085</v>
          </cell>
          <cell r="E569" t="str">
            <v>2018常州市</v>
          </cell>
        </row>
        <row r="570">
          <cell r="A570">
            <v>0.99275439977645874</v>
          </cell>
          <cell r="E570" t="str">
            <v>2017苏州市</v>
          </cell>
        </row>
        <row r="571">
          <cell r="A571">
            <v>1.070734858512878</v>
          </cell>
          <cell r="E571" t="str">
            <v>2014苏州市</v>
          </cell>
        </row>
        <row r="572">
          <cell r="A572">
            <v>0.89155584573745728</v>
          </cell>
          <cell r="E572" t="str">
            <v>2018苏州市</v>
          </cell>
        </row>
        <row r="573">
          <cell r="A573">
            <v>1.084624171257019</v>
          </cell>
          <cell r="E573" t="str">
            <v>2016苏州市</v>
          </cell>
        </row>
        <row r="574">
          <cell r="A574">
            <v>1.0401371717453001</v>
          </cell>
          <cell r="E574" t="str">
            <v>2012苏州市</v>
          </cell>
        </row>
        <row r="575">
          <cell r="A575">
            <v>1.0612108707427981</v>
          </cell>
          <cell r="E575" t="str">
            <v>2019苏州市</v>
          </cell>
        </row>
        <row r="576">
          <cell r="A576">
            <v>0.95235782861709595</v>
          </cell>
          <cell r="E576" t="str">
            <v>2013苏州市</v>
          </cell>
        </row>
        <row r="577">
          <cell r="A577">
            <v>0.84610462188720703</v>
          </cell>
          <cell r="E577" t="str">
            <v>2015苏州市</v>
          </cell>
        </row>
        <row r="578">
          <cell r="A578">
            <v>1.039145946502686</v>
          </cell>
          <cell r="E578" t="str">
            <v>2013南通市</v>
          </cell>
        </row>
        <row r="579">
          <cell r="A579">
            <v>0.89873456954956055</v>
          </cell>
          <cell r="E579" t="str">
            <v>2019南通市</v>
          </cell>
        </row>
        <row r="580">
          <cell r="A580">
            <v>0.94764292240142822</v>
          </cell>
          <cell r="E580" t="str">
            <v>2018南通市</v>
          </cell>
        </row>
        <row r="581">
          <cell r="A581">
            <v>1.0195466279983521</v>
          </cell>
          <cell r="E581" t="str">
            <v>2014南通市</v>
          </cell>
        </row>
        <row r="582">
          <cell r="A582">
            <v>0.85390388965606689</v>
          </cell>
          <cell r="E582" t="str">
            <v>2012南通市</v>
          </cell>
        </row>
        <row r="583">
          <cell r="A583">
            <v>0.90731179714202881</v>
          </cell>
          <cell r="E583" t="str">
            <v>2015南通市</v>
          </cell>
        </row>
        <row r="584">
          <cell r="A584">
            <v>0.95279735326766968</v>
          </cell>
          <cell r="E584" t="str">
            <v>2017南通市</v>
          </cell>
        </row>
        <row r="585">
          <cell r="A585">
            <v>1.040128827095032</v>
          </cell>
          <cell r="E585" t="str">
            <v>2016南通市</v>
          </cell>
        </row>
        <row r="586">
          <cell r="A586">
            <v>1.0247576236724849</v>
          </cell>
          <cell r="E586" t="str">
            <v>2015连云港市</v>
          </cell>
        </row>
        <row r="587">
          <cell r="A587">
            <v>0.89429682493209839</v>
          </cell>
          <cell r="E587" t="str">
            <v>2013连云港市</v>
          </cell>
        </row>
        <row r="588">
          <cell r="A588">
            <v>0.95443993806838989</v>
          </cell>
          <cell r="E588" t="str">
            <v>2017连云港市</v>
          </cell>
        </row>
        <row r="589">
          <cell r="A589">
            <v>1.2473740577697749</v>
          </cell>
          <cell r="E589" t="str">
            <v>2016连云港市</v>
          </cell>
        </row>
        <row r="590">
          <cell r="A590">
            <v>0.87591952085494995</v>
          </cell>
          <cell r="E590" t="str">
            <v>2012连云港市</v>
          </cell>
        </row>
        <row r="591">
          <cell r="A591">
            <v>0.99426335096359253</v>
          </cell>
          <cell r="E591" t="str">
            <v>2014连云港市</v>
          </cell>
        </row>
        <row r="592">
          <cell r="A592">
            <v>0.92463207244873047</v>
          </cell>
          <cell r="E592" t="str">
            <v>2018连云港市</v>
          </cell>
        </row>
        <row r="593">
          <cell r="A593">
            <v>0.96675914525985718</v>
          </cell>
          <cell r="E593" t="str">
            <v>2019连云港市</v>
          </cell>
        </row>
        <row r="594">
          <cell r="A594">
            <v>0.94138044118881226</v>
          </cell>
          <cell r="E594" t="str">
            <v>2012淮安市</v>
          </cell>
        </row>
        <row r="595">
          <cell r="A595">
            <v>1.198173522949219</v>
          </cell>
          <cell r="E595" t="str">
            <v>2017淮安市</v>
          </cell>
        </row>
        <row r="596">
          <cell r="A596">
            <v>1.1753625869750981</v>
          </cell>
          <cell r="E596" t="str">
            <v>2016淮安市</v>
          </cell>
        </row>
        <row r="597">
          <cell r="A597">
            <v>0.92782115936279297</v>
          </cell>
          <cell r="E597" t="str">
            <v>2019淮安市</v>
          </cell>
        </row>
        <row r="598">
          <cell r="A598">
            <v>0.8611183762550354</v>
          </cell>
          <cell r="E598" t="str">
            <v>2015淮安市</v>
          </cell>
        </row>
        <row r="599">
          <cell r="A599">
            <v>0.95812153816223145</v>
          </cell>
          <cell r="E599" t="str">
            <v>2018淮安市</v>
          </cell>
        </row>
        <row r="600">
          <cell r="A600">
            <v>0.94198518991470337</v>
          </cell>
          <cell r="E600" t="str">
            <v>2013淮安市</v>
          </cell>
        </row>
        <row r="601">
          <cell r="A601">
            <v>0.91706043481826782</v>
          </cell>
          <cell r="E601" t="str">
            <v>2014淮安市</v>
          </cell>
        </row>
        <row r="602">
          <cell r="A602">
            <v>0.88445007801055908</v>
          </cell>
          <cell r="E602" t="str">
            <v>2015盐城市</v>
          </cell>
        </row>
        <row r="603">
          <cell r="A603">
            <v>0.90066605806350708</v>
          </cell>
          <cell r="E603" t="str">
            <v>2012盐城市</v>
          </cell>
        </row>
        <row r="604">
          <cell r="A604">
            <v>0.95676344633102417</v>
          </cell>
          <cell r="E604" t="str">
            <v>2014盐城市</v>
          </cell>
        </row>
        <row r="605">
          <cell r="A605">
            <v>1.071805477142334</v>
          </cell>
          <cell r="E605" t="str">
            <v>2016盐城市</v>
          </cell>
        </row>
        <row r="606">
          <cell r="A606">
            <v>0.91232168674468994</v>
          </cell>
          <cell r="E606" t="str">
            <v>2018盐城市</v>
          </cell>
        </row>
        <row r="607">
          <cell r="A607">
            <v>0.88200110197067261</v>
          </cell>
          <cell r="E607" t="str">
            <v>2013盐城市</v>
          </cell>
        </row>
        <row r="608">
          <cell r="A608">
            <v>0.93635398149490356</v>
          </cell>
          <cell r="E608" t="str">
            <v>2019盐城市</v>
          </cell>
        </row>
        <row r="609">
          <cell r="A609">
            <v>0.91743451356887817</v>
          </cell>
          <cell r="E609" t="str">
            <v>2017盐城市</v>
          </cell>
        </row>
        <row r="610">
          <cell r="A610">
            <v>0.96113961935043335</v>
          </cell>
          <cell r="E610" t="str">
            <v>2016扬州市</v>
          </cell>
        </row>
        <row r="611">
          <cell r="A611">
            <v>0.99941205978393555</v>
          </cell>
          <cell r="E611" t="str">
            <v>2019扬州市</v>
          </cell>
        </row>
        <row r="612">
          <cell r="A612">
            <v>0.96154385805130005</v>
          </cell>
          <cell r="E612" t="str">
            <v>2018扬州市</v>
          </cell>
        </row>
        <row r="613">
          <cell r="A613">
            <v>0.92347449064254761</v>
          </cell>
          <cell r="E613" t="str">
            <v>2013扬州市</v>
          </cell>
        </row>
        <row r="614">
          <cell r="A614">
            <v>0.88234174251556396</v>
          </cell>
          <cell r="E614" t="str">
            <v>2015扬州市</v>
          </cell>
        </row>
        <row r="615">
          <cell r="A615">
            <v>0.88318729400634766</v>
          </cell>
          <cell r="E615" t="str">
            <v>2014扬州市</v>
          </cell>
        </row>
        <row r="616">
          <cell r="A616">
            <v>1.006101131439209</v>
          </cell>
          <cell r="E616" t="str">
            <v>2012扬州市</v>
          </cell>
        </row>
        <row r="617">
          <cell r="A617">
            <v>0.96742850542068481</v>
          </cell>
          <cell r="E617" t="str">
            <v>2017扬州市</v>
          </cell>
        </row>
        <row r="618">
          <cell r="A618">
            <v>1.014912366867065</v>
          </cell>
          <cell r="E618" t="str">
            <v>2018镇江市</v>
          </cell>
        </row>
        <row r="619">
          <cell r="A619">
            <v>0.88149595260620117</v>
          </cell>
          <cell r="E619" t="str">
            <v>2013镇江市</v>
          </cell>
        </row>
        <row r="620">
          <cell r="A620">
            <v>0.90036904811859131</v>
          </cell>
          <cell r="E620" t="str">
            <v>2012镇江市</v>
          </cell>
        </row>
        <row r="621">
          <cell r="A621">
            <v>0.89677965641021729</v>
          </cell>
          <cell r="E621" t="str">
            <v>2019镇江市</v>
          </cell>
        </row>
        <row r="622">
          <cell r="A622">
            <v>0.90835809707641602</v>
          </cell>
          <cell r="E622" t="str">
            <v>2015镇江市</v>
          </cell>
        </row>
        <row r="623">
          <cell r="A623">
            <v>0.9931674599647522</v>
          </cell>
          <cell r="E623" t="str">
            <v>2016镇江市</v>
          </cell>
        </row>
        <row r="624">
          <cell r="A624">
            <v>0.95235037803649902</v>
          </cell>
          <cell r="E624" t="str">
            <v>2017镇江市</v>
          </cell>
        </row>
        <row r="625">
          <cell r="A625">
            <v>0.92846673727035522</v>
          </cell>
          <cell r="E625" t="str">
            <v>2014镇江市</v>
          </cell>
        </row>
        <row r="626">
          <cell r="A626">
            <v>0.92326295375823975</v>
          </cell>
          <cell r="E626" t="str">
            <v>2012泰州市</v>
          </cell>
        </row>
        <row r="627">
          <cell r="A627">
            <v>0.98040980100631714</v>
          </cell>
          <cell r="E627" t="str">
            <v>2017泰州市</v>
          </cell>
        </row>
        <row r="628">
          <cell r="A628">
            <v>0.90136688947677612</v>
          </cell>
          <cell r="E628" t="str">
            <v>2018泰州市</v>
          </cell>
        </row>
        <row r="629">
          <cell r="A629">
            <v>1.2832930088043211</v>
          </cell>
          <cell r="E629" t="str">
            <v>2013泰州市</v>
          </cell>
        </row>
        <row r="630">
          <cell r="A630">
            <v>0.96825402975082397</v>
          </cell>
          <cell r="E630" t="str">
            <v>2019泰州市</v>
          </cell>
        </row>
        <row r="631">
          <cell r="A631">
            <v>0.95229238271713257</v>
          </cell>
          <cell r="E631" t="str">
            <v>2014泰州市</v>
          </cell>
        </row>
        <row r="632">
          <cell r="A632">
            <v>0.82604986429214478</v>
          </cell>
          <cell r="E632" t="str">
            <v>2015泰州市</v>
          </cell>
        </row>
        <row r="633">
          <cell r="A633">
            <v>1.0056295394897461</v>
          </cell>
          <cell r="E633" t="str">
            <v>2016泰州市</v>
          </cell>
        </row>
        <row r="634">
          <cell r="A634">
            <v>0.98095518350601196</v>
          </cell>
          <cell r="E634" t="str">
            <v>2018宿迁市</v>
          </cell>
        </row>
        <row r="635">
          <cell r="A635">
            <v>0.93266087770462036</v>
          </cell>
          <cell r="E635" t="str">
            <v>2013宿迁市</v>
          </cell>
        </row>
        <row r="636">
          <cell r="A636">
            <v>0.99778598546981812</v>
          </cell>
          <cell r="E636" t="str">
            <v>2016宿迁市</v>
          </cell>
        </row>
        <row r="637">
          <cell r="A637">
            <v>1.0326331853866579</v>
          </cell>
          <cell r="E637" t="str">
            <v>2017宿迁市</v>
          </cell>
        </row>
        <row r="638">
          <cell r="A638">
            <v>1.0707942247390749</v>
          </cell>
          <cell r="E638" t="str">
            <v>2014宿迁市</v>
          </cell>
        </row>
        <row r="639">
          <cell r="A639">
            <v>0.8524438738822937</v>
          </cell>
          <cell r="E639" t="str">
            <v>2015宿迁市</v>
          </cell>
        </row>
        <row r="640">
          <cell r="A640">
            <v>0.85858446359634399</v>
          </cell>
          <cell r="E640" t="str">
            <v>2012宿迁市</v>
          </cell>
        </row>
        <row r="641">
          <cell r="A641">
            <v>0.86920279264450073</v>
          </cell>
          <cell r="E641" t="str">
            <v>2019宿迁市</v>
          </cell>
        </row>
        <row r="642">
          <cell r="A642">
            <v>0.98390340805053711</v>
          </cell>
          <cell r="E642" t="str">
            <v>2013杭州市</v>
          </cell>
        </row>
        <row r="643">
          <cell r="A643">
            <v>0.91334438323974609</v>
          </cell>
          <cell r="E643" t="str">
            <v>2019杭州市</v>
          </cell>
        </row>
        <row r="644">
          <cell r="A644">
            <v>0.93192797899246216</v>
          </cell>
          <cell r="E644" t="str">
            <v>2014杭州市</v>
          </cell>
        </row>
        <row r="645">
          <cell r="A645">
            <v>0.99581259489059448</v>
          </cell>
          <cell r="E645" t="str">
            <v>2012杭州市</v>
          </cell>
        </row>
        <row r="646">
          <cell r="A646">
            <v>0.84706711769104004</v>
          </cell>
          <cell r="E646" t="str">
            <v>2015杭州市</v>
          </cell>
        </row>
        <row r="647">
          <cell r="A647">
            <v>0.9849666953086853</v>
          </cell>
          <cell r="E647" t="str">
            <v>2018杭州市</v>
          </cell>
        </row>
        <row r="648">
          <cell r="A648">
            <v>1.0996358394622801</v>
          </cell>
          <cell r="E648" t="str">
            <v>2017杭州市</v>
          </cell>
        </row>
        <row r="649">
          <cell r="A649">
            <v>0.91059374809265137</v>
          </cell>
          <cell r="E649" t="str">
            <v>2016杭州市</v>
          </cell>
        </row>
        <row r="650">
          <cell r="A650">
            <v>0.97584468126296997</v>
          </cell>
          <cell r="E650" t="str">
            <v>2012宁波市</v>
          </cell>
        </row>
        <row r="651">
          <cell r="A651">
            <v>0.80090099573135376</v>
          </cell>
          <cell r="E651" t="str">
            <v>2015宁波市</v>
          </cell>
        </row>
        <row r="652">
          <cell r="A652">
            <v>1.055726051330566</v>
          </cell>
          <cell r="E652" t="str">
            <v>2016宁波市</v>
          </cell>
        </row>
        <row r="653">
          <cell r="A653">
            <v>0.88423043489456177</v>
          </cell>
          <cell r="E653" t="str">
            <v>2018宁波市</v>
          </cell>
        </row>
        <row r="654">
          <cell r="A654">
            <v>0.97014474868774414</v>
          </cell>
          <cell r="E654" t="str">
            <v>2019宁波市</v>
          </cell>
        </row>
        <row r="655">
          <cell r="A655">
            <v>0.9782792329788208</v>
          </cell>
          <cell r="E655" t="str">
            <v>2013宁波市</v>
          </cell>
        </row>
        <row r="656">
          <cell r="A656">
            <v>0.99849677085876465</v>
          </cell>
          <cell r="E656" t="str">
            <v>2017宁波市</v>
          </cell>
        </row>
        <row r="657">
          <cell r="A657">
            <v>0.98417884111404419</v>
          </cell>
          <cell r="E657" t="str">
            <v>2014宁波市</v>
          </cell>
        </row>
        <row r="658">
          <cell r="A658">
            <v>0.92361241579055786</v>
          </cell>
          <cell r="E658" t="str">
            <v>2014温州市</v>
          </cell>
        </row>
        <row r="659">
          <cell r="A659">
            <v>0.87613362073898315</v>
          </cell>
          <cell r="E659" t="str">
            <v>2015温州市</v>
          </cell>
        </row>
        <row r="660">
          <cell r="A660">
            <v>0.9176943302154541</v>
          </cell>
          <cell r="E660" t="str">
            <v>2018温州市</v>
          </cell>
        </row>
        <row r="661">
          <cell r="A661">
            <v>0.877979576587677</v>
          </cell>
          <cell r="E661" t="str">
            <v>2016温州市</v>
          </cell>
        </row>
        <row r="662">
          <cell r="A662">
            <v>0.88860434293746948</v>
          </cell>
          <cell r="E662" t="str">
            <v>2017温州市</v>
          </cell>
        </row>
        <row r="663">
          <cell r="A663">
            <v>1.0630819797515869</v>
          </cell>
          <cell r="E663" t="str">
            <v>2012温州市</v>
          </cell>
        </row>
        <row r="664">
          <cell r="A664">
            <v>0.94139957427978516</v>
          </cell>
          <cell r="E664" t="str">
            <v>2013温州市</v>
          </cell>
        </row>
        <row r="665">
          <cell r="A665">
            <v>0.83638161420822144</v>
          </cell>
          <cell r="E665" t="str">
            <v>2019温州市</v>
          </cell>
        </row>
        <row r="666">
          <cell r="A666">
            <v>0.98854148387908936</v>
          </cell>
          <cell r="E666" t="str">
            <v>2016嘉兴市</v>
          </cell>
        </row>
        <row r="667">
          <cell r="A667">
            <v>0.81795120239257813</v>
          </cell>
          <cell r="E667" t="str">
            <v>2019嘉兴市</v>
          </cell>
        </row>
        <row r="668">
          <cell r="A668">
            <v>0.90596491098403931</v>
          </cell>
          <cell r="E668" t="str">
            <v>2013嘉兴市</v>
          </cell>
        </row>
        <row r="669">
          <cell r="A669">
            <v>0.79535585641860962</v>
          </cell>
          <cell r="E669" t="str">
            <v>2015嘉兴市</v>
          </cell>
        </row>
        <row r="670">
          <cell r="A670">
            <v>1.001671314239502</v>
          </cell>
          <cell r="E670" t="str">
            <v>2012嘉兴市</v>
          </cell>
        </row>
        <row r="671">
          <cell r="A671">
            <v>0.98009324073791504</v>
          </cell>
          <cell r="E671" t="str">
            <v>2014嘉兴市</v>
          </cell>
        </row>
        <row r="672">
          <cell r="A672">
            <v>0.95491534471511841</v>
          </cell>
          <cell r="E672" t="str">
            <v>2018嘉兴市</v>
          </cell>
        </row>
        <row r="673">
          <cell r="A673">
            <v>0.92219483852386475</v>
          </cell>
          <cell r="E673" t="str">
            <v>2017嘉兴市</v>
          </cell>
        </row>
        <row r="674">
          <cell r="A674">
            <v>0.925384521484375</v>
          </cell>
          <cell r="E674" t="str">
            <v>2012湖州市</v>
          </cell>
        </row>
        <row r="675">
          <cell r="A675">
            <v>0.79983824491500854</v>
          </cell>
          <cell r="E675" t="str">
            <v>2014湖州市</v>
          </cell>
        </row>
        <row r="676">
          <cell r="A676">
            <v>0.78813183307647705</v>
          </cell>
          <cell r="E676" t="str">
            <v>2019湖州市</v>
          </cell>
        </row>
        <row r="677">
          <cell r="A677">
            <v>0.93221443891525269</v>
          </cell>
          <cell r="E677" t="str">
            <v>2017湖州市</v>
          </cell>
        </row>
        <row r="678">
          <cell r="A678">
            <v>1.0399372577667241</v>
          </cell>
          <cell r="E678" t="str">
            <v>2013湖州市</v>
          </cell>
        </row>
        <row r="679">
          <cell r="A679">
            <v>0.87717097997665405</v>
          </cell>
          <cell r="E679" t="str">
            <v>2015湖州市</v>
          </cell>
        </row>
        <row r="680">
          <cell r="A680">
            <v>0.87556439638137817</v>
          </cell>
          <cell r="E680" t="str">
            <v>2018湖州市</v>
          </cell>
        </row>
        <row r="681">
          <cell r="A681">
            <v>0.98657828569412231</v>
          </cell>
          <cell r="E681" t="str">
            <v>2016湖州市</v>
          </cell>
        </row>
        <row r="682">
          <cell r="A682">
            <v>1.0388350486755371</v>
          </cell>
          <cell r="E682" t="str">
            <v>2013绍兴市</v>
          </cell>
        </row>
        <row r="683">
          <cell r="A683">
            <v>1.0329593420028691</v>
          </cell>
          <cell r="E683" t="str">
            <v>2012绍兴市</v>
          </cell>
        </row>
        <row r="684">
          <cell r="A684">
            <v>0.95868182182312012</v>
          </cell>
          <cell r="E684" t="str">
            <v>2016绍兴市</v>
          </cell>
        </row>
        <row r="685">
          <cell r="A685">
            <v>0.82646328210830688</v>
          </cell>
          <cell r="E685" t="str">
            <v>2015绍兴市</v>
          </cell>
        </row>
        <row r="686">
          <cell r="A686">
            <v>1.0809451341629031</v>
          </cell>
          <cell r="E686" t="str">
            <v>2017绍兴市</v>
          </cell>
        </row>
        <row r="687">
          <cell r="A687">
            <v>1.062891483306885</v>
          </cell>
          <cell r="E687" t="str">
            <v>2014绍兴市</v>
          </cell>
        </row>
        <row r="688">
          <cell r="A688">
            <v>0.86488562822341919</v>
          </cell>
          <cell r="E688" t="str">
            <v>2018绍兴市</v>
          </cell>
        </row>
        <row r="689">
          <cell r="A689">
            <v>0.91455638408660889</v>
          </cell>
          <cell r="E689" t="str">
            <v>2019绍兴市</v>
          </cell>
        </row>
        <row r="690">
          <cell r="A690">
            <v>0.87766456604003906</v>
          </cell>
          <cell r="E690" t="str">
            <v>2014金华市</v>
          </cell>
        </row>
        <row r="691">
          <cell r="A691">
            <v>1.178165078163147</v>
          </cell>
          <cell r="E691" t="str">
            <v>2018金华市</v>
          </cell>
        </row>
        <row r="692">
          <cell r="A692">
            <v>1.076802611351013</v>
          </cell>
          <cell r="E692" t="str">
            <v>2017金华市</v>
          </cell>
        </row>
        <row r="693">
          <cell r="A693">
            <v>0.88044345378875732</v>
          </cell>
          <cell r="E693" t="str">
            <v>2016金华市</v>
          </cell>
        </row>
        <row r="694">
          <cell r="A694">
            <v>0.68417048454284668</v>
          </cell>
          <cell r="E694" t="str">
            <v>2019金华市</v>
          </cell>
        </row>
        <row r="695">
          <cell r="A695">
            <v>0.76785290241241455</v>
          </cell>
          <cell r="E695" t="str">
            <v>2015金华市</v>
          </cell>
        </row>
        <row r="696">
          <cell r="A696">
            <v>0.88225924968719482</v>
          </cell>
          <cell r="E696" t="str">
            <v>2013金华市</v>
          </cell>
        </row>
        <row r="697">
          <cell r="A697">
            <v>1.088474035263062</v>
          </cell>
          <cell r="E697" t="str">
            <v>2012金华市</v>
          </cell>
        </row>
        <row r="698">
          <cell r="A698">
            <v>0.88097989559173584</v>
          </cell>
          <cell r="E698" t="str">
            <v>2016衢州市</v>
          </cell>
        </row>
        <row r="699">
          <cell r="A699">
            <v>0.91725802421569824</v>
          </cell>
          <cell r="E699" t="str">
            <v>2019衢州市</v>
          </cell>
        </row>
        <row r="700">
          <cell r="A700">
            <v>0.88380324840545654</v>
          </cell>
          <cell r="E700" t="str">
            <v>2017衢州市</v>
          </cell>
        </row>
        <row r="701">
          <cell r="A701">
            <v>0.84760582447052002</v>
          </cell>
          <cell r="E701" t="str">
            <v>2015衢州市</v>
          </cell>
        </row>
        <row r="702">
          <cell r="A702">
            <v>1.0249214172363279</v>
          </cell>
          <cell r="E702" t="str">
            <v>2014衢州市</v>
          </cell>
        </row>
        <row r="703">
          <cell r="A703">
            <v>0.89378297328948975</v>
          </cell>
          <cell r="E703" t="str">
            <v>2013衢州市</v>
          </cell>
        </row>
        <row r="704">
          <cell r="A704">
            <v>0.87663686275482178</v>
          </cell>
          <cell r="E704" t="str">
            <v>2018衢州市</v>
          </cell>
        </row>
        <row r="705">
          <cell r="A705">
            <v>0.89323770999908447</v>
          </cell>
          <cell r="E705" t="str">
            <v>2012衢州市</v>
          </cell>
        </row>
        <row r="706">
          <cell r="A706">
            <v>0.81857019662857056</v>
          </cell>
          <cell r="E706" t="str">
            <v>2013舟山市</v>
          </cell>
        </row>
        <row r="707">
          <cell r="A707">
            <v>1.12498939037323</v>
          </cell>
          <cell r="E707" t="str">
            <v>2014舟山市</v>
          </cell>
        </row>
        <row r="708">
          <cell r="A708">
            <v>0.99022430181503296</v>
          </cell>
          <cell r="E708" t="str">
            <v>2012舟山市</v>
          </cell>
        </row>
        <row r="709">
          <cell r="A709">
            <v>0.86891382932662964</v>
          </cell>
          <cell r="E709" t="str">
            <v>2018舟山市</v>
          </cell>
        </row>
        <row r="710">
          <cell r="A710">
            <v>0.90827584266662598</v>
          </cell>
          <cell r="E710" t="str">
            <v>2017舟山市</v>
          </cell>
        </row>
        <row r="711">
          <cell r="A711">
            <v>1.0762008428573611</v>
          </cell>
          <cell r="E711" t="str">
            <v>2016舟山市</v>
          </cell>
        </row>
        <row r="712">
          <cell r="A712">
            <v>0.9592171311378479</v>
          </cell>
          <cell r="E712" t="str">
            <v>2019舟山市</v>
          </cell>
        </row>
        <row r="713">
          <cell r="A713">
            <v>0.77127385139465332</v>
          </cell>
          <cell r="E713" t="str">
            <v>2015舟山市</v>
          </cell>
        </row>
        <row r="714">
          <cell r="A714">
            <v>0.86810302734375</v>
          </cell>
          <cell r="E714" t="str">
            <v>2018台州市</v>
          </cell>
        </row>
        <row r="715">
          <cell r="A715">
            <v>0.92065143585205078</v>
          </cell>
          <cell r="E715" t="str">
            <v>2016台州市</v>
          </cell>
        </row>
        <row r="716">
          <cell r="A716">
            <v>0.94875943660736084</v>
          </cell>
          <cell r="E716" t="str">
            <v>2014台州市</v>
          </cell>
        </row>
        <row r="717">
          <cell r="A717">
            <v>0.95273083448410034</v>
          </cell>
          <cell r="E717" t="str">
            <v>2012台州市</v>
          </cell>
        </row>
        <row r="718">
          <cell r="A718">
            <v>0.95029395818710327</v>
          </cell>
          <cell r="E718" t="str">
            <v>2017台州市</v>
          </cell>
        </row>
        <row r="719">
          <cell r="A719">
            <v>0.91611993312835693</v>
          </cell>
          <cell r="E719" t="str">
            <v>2013台州市</v>
          </cell>
        </row>
        <row r="720">
          <cell r="A720">
            <v>0.84031945466995239</v>
          </cell>
          <cell r="E720" t="str">
            <v>2015台州市</v>
          </cell>
        </row>
        <row r="721">
          <cell r="A721">
            <v>0.86231189966201782</v>
          </cell>
          <cell r="E721" t="str">
            <v>2019台州市</v>
          </cell>
        </row>
        <row r="722">
          <cell r="A722">
            <v>0.86614531278610229</v>
          </cell>
          <cell r="E722" t="str">
            <v>2019丽水市</v>
          </cell>
        </row>
        <row r="723">
          <cell r="A723">
            <v>0.88334393501281738</v>
          </cell>
          <cell r="E723" t="str">
            <v>2018丽水市</v>
          </cell>
        </row>
        <row r="724">
          <cell r="A724">
            <v>0.85490268468856812</v>
          </cell>
          <cell r="E724" t="str">
            <v>2016丽水市</v>
          </cell>
        </row>
        <row r="725">
          <cell r="A725">
            <v>0.96087360382080078</v>
          </cell>
          <cell r="E725" t="str">
            <v>2012丽水市</v>
          </cell>
        </row>
        <row r="726">
          <cell r="A726">
            <v>0.90975052118301392</v>
          </cell>
          <cell r="E726" t="str">
            <v>2013丽水市</v>
          </cell>
        </row>
        <row r="727">
          <cell r="A727">
            <v>0.90372800827026367</v>
          </cell>
          <cell r="E727" t="str">
            <v>2014丽水市</v>
          </cell>
        </row>
        <row r="728">
          <cell r="A728">
            <v>0.83231514692306519</v>
          </cell>
          <cell r="E728" t="str">
            <v>2017丽水市</v>
          </cell>
        </row>
        <row r="729">
          <cell r="A729">
            <v>0.80842471122741699</v>
          </cell>
          <cell r="E729" t="str">
            <v>2015丽水市</v>
          </cell>
        </row>
        <row r="730">
          <cell r="A730">
            <v>0.96486657857894897</v>
          </cell>
          <cell r="E730" t="str">
            <v>2016合肥市</v>
          </cell>
        </row>
        <row r="731">
          <cell r="A731">
            <v>0.98161852359771729</v>
          </cell>
          <cell r="E731" t="str">
            <v>2013合肥市</v>
          </cell>
        </row>
        <row r="732">
          <cell r="A732">
            <v>0.95510661602020264</v>
          </cell>
          <cell r="E732" t="str">
            <v>2019合肥市</v>
          </cell>
        </row>
        <row r="733">
          <cell r="A733">
            <v>0.9752010703086853</v>
          </cell>
          <cell r="E733" t="str">
            <v>2012合肥市</v>
          </cell>
        </row>
        <row r="734">
          <cell r="A734">
            <v>1.03499972820282</v>
          </cell>
          <cell r="E734" t="str">
            <v>2018合肥市</v>
          </cell>
        </row>
        <row r="735">
          <cell r="A735">
            <v>0.98580527305603027</v>
          </cell>
          <cell r="E735" t="str">
            <v>2017合肥市</v>
          </cell>
        </row>
        <row r="736">
          <cell r="A736">
            <v>1.0011140108108521</v>
          </cell>
          <cell r="E736" t="str">
            <v>2014合肥市</v>
          </cell>
        </row>
        <row r="737">
          <cell r="A737">
            <v>0.84062081575393677</v>
          </cell>
          <cell r="E737" t="str">
            <v>2015合肥市</v>
          </cell>
        </row>
        <row r="738">
          <cell r="A738">
            <v>1.0019741058349609</v>
          </cell>
          <cell r="E738" t="str">
            <v>2016芜湖市</v>
          </cell>
        </row>
        <row r="739">
          <cell r="A739">
            <v>1.010179281234741</v>
          </cell>
          <cell r="E739" t="str">
            <v>2018芜湖市</v>
          </cell>
        </row>
        <row r="740">
          <cell r="A740">
            <v>0.8197600245475769</v>
          </cell>
          <cell r="E740" t="str">
            <v>2015芜湖市</v>
          </cell>
        </row>
        <row r="741">
          <cell r="A741">
            <v>0.85700112581253052</v>
          </cell>
          <cell r="E741" t="str">
            <v>2012芜湖市</v>
          </cell>
        </row>
        <row r="742">
          <cell r="A742">
            <v>0.90925979614257813</v>
          </cell>
          <cell r="E742" t="str">
            <v>2019芜湖市</v>
          </cell>
        </row>
        <row r="743">
          <cell r="A743">
            <v>0.8741496205329895</v>
          </cell>
          <cell r="E743" t="str">
            <v>2017芜湖市</v>
          </cell>
        </row>
        <row r="744">
          <cell r="A744">
            <v>1.0936781167984011</v>
          </cell>
          <cell r="E744" t="str">
            <v>2014芜湖市</v>
          </cell>
        </row>
        <row r="745">
          <cell r="A745">
            <v>0.96581345796585083</v>
          </cell>
          <cell r="E745" t="str">
            <v>2013芜湖市</v>
          </cell>
        </row>
        <row r="746">
          <cell r="A746">
            <v>0.90082579851150513</v>
          </cell>
          <cell r="E746" t="str">
            <v>2015蚌埠市</v>
          </cell>
        </row>
        <row r="747">
          <cell r="A747">
            <v>0.9677499532699585</v>
          </cell>
          <cell r="E747" t="str">
            <v>2014蚌埠市</v>
          </cell>
        </row>
        <row r="748">
          <cell r="A748">
            <v>0.94553369283676147</v>
          </cell>
          <cell r="E748" t="str">
            <v>2016蚌埠市</v>
          </cell>
        </row>
        <row r="749">
          <cell r="A749">
            <v>0.93648600578308105</v>
          </cell>
          <cell r="E749" t="str">
            <v>2013蚌埠市</v>
          </cell>
        </row>
        <row r="750">
          <cell r="A750">
            <v>0.87224358320236206</v>
          </cell>
          <cell r="E750" t="str">
            <v>2012蚌埠市</v>
          </cell>
        </row>
        <row r="751">
          <cell r="A751">
            <v>1.005979537963867</v>
          </cell>
          <cell r="E751" t="str">
            <v>2018蚌埠市</v>
          </cell>
        </row>
        <row r="752">
          <cell r="A752">
            <v>0.90844649076461792</v>
          </cell>
          <cell r="E752" t="str">
            <v>2017蚌埠市</v>
          </cell>
        </row>
        <row r="753">
          <cell r="A753">
            <v>0.90162420272827148</v>
          </cell>
          <cell r="E753" t="str">
            <v>2019蚌埠市</v>
          </cell>
        </row>
        <row r="754">
          <cell r="A754">
            <v>1.1192467212677</v>
          </cell>
          <cell r="E754" t="str">
            <v>2014淮南市</v>
          </cell>
        </row>
        <row r="755">
          <cell r="A755">
            <v>1.016587018966675</v>
          </cell>
          <cell r="E755" t="str">
            <v>2018淮南市</v>
          </cell>
        </row>
        <row r="756">
          <cell r="A756">
            <v>0.72271811962127686</v>
          </cell>
          <cell r="E756" t="str">
            <v>2012淮南市</v>
          </cell>
        </row>
        <row r="757">
          <cell r="A757">
            <v>0.85735523700714111</v>
          </cell>
          <cell r="E757" t="str">
            <v>2013淮南市</v>
          </cell>
        </row>
        <row r="758">
          <cell r="A758">
            <v>0.94664502143859863</v>
          </cell>
          <cell r="E758" t="str">
            <v>2019淮南市</v>
          </cell>
        </row>
        <row r="759">
          <cell r="A759">
            <v>0.9021335244178772</v>
          </cell>
          <cell r="E759" t="str">
            <v>2017淮南市</v>
          </cell>
        </row>
        <row r="760">
          <cell r="A760">
            <v>0.97466868162155151</v>
          </cell>
          <cell r="E760" t="str">
            <v>2015淮南市</v>
          </cell>
        </row>
        <row r="761">
          <cell r="A761">
            <v>0.93814140558242798</v>
          </cell>
          <cell r="E761" t="str">
            <v>2016淮南市</v>
          </cell>
        </row>
        <row r="762">
          <cell r="A762">
            <v>0.87147724628448486</v>
          </cell>
          <cell r="E762" t="str">
            <v>2015马鞍山市</v>
          </cell>
        </row>
        <row r="763">
          <cell r="A763">
            <v>0.98726844787597656</v>
          </cell>
          <cell r="E763" t="str">
            <v>2013马鞍山市</v>
          </cell>
        </row>
        <row r="764">
          <cell r="A764">
            <v>0.77098840475082397</v>
          </cell>
          <cell r="E764" t="str">
            <v>2012马鞍山市</v>
          </cell>
        </row>
        <row r="765">
          <cell r="A765">
            <v>0.91770553588867188</v>
          </cell>
          <cell r="E765" t="str">
            <v>2016马鞍山市</v>
          </cell>
        </row>
        <row r="766">
          <cell r="A766">
            <v>1.0207657814025879</v>
          </cell>
          <cell r="E766" t="str">
            <v>2018马鞍山市</v>
          </cell>
        </row>
        <row r="767">
          <cell r="A767">
            <v>0.95851033926010132</v>
          </cell>
          <cell r="E767" t="str">
            <v>2017马鞍山市</v>
          </cell>
        </row>
        <row r="768">
          <cell r="A768">
            <v>1.1163322925567629</v>
          </cell>
          <cell r="E768" t="str">
            <v>2014马鞍山市</v>
          </cell>
        </row>
        <row r="769">
          <cell r="A769">
            <v>0.91426694393157959</v>
          </cell>
          <cell r="E769" t="str">
            <v>2019马鞍山市</v>
          </cell>
        </row>
        <row r="770">
          <cell r="A770">
            <v>0.95237600803375244</v>
          </cell>
          <cell r="E770" t="str">
            <v>2019淮北市</v>
          </cell>
        </row>
        <row r="771">
          <cell r="A771">
            <v>0.98052847385406494</v>
          </cell>
          <cell r="E771" t="str">
            <v>2014淮北市</v>
          </cell>
        </row>
        <row r="772">
          <cell r="A772">
            <v>0.94331729412078857</v>
          </cell>
          <cell r="E772" t="str">
            <v>2016淮北市</v>
          </cell>
        </row>
        <row r="773">
          <cell r="A773">
            <v>0.88942110538482666</v>
          </cell>
          <cell r="E773" t="str">
            <v>2015淮北市</v>
          </cell>
        </row>
        <row r="774">
          <cell r="A774">
            <v>0.93778645992279053</v>
          </cell>
          <cell r="E774" t="str">
            <v>2013淮北市</v>
          </cell>
        </row>
        <row r="775">
          <cell r="A775">
            <v>0.99424451589584351</v>
          </cell>
          <cell r="E775" t="str">
            <v>2018淮北市</v>
          </cell>
        </row>
        <row r="776">
          <cell r="A776">
            <v>0.94871068000793457</v>
          </cell>
          <cell r="E776" t="str">
            <v>2017淮北市</v>
          </cell>
        </row>
        <row r="777">
          <cell r="A777">
            <v>0.79010319709777832</v>
          </cell>
          <cell r="E777" t="str">
            <v>2012淮北市</v>
          </cell>
        </row>
        <row r="778">
          <cell r="A778">
            <v>1.192986726760864</v>
          </cell>
          <cell r="E778" t="str">
            <v>2013铜陵市</v>
          </cell>
        </row>
        <row r="779">
          <cell r="A779">
            <v>0.98071539402008057</v>
          </cell>
          <cell r="E779" t="str">
            <v>2015铜陵市</v>
          </cell>
        </row>
        <row r="780">
          <cell r="A780">
            <v>0.90296876430511475</v>
          </cell>
          <cell r="E780" t="str">
            <v>2012铜陵市</v>
          </cell>
        </row>
        <row r="781">
          <cell r="A781">
            <v>1.0484510660171511</v>
          </cell>
          <cell r="E781" t="str">
            <v>2014铜陵市</v>
          </cell>
        </row>
        <row r="782">
          <cell r="A782">
            <v>0.9589627157592886</v>
          </cell>
          <cell r="E782" t="str">
            <v>2018铜陵市</v>
          </cell>
        </row>
        <row r="783">
          <cell r="A783">
            <v>0.92787110805511475</v>
          </cell>
          <cell r="E783" t="str">
            <v>2019铜陵市</v>
          </cell>
        </row>
        <row r="784">
          <cell r="A784">
            <v>0.99005432346346234</v>
          </cell>
          <cell r="E784" t="str">
            <v>2017铜陵市</v>
          </cell>
        </row>
        <row r="785">
          <cell r="A785">
            <v>0.98537379503250122</v>
          </cell>
          <cell r="E785" t="str">
            <v>2016铜陵市</v>
          </cell>
        </row>
        <row r="786">
          <cell r="A786">
            <v>0.96852445602416992</v>
          </cell>
          <cell r="E786" t="str">
            <v>2018安庆市</v>
          </cell>
        </row>
        <row r="787">
          <cell r="A787">
            <v>0.94373404979705811</v>
          </cell>
          <cell r="E787" t="str">
            <v>2014安庆市</v>
          </cell>
        </row>
        <row r="788">
          <cell r="A788">
            <v>0.8953823447227478</v>
          </cell>
          <cell r="E788" t="str">
            <v>2013安庆市</v>
          </cell>
        </row>
        <row r="789">
          <cell r="A789">
            <v>0.8870130181312561</v>
          </cell>
          <cell r="E789" t="str">
            <v>2012安庆市</v>
          </cell>
        </row>
        <row r="790">
          <cell r="A790">
            <v>0.90424305200576782</v>
          </cell>
          <cell r="E790" t="str">
            <v>2017安庆市</v>
          </cell>
        </row>
        <row r="791">
          <cell r="A791">
            <v>0.90656381845474243</v>
          </cell>
          <cell r="E791" t="str">
            <v>2016安庆市</v>
          </cell>
        </row>
        <row r="792">
          <cell r="A792">
            <v>0.96790564060211182</v>
          </cell>
          <cell r="E792" t="str">
            <v>2019安庆市</v>
          </cell>
        </row>
        <row r="793">
          <cell r="A793">
            <v>0.87761926651000977</v>
          </cell>
          <cell r="E793" t="str">
            <v>2015安庆市</v>
          </cell>
        </row>
        <row r="794">
          <cell r="A794">
            <v>0.97760993242263794</v>
          </cell>
          <cell r="E794" t="str">
            <v>2017黄山市</v>
          </cell>
        </row>
        <row r="795">
          <cell r="A795">
            <v>0.96022629737854004</v>
          </cell>
          <cell r="E795" t="str">
            <v>2015黄山市</v>
          </cell>
        </row>
        <row r="796">
          <cell r="A796">
            <v>1.001264810562134</v>
          </cell>
          <cell r="E796" t="str">
            <v>2016黄山市</v>
          </cell>
        </row>
        <row r="797">
          <cell r="A797">
            <v>0.79080146551132202</v>
          </cell>
          <cell r="E797" t="str">
            <v>2012黄山市</v>
          </cell>
        </row>
        <row r="798">
          <cell r="A798">
            <v>0.96912842988967896</v>
          </cell>
          <cell r="E798" t="str">
            <v>2019黄山市</v>
          </cell>
        </row>
        <row r="799">
          <cell r="A799">
            <v>1.070171713829041</v>
          </cell>
          <cell r="E799" t="str">
            <v>2018黄山市</v>
          </cell>
        </row>
        <row r="800">
          <cell r="A800">
            <v>0.94932764768600464</v>
          </cell>
          <cell r="E800" t="str">
            <v>2014黄山市</v>
          </cell>
        </row>
        <row r="801">
          <cell r="A801">
            <v>0.9770473837852478</v>
          </cell>
          <cell r="E801" t="str">
            <v>2013黄山市</v>
          </cell>
        </row>
        <row r="802">
          <cell r="A802">
            <v>0.96641236543655396</v>
          </cell>
          <cell r="E802" t="str">
            <v>2018滁州市</v>
          </cell>
        </row>
        <row r="803">
          <cell r="A803">
            <v>0.99029505252838135</v>
          </cell>
          <cell r="E803" t="str">
            <v>2013滁州市</v>
          </cell>
        </row>
        <row r="804">
          <cell r="A804">
            <v>0.97539567947387695</v>
          </cell>
          <cell r="E804" t="str">
            <v>2016滁州市</v>
          </cell>
        </row>
        <row r="805">
          <cell r="A805">
            <v>0.93652880191802979</v>
          </cell>
          <cell r="E805" t="str">
            <v>2019滁州市</v>
          </cell>
        </row>
        <row r="806">
          <cell r="A806">
            <v>0.92865842580795288</v>
          </cell>
          <cell r="E806" t="str">
            <v>2015滁州市</v>
          </cell>
        </row>
        <row r="807">
          <cell r="A807">
            <v>0.91120445728302002</v>
          </cell>
          <cell r="E807" t="str">
            <v>2017滁州市</v>
          </cell>
        </row>
        <row r="808">
          <cell r="A808">
            <v>0.86054861545562744</v>
          </cell>
          <cell r="E808" t="str">
            <v>2012滁州市</v>
          </cell>
        </row>
        <row r="809">
          <cell r="A809">
            <v>0.9806397557258606</v>
          </cell>
          <cell r="E809" t="str">
            <v>2014滁州市</v>
          </cell>
        </row>
        <row r="810">
          <cell r="A810">
            <v>0.7885705828666687</v>
          </cell>
          <cell r="E810" t="str">
            <v>2017阜阳市</v>
          </cell>
        </row>
        <row r="811">
          <cell r="A811">
            <v>1.0841523408889771</v>
          </cell>
          <cell r="E811" t="str">
            <v>2018阜阳市</v>
          </cell>
        </row>
        <row r="812">
          <cell r="A812">
            <v>0.8342624306678772</v>
          </cell>
          <cell r="E812" t="str">
            <v>2015阜阳市</v>
          </cell>
        </row>
        <row r="813">
          <cell r="A813">
            <v>0.97194033861160278</v>
          </cell>
          <cell r="E813" t="str">
            <v>2014阜阳市</v>
          </cell>
        </row>
        <row r="814">
          <cell r="A814">
            <v>1.1207277774810791</v>
          </cell>
          <cell r="E814" t="str">
            <v>2016阜阳市</v>
          </cell>
        </row>
        <row r="815">
          <cell r="A815">
            <v>0.98049533367156982</v>
          </cell>
          <cell r="E815" t="str">
            <v>2012阜阳市</v>
          </cell>
        </row>
        <row r="816">
          <cell r="A816">
            <v>0.83559250831604004</v>
          </cell>
          <cell r="E816" t="str">
            <v>2019阜阳市</v>
          </cell>
        </row>
        <row r="817">
          <cell r="A817">
            <v>0.90537744760513306</v>
          </cell>
          <cell r="E817" t="str">
            <v>2013阜阳市</v>
          </cell>
        </row>
        <row r="818">
          <cell r="A818">
            <v>0.87507146596908569</v>
          </cell>
          <cell r="E818" t="str">
            <v>2013宿州市</v>
          </cell>
        </row>
        <row r="819">
          <cell r="A819">
            <v>0.90239930152893066</v>
          </cell>
          <cell r="E819" t="str">
            <v>2019宿州市</v>
          </cell>
        </row>
        <row r="820">
          <cell r="A820">
            <v>0.93297386169433594</v>
          </cell>
          <cell r="E820" t="str">
            <v>2017宿州市</v>
          </cell>
        </row>
        <row r="821">
          <cell r="A821">
            <v>1.0444986820220949</v>
          </cell>
          <cell r="E821" t="str">
            <v>2014宿州市</v>
          </cell>
        </row>
        <row r="822">
          <cell r="A822">
            <v>0.91068488359451294</v>
          </cell>
          <cell r="E822" t="str">
            <v>2018宿州市</v>
          </cell>
        </row>
        <row r="823">
          <cell r="A823">
            <v>0.87837815284729004</v>
          </cell>
          <cell r="E823" t="str">
            <v>2012宿州市</v>
          </cell>
        </row>
        <row r="824">
          <cell r="A824">
            <v>0.83874666690826416</v>
          </cell>
          <cell r="E824" t="str">
            <v>2015宿州市</v>
          </cell>
        </row>
        <row r="825">
          <cell r="A825">
            <v>0.95365452766418457</v>
          </cell>
          <cell r="E825" t="str">
            <v>2016宿州市</v>
          </cell>
        </row>
        <row r="826">
          <cell r="A826">
            <v>0.90403753519058228</v>
          </cell>
          <cell r="E826" t="str">
            <v>2014六安市</v>
          </cell>
        </row>
        <row r="827">
          <cell r="A827">
            <v>0.92239207029342651</v>
          </cell>
          <cell r="E827" t="str">
            <v>2017六安市</v>
          </cell>
        </row>
        <row r="828">
          <cell r="A828">
            <v>0.95009112358093262</v>
          </cell>
          <cell r="E828" t="str">
            <v>2018六安市</v>
          </cell>
        </row>
        <row r="829">
          <cell r="A829">
            <v>0.95138692855834961</v>
          </cell>
          <cell r="E829" t="str">
            <v>2019六安市</v>
          </cell>
        </row>
        <row r="830">
          <cell r="A830">
            <v>0.89406192302703857</v>
          </cell>
          <cell r="E830" t="str">
            <v>2013六安市</v>
          </cell>
        </row>
        <row r="831">
          <cell r="A831">
            <v>0.88556301593780518</v>
          </cell>
          <cell r="E831" t="str">
            <v>2016六安市</v>
          </cell>
        </row>
        <row r="832">
          <cell r="A832">
            <v>0.93588912487030029</v>
          </cell>
          <cell r="E832" t="str">
            <v>2015六安市</v>
          </cell>
        </row>
        <row r="833">
          <cell r="A833">
            <v>0.88525021076202393</v>
          </cell>
          <cell r="E833" t="str">
            <v>2012六安市</v>
          </cell>
        </row>
        <row r="834">
          <cell r="A834">
            <v>0.9733162522315979</v>
          </cell>
          <cell r="E834" t="str">
            <v>2019亳州市</v>
          </cell>
        </row>
        <row r="835">
          <cell r="A835">
            <v>0.86459177732467651</v>
          </cell>
          <cell r="E835" t="str">
            <v>2015亳州市</v>
          </cell>
        </row>
        <row r="836">
          <cell r="A836">
            <v>1.02547287940979</v>
          </cell>
          <cell r="E836" t="str">
            <v>2018亳州市</v>
          </cell>
        </row>
        <row r="837">
          <cell r="A837">
            <v>0.8431161642074585</v>
          </cell>
          <cell r="E837" t="str">
            <v>2017亳州市</v>
          </cell>
        </row>
        <row r="838">
          <cell r="A838">
            <v>0.97691142559051514</v>
          </cell>
          <cell r="E838" t="str">
            <v>2012亳州市</v>
          </cell>
        </row>
        <row r="839">
          <cell r="A839">
            <v>0.90292501449584961</v>
          </cell>
          <cell r="E839" t="str">
            <v>2014亳州市</v>
          </cell>
        </row>
        <row r="840">
          <cell r="A840">
            <v>0.93229115009307861</v>
          </cell>
          <cell r="E840" t="str">
            <v>2013亳州市</v>
          </cell>
        </row>
        <row r="841">
          <cell r="A841">
            <v>1.018524765968323</v>
          </cell>
          <cell r="E841" t="str">
            <v>2016亳州市</v>
          </cell>
        </row>
        <row r="842">
          <cell r="A842">
            <v>0.80630224943161011</v>
          </cell>
          <cell r="E842" t="str">
            <v>2012池州市</v>
          </cell>
        </row>
        <row r="843">
          <cell r="A843">
            <v>0.95333343744277954</v>
          </cell>
          <cell r="E843" t="str">
            <v>2014池州市</v>
          </cell>
        </row>
        <row r="844">
          <cell r="A844">
            <v>1.0497627258300779</v>
          </cell>
          <cell r="E844" t="str">
            <v>2016池州市</v>
          </cell>
        </row>
        <row r="845">
          <cell r="A845">
            <v>1.0566252470016479</v>
          </cell>
          <cell r="E845" t="str">
            <v>2015池州市</v>
          </cell>
        </row>
        <row r="846">
          <cell r="A846">
            <v>0.87428838014602661</v>
          </cell>
          <cell r="E846" t="str">
            <v>2013池州市</v>
          </cell>
        </row>
        <row r="847">
          <cell r="A847">
            <v>0.97584474086761475</v>
          </cell>
          <cell r="E847" t="str">
            <v>2019池州市</v>
          </cell>
        </row>
        <row r="848">
          <cell r="A848">
            <v>0.95192539691925049</v>
          </cell>
          <cell r="E848" t="str">
            <v>2017池州市</v>
          </cell>
        </row>
        <row r="849">
          <cell r="A849">
            <v>0.94916224479675293</v>
          </cell>
          <cell r="E849" t="str">
            <v>2018池州市</v>
          </cell>
        </row>
        <row r="850">
          <cell r="A850">
            <v>0.94275945425033569</v>
          </cell>
          <cell r="E850" t="str">
            <v>2017宣城市</v>
          </cell>
        </row>
        <row r="851">
          <cell r="A851">
            <v>0.87334370613098145</v>
          </cell>
          <cell r="E851" t="str">
            <v>2012宣城市</v>
          </cell>
        </row>
        <row r="852">
          <cell r="A852">
            <v>1.001588106155396</v>
          </cell>
          <cell r="E852" t="str">
            <v>2018宣城市</v>
          </cell>
        </row>
        <row r="853">
          <cell r="A853">
            <v>0.94297653436660767</v>
          </cell>
          <cell r="E853" t="str">
            <v>2013宣城市</v>
          </cell>
        </row>
        <row r="854">
          <cell r="A854">
            <v>0.97141999006271362</v>
          </cell>
          <cell r="E854" t="str">
            <v>2019宣城市</v>
          </cell>
        </row>
        <row r="855">
          <cell r="A855">
            <v>0.96529650688171387</v>
          </cell>
          <cell r="E855" t="str">
            <v>2015宣城市</v>
          </cell>
        </row>
        <row r="856">
          <cell r="A856">
            <v>0.94600051641464233</v>
          </cell>
          <cell r="E856" t="str">
            <v>2014宣城市</v>
          </cell>
        </row>
        <row r="857">
          <cell r="A857">
            <v>0.99990922212600708</v>
          </cell>
          <cell r="E857" t="str">
            <v>2016宣城市</v>
          </cell>
        </row>
        <row r="858">
          <cell r="A858">
            <v>0.85740554332733154</v>
          </cell>
          <cell r="E858" t="str">
            <v>2013福州市</v>
          </cell>
        </row>
        <row r="859">
          <cell r="A859">
            <v>0.93604558706283569</v>
          </cell>
          <cell r="E859" t="str">
            <v>2017福州市</v>
          </cell>
        </row>
        <row r="860">
          <cell r="A860">
            <v>0.91217029094696045</v>
          </cell>
          <cell r="E860" t="str">
            <v>2016福州市</v>
          </cell>
        </row>
        <row r="861">
          <cell r="A861">
            <v>0.84230190515518188</v>
          </cell>
          <cell r="E861" t="str">
            <v>2015福州市</v>
          </cell>
        </row>
        <row r="862">
          <cell r="A862">
            <v>1.0647528171539311</v>
          </cell>
          <cell r="E862" t="str">
            <v>2019福州市</v>
          </cell>
        </row>
        <row r="863">
          <cell r="A863">
            <v>1.0498948097228999</v>
          </cell>
          <cell r="E863" t="str">
            <v>2018福州市</v>
          </cell>
        </row>
        <row r="864">
          <cell r="A864">
            <v>0.93611592054367065</v>
          </cell>
          <cell r="E864" t="str">
            <v>2012福州市</v>
          </cell>
        </row>
        <row r="865">
          <cell r="A865">
            <v>0.88175839185714722</v>
          </cell>
          <cell r="E865" t="str">
            <v>2014福州市</v>
          </cell>
        </row>
        <row r="866">
          <cell r="A866">
            <v>0.91988950967788696</v>
          </cell>
          <cell r="E866" t="str">
            <v>2016厦门市</v>
          </cell>
        </row>
        <row r="867">
          <cell r="A867">
            <v>0.91996288299560547</v>
          </cell>
          <cell r="E867" t="str">
            <v>2013厦门市</v>
          </cell>
        </row>
        <row r="868">
          <cell r="A868">
            <v>0.86367607116699219</v>
          </cell>
          <cell r="E868" t="str">
            <v>2015厦门市</v>
          </cell>
        </row>
        <row r="869">
          <cell r="A869">
            <v>0.88031375408172607</v>
          </cell>
          <cell r="E869" t="str">
            <v>2012厦门市</v>
          </cell>
        </row>
        <row r="870">
          <cell r="A870">
            <v>1.0450203418731689</v>
          </cell>
          <cell r="E870" t="str">
            <v>2017厦门市</v>
          </cell>
        </row>
        <row r="871">
          <cell r="A871">
            <v>1.0113658905029299</v>
          </cell>
          <cell r="E871" t="str">
            <v>2014厦门市</v>
          </cell>
        </row>
        <row r="872">
          <cell r="A872">
            <v>0.9433140754699707</v>
          </cell>
          <cell r="E872" t="str">
            <v>2018厦门市</v>
          </cell>
        </row>
        <row r="873">
          <cell r="A873">
            <v>1.008814334869385</v>
          </cell>
          <cell r="E873" t="str">
            <v>2019厦门市</v>
          </cell>
        </row>
        <row r="874">
          <cell r="A874">
            <v>0.90893250703811646</v>
          </cell>
          <cell r="E874" t="str">
            <v>2017莆田市</v>
          </cell>
        </row>
        <row r="875">
          <cell r="A875">
            <v>1.0335066318511961</v>
          </cell>
          <cell r="E875" t="str">
            <v>2016莆田市</v>
          </cell>
        </row>
        <row r="876">
          <cell r="A876">
            <v>1.0797145366668699</v>
          </cell>
          <cell r="E876" t="str">
            <v>2014莆田市</v>
          </cell>
        </row>
        <row r="877">
          <cell r="A877">
            <v>0.7536882758140564</v>
          </cell>
          <cell r="E877" t="str">
            <v>2013莆田市</v>
          </cell>
        </row>
        <row r="878">
          <cell r="A878">
            <v>1.0743812322616579</v>
          </cell>
          <cell r="E878" t="str">
            <v>2018莆田市</v>
          </cell>
        </row>
        <row r="879">
          <cell r="A879">
            <v>0.91628396511077881</v>
          </cell>
          <cell r="E879" t="str">
            <v>2012莆田市</v>
          </cell>
        </row>
        <row r="880">
          <cell r="A880">
            <v>0.8356965184211731</v>
          </cell>
          <cell r="E880" t="str">
            <v>2015莆田市</v>
          </cell>
        </row>
        <row r="881">
          <cell r="A881">
            <v>1.0764753818511961</v>
          </cell>
          <cell r="E881" t="str">
            <v>2019莆田市</v>
          </cell>
        </row>
        <row r="882">
          <cell r="A882">
            <v>0.78412133455276489</v>
          </cell>
          <cell r="E882" t="str">
            <v>2012三明市</v>
          </cell>
        </row>
        <row r="883">
          <cell r="A883">
            <v>1.0448323488235469</v>
          </cell>
          <cell r="E883" t="str">
            <v>2018三明市</v>
          </cell>
        </row>
        <row r="884">
          <cell r="A884">
            <v>0.86934918165206909</v>
          </cell>
          <cell r="E884" t="str">
            <v>2017三明市</v>
          </cell>
        </row>
        <row r="885">
          <cell r="A885">
            <v>0.98993080854415894</v>
          </cell>
          <cell r="E885" t="str">
            <v>2016三明市</v>
          </cell>
        </row>
        <row r="886">
          <cell r="A886">
            <v>0.82468932867050171</v>
          </cell>
          <cell r="E886" t="str">
            <v>2013三明市</v>
          </cell>
        </row>
        <row r="887">
          <cell r="A887">
            <v>0.893532395362854</v>
          </cell>
          <cell r="E887" t="str">
            <v>2019三明市</v>
          </cell>
        </row>
        <row r="888">
          <cell r="A888">
            <v>0.84713238477706909</v>
          </cell>
          <cell r="E888" t="str">
            <v>2015三明市</v>
          </cell>
        </row>
        <row r="889">
          <cell r="A889">
            <v>0.95368903875350952</v>
          </cell>
          <cell r="E889" t="str">
            <v>2014三明市</v>
          </cell>
        </row>
        <row r="890">
          <cell r="A890">
            <v>0.98084080219268799</v>
          </cell>
          <cell r="E890" t="str">
            <v>2019泉州市</v>
          </cell>
        </row>
        <row r="891">
          <cell r="A891">
            <v>0.91603416204452515</v>
          </cell>
          <cell r="E891" t="str">
            <v>2013泉州市</v>
          </cell>
        </row>
        <row r="892">
          <cell r="A892">
            <v>0.91858780384063721</v>
          </cell>
          <cell r="E892" t="str">
            <v>2016泉州市</v>
          </cell>
        </row>
        <row r="893">
          <cell r="A893">
            <v>1.0044902563095091</v>
          </cell>
          <cell r="E893" t="str">
            <v>2017泉州市</v>
          </cell>
        </row>
        <row r="894">
          <cell r="A894">
            <v>0.85356700420379639</v>
          </cell>
          <cell r="E894" t="str">
            <v>2015泉州市</v>
          </cell>
        </row>
        <row r="895">
          <cell r="A895">
            <v>1.043987393379211</v>
          </cell>
          <cell r="E895" t="str">
            <v>2018泉州市</v>
          </cell>
        </row>
        <row r="896">
          <cell r="A896">
            <v>0.95012766122817993</v>
          </cell>
          <cell r="E896" t="str">
            <v>2012泉州市</v>
          </cell>
        </row>
        <row r="897">
          <cell r="A897">
            <v>0.83301800489425659</v>
          </cell>
          <cell r="E897" t="str">
            <v>2014泉州市</v>
          </cell>
        </row>
        <row r="898">
          <cell r="A898">
            <v>0.74819391965866089</v>
          </cell>
          <cell r="E898" t="str">
            <v>2015漳州市</v>
          </cell>
        </row>
        <row r="899">
          <cell r="A899">
            <v>0.86425811052322388</v>
          </cell>
          <cell r="E899" t="str">
            <v>2017漳州市</v>
          </cell>
        </row>
        <row r="900">
          <cell r="A900">
            <v>0.85947418212890625</v>
          </cell>
          <cell r="E900" t="str">
            <v>2012漳州市</v>
          </cell>
        </row>
        <row r="901">
          <cell r="A901">
            <v>1.078890204429626</v>
          </cell>
          <cell r="E901" t="str">
            <v>2018漳州市</v>
          </cell>
        </row>
        <row r="902">
          <cell r="A902">
            <v>0.96743696928024292</v>
          </cell>
          <cell r="E902" t="str">
            <v>2014漳州市</v>
          </cell>
        </row>
        <row r="903">
          <cell r="A903">
            <v>0.94793558120727539</v>
          </cell>
          <cell r="E903" t="str">
            <v>2013漳州市</v>
          </cell>
        </row>
        <row r="904">
          <cell r="A904">
            <v>1.006541848182678</v>
          </cell>
          <cell r="E904" t="str">
            <v>2016漳州市</v>
          </cell>
        </row>
        <row r="905">
          <cell r="A905">
            <v>1.027151942253113</v>
          </cell>
          <cell r="E905" t="str">
            <v>2019漳州市</v>
          </cell>
        </row>
        <row r="906">
          <cell r="A906">
            <v>0.8544352650642395</v>
          </cell>
          <cell r="E906" t="str">
            <v>2017南平市</v>
          </cell>
        </row>
        <row r="907">
          <cell r="A907">
            <v>0.9505537748336792</v>
          </cell>
          <cell r="E907" t="str">
            <v>2019南平市</v>
          </cell>
        </row>
        <row r="908">
          <cell r="A908">
            <v>0.76200413703918457</v>
          </cell>
          <cell r="E908" t="str">
            <v>2015南平市</v>
          </cell>
        </row>
        <row r="909">
          <cell r="A909">
            <v>0.78048431873321533</v>
          </cell>
          <cell r="E909" t="str">
            <v>2013南平市</v>
          </cell>
        </row>
        <row r="910">
          <cell r="A910">
            <v>0.96953463554382324</v>
          </cell>
          <cell r="E910" t="str">
            <v>2014南平市</v>
          </cell>
        </row>
        <row r="911">
          <cell r="A911">
            <v>0.75824069976806641</v>
          </cell>
          <cell r="E911" t="str">
            <v>2012南平市</v>
          </cell>
        </row>
        <row r="912">
          <cell r="A912">
            <v>0.92963039875030518</v>
          </cell>
          <cell r="E912" t="str">
            <v>2016南平市</v>
          </cell>
        </row>
        <row r="913">
          <cell r="A913">
            <v>0.99793744087219238</v>
          </cell>
          <cell r="E913" t="str">
            <v>2018南平市</v>
          </cell>
        </row>
        <row r="914">
          <cell r="A914">
            <v>0.83757925033569336</v>
          </cell>
          <cell r="E914" t="str">
            <v>2013龙岩市</v>
          </cell>
        </row>
        <row r="915">
          <cell r="A915">
            <v>0.94639599323272705</v>
          </cell>
          <cell r="E915" t="str">
            <v>2019龙岩市</v>
          </cell>
        </row>
        <row r="916">
          <cell r="A916">
            <v>0.97244906425476074</v>
          </cell>
          <cell r="E916" t="str">
            <v>2016龙岩市</v>
          </cell>
        </row>
        <row r="917">
          <cell r="A917">
            <v>1.071919441223145</v>
          </cell>
          <cell r="E917" t="str">
            <v>2018龙岩市</v>
          </cell>
        </row>
        <row r="918">
          <cell r="A918">
            <v>0.76671373844146729</v>
          </cell>
          <cell r="E918" t="str">
            <v>2015龙岩市</v>
          </cell>
        </row>
        <row r="919">
          <cell r="A919">
            <v>0.92924690246582031</v>
          </cell>
          <cell r="E919" t="str">
            <v>2017龙岩市</v>
          </cell>
        </row>
        <row r="920">
          <cell r="A920">
            <v>0.98296916484832764</v>
          </cell>
          <cell r="E920" t="str">
            <v>2014龙岩市</v>
          </cell>
        </row>
        <row r="921">
          <cell r="A921">
            <v>0.9180406928062439</v>
          </cell>
          <cell r="E921" t="str">
            <v>2012龙岩市</v>
          </cell>
        </row>
        <row r="922">
          <cell r="A922">
            <v>0.85406845808029175</v>
          </cell>
          <cell r="E922" t="str">
            <v>2012宁德市</v>
          </cell>
        </row>
        <row r="923">
          <cell r="A923">
            <v>0.92042797803878784</v>
          </cell>
          <cell r="E923" t="str">
            <v>2017宁德市</v>
          </cell>
        </row>
        <row r="924">
          <cell r="A924">
            <v>0.78184503316879272</v>
          </cell>
          <cell r="E924" t="str">
            <v>2013宁德市</v>
          </cell>
        </row>
        <row r="925">
          <cell r="A925">
            <v>0.94124764204025269</v>
          </cell>
          <cell r="E925" t="str">
            <v>2016宁德市</v>
          </cell>
        </row>
        <row r="926">
          <cell r="A926">
            <v>0.98784530162811279</v>
          </cell>
          <cell r="E926" t="str">
            <v>2018宁德市</v>
          </cell>
        </row>
        <row r="927">
          <cell r="A927">
            <v>0.80835539102554321</v>
          </cell>
          <cell r="E927" t="str">
            <v>2015宁德市</v>
          </cell>
        </row>
        <row r="928">
          <cell r="A928">
            <v>0.9005429744720459</v>
          </cell>
          <cell r="E928" t="str">
            <v>2019宁德市</v>
          </cell>
        </row>
        <row r="929">
          <cell r="A929">
            <v>0.92886829376220703</v>
          </cell>
          <cell r="E929" t="str">
            <v>2014宁德市</v>
          </cell>
        </row>
        <row r="930">
          <cell r="A930">
            <v>0.91157239675521851</v>
          </cell>
          <cell r="E930" t="str">
            <v>2016南昌市</v>
          </cell>
        </row>
        <row r="931">
          <cell r="A931">
            <v>0.99219971895217896</v>
          </cell>
          <cell r="E931" t="str">
            <v>2012南昌市</v>
          </cell>
        </row>
        <row r="932">
          <cell r="A932">
            <v>0.90497660636901855</v>
          </cell>
          <cell r="E932" t="str">
            <v>2015南昌市</v>
          </cell>
        </row>
        <row r="933">
          <cell r="A933">
            <v>0.90414249897003174</v>
          </cell>
          <cell r="E933" t="str">
            <v>2019南昌市</v>
          </cell>
        </row>
        <row r="934">
          <cell r="A934">
            <v>0.79288071393966675</v>
          </cell>
          <cell r="E934" t="str">
            <v>2013南昌市</v>
          </cell>
        </row>
        <row r="935">
          <cell r="A935">
            <v>0.8766021728515625</v>
          </cell>
          <cell r="E935" t="str">
            <v>2014南昌市</v>
          </cell>
        </row>
        <row r="936">
          <cell r="A936">
            <v>0.96934163570404053</v>
          </cell>
          <cell r="E936" t="str">
            <v>2017南昌市</v>
          </cell>
        </row>
        <row r="937">
          <cell r="A937">
            <v>0.93858569860458374</v>
          </cell>
          <cell r="E937" t="str">
            <v>2018南昌市</v>
          </cell>
        </row>
        <row r="938">
          <cell r="A938">
            <v>0.88377147912979126</v>
          </cell>
          <cell r="E938" t="str">
            <v>2013景德镇市</v>
          </cell>
        </row>
        <row r="939">
          <cell r="A939">
            <v>1.0500433444976811</v>
          </cell>
          <cell r="E939" t="str">
            <v>2016景德镇市</v>
          </cell>
        </row>
        <row r="940">
          <cell r="A940">
            <v>0.98278230428695679</v>
          </cell>
          <cell r="E940" t="str">
            <v>2014景德镇市</v>
          </cell>
        </row>
        <row r="941">
          <cell r="A941">
            <v>0.9606824517250061</v>
          </cell>
          <cell r="E941" t="str">
            <v>2018景德镇市</v>
          </cell>
        </row>
        <row r="942">
          <cell r="A942">
            <v>0.90227216482162476</v>
          </cell>
          <cell r="E942" t="str">
            <v>2015景德镇市</v>
          </cell>
        </row>
        <row r="943">
          <cell r="A943">
            <v>0.9407927393913269</v>
          </cell>
          <cell r="E943" t="str">
            <v>2019景德镇市</v>
          </cell>
        </row>
        <row r="944">
          <cell r="A944">
            <v>0.82235103845596313</v>
          </cell>
          <cell r="E944" t="str">
            <v>2012景德镇市</v>
          </cell>
        </row>
        <row r="945">
          <cell r="A945">
            <v>0.89495652914047241</v>
          </cell>
          <cell r="E945" t="str">
            <v>2017景德镇市</v>
          </cell>
        </row>
        <row r="946">
          <cell r="A946">
            <v>1.033582448959351</v>
          </cell>
          <cell r="E946" t="str">
            <v>2018萍乡市</v>
          </cell>
        </row>
        <row r="947">
          <cell r="A947">
            <v>0.85079395771026611</v>
          </cell>
          <cell r="E947" t="str">
            <v>2015萍乡市</v>
          </cell>
        </row>
        <row r="948">
          <cell r="A948">
            <v>0.90163415670394897</v>
          </cell>
          <cell r="E948" t="str">
            <v>2014萍乡市</v>
          </cell>
        </row>
        <row r="949">
          <cell r="A949">
            <v>0.8525884747505188</v>
          </cell>
          <cell r="E949" t="str">
            <v>2012萍乡市</v>
          </cell>
        </row>
        <row r="950">
          <cell r="A950">
            <v>0.97888505458831787</v>
          </cell>
          <cell r="E950" t="str">
            <v>2013萍乡市</v>
          </cell>
        </row>
        <row r="951">
          <cell r="A951">
            <v>0.95305627584457397</v>
          </cell>
          <cell r="E951" t="str">
            <v>2016萍乡市</v>
          </cell>
        </row>
        <row r="952">
          <cell r="A952">
            <v>0.94627833366394043</v>
          </cell>
          <cell r="E952" t="str">
            <v>2019萍乡市</v>
          </cell>
        </row>
        <row r="953">
          <cell r="A953">
            <v>0.87336444854736328</v>
          </cell>
          <cell r="E953" t="str">
            <v>2017萍乡市</v>
          </cell>
        </row>
        <row r="954">
          <cell r="A954">
            <v>0.88461983203887939</v>
          </cell>
          <cell r="E954" t="str">
            <v>2015九江市</v>
          </cell>
        </row>
        <row r="955">
          <cell r="A955">
            <v>0.91313391923904419</v>
          </cell>
          <cell r="E955" t="str">
            <v>2019九江市</v>
          </cell>
        </row>
        <row r="956">
          <cell r="A956">
            <v>0.85300499200820923</v>
          </cell>
          <cell r="E956" t="str">
            <v>2017九江市</v>
          </cell>
        </row>
        <row r="957">
          <cell r="A957">
            <v>0.96223711967468262</v>
          </cell>
          <cell r="E957" t="str">
            <v>2018九江市</v>
          </cell>
        </row>
        <row r="958">
          <cell r="A958">
            <v>0.90751439332962036</v>
          </cell>
          <cell r="E958" t="str">
            <v>2014九江市</v>
          </cell>
        </row>
        <row r="959">
          <cell r="A959">
            <v>0.96095746755599976</v>
          </cell>
          <cell r="E959" t="str">
            <v>2016九江市</v>
          </cell>
        </row>
        <row r="960">
          <cell r="A960">
            <v>0.89594501256942749</v>
          </cell>
          <cell r="E960" t="str">
            <v>2013九江市</v>
          </cell>
        </row>
        <row r="961">
          <cell r="A961">
            <v>0.74998635053634644</v>
          </cell>
          <cell r="E961" t="str">
            <v>2012九江市</v>
          </cell>
        </row>
        <row r="962">
          <cell r="A962">
            <v>1.0146254301071169</v>
          </cell>
          <cell r="E962" t="str">
            <v>2016新余市</v>
          </cell>
        </row>
        <row r="963">
          <cell r="A963">
            <v>1.042359590530396</v>
          </cell>
          <cell r="E963" t="str">
            <v>2013新余市</v>
          </cell>
        </row>
        <row r="964">
          <cell r="A964">
            <v>0.9305146336555481</v>
          </cell>
          <cell r="E964" t="str">
            <v>2019新余市</v>
          </cell>
        </row>
        <row r="965">
          <cell r="A965">
            <v>1.0348260402679439</v>
          </cell>
          <cell r="E965" t="str">
            <v>2017新余市</v>
          </cell>
        </row>
        <row r="966">
          <cell r="A966">
            <v>0.94265508651733398</v>
          </cell>
          <cell r="E966" t="str">
            <v>2014新余市</v>
          </cell>
        </row>
        <row r="967">
          <cell r="A967">
            <v>0.87286978960037231</v>
          </cell>
          <cell r="E967" t="str">
            <v>2012新余市</v>
          </cell>
        </row>
        <row r="968">
          <cell r="A968">
            <v>0.88306772708892822</v>
          </cell>
          <cell r="E968" t="str">
            <v>2015新余市</v>
          </cell>
        </row>
        <row r="969">
          <cell r="A969">
            <v>1.1799957752227781</v>
          </cell>
          <cell r="E969" t="str">
            <v>2018新余市</v>
          </cell>
        </row>
        <row r="970">
          <cell r="A970">
            <v>1.182288765907288</v>
          </cell>
          <cell r="E970" t="str">
            <v>2017鹰潭市</v>
          </cell>
        </row>
        <row r="971">
          <cell r="A971">
            <v>0.77202767133712769</v>
          </cell>
          <cell r="E971" t="str">
            <v>2012鹰潭市</v>
          </cell>
        </row>
        <row r="972">
          <cell r="A972">
            <v>0.9553145170211792</v>
          </cell>
          <cell r="E972" t="str">
            <v>2015鹰潭市</v>
          </cell>
        </row>
        <row r="973">
          <cell r="A973">
            <v>1.037617683410645</v>
          </cell>
          <cell r="E973" t="str">
            <v>2016鹰潭市</v>
          </cell>
        </row>
        <row r="974">
          <cell r="A974">
            <v>0.89170551300048828</v>
          </cell>
          <cell r="E974" t="str">
            <v>2018鹰潭市</v>
          </cell>
        </row>
        <row r="975">
          <cell r="A975">
            <v>0.8841480016708374</v>
          </cell>
          <cell r="E975" t="str">
            <v>2014鹰潭市</v>
          </cell>
        </row>
        <row r="976">
          <cell r="A976">
            <v>0.94579774141311646</v>
          </cell>
          <cell r="E976" t="str">
            <v>2013鹰潭市</v>
          </cell>
        </row>
        <row r="977">
          <cell r="A977">
            <v>0.94606387615203857</v>
          </cell>
          <cell r="E977" t="str">
            <v>2019鹰潭市</v>
          </cell>
        </row>
        <row r="978">
          <cell r="A978">
            <v>0.90274548530578613</v>
          </cell>
          <cell r="E978" t="str">
            <v>2018赣州市</v>
          </cell>
        </row>
        <row r="979">
          <cell r="A979">
            <v>0.88221406936645508</v>
          </cell>
          <cell r="E979" t="str">
            <v>2013赣州市</v>
          </cell>
        </row>
        <row r="980">
          <cell r="A980">
            <v>0.87399208545684814</v>
          </cell>
          <cell r="E980" t="str">
            <v>2019赣州市</v>
          </cell>
        </row>
        <row r="981">
          <cell r="A981">
            <v>0.95534431934356689</v>
          </cell>
          <cell r="E981" t="str">
            <v>2015赣州市</v>
          </cell>
        </row>
        <row r="982">
          <cell r="A982">
            <v>0.9136354923248291</v>
          </cell>
          <cell r="E982" t="str">
            <v>2014赣州市</v>
          </cell>
        </row>
        <row r="983">
          <cell r="A983">
            <v>0.96989589929580688</v>
          </cell>
          <cell r="E983" t="str">
            <v>2016赣州市</v>
          </cell>
        </row>
        <row r="984">
          <cell r="A984">
            <v>0.79619979858398438</v>
          </cell>
          <cell r="E984" t="str">
            <v>2012赣州市</v>
          </cell>
        </row>
        <row r="985">
          <cell r="A985">
            <v>0.91793167591094971</v>
          </cell>
          <cell r="E985" t="str">
            <v>2017赣州市</v>
          </cell>
        </row>
        <row r="986">
          <cell r="A986">
            <v>0.96235597133636475</v>
          </cell>
          <cell r="E986" t="str">
            <v>2014吉安市</v>
          </cell>
        </row>
        <row r="987">
          <cell r="A987">
            <v>0.86973738670349121</v>
          </cell>
          <cell r="E987" t="str">
            <v>2017吉安市</v>
          </cell>
        </row>
        <row r="988">
          <cell r="A988">
            <v>0.86879724264144897</v>
          </cell>
          <cell r="E988" t="str">
            <v>2013吉安市</v>
          </cell>
        </row>
        <row r="989">
          <cell r="A989">
            <v>0.93389523029327393</v>
          </cell>
          <cell r="E989" t="str">
            <v>2018吉安市</v>
          </cell>
        </row>
        <row r="990">
          <cell r="A990">
            <v>0.87162142992019653</v>
          </cell>
          <cell r="E990" t="str">
            <v>2015吉安市</v>
          </cell>
        </row>
        <row r="991">
          <cell r="A991">
            <v>0.93221986293792725</v>
          </cell>
          <cell r="E991" t="str">
            <v>2019吉安市</v>
          </cell>
        </row>
        <row r="992">
          <cell r="A992">
            <v>0.79633992910385132</v>
          </cell>
          <cell r="E992" t="str">
            <v>2012吉安市</v>
          </cell>
        </row>
        <row r="993">
          <cell r="A993">
            <v>0.95748275518417358</v>
          </cell>
          <cell r="E993" t="str">
            <v>2016吉安市</v>
          </cell>
        </row>
        <row r="994">
          <cell r="A994">
            <v>0.87965714931488037</v>
          </cell>
          <cell r="E994" t="str">
            <v>2019宜春市</v>
          </cell>
        </row>
        <row r="995">
          <cell r="A995">
            <v>0.87383389472961426</v>
          </cell>
          <cell r="E995" t="str">
            <v>2015宜春市</v>
          </cell>
        </row>
        <row r="996">
          <cell r="A996">
            <v>0.92162418365478516</v>
          </cell>
          <cell r="E996" t="str">
            <v>2014宜春市</v>
          </cell>
        </row>
        <row r="997">
          <cell r="A997">
            <v>0.93587613105773926</v>
          </cell>
          <cell r="E997" t="str">
            <v>2016宜春市</v>
          </cell>
        </row>
        <row r="998">
          <cell r="A998">
            <v>0.88440597057342529</v>
          </cell>
          <cell r="E998" t="str">
            <v>2017宜春市</v>
          </cell>
        </row>
        <row r="999">
          <cell r="A999">
            <v>1.0086216926574709</v>
          </cell>
          <cell r="E999" t="str">
            <v>2018宜春市</v>
          </cell>
        </row>
        <row r="1000">
          <cell r="A1000">
            <v>0.89443874359130859</v>
          </cell>
          <cell r="E1000" t="str">
            <v>2013宜春市</v>
          </cell>
        </row>
        <row r="1001">
          <cell r="A1001">
            <v>0.83062916994094849</v>
          </cell>
          <cell r="E1001" t="str">
            <v>2012宜春市</v>
          </cell>
        </row>
        <row r="1002">
          <cell r="A1002">
            <v>0.85069561004638672</v>
          </cell>
          <cell r="E1002" t="str">
            <v>2015抚州市</v>
          </cell>
        </row>
        <row r="1003">
          <cell r="A1003">
            <v>0.95172744989395142</v>
          </cell>
          <cell r="E1003" t="str">
            <v>2017抚州市</v>
          </cell>
        </row>
        <row r="1004">
          <cell r="A1004">
            <v>0.87357187271118164</v>
          </cell>
          <cell r="E1004" t="str">
            <v>2018抚州市</v>
          </cell>
        </row>
        <row r="1005">
          <cell r="A1005">
            <v>0.90423119068145752</v>
          </cell>
          <cell r="E1005" t="str">
            <v>2014抚州市</v>
          </cell>
        </row>
        <row r="1006">
          <cell r="A1006">
            <v>0.87413984537124634</v>
          </cell>
          <cell r="E1006" t="str">
            <v>2019抚州市</v>
          </cell>
        </row>
        <row r="1007">
          <cell r="A1007">
            <v>0.85527420043945313</v>
          </cell>
          <cell r="E1007" t="str">
            <v>2012抚州市</v>
          </cell>
        </row>
        <row r="1008">
          <cell r="A1008">
            <v>0.9635733962059021</v>
          </cell>
          <cell r="E1008" t="str">
            <v>2016抚州市</v>
          </cell>
        </row>
        <row r="1009">
          <cell r="A1009">
            <v>0.92108035087585449</v>
          </cell>
          <cell r="E1009" t="str">
            <v>2013抚州市</v>
          </cell>
        </row>
        <row r="1010">
          <cell r="A1010">
            <v>0.77609556913375854</v>
          </cell>
          <cell r="E1010" t="str">
            <v>2012上饶市</v>
          </cell>
        </row>
        <row r="1011">
          <cell r="A1011">
            <v>0.92128849029541016</v>
          </cell>
          <cell r="E1011" t="str">
            <v>2017上饶市</v>
          </cell>
        </row>
        <row r="1012">
          <cell r="A1012">
            <v>0.8615068793296814</v>
          </cell>
          <cell r="E1012" t="str">
            <v>2014上饶市</v>
          </cell>
        </row>
        <row r="1013">
          <cell r="A1013">
            <v>0.94226372241973877</v>
          </cell>
          <cell r="E1013" t="str">
            <v>2015上饶市</v>
          </cell>
        </row>
        <row r="1014">
          <cell r="A1014">
            <v>0.87540119886398315</v>
          </cell>
          <cell r="E1014" t="str">
            <v>2018上饶市</v>
          </cell>
        </row>
        <row r="1015">
          <cell r="A1015">
            <v>0.91246545314788818</v>
          </cell>
          <cell r="E1015" t="str">
            <v>2016上饶市</v>
          </cell>
        </row>
        <row r="1016">
          <cell r="A1016">
            <v>0.90940415859222412</v>
          </cell>
          <cell r="E1016" t="str">
            <v>2019上饶市</v>
          </cell>
        </row>
        <row r="1017">
          <cell r="A1017">
            <v>0.87922227382659912</v>
          </cell>
          <cell r="E1017" t="str">
            <v>2013上饶市</v>
          </cell>
        </row>
        <row r="1018">
          <cell r="A1018">
            <v>1.0517731904983521</v>
          </cell>
          <cell r="E1018" t="str">
            <v>2016济南市</v>
          </cell>
        </row>
        <row r="1019">
          <cell r="A1019">
            <v>0.87532639503479004</v>
          </cell>
          <cell r="E1019" t="str">
            <v>2018济南市</v>
          </cell>
        </row>
        <row r="1020">
          <cell r="A1020">
            <v>0.95715951919555664</v>
          </cell>
          <cell r="E1020" t="str">
            <v>2014济南市</v>
          </cell>
        </row>
        <row r="1021">
          <cell r="A1021">
            <v>0.91630083322525024</v>
          </cell>
          <cell r="E1021" t="str">
            <v>2015济南市</v>
          </cell>
        </row>
        <row r="1022">
          <cell r="A1022">
            <v>0.96464061737060547</v>
          </cell>
          <cell r="E1022" t="str">
            <v>2017济南市</v>
          </cell>
        </row>
        <row r="1023">
          <cell r="A1023">
            <v>0.93838125467300415</v>
          </cell>
          <cell r="E1023" t="str">
            <v>2012济南市</v>
          </cell>
        </row>
        <row r="1024">
          <cell r="A1024">
            <v>1.126349210739136</v>
          </cell>
          <cell r="E1024" t="str">
            <v>2019济南市</v>
          </cell>
        </row>
        <row r="1025">
          <cell r="A1025">
            <v>0.97327649593353271</v>
          </cell>
          <cell r="E1025" t="str">
            <v>2013济南市</v>
          </cell>
        </row>
        <row r="1026">
          <cell r="A1026">
            <v>1.0034580230712891</v>
          </cell>
          <cell r="E1026" t="str">
            <v>2017青岛市</v>
          </cell>
        </row>
        <row r="1027">
          <cell r="A1027">
            <v>0.90640413761138916</v>
          </cell>
          <cell r="E1027" t="str">
            <v>2015青岛市</v>
          </cell>
        </row>
        <row r="1028">
          <cell r="A1028">
            <v>0.93913358449935913</v>
          </cell>
          <cell r="E1028" t="str">
            <v>2016青岛市</v>
          </cell>
        </row>
        <row r="1029">
          <cell r="A1029">
            <v>0.80645078420639038</v>
          </cell>
          <cell r="E1029" t="str">
            <v>2013青岛市</v>
          </cell>
        </row>
        <row r="1030">
          <cell r="A1030">
            <v>1.0394327640533449</v>
          </cell>
          <cell r="E1030" t="str">
            <v>2019青岛市</v>
          </cell>
        </row>
        <row r="1031">
          <cell r="A1031">
            <v>0.96932286024093628</v>
          </cell>
          <cell r="E1031" t="str">
            <v>2012青岛市</v>
          </cell>
        </row>
        <row r="1032">
          <cell r="A1032">
            <v>0.98333215713500977</v>
          </cell>
          <cell r="E1032" t="str">
            <v>2014青岛市</v>
          </cell>
        </row>
        <row r="1033">
          <cell r="A1033">
            <v>1.025509834289551</v>
          </cell>
          <cell r="E1033" t="str">
            <v>2018青岛市</v>
          </cell>
        </row>
        <row r="1034">
          <cell r="A1034">
            <v>0.98634016513824463</v>
          </cell>
          <cell r="E1034" t="str">
            <v>2016淄博市</v>
          </cell>
        </row>
        <row r="1035">
          <cell r="A1035">
            <v>0.96956074237823486</v>
          </cell>
          <cell r="E1035" t="str">
            <v>2018淄博市</v>
          </cell>
        </row>
        <row r="1036">
          <cell r="A1036">
            <v>0.96642845869064331</v>
          </cell>
          <cell r="E1036" t="str">
            <v>2014淄博市</v>
          </cell>
        </row>
        <row r="1037">
          <cell r="A1037">
            <v>0.85659897327423096</v>
          </cell>
          <cell r="E1037" t="str">
            <v>2012淄博市</v>
          </cell>
        </row>
        <row r="1038">
          <cell r="A1038">
            <v>0.97052109241485596</v>
          </cell>
          <cell r="E1038" t="str">
            <v>2017淄博市</v>
          </cell>
        </row>
        <row r="1039">
          <cell r="A1039">
            <v>0.99848204851150513</v>
          </cell>
          <cell r="E1039" t="str">
            <v>2019淄博市</v>
          </cell>
        </row>
        <row r="1040">
          <cell r="A1040">
            <v>1.0296468734741211</v>
          </cell>
          <cell r="E1040" t="str">
            <v>2013淄博市</v>
          </cell>
        </row>
        <row r="1041">
          <cell r="A1041">
            <v>0.88212603330612183</v>
          </cell>
          <cell r="E1041" t="str">
            <v>2015淄博市</v>
          </cell>
        </row>
        <row r="1042">
          <cell r="A1042">
            <v>0.93575537204742432</v>
          </cell>
          <cell r="E1042" t="str">
            <v>2013枣庄市</v>
          </cell>
        </row>
        <row r="1043">
          <cell r="A1043">
            <v>0.99457776546478271</v>
          </cell>
          <cell r="E1043" t="str">
            <v>2015枣庄市</v>
          </cell>
        </row>
        <row r="1044">
          <cell r="A1044">
            <v>0.82201182842254639</v>
          </cell>
          <cell r="E1044" t="str">
            <v>2019枣庄市</v>
          </cell>
        </row>
        <row r="1045">
          <cell r="A1045">
            <v>1.1390188932418821</v>
          </cell>
          <cell r="E1045" t="str">
            <v>2018枣庄市</v>
          </cell>
        </row>
        <row r="1046">
          <cell r="A1046">
            <v>0.93567961454391479</v>
          </cell>
          <cell r="E1046" t="str">
            <v>2012枣庄市</v>
          </cell>
        </row>
        <row r="1047">
          <cell r="A1047">
            <v>0.97661817073822021</v>
          </cell>
          <cell r="E1047" t="str">
            <v>2014枣庄市</v>
          </cell>
        </row>
        <row r="1048">
          <cell r="A1048">
            <v>0.9813651442527771</v>
          </cell>
          <cell r="E1048" t="str">
            <v>2017枣庄市</v>
          </cell>
        </row>
        <row r="1049">
          <cell r="A1049">
            <v>1.045827984809875</v>
          </cell>
          <cell r="E1049" t="str">
            <v>2016枣庄市</v>
          </cell>
        </row>
        <row r="1050">
          <cell r="A1050">
            <v>1.053282737731934</v>
          </cell>
          <cell r="E1050" t="str">
            <v>2016东营市</v>
          </cell>
        </row>
        <row r="1051">
          <cell r="A1051">
            <v>0.91878950595855713</v>
          </cell>
          <cell r="E1051" t="str">
            <v>2018东营市</v>
          </cell>
        </row>
        <row r="1052">
          <cell r="A1052">
            <v>0.86071681976318359</v>
          </cell>
          <cell r="E1052" t="str">
            <v>2012东营市</v>
          </cell>
        </row>
        <row r="1053">
          <cell r="A1053">
            <v>0.87872743606567383</v>
          </cell>
          <cell r="E1053" t="str">
            <v>2013东营市</v>
          </cell>
        </row>
        <row r="1054">
          <cell r="A1054">
            <v>0.97872847318649292</v>
          </cell>
          <cell r="E1054" t="str">
            <v>2015东营市</v>
          </cell>
        </row>
        <row r="1055">
          <cell r="A1055">
            <v>0.98686593770980835</v>
          </cell>
          <cell r="E1055" t="str">
            <v>2014东营市</v>
          </cell>
        </row>
        <row r="1056">
          <cell r="A1056">
            <v>1.054216146469116</v>
          </cell>
          <cell r="E1056" t="str">
            <v>2017东营市</v>
          </cell>
        </row>
        <row r="1057">
          <cell r="A1057">
            <v>1.0679124593734739</v>
          </cell>
          <cell r="E1057" t="str">
            <v>2019东营市</v>
          </cell>
        </row>
        <row r="1058">
          <cell r="A1058">
            <v>0.87234145402908325</v>
          </cell>
          <cell r="E1058" t="str">
            <v>2015烟台市</v>
          </cell>
        </row>
        <row r="1059">
          <cell r="A1059">
            <v>0.91668647527694702</v>
          </cell>
          <cell r="E1059" t="str">
            <v>2016烟台市</v>
          </cell>
        </row>
        <row r="1060">
          <cell r="A1060">
            <v>0.95738542079925537</v>
          </cell>
          <cell r="E1060" t="str">
            <v>2013烟台市</v>
          </cell>
        </row>
        <row r="1061">
          <cell r="A1061">
            <v>0.99818676710128784</v>
          </cell>
          <cell r="E1061" t="str">
            <v>2017烟台市</v>
          </cell>
        </row>
        <row r="1062">
          <cell r="A1062">
            <v>0.96102237701416016</v>
          </cell>
          <cell r="E1062" t="str">
            <v>2018烟台市</v>
          </cell>
        </row>
        <row r="1063">
          <cell r="A1063">
            <v>0.90525823831558228</v>
          </cell>
          <cell r="E1063" t="str">
            <v>2012烟台市</v>
          </cell>
        </row>
        <row r="1064">
          <cell r="A1064">
            <v>1.023486733436584</v>
          </cell>
          <cell r="E1064" t="str">
            <v>2014烟台市</v>
          </cell>
        </row>
        <row r="1065">
          <cell r="A1065">
            <v>1.112103939056396</v>
          </cell>
          <cell r="E1065" t="str">
            <v>2019烟台市</v>
          </cell>
        </row>
        <row r="1066">
          <cell r="A1066">
            <v>0.93302029371261597</v>
          </cell>
          <cell r="E1066" t="str">
            <v>2012潍坊市</v>
          </cell>
        </row>
        <row r="1067">
          <cell r="A1067">
            <v>0.88967031240463257</v>
          </cell>
          <cell r="E1067" t="str">
            <v>2015潍坊市</v>
          </cell>
        </row>
        <row r="1068">
          <cell r="A1068">
            <v>0.91454476118087769</v>
          </cell>
          <cell r="E1068" t="str">
            <v>2013潍坊市</v>
          </cell>
        </row>
        <row r="1069">
          <cell r="A1069">
            <v>0.96306526660919189</v>
          </cell>
          <cell r="E1069" t="str">
            <v>2017潍坊市</v>
          </cell>
        </row>
        <row r="1070">
          <cell r="A1070">
            <v>0.94552725553512573</v>
          </cell>
          <cell r="E1070" t="str">
            <v>2014潍坊市</v>
          </cell>
        </row>
        <row r="1071">
          <cell r="A1071">
            <v>0.97852891683578491</v>
          </cell>
          <cell r="E1071" t="str">
            <v>2016潍坊市</v>
          </cell>
        </row>
        <row r="1072">
          <cell r="A1072">
            <v>0.99372017383575439</v>
          </cell>
          <cell r="E1072" t="str">
            <v>2019潍坊市</v>
          </cell>
        </row>
        <row r="1073">
          <cell r="A1073">
            <v>0.94247102737426758</v>
          </cell>
          <cell r="E1073" t="str">
            <v>2018潍坊市</v>
          </cell>
        </row>
        <row r="1074">
          <cell r="A1074">
            <v>0.9439660906791687</v>
          </cell>
          <cell r="E1074" t="str">
            <v>2014济宁市</v>
          </cell>
        </row>
        <row r="1075">
          <cell r="A1075">
            <v>0.98096781969070435</v>
          </cell>
          <cell r="E1075" t="str">
            <v>2018济宁市</v>
          </cell>
        </row>
        <row r="1076">
          <cell r="A1076">
            <v>1.023754954338074</v>
          </cell>
          <cell r="E1076" t="str">
            <v>2017济宁市</v>
          </cell>
        </row>
        <row r="1077">
          <cell r="A1077">
            <v>0.94218254089355469</v>
          </cell>
          <cell r="E1077" t="str">
            <v>2015济宁市</v>
          </cell>
        </row>
        <row r="1078">
          <cell r="A1078">
            <v>0.83897066116333008</v>
          </cell>
          <cell r="E1078" t="str">
            <v>2013济宁市</v>
          </cell>
        </row>
        <row r="1079">
          <cell r="A1079">
            <v>0.90252262353897095</v>
          </cell>
          <cell r="E1079" t="str">
            <v>2016济宁市</v>
          </cell>
        </row>
        <row r="1080">
          <cell r="A1080">
            <v>1.013876080513</v>
          </cell>
          <cell r="E1080" t="str">
            <v>2012济宁市</v>
          </cell>
        </row>
        <row r="1081">
          <cell r="A1081">
            <v>0.95696455240249634</v>
          </cell>
          <cell r="E1081" t="str">
            <v>2019济宁市</v>
          </cell>
        </row>
        <row r="1082">
          <cell r="A1082">
            <v>0.84082788228988647</v>
          </cell>
          <cell r="E1082" t="str">
            <v>2015泰安市</v>
          </cell>
        </row>
        <row r="1083">
          <cell r="A1083">
            <v>0.97444605827331543</v>
          </cell>
          <cell r="E1083" t="str">
            <v>2017泰安市</v>
          </cell>
        </row>
        <row r="1084">
          <cell r="A1084">
            <v>0.90192884206771851</v>
          </cell>
          <cell r="E1084" t="str">
            <v>2012泰安市</v>
          </cell>
        </row>
        <row r="1085">
          <cell r="A1085">
            <v>1.094375014305115</v>
          </cell>
          <cell r="E1085" t="str">
            <v>2016泰安市</v>
          </cell>
        </row>
        <row r="1086">
          <cell r="A1086">
            <v>0.93372493982315063</v>
          </cell>
          <cell r="E1086" t="str">
            <v>2019泰安市</v>
          </cell>
        </row>
        <row r="1087">
          <cell r="A1087">
            <v>0.97883784770965576</v>
          </cell>
          <cell r="E1087" t="str">
            <v>2014泰安市</v>
          </cell>
        </row>
        <row r="1088">
          <cell r="A1088">
            <v>0.94319039583206177</v>
          </cell>
          <cell r="E1088" t="str">
            <v>2018泰安市</v>
          </cell>
        </row>
        <row r="1089">
          <cell r="A1089">
            <v>1.038697481155396</v>
          </cell>
          <cell r="E1089" t="str">
            <v>2013泰安市</v>
          </cell>
        </row>
        <row r="1090">
          <cell r="A1090">
            <v>0.96238988637924194</v>
          </cell>
          <cell r="E1090" t="str">
            <v>2013威海市</v>
          </cell>
        </row>
        <row r="1091">
          <cell r="A1091">
            <v>0.83621162176132202</v>
          </cell>
          <cell r="E1091" t="str">
            <v>2015威海市</v>
          </cell>
        </row>
        <row r="1092">
          <cell r="A1092">
            <v>0.94522881507873535</v>
          </cell>
          <cell r="E1092" t="str">
            <v>2018威海市</v>
          </cell>
        </row>
        <row r="1093">
          <cell r="A1093">
            <v>1.0198433399200439</v>
          </cell>
          <cell r="E1093" t="str">
            <v>2017威海市</v>
          </cell>
        </row>
        <row r="1094">
          <cell r="A1094">
            <v>1.092551589012146</v>
          </cell>
          <cell r="E1094" t="str">
            <v>2019威海市</v>
          </cell>
        </row>
        <row r="1095">
          <cell r="A1095">
            <v>0.82324254512786865</v>
          </cell>
          <cell r="E1095" t="str">
            <v>2012威海市</v>
          </cell>
        </row>
        <row r="1096">
          <cell r="A1096">
            <v>1.2084734439849849</v>
          </cell>
          <cell r="E1096" t="str">
            <v>2014威海市</v>
          </cell>
        </row>
        <row r="1097">
          <cell r="A1097">
            <v>1.0447548627853389</v>
          </cell>
          <cell r="E1097" t="str">
            <v>2016威海市</v>
          </cell>
        </row>
        <row r="1098">
          <cell r="A1098">
            <v>0.97159802913665771</v>
          </cell>
          <cell r="E1098" t="str">
            <v>2018日照市</v>
          </cell>
        </row>
        <row r="1099">
          <cell r="A1099">
            <v>1.0437812805175779</v>
          </cell>
          <cell r="E1099" t="str">
            <v>2019日照市</v>
          </cell>
        </row>
        <row r="1100">
          <cell r="A1100">
            <v>0.91770738363265991</v>
          </cell>
          <cell r="E1100" t="str">
            <v>2013日照市</v>
          </cell>
        </row>
        <row r="1101">
          <cell r="A1101">
            <v>0.95210719108581543</v>
          </cell>
          <cell r="E1101" t="str">
            <v>2012日照市</v>
          </cell>
        </row>
        <row r="1102">
          <cell r="A1102">
            <v>0.93997657299041748</v>
          </cell>
          <cell r="E1102" t="str">
            <v>2015日照市</v>
          </cell>
        </row>
        <row r="1103">
          <cell r="A1103">
            <v>0.8522336483001709</v>
          </cell>
          <cell r="E1103" t="str">
            <v>2016日照市</v>
          </cell>
        </row>
        <row r="1104">
          <cell r="A1104">
            <v>0.99216842651367188</v>
          </cell>
          <cell r="E1104" t="str">
            <v>2014日照市</v>
          </cell>
        </row>
        <row r="1105">
          <cell r="A1105">
            <v>0.95314085483551025</v>
          </cell>
          <cell r="E1105" t="str">
            <v>2017日照市</v>
          </cell>
        </row>
        <row r="1106">
          <cell r="A1106">
            <v>0.71680599451065063</v>
          </cell>
          <cell r="E1106" t="str">
            <v>2015临沂市</v>
          </cell>
        </row>
        <row r="1107">
          <cell r="A1107">
            <v>1.0594744682312009</v>
          </cell>
          <cell r="E1107" t="str">
            <v>2017临沂市</v>
          </cell>
        </row>
        <row r="1108">
          <cell r="A1108">
            <v>1.3184348344802861</v>
          </cell>
          <cell r="E1108" t="str">
            <v>2013临沂市</v>
          </cell>
        </row>
        <row r="1109">
          <cell r="A1109">
            <v>0.98444849252700806</v>
          </cell>
          <cell r="E1109" t="str">
            <v>2018临沂市</v>
          </cell>
        </row>
        <row r="1110">
          <cell r="A1110">
            <v>0.99206876754760742</v>
          </cell>
          <cell r="E1110" t="str">
            <v>2014临沂市</v>
          </cell>
        </row>
        <row r="1111">
          <cell r="A1111">
            <v>0.93037670850753784</v>
          </cell>
          <cell r="E1111" t="str">
            <v>2012临沂市</v>
          </cell>
        </row>
        <row r="1112">
          <cell r="A1112">
            <v>0.93892425298690796</v>
          </cell>
          <cell r="E1112" t="str">
            <v>2016临沂市</v>
          </cell>
        </row>
        <row r="1113">
          <cell r="A1113">
            <v>0.94786912202835083</v>
          </cell>
          <cell r="E1113" t="str">
            <v>2019临沂市</v>
          </cell>
        </row>
        <row r="1114">
          <cell r="A1114">
            <v>0.94839078187942505</v>
          </cell>
          <cell r="E1114" t="str">
            <v>2012德州市</v>
          </cell>
        </row>
        <row r="1115">
          <cell r="A1115">
            <v>0.94676387310028076</v>
          </cell>
          <cell r="E1115" t="str">
            <v>2019德州市</v>
          </cell>
        </row>
        <row r="1116">
          <cell r="A1116">
            <v>0.83951234817504883</v>
          </cell>
          <cell r="E1116" t="str">
            <v>2017德州市</v>
          </cell>
        </row>
        <row r="1117">
          <cell r="A1117">
            <v>0.75258940458297729</v>
          </cell>
          <cell r="E1117" t="str">
            <v>2015德州市</v>
          </cell>
        </row>
        <row r="1118">
          <cell r="A1118">
            <v>0.92878025770187378</v>
          </cell>
          <cell r="E1118" t="str">
            <v>2018德州市</v>
          </cell>
        </row>
        <row r="1119">
          <cell r="A1119">
            <v>1.0274602174758909</v>
          </cell>
          <cell r="E1119" t="str">
            <v>2016德州市</v>
          </cell>
        </row>
        <row r="1120">
          <cell r="A1120">
            <v>0.89544284343719482</v>
          </cell>
          <cell r="E1120" t="str">
            <v>2013德州市</v>
          </cell>
        </row>
        <row r="1121">
          <cell r="A1121">
            <v>1.0682635307312009</v>
          </cell>
          <cell r="E1121" t="str">
            <v>2014德州市</v>
          </cell>
        </row>
        <row r="1122">
          <cell r="A1122">
            <v>1.1256910562515261</v>
          </cell>
          <cell r="E1122" t="str">
            <v>2014聊城市</v>
          </cell>
        </row>
        <row r="1123">
          <cell r="A1123">
            <v>0.96050888299942017</v>
          </cell>
          <cell r="E1123" t="str">
            <v>2018聊城市</v>
          </cell>
        </row>
        <row r="1124">
          <cell r="A1124">
            <v>0.97614860534667969</v>
          </cell>
          <cell r="E1124" t="str">
            <v>2019聊城市</v>
          </cell>
        </row>
        <row r="1125">
          <cell r="A1125">
            <v>0.95550507307052612</v>
          </cell>
          <cell r="E1125" t="str">
            <v>2013聊城市</v>
          </cell>
        </row>
        <row r="1126">
          <cell r="A1126">
            <v>0.90399569272994995</v>
          </cell>
          <cell r="E1126" t="str">
            <v>2017聊城市</v>
          </cell>
        </row>
        <row r="1127">
          <cell r="A1127">
            <v>1.0303852558135991</v>
          </cell>
          <cell r="E1127" t="str">
            <v>2016聊城市</v>
          </cell>
        </row>
        <row r="1128">
          <cell r="A1128">
            <v>0.86656969785690308</v>
          </cell>
          <cell r="E1128" t="str">
            <v>2012聊城市</v>
          </cell>
        </row>
        <row r="1129">
          <cell r="A1129">
            <v>0.68707674741744995</v>
          </cell>
          <cell r="E1129" t="str">
            <v>2015聊城市</v>
          </cell>
        </row>
        <row r="1130">
          <cell r="A1130">
            <v>0.83306974172592163</v>
          </cell>
          <cell r="E1130" t="str">
            <v>2013滨州市</v>
          </cell>
        </row>
        <row r="1131">
          <cell r="A1131">
            <v>1.0276919603347781</v>
          </cell>
          <cell r="E1131" t="str">
            <v>2016滨州市</v>
          </cell>
        </row>
        <row r="1132">
          <cell r="A1132">
            <v>1.033563375473022</v>
          </cell>
          <cell r="E1132" t="str">
            <v>2012滨州市</v>
          </cell>
        </row>
        <row r="1133">
          <cell r="A1133">
            <v>0.97104007005691528</v>
          </cell>
          <cell r="E1133" t="str">
            <v>2015滨州市</v>
          </cell>
        </row>
        <row r="1134">
          <cell r="A1134">
            <v>1.0846854448318479</v>
          </cell>
          <cell r="E1134" t="str">
            <v>2017滨州市</v>
          </cell>
        </row>
        <row r="1135">
          <cell r="A1135">
            <v>0.91079884767532349</v>
          </cell>
          <cell r="E1135" t="str">
            <v>2018滨州市</v>
          </cell>
        </row>
        <row r="1136">
          <cell r="A1136">
            <v>0.86401158571243286</v>
          </cell>
          <cell r="E1136" t="str">
            <v>2019滨州市</v>
          </cell>
        </row>
        <row r="1137">
          <cell r="A1137">
            <v>0.95015436410903931</v>
          </cell>
          <cell r="E1137" t="str">
            <v>2014滨州市</v>
          </cell>
        </row>
        <row r="1138">
          <cell r="A1138">
            <v>0.84493619203567505</v>
          </cell>
          <cell r="E1138" t="str">
            <v>2017菏泽市</v>
          </cell>
        </row>
        <row r="1139">
          <cell r="A1139">
            <v>0.99053043127059937</v>
          </cell>
          <cell r="E1139" t="str">
            <v>2018菏泽市</v>
          </cell>
        </row>
        <row r="1140">
          <cell r="A1140">
            <v>0.9244987964630127</v>
          </cell>
          <cell r="E1140" t="str">
            <v>2019菏泽市</v>
          </cell>
        </row>
        <row r="1141">
          <cell r="A1141">
            <v>0.90576106309890747</v>
          </cell>
          <cell r="E1141" t="str">
            <v>2013菏泽市</v>
          </cell>
        </row>
        <row r="1142">
          <cell r="A1142">
            <v>1.0094171762466431</v>
          </cell>
          <cell r="E1142" t="str">
            <v>2016菏泽市</v>
          </cell>
        </row>
        <row r="1143">
          <cell r="A1143">
            <v>0.88560211658477783</v>
          </cell>
          <cell r="E1143" t="str">
            <v>2015菏泽市</v>
          </cell>
        </row>
        <row r="1144">
          <cell r="A1144">
            <v>0.97862493991851807</v>
          </cell>
          <cell r="E1144" t="str">
            <v>2014菏泽市</v>
          </cell>
        </row>
        <row r="1145">
          <cell r="A1145">
            <v>0.90813595056533813</v>
          </cell>
          <cell r="E1145" t="str">
            <v>2012菏泽市</v>
          </cell>
        </row>
        <row r="1146">
          <cell r="A1146">
            <v>0.91229575872421265</v>
          </cell>
          <cell r="E1146" t="str">
            <v>2017郑州市</v>
          </cell>
        </row>
        <row r="1147">
          <cell r="A1147">
            <v>0.93496984243392944</v>
          </cell>
          <cell r="E1147" t="str">
            <v>2012郑州市</v>
          </cell>
        </row>
        <row r="1148">
          <cell r="A1148">
            <v>0.87863874435424805</v>
          </cell>
          <cell r="E1148" t="str">
            <v>2013郑州市</v>
          </cell>
        </row>
        <row r="1149">
          <cell r="A1149">
            <v>0.89938217401504517</v>
          </cell>
          <cell r="E1149" t="str">
            <v>2015郑州市</v>
          </cell>
        </row>
        <row r="1150">
          <cell r="A1150">
            <v>0.84232616424560547</v>
          </cell>
          <cell r="E1150" t="str">
            <v>2016郑州市</v>
          </cell>
        </row>
        <row r="1151">
          <cell r="A1151">
            <v>0.91250842809677124</v>
          </cell>
          <cell r="E1151" t="str">
            <v>2018郑州市</v>
          </cell>
        </row>
        <row r="1152">
          <cell r="A1152">
            <v>0.97089380025863647</v>
          </cell>
          <cell r="E1152" t="str">
            <v>2019郑州市</v>
          </cell>
        </row>
        <row r="1153">
          <cell r="A1153">
            <v>0.9773748517036438</v>
          </cell>
          <cell r="E1153" t="str">
            <v>2014郑州市</v>
          </cell>
        </row>
        <row r="1154">
          <cell r="A1154">
            <v>1.14127516746521</v>
          </cell>
          <cell r="E1154" t="str">
            <v>2014开封市</v>
          </cell>
        </row>
        <row r="1155">
          <cell r="A1155">
            <v>1.010132431983948</v>
          </cell>
          <cell r="E1155" t="str">
            <v>2017开封市</v>
          </cell>
        </row>
        <row r="1156">
          <cell r="A1156">
            <v>0.86767840385437012</v>
          </cell>
          <cell r="E1156" t="str">
            <v>2012开封市</v>
          </cell>
        </row>
        <row r="1157">
          <cell r="A1157">
            <v>0.61829602718353271</v>
          </cell>
          <cell r="E1157" t="str">
            <v>2016开封市</v>
          </cell>
        </row>
        <row r="1158">
          <cell r="A1158">
            <v>0.92908591032028198</v>
          </cell>
          <cell r="E1158" t="str">
            <v>2018开封市</v>
          </cell>
        </row>
        <row r="1159">
          <cell r="A1159">
            <v>1.1559643745422361</v>
          </cell>
          <cell r="E1159" t="str">
            <v>2015开封市</v>
          </cell>
        </row>
        <row r="1160">
          <cell r="A1160">
            <v>0.89007002115249634</v>
          </cell>
          <cell r="E1160" t="str">
            <v>2019开封市</v>
          </cell>
        </row>
        <row r="1161">
          <cell r="A1161">
            <v>0.98192960023880005</v>
          </cell>
          <cell r="E1161" t="str">
            <v>2013开封市</v>
          </cell>
        </row>
        <row r="1162">
          <cell r="A1162">
            <v>0.94551032781600952</v>
          </cell>
          <cell r="E1162" t="str">
            <v>2016洛阳市</v>
          </cell>
        </row>
        <row r="1163">
          <cell r="A1163">
            <v>1.060417056083679</v>
          </cell>
          <cell r="E1163" t="str">
            <v>2019洛阳市</v>
          </cell>
        </row>
        <row r="1164">
          <cell r="A1164">
            <v>0.90802645683288574</v>
          </cell>
          <cell r="E1164" t="str">
            <v>2015洛阳市</v>
          </cell>
        </row>
        <row r="1165">
          <cell r="A1165">
            <v>0.96074628829956055</v>
          </cell>
          <cell r="E1165" t="str">
            <v>2014洛阳市</v>
          </cell>
        </row>
        <row r="1166">
          <cell r="A1166">
            <v>0.96524572372436523</v>
          </cell>
          <cell r="E1166" t="str">
            <v>2013洛阳市</v>
          </cell>
        </row>
        <row r="1167">
          <cell r="A1167">
            <v>0.92161208391189575</v>
          </cell>
          <cell r="E1167" t="str">
            <v>2018洛阳市</v>
          </cell>
        </row>
        <row r="1168">
          <cell r="A1168">
            <v>0.95316159725189209</v>
          </cell>
          <cell r="E1168" t="str">
            <v>2017洛阳市</v>
          </cell>
        </row>
        <row r="1169">
          <cell r="A1169">
            <v>0.93814462423324585</v>
          </cell>
          <cell r="E1169" t="str">
            <v>2012洛阳市</v>
          </cell>
        </row>
        <row r="1170">
          <cell r="A1170">
            <v>0.85303264856338501</v>
          </cell>
          <cell r="E1170" t="str">
            <v>2012平顶山市</v>
          </cell>
        </row>
        <row r="1171">
          <cell r="A1171">
            <v>0.9927259087562561</v>
          </cell>
          <cell r="E1171" t="str">
            <v>2019平顶山市</v>
          </cell>
        </row>
        <row r="1172">
          <cell r="A1172">
            <v>0.90648347139358521</v>
          </cell>
          <cell r="E1172" t="str">
            <v>2018平顶山市</v>
          </cell>
        </row>
        <row r="1173">
          <cell r="A1173">
            <v>0.96003633737564087</v>
          </cell>
          <cell r="E1173" t="str">
            <v>2014平顶山市</v>
          </cell>
        </row>
        <row r="1174">
          <cell r="A1174">
            <v>0.94855415821075439</v>
          </cell>
          <cell r="E1174" t="str">
            <v>2015平顶山市</v>
          </cell>
        </row>
        <row r="1175">
          <cell r="A1175">
            <v>0.83566546440124512</v>
          </cell>
          <cell r="E1175" t="str">
            <v>2017平顶山市</v>
          </cell>
        </row>
        <row r="1176">
          <cell r="A1176">
            <v>0.95513510704040527</v>
          </cell>
          <cell r="E1176" t="str">
            <v>2016平顶山市</v>
          </cell>
        </row>
        <row r="1177">
          <cell r="A1177">
            <v>0.94158142805099487</v>
          </cell>
          <cell r="E1177" t="str">
            <v>2013平顶山市</v>
          </cell>
        </row>
        <row r="1178">
          <cell r="A1178">
            <v>0.87588715553283691</v>
          </cell>
          <cell r="E1178" t="str">
            <v>2015安阳市</v>
          </cell>
        </row>
        <row r="1179">
          <cell r="A1179">
            <v>0.92310166358947754</v>
          </cell>
          <cell r="E1179" t="str">
            <v>2018安阳市</v>
          </cell>
        </row>
        <row r="1180">
          <cell r="A1180">
            <v>0.92799580097198486</v>
          </cell>
          <cell r="E1180" t="str">
            <v>2019安阳市</v>
          </cell>
        </row>
        <row r="1181">
          <cell r="A1181">
            <v>1.0038712024688721</v>
          </cell>
          <cell r="E1181" t="str">
            <v>2013安阳市</v>
          </cell>
        </row>
        <row r="1182">
          <cell r="A1182">
            <v>1.006500720977783</v>
          </cell>
          <cell r="E1182" t="str">
            <v>2016安阳市</v>
          </cell>
        </row>
        <row r="1183">
          <cell r="A1183">
            <v>0.7454228401184082</v>
          </cell>
          <cell r="E1183" t="str">
            <v>2012安阳市</v>
          </cell>
        </row>
        <row r="1184">
          <cell r="A1184">
            <v>0.92210906744003296</v>
          </cell>
          <cell r="E1184" t="str">
            <v>2017安阳市</v>
          </cell>
        </row>
        <row r="1185">
          <cell r="A1185">
            <v>0.92128980159759521</v>
          </cell>
          <cell r="E1185" t="str">
            <v>2014安阳市</v>
          </cell>
        </row>
        <row r="1186">
          <cell r="A1186">
            <v>0.83237248659133911</v>
          </cell>
          <cell r="E1186" t="str">
            <v>2015鹤壁市</v>
          </cell>
        </row>
        <row r="1187">
          <cell r="A1187">
            <v>0.91222137212753296</v>
          </cell>
          <cell r="E1187" t="str">
            <v>2012鹤壁市</v>
          </cell>
        </row>
        <row r="1188">
          <cell r="A1188">
            <v>0.99765747785568237</v>
          </cell>
          <cell r="E1188" t="str">
            <v>2017鹤壁市</v>
          </cell>
        </row>
        <row r="1189">
          <cell r="A1189">
            <v>0.93324935436248779</v>
          </cell>
          <cell r="E1189" t="str">
            <v>2014鹤壁市</v>
          </cell>
        </row>
        <row r="1190">
          <cell r="A1190">
            <v>0.96110987663269043</v>
          </cell>
          <cell r="E1190" t="str">
            <v>2013鹤壁市</v>
          </cell>
        </row>
        <row r="1191">
          <cell r="A1191">
            <v>1.0234110355377199</v>
          </cell>
          <cell r="E1191" t="str">
            <v>2019鹤壁市</v>
          </cell>
        </row>
        <row r="1192">
          <cell r="A1192">
            <v>0.97079002857208252</v>
          </cell>
          <cell r="E1192" t="str">
            <v>2018鹤壁市</v>
          </cell>
        </row>
        <row r="1193">
          <cell r="A1193">
            <v>1.020328640937805</v>
          </cell>
          <cell r="E1193" t="str">
            <v>2016鹤壁市</v>
          </cell>
        </row>
        <row r="1194">
          <cell r="A1194">
            <v>1.2595809698104861</v>
          </cell>
          <cell r="E1194" t="str">
            <v>2013新乡市</v>
          </cell>
        </row>
        <row r="1195">
          <cell r="A1195">
            <v>0.79707545042037964</v>
          </cell>
          <cell r="E1195" t="str">
            <v>2015新乡市</v>
          </cell>
        </row>
        <row r="1196">
          <cell r="A1196">
            <v>0.92141014337539673</v>
          </cell>
          <cell r="E1196" t="str">
            <v>2017新乡市</v>
          </cell>
        </row>
        <row r="1197">
          <cell r="A1197">
            <v>0.95818239450454712</v>
          </cell>
          <cell r="E1197" t="str">
            <v>2018新乡市</v>
          </cell>
        </row>
        <row r="1198">
          <cell r="A1198">
            <v>1.031533002853394</v>
          </cell>
          <cell r="E1198" t="str">
            <v>2016新乡市</v>
          </cell>
        </row>
        <row r="1199">
          <cell r="A1199">
            <v>0.87464386224746704</v>
          </cell>
          <cell r="E1199" t="str">
            <v>2019新乡市</v>
          </cell>
        </row>
        <row r="1200">
          <cell r="A1200">
            <v>0.85603231191635132</v>
          </cell>
          <cell r="E1200" t="str">
            <v>2012新乡市</v>
          </cell>
        </row>
        <row r="1201">
          <cell r="A1201">
            <v>0.96412831544876099</v>
          </cell>
          <cell r="E1201" t="str">
            <v>2014新乡市</v>
          </cell>
        </row>
        <row r="1202">
          <cell r="A1202">
            <v>0.91685128211975098</v>
          </cell>
          <cell r="E1202" t="str">
            <v>2018焦作市</v>
          </cell>
        </row>
        <row r="1203">
          <cell r="A1203">
            <v>0.92892980575561523</v>
          </cell>
          <cell r="E1203" t="str">
            <v>2015焦作市</v>
          </cell>
        </row>
        <row r="1204">
          <cell r="A1204">
            <v>0.93543988466262817</v>
          </cell>
          <cell r="E1204" t="str">
            <v>2019焦作市</v>
          </cell>
        </row>
        <row r="1205">
          <cell r="A1205">
            <v>0.92554289102554321</v>
          </cell>
          <cell r="E1205" t="str">
            <v>2013焦作市</v>
          </cell>
        </row>
        <row r="1206">
          <cell r="A1206">
            <v>0.83131134510040283</v>
          </cell>
          <cell r="E1206" t="str">
            <v>2017焦作市</v>
          </cell>
        </row>
        <row r="1207">
          <cell r="A1207">
            <v>1.1172353029251101</v>
          </cell>
          <cell r="E1207" t="str">
            <v>2016焦作市</v>
          </cell>
        </row>
        <row r="1208">
          <cell r="A1208">
            <v>0.91188651323318481</v>
          </cell>
          <cell r="E1208" t="str">
            <v>2012焦作市</v>
          </cell>
        </row>
        <row r="1209">
          <cell r="A1209">
            <v>0.98039734363555908</v>
          </cell>
          <cell r="E1209" t="str">
            <v>2014焦作市</v>
          </cell>
        </row>
        <row r="1210">
          <cell r="A1210">
            <v>0.97987323999404907</v>
          </cell>
          <cell r="E1210" t="str">
            <v>2014濮阳市</v>
          </cell>
        </row>
        <row r="1211">
          <cell r="A1211">
            <v>0.80057215690612793</v>
          </cell>
          <cell r="E1211" t="str">
            <v>2012濮阳市</v>
          </cell>
        </row>
        <row r="1212">
          <cell r="A1212">
            <v>0.88575589656829834</v>
          </cell>
          <cell r="E1212" t="str">
            <v>2013濮阳市</v>
          </cell>
        </row>
        <row r="1213">
          <cell r="A1213">
            <v>1.3184348344802861</v>
          </cell>
          <cell r="E1213" t="str">
            <v>2016濮阳市</v>
          </cell>
        </row>
        <row r="1214">
          <cell r="A1214">
            <v>0.61829602718353271</v>
          </cell>
          <cell r="E1214" t="str">
            <v>2017濮阳市</v>
          </cell>
        </row>
        <row r="1215">
          <cell r="A1215">
            <v>0.848396897315979</v>
          </cell>
          <cell r="E1215" t="str">
            <v>2015濮阳市</v>
          </cell>
        </row>
        <row r="1216">
          <cell r="A1216">
            <v>0.9230460524559021</v>
          </cell>
          <cell r="E1216" t="str">
            <v>2018濮阳市</v>
          </cell>
        </row>
        <row r="1217">
          <cell r="A1217">
            <v>0.88015222549438477</v>
          </cell>
          <cell r="E1217" t="str">
            <v>2019濮阳市</v>
          </cell>
        </row>
        <row r="1218">
          <cell r="A1218">
            <v>0.98357290029525757</v>
          </cell>
          <cell r="E1218" t="str">
            <v>2016许昌市</v>
          </cell>
        </row>
        <row r="1219">
          <cell r="A1219">
            <v>1.0062353610992429</v>
          </cell>
          <cell r="E1219" t="str">
            <v>2018许昌市</v>
          </cell>
        </row>
        <row r="1220">
          <cell r="A1220">
            <v>0.9311213493347168</v>
          </cell>
          <cell r="E1220" t="str">
            <v>2014许昌市</v>
          </cell>
        </row>
        <row r="1221">
          <cell r="A1221">
            <v>0.92058867216110229</v>
          </cell>
          <cell r="E1221" t="str">
            <v>2019许昌市</v>
          </cell>
        </row>
        <row r="1222">
          <cell r="A1222">
            <v>0.86253523826599121</v>
          </cell>
          <cell r="E1222" t="str">
            <v>2012许昌市</v>
          </cell>
        </row>
        <row r="1223">
          <cell r="A1223">
            <v>1.020540118217468</v>
          </cell>
          <cell r="E1223" t="str">
            <v>2017许昌市</v>
          </cell>
        </row>
        <row r="1224">
          <cell r="A1224">
            <v>0.87962359189987183</v>
          </cell>
          <cell r="E1224" t="str">
            <v>2013许昌市</v>
          </cell>
        </row>
        <row r="1225">
          <cell r="A1225">
            <v>0.92306321859359741</v>
          </cell>
          <cell r="E1225" t="str">
            <v>2015许昌市</v>
          </cell>
        </row>
        <row r="1226">
          <cell r="A1226">
            <v>0.95353364944458008</v>
          </cell>
          <cell r="E1226" t="str">
            <v>2018漯河市</v>
          </cell>
        </row>
        <row r="1227">
          <cell r="A1227">
            <v>0.87113583087921143</v>
          </cell>
          <cell r="E1227" t="str">
            <v>2015漯河市</v>
          </cell>
        </row>
        <row r="1228">
          <cell r="A1228">
            <v>0.86896830797195435</v>
          </cell>
          <cell r="E1228" t="str">
            <v>2019漯河市</v>
          </cell>
        </row>
        <row r="1229">
          <cell r="A1229">
            <v>0.9324038028717041</v>
          </cell>
          <cell r="E1229" t="str">
            <v>2016漯河市</v>
          </cell>
        </row>
        <row r="1230">
          <cell r="A1230">
            <v>0.93363356590270996</v>
          </cell>
          <cell r="E1230" t="str">
            <v>2014漯河市</v>
          </cell>
        </row>
        <row r="1231">
          <cell r="A1231">
            <v>0.98739433288574219</v>
          </cell>
          <cell r="E1231" t="str">
            <v>2017漯河市</v>
          </cell>
        </row>
        <row r="1232">
          <cell r="A1232">
            <v>0.78629112243652344</v>
          </cell>
          <cell r="E1232" t="str">
            <v>2012漯河市</v>
          </cell>
        </row>
        <row r="1233">
          <cell r="A1233">
            <v>0.96801960468292236</v>
          </cell>
          <cell r="E1233" t="str">
            <v>2013漯河市</v>
          </cell>
        </row>
        <row r="1234">
          <cell r="A1234">
            <v>0.96308517456054688</v>
          </cell>
          <cell r="E1234" t="str">
            <v>2016三门峡市</v>
          </cell>
        </row>
        <row r="1235">
          <cell r="A1235">
            <v>0.91689443588256836</v>
          </cell>
          <cell r="E1235" t="str">
            <v>2019三门峡市</v>
          </cell>
        </row>
        <row r="1236">
          <cell r="A1236">
            <v>0.91122198104858398</v>
          </cell>
          <cell r="E1236" t="str">
            <v>2013三门峡市</v>
          </cell>
        </row>
        <row r="1237">
          <cell r="A1237">
            <v>0.88388913869857788</v>
          </cell>
          <cell r="E1237" t="str">
            <v>2012三门峡市</v>
          </cell>
        </row>
        <row r="1238">
          <cell r="A1238">
            <v>0.87869787216186523</v>
          </cell>
          <cell r="E1238" t="str">
            <v>2017三门峡市</v>
          </cell>
        </row>
        <row r="1239">
          <cell r="A1239">
            <v>0.92524439096450806</v>
          </cell>
          <cell r="E1239" t="str">
            <v>2015三门峡市</v>
          </cell>
        </row>
        <row r="1240">
          <cell r="A1240">
            <v>0.90451288223266602</v>
          </cell>
          <cell r="E1240" t="str">
            <v>2018三门峡市</v>
          </cell>
        </row>
        <row r="1241">
          <cell r="A1241">
            <v>0.93906038999557495</v>
          </cell>
          <cell r="E1241" t="str">
            <v>2014三门峡市</v>
          </cell>
        </row>
        <row r="1242">
          <cell r="A1242">
            <v>0.98970091342926025</v>
          </cell>
          <cell r="E1242" t="str">
            <v>2017南阳市</v>
          </cell>
        </row>
        <row r="1243">
          <cell r="A1243">
            <v>0.92148631811141968</v>
          </cell>
          <cell r="E1243" t="str">
            <v>2016南阳市</v>
          </cell>
        </row>
        <row r="1244">
          <cell r="A1244">
            <v>0.8618389368057251</v>
          </cell>
          <cell r="E1244" t="str">
            <v>2015南阳市</v>
          </cell>
        </row>
        <row r="1245">
          <cell r="A1245">
            <v>0.94796055555343628</v>
          </cell>
          <cell r="E1245" t="str">
            <v>2012南阳市</v>
          </cell>
        </row>
        <row r="1246">
          <cell r="A1246">
            <v>0.94773900508880615</v>
          </cell>
          <cell r="E1246" t="str">
            <v>2018南阳市</v>
          </cell>
        </row>
        <row r="1247">
          <cell r="A1247">
            <v>0.86914914846420288</v>
          </cell>
          <cell r="E1247" t="str">
            <v>2013南阳市</v>
          </cell>
        </row>
        <row r="1248">
          <cell r="A1248">
            <v>0.99810689687728882</v>
          </cell>
          <cell r="E1248" t="str">
            <v>2019南阳市</v>
          </cell>
        </row>
        <row r="1249">
          <cell r="A1249">
            <v>0.9618380069732666</v>
          </cell>
          <cell r="E1249" t="str">
            <v>2014南阳市</v>
          </cell>
        </row>
        <row r="1250">
          <cell r="A1250">
            <v>0.93224215507507324</v>
          </cell>
          <cell r="E1250" t="str">
            <v>2015商丘市</v>
          </cell>
        </row>
        <row r="1251">
          <cell r="A1251">
            <v>0.92910987138748169</v>
          </cell>
          <cell r="E1251" t="str">
            <v>2013商丘市</v>
          </cell>
        </row>
        <row r="1252">
          <cell r="A1252">
            <v>0.9414747953414917</v>
          </cell>
          <cell r="E1252" t="str">
            <v>2017商丘市</v>
          </cell>
        </row>
        <row r="1253">
          <cell r="A1253">
            <v>0.9384692907333374</v>
          </cell>
          <cell r="E1253" t="str">
            <v>2018商丘市</v>
          </cell>
        </row>
        <row r="1254">
          <cell r="A1254">
            <v>0.83950519561767578</v>
          </cell>
          <cell r="E1254" t="str">
            <v>2012商丘市</v>
          </cell>
        </row>
        <row r="1255">
          <cell r="A1255">
            <v>0.9876667857170105</v>
          </cell>
          <cell r="E1255" t="str">
            <v>2019商丘市</v>
          </cell>
        </row>
        <row r="1256">
          <cell r="A1256">
            <v>0.93207907676696777</v>
          </cell>
          <cell r="E1256" t="str">
            <v>2016商丘市</v>
          </cell>
        </row>
        <row r="1257">
          <cell r="A1257">
            <v>0.90322911739349365</v>
          </cell>
          <cell r="E1257" t="str">
            <v>2014商丘市</v>
          </cell>
        </row>
        <row r="1258">
          <cell r="A1258">
            <v>0.92692393064498901</v>
          </cell>
          <cell r="E1258" t="str">
            <v>2018信阳市</v>
          </cell>
        </row>
        <row r="1259">
          <cell r="A1259">
            <v>0.89325034618377686</v>
          </cell>
          <cell r="E1259" t="str">
            <v>2019信阳市</v>
          </cell>
        </row>
        <row r="1260">
          <cell r="A1260">
            <v>0.86051058769226074</v>
          </cell>
          <cell r="E1260" t="str">
            <v>2015信阳市</v>
          </cell>
        </row>
        <row r="1261">
          <cell r="A1261">
            <v>0.81528037786483765</v>
          </cell>
          <cell r="E1261" t="str">
            <v>2012信阳市</v>
          </cell>
        </row>
        <row r="1262">
          <cell r="A1262">
            <v>0.91993695497512817</v>
          </cell>
          <cell r="E1262" t="str">
            <v>2013信阳市</v>
          </cell>
        </row>
        <row r="1263">
          <cell r="A1263">
            <v>0.9116852879524231</v>
          </cell>
          <cell r="E1263" t="str">
            <v>2017信阳市</v>
          </cell>
        </row>
        <row r="1264">
          <cell r="A1264">
            <v>0.9266161322593689</v>
          </cell>
          <cell r="E1264" t="str">
            <v>2014信阳市</v>
          </cell>
        </row>
        <row r="1265">
          <cell r="A1265">
            <v>0.93013113737106323</v>
          </cell>
          <cell r="E1265" t="str">
            <v>2016信阳市</v>
          </cell>
        </row>
        <row r="1266">
          <cell r="A1266">
            <v>0.90077227354049683</v>
          </cell>
          <cell r="E1266" t="str">
            <v>2015周口市</v>
          </cell>
        </row>
        <row r="1267">
          <cell r="A1267">
            <v>0.99833768606185913</v>
          </cell>
          <cell r="E1267" t="str">
            <v>2019周口市</v>
          </cell>
        </row>
        <row r="1268">
          <cell r="A1268">
            <v>0.84420150518417358</v>
          </cell>
          <cell r="E1268" t="str">
            <v>2018周口市</v>
          </cell>
        </row>
        <row r="1269">
          <cell r="A1269">
            <v>0.93090528249740601</v>
          </cell>
          <cell r="E1269" t="str">
            <v>2017周口市</v>
          </cell>
        </row>
        <row r="1270">
          <cell r="A1270">
            <v>0.93094003200531006</v>
          </cell>
          <cell r="E1270" t="str">
            <v>2016周口市</v>
          </cell>
        </row>
        <row r="1271">
          <cell r="A1271">
            <v>0.86175751686096191</v>
          </cell>
          <cell r="E1271" t="str">
            <v>2013周口市</v>
          </cell>
        </row>
        <row r="1272">
          <cell r="A1272">
            <v>0.9823462963104248</v>
          </cell>
          <cell r="E1272" t="str">
            <v>2012周口市</v>
          </cell>
        </row>
        <row r="1273">
          <cell r="A1273">
            <v>0.96814966201782227</v>
          </cell>
          <cell r="E1273" t="str">
            <v>2014周口市</v>
          </cell>
        </row>
        <row r="1274">
          <cell r="A1274">
            <v>0.99337565898895264</v>
          </cell>
          <cell r="E1274" t="str">
            <v>2016驻马店市</v>
          </cell>
        </row>
        <row r="1275">
          <cell r="A1275">
            <v>0.90389680862426758</v>
          </cell>
          <cell r="E1275" t="str">
            <v>2015驻马店市</v>
          </cell>
        </row>
        <row r="1276">
          <cell r="A1276">
            <v>0.92731958627700806</v>
          </cell>
          <cell r="E1276" t="str">
            <v>2014驻马店市</v>
          </cell>
        </row>
        <row r="1277">
          <cell r="A1277">
            <v>0.87463980913162231</v>
          </cell>
          <cell r="E1277" t="str">
            <v>2013驻马店市</v>
          </cell>
        </row>
        <row r="1278">
          <cell r="A1278">
            <v>0.91230988502502441</v>
          </cell>
          <cell r="E1278" t="str">
            <v>2018驻马店市</v>
          </cell>
        </row>
        <row r="1279">
          <cell r="A1279">
            <v>0.87603414058685303</v>
          </cell>
          <cell r="E1279" t="str">
            <v>2012驻马店市</v>
          </cell>
        </row>
        <row r="1280">
          <cell r="A1280">
            <v>0.87712126970291138</v>
          </cell>
          <cell r="E1280" t="str">
            <v>2019驻马店市</v>
          </cell>
        </row>
        <row r="1281">
          <cell r="A1281">
            <v>0.8884131908416748</v>
          </cell>
          <cell r="E1281" t="str">
            <v>2017驻马店市</v>
          </cell>
        </row>
        <row r="1282">
          <cell r="A1282">
            <v>0.84725773334503174</v>
          </cell>
          <cell r="E1282" t="str">
            <v>2013武汉市</v>
          </cell>
        </row>
        <row r="1283">
          <cell r="A1283">
            <v>0.96068334579467773</v>
          </cell>
          <cell r="E1283" t="str">
            <v>2019武汉市</v>
          </cell>
        </row>
        <row r="1284">
          <cell r="A1284">
            <v>0.99266898632049561</v>
          </cell>
          <cell r="E1284" t="str">
            <v>2014武汉市</v>
          </cell>
        </row>
        <row r="1285">
          <cell r="A1285">
            <v>0.92961412668228149</v>
          </cell>
          <cell r="E1285" t="str">
            <v>2016武汉市</v>
          </cell>
        </row>
        <row r="1286">
          <cell r="A1286">
            <v>0.89352303743362427</v>
          </cell>
          <cell r="E1286" t="str">
            <v>2015武汉市</v>
          </cell>
        </row>
        <row r="1287">
          <cell r="A1287">
            <v>0.98688709735870361</v>
          </cell>
          <cell r="E1287" t="str">
            <v>2018武汉市</v>
          </cell>
        </row>
        <row r="1288">
          <cell r="A1288">
            <v>0.95140945911407471</v>
          </cell>
          <cell r="E1288" t="str">
            <v>2017武汉市</v>
          </cell>
        </row>
        <row r="1289">
          <cell r="A1289">
            <v>0.88353711366653442</v>
          </cell>
          <cell r="E1289" t="str">
            <v>2012武汉市</v>
          </cell>
        </row>
        <row r="1290">
          <cell r="A1290">
            <v>0.93823087215423584</v>
          </cell>
          <cell r="E1290" t="str">
            <v>2014黄石市</v>
          </cell>
        </row>
        <row r="1291">
          <cell r="A1291">
            <v>0.80520284175872803</v>
          </cell>
          <cell r="E1291" t="str">
            <v>2015黄石市</v>
          </cell>
        </row>
        <row r="1292">
          <cell r="A1292">
            <v>1.12831723690033</v>
          </cell>
          <cell r="E1292" t="str">
            <v>2016黄石市</v>
          </cell>
        </row>
        <row r="1293">
          <cell r="A1293">
            <v>0.89131486415863037</v>
          </cell>
          <cell r="E1293" t="str">
            <v>2012黄石市</v>
          </cell>
        </row>
        <row r="1294">
          <cell r="A1294">
            <v>0.95447498559951782</v>
          </cell>
          <cell r="E1294" t="str">
            <v>2017黄石市</v>
          </cell>
        </row>
        <row r="1295">
          <cell r="A1295">
            <v>0.97761696577072144</v>
          </cell>
          <cell r="E1295" t="str">
            <v>2018黄石市</v>
          </cell>
        </row>
        <row r="1296">
          <cell r="A1296">
            <v>0.9644048810005188</v>
          </cell>
          <cell r="E1296" t="str">
            <v>2013黄石市</v>
          </cell>
        </row>
        <row r="1297">
          <cell r="A1297">
            <v>1.065497040748596</v>
          </cell>
          <cell r="E1297" t="str">
            <v>2019黄石市</v>
          </cell>
        </row>
        <row r="1298">
          <cell r="A1298">
            <v>0.85329526662826538</v>
          </cell>
          <cell r="E1298" t="str">
            <v>2015十堰市</v>
          </cell>
        </row>
        <row r="1299">
          <cell r="A1299">
            <v>1.0397170782089229</v>
          </cell>
          <cell r="E1299" t="str">
            <v>2013十堰市</v>
          </cell>
        </row>
        <row r="1300">
          <cell r="A1300">
            <v>0.99104195833206177</v>
          </cell>
          <cell r="E1300" t="str">
            <v>2014十堰市</v>
          </cell>
        </row>
        <row r="1301">
          <cell r="A1301">
            <v>0.93922173976898193</v>
          </cell>
          <cell r="E1301" t="str">
            <v>2018十堰市</v>
          </cell>
        </row>
        <row r="1302">
          <cell r="A1302">
            <v>0.8849523663520813</v>
          </cell>
          <cell r="E1302" t="str">
            <v>2017十堰市</v>
          </cell>
        </row>
        <row r="1303">
          <cell r="A1303">
            <v>0.97807961702346802</v>
          </cell>
          <cell r="E1303" t="str">
            <v>2016十堰市</v>
          </cell>
        </row>
        <row r="1304">
          <cell r="A1304">
            <v>0.85706412792205811</v>
          </cell>
          <cell r="E1304" t="str">
            <v>2012十堰市</v>
          </cell>
        </row>
        <row r="1305">
          <cell r="A1305">
            <v>0.9374886155128479</v>
          </cell>
          <cell r="E1305" t="str">
            <v>2019十堰市</v>
          </cell>
        </row>
        <row r="1306">
          <cell r="A1306">
            <v>0.86062157154083252</v>
          </cell>
          <cell r="E1306" t="str">
            <v>2014宜昌市</v>
          </cell>
        </row>
        <row r="1307">
          <cell r="A1307">
            <v>0.8639339804649353</v>
          </cell>
          <cell r="E1307" t="str">
            <v>2013宜昌市</v>
          </cell>
        </row>
        <row r="1308">
          <cell r="A1308">
            <v>1.0557411909103389</v>
          </cell>
          <cell r="E1308" t="str">
            <v>2017宜昌市</v>
          </cell>
        </row>
        <row r="1309">
          <cell r="A1309">
            <v>0.90425121784210205</v>
          </cell>
          <cell r="E1309" t="str">
            <v>2019宜昌市</v>
          </cell>
        </row>
        <row r="1310">
          <cell r="A1310">
            <v>0.85556775331497192</v>
          </cell>
          <cell r="E1310" t="str">
            <v>2012宜昌市</v>
          </cell>
        </row>
        <row r="1311">
          <cell r="A1311">
            <v>0.8457179069519043</v>
          </cell>
          <cell r="E1311" t="str">
            <v>2015宜昌市</v>
          </cell>
        </row>
        <row r="1312">
          <cell r="A1312">
            <v>1.0959441661834719</v>
          </cell>
          <cell r="E1312" t="str">
            <v>2018宜昌市</v>
          </cell>
        </row>
        <row r="1313">
          <cell r="A1313">
            <v>1.0322113037109379</v>
          </cell>
          <cell r="E1313" t="str">
            <v>2016宜昌市</v>
          </cell>
        </row>
        <row r="1314">
          <cell r="A1314">
            <v>0.96988731622695923</v>
          </cell>
          <cell r="E1314" t="str">
            <v>2017襄阳市</v>
          </cell>
        </row>
        <row r="1315">
          <cell r="A1315">
            <v>0.90616130828857422</v>
          </cell>
          <cell r="E1315" t="str">
            <v>2013襄阳市</v>
          </cell>
        </row>
        <row r="1316">
          <cell r="A1316">
            <v>0.78552538156509399</v>
          </cell>
          <cell r="E1316" t="str">
            <v>2015襄阳市</v>
          </cell>
        </row>
        <row r="1317">
          <cell r="A1317">
            <v>0.83389997482299805</v>
          </cell>
          <cell r="E1317" t="str">
            <v>2012襄阳市</v>
          </cell>
        </row>
        <row r="1318">
          <cell r="A1318">
            <v>0.95520788431167603</v>
          </cell>
          <cell r="E1318" t="str">
            <v>2016襄阳市</v>
          </cell>
        </row>
        <row r="1319">
          <cell r="A1319">
            <v>0.79203474521636963</v>
          </cell>
          <cell r="E1319" t="str">
            <v>2014襄阳市</v>
          </cell>
        </row>
        <row r="1320">
          <cell r="A1320">
            <v>0.97104305028915405</v>
          </cell>
          <cell r="E1320" t="str">
            <v>2018襄阳市</v>
          </cell>
        </row>
        <row r="1321">
          <cell r="A1321">
            <v>0.93592935800552368</v>
          </cell>
          <cell r="E1321" t="str">
            <v>2019襄阳市</v>
          </cell>
        </row>
        <row r="1322">
          <cell r="A1322">
            <v>0.88835382461547852</v>
          </cell>
          <cell r="E1322" t="str">
            <v>2016鄂州市</v>
          </cell>
        </row>
        <row r="1323">
          <cell r="A1323">
            <v>0.93986219167709351</v>
          </cell>
          <cell r="E1323" t="str">
            <v>2014鄂州市</v>
          </cell>
        </row>
        <row r="1324">
          <cell r="A1324">
            <v>1.0189486742019651</v>
          </cell>
          <cell r="E1324" t="str">
            <v>2013鄂州市</v>
          </cell>
        </row>
        <row r="1325">
          <cell r="A1325">
            <v>0.61829602718353271</v>
          </cell>
          <cell r="E1325" t="str">
            <v>2017鄂州市</v>
          </cell>
        </row>
        <row r="1326">
          <cell r="A1326">
            <v>0.93185102939605713</v>
          </cell>
          <cell r="E1326" t="str">
            <v>2018鄂州市</v>
          </cell>
        </row>
        <row r="1327">
          <cell r="A1327">
            <v>0.8871837854385376</v>
          </cell>
          <cell r="E1327" t="str">
            <v>2015鄂州市</v>
          </cell>
        </row>
        <row r="1328">
          <cell r="A1328">
            <v>1.1335915327072139</v>
          </cell>
          <cell r="E1328" t="str">
            <v>2019鄂州市</v>
          </cell>
        </row>
        <row r="1329">
          <cell r="A1329">
            <v>1.3184348344802861</v>
          </cell>
          <cell r="E1329" t="str">
            <v>2012鄂州市</v>
          </cell>
        </row>
        <row r="1330">
          <cell r="A1330">
            <v>1.1012828350067141</v>
          </cell>
          <cell r="E1330" t="str">
            <v>2013荆门市</v>
          </cell>
        </row>
        <row r="1331">
          <cell r="A1331">
            <v>0.92426872253417969</v>
          </cell>
          <cell r="E1331" t="str">
            <v>2014荆门市</v>
          </cell>
        </row>
        <row r="1332">
          <cell r="A1332">
            <v>0.94557029008865356</v>
          </cell>
          <cell r="E1332" t="str">
            <v>2016荆门市</v>
          </cell>
        </row>
        <row r="1333">
          <cell r="A1333">
            <v>0.87193769216537476</v>
          </cell>
          <cell r="E1333" t="str">
            <v>2017荆门市</v>
          </cell>
        </row>
        <row r="1334">
          <cell r="A1334">
            <v>0.81743526458740234</v>
          </cell>
          <cell r="E1334" t="str">
            <v>2015荆门市</v>
          </cell>
        </row>
        <row r="1335">
          <cell r="A1335">
            <v>0.9005628228187561</v>
          </cell>
          <cell r="E1335" t="str">
            <v>2012荆门市</v>
          </cell>
        </row>
        <row r="1336">
          <cell r="A1336">
            <v>1.0262560844421389</v>
          </cell>
          <cell r="E1336" t="str">
            <v>2018荆门市</v>
          </cell>
        </row>
        <row r="1337">
          <cell r="A1337">
            <v>0.95768362283706665</v>
          </cell>
          <cell r="E1337" t="str">
            <v>2019荆门市</v>
          </cell>
        </row>
        <row r="1338">
          <cell r="A1338">
            <v>0.90471541881561279</v>
          </cell>
          <cell r="E1338" t="str">
            <v>2015孝感市</v>
          </cell>
        </row>
        <row r="1339">
          <cell r="A1339">
            <v>0.67171591520309448</v>
          </cell>
          <cell r="E1339" t="str">
            <v>2012孝感市</v>
          </cell>
        </row>
        <row r="1340">
          <cell r="A1340">
            <v>0.89929920434951782</v>
          </cell>
          <cell r="E1340" t="str">
            <v>2017孝感市</v>
          </cell>
        </row>
        <row r="1341">
          <cell r="A1341">
            <v>0.84719282388687134</v>
          </cell>
          <cell r="E1341" t="str">
            <v>2013孝感市</v>
          </cell>
        </row>
        <row r="1342">
          <cell r="A1342">
            <v>0.85393452644348145</v>
          </cell>
          <cell r="E1342" t="str">
            <v>2016孝感市</v>
          </cell>
        </row>
        <row r="1343">
          <cell r="A1343">
            <v>0.92153459787368774</v>
          </cell>
          <cell r="E1343" t="str">
            <v>2019孝感市</v>
          </cell>
        </row>
        <row r="1344">
          <cell r="A1344">
            <v>0.96456807851791382</v>
          </cell>
          <cell r="E1344" t="str">
            <v>2014孝感市</v>
          </cell>
        </row>
        <row r="1345">
          <cell r="A1345">
            <v>1.0195925235748291</v>
          </cell>
          <cell r="E1345" t="str">
            <v>2018孝感市</v>
          </cell>
        </row>
        <row r="1346">
          <cell r="A1346">
            <v>0.72361010313034058</v>
          </cell>
          <cell r="E1346" t="str">
            <v>2012荆州市</v>
          </cell>
        </row>
        <row r="1347">
          <cell r="A1347">
            <v>0.92711371183395386</v>
          </cell>
          <cell r="E1347" t="str">
            <v>2017荆州市</v>
          </cell>
        </row>
        <row r="1348">
          <cell r="A1348">
            <v>0.98605108261108398</v>
          </cell>
          <cell r="E1348" t="str">
            <v>2014荆州市</v>
          </cell>
        </row>
        <row r="1349">
          <cell r="A1349">
            <v>0.9022555947303772</v>
          </cell>
          <cell r="E1349" t="str">
            <v>2019荆州市</v>
          </cell>
        </row>
        <row r="1350">
          <cell r="A1350">
            <v>0.68884831666946411</v>
          </cell>
          <cell r="E1350" t="str">
            <v>2016荆州市</v>
          </cell>
        </row>
        <row r="1351">
          <cell r="A1351">
            <v>0.95234543085098267</v>
          </cell>
          <cell r="E1351" t="str">
            <v>2013荆州市</v>
          </cell>
        </row>
        <row r="1352">
          <cell r="A1352">
            <v>0.92650139331817627</v>
          </cell>
          <cell r="E1352" t="str">
            <v>2018荆州市</v>
          </cell>
        </row>
        <row r="1353">
          <cell r="A1353">
            <v>1.049279093742371</v>
          </cell>
          <cell r="E1353" t="str">
            <v>2015荆州市</v>
          </cell>
        </row>
        <row r="1354">
          <cell r="A1354">
            <v>0.85989093780517578</v>
          </cell>
          <cell r="E1354" t="str">
            <v>2017黄冈市</v>
          </cell>
        </row>
        <row r="1355">
          <cell r="A1355">
            <v>0.84071069955825806</v>
          </cell>
          <cell r="E1355" t="str">
            <v>2012黄冈市</v>
          </cell>
        </row>
        <row r="1356">
          <cell r="A1356">
            <v>0.98851388692855835</v>
          </cell>
          <cell r="E1356" t="str">
            <v>2013黄冈市</v>
          </cell>
        </row>
        <row r="1357">
          <cell r="A1357">
            <v>0.91447889804840088</v>
          </cell>
          <cell r="E1357" t="str">
            <v>2018黄冈市</v>
          </cell>
        </row>
        <row r="1358">
          <cell r="A1358">
            <v>0.89154314994812012</v>
          </cell>
          <cell r="E1358" t="str">
            <v>2014黄冈市</v>
          </cell>
        </row>
        <row r="1359">
          <cell r="A1359">
            <v>0.84116172790527344</v>
          </cell>
          <cell r="E1359" t="str">
            <v>2019黄冈市</v>
          </cell>
        </row>
        <row r="1360">
          <cell r="A1360">
            <v>0.91866481304168701</v>
          </cell>
          <cell r="E1360" t="str">
            <v>2016黄冈市</v>
          </cell>
        </row>
        <row r="1361">
          <cell r="A1361">
            <v>0.86429733037948608</v>
          </cell>
          <cell r="E1361" t="str">
            <v>2015黄冈市</v>
          </cell>
        </row>
        <row r="1362">
          <cell r="A1362">
            <v>0.91104251146316528</v>
          </cell>
          <cell r="E1362" t="str">
            <v>2018咸宁市</v>
          </cell>
        </row>
        <row r="1363">
          <cell r="A1363">
            <v>1.0167443752288821</v>
          </cell>
          <cell r="E1363" t="str">
            <v>2017咸宁市</v>
          </cell>
        </row>
        <row r="1364">
          <cell r="A1364">
            <v>1.0486490726470949</v>
          </cell>
          <cell r="E1364" t="str">
            <v>2019咸宁市</v>
          </cell>
        </row>
        <row r="1365">
          <cell r="A1365">
            <v>0.94839751720428467</v>
          </cell>
          <cell r="E1365" t="str">
            <v>2014咸宁市</v>
          </cell>
        </row>
        <row r="1366">
          <cell r="A1366">
            <v>0.85646873712539673</v>
          </cell>
          <cell r="E1366" t="str">
            <v>2013咸宁市</v>
          </cell>
        </row>
        <row r="1367">
          <cell r="A1367">
            <v>0.89642041921615601</v>
          </cell>
          <cell r="E1367" t="str">
            <v>2016咸宁市</v>
          </cell>
        </row>
        <row r="1368">
          <cell r="A1368">
            <v>1.0289702415466311</v>
          </cell>
          <cell r="E1368" t="str">
            <v>2012咸宁市</v>
          </cell>
        </row>
        <row r="1369">
          <cell r="A1369">
            <v>0.945945143699646</v>
          </cell>
          <cell r="E1369" t="str">
            <v>2015咸宁市</v>
          </cell>
        </row>
        <row r="1370">
          <cell r="A1370">
            <v>0.9993700385093689</v>
          </cell>
          <cell r="E1370" t="str">
            <v>2014随州市</v>
          </cell>
        </row>
        <row r="1371">
          <cell r="A1371">
            <v>0.61829602718353271</v>
          </cell>
          <cell r="E1371" t="str">
            <v>2015随州市</v>
          </cell>
        </row>
        <row r="1372">
          <cell r="A1372">
            <v>1.111024022102356</v>
          </cell>
          <cell r="E1372" t="str">
            <v>2013随州市</v>
          </cell>
        </row>
        <row r="1373">
          <cell r="A1373">
            <v>0.91759717464447021</v>
          </cell>
          <cell r="E1373" t="str">
            <v>2017随州市</v>
          </cell>
        </row>
        <row r="1374">
          <cell r="A1374">
            <v>1.0493695735931401</v>
          </cell>
          <cell r="E1374" t="str">
            <v>2016随州市</v>
          </cell>
        </row>
        <row r="1375">
          <cell r="A1375">
            <v>1.0113620758056641</v>
          </cell>
          <cell r="E1375" t="str">
            <v>2019随州市</v>
          </cell>
        </row>
        <row r="1376">
          <cell r="A1376">
            <v>1.045527458190918</v>
          </cell>
          <cell r="E1376" t="str">
            <v>2018随州市</v>
          </cell>
        </row>
        <row r="1377">
          <cell r="A1377">
            <v>0.77335745096206665</v>
          </cell>
          <cell r="E1377" t="str">
            <v>2012随州市</v>
          </cell>
        </row>
        <row r="1378">
          <cell r="A1378">
            <v>1.0162477493286131</v>
          </cell>
          <cell r="E1378" t="str">
            <v>2019长沙市</v>
          </cell>
        </row>
        <row r="1379">
          <cell r="A1379">
            <v>0.99639099836349487</v>
          </cell>
          <cell r="E1379" t="str">
            <v>2016长沙市</v>
          </cell>
        </row>
        <row r="1380">
          <cell r="A1380">
            <v>0.89034664630889893</v>
          </cell>
          <cell r="E1380" t="str">
            <v>2012长沙市</v>
          </cell>
        </row>
        <row r="1381">
          <cell r="A1381">
            <v>0.95993483066558838</v>
          </cell>
          <cell r="E1381" t="str">
            <v>2017长沙市</v>
          </cell>
        </row>
        <row r="1382">
          <cell r="A1382">
            <v>0.99944514036178589</v>
          </cell>
          <cell r="E1382" t="str">
            <v>2018长沙市</v>
          </cell>
        </row>
        <row r="1383">
          <cell r="A1383">
            <v>0.92650806903839111</v>
          </cell>
          <cell r="E1383" t="str">
            <v>2015长沙市</v>
          </cell>
        </row>
        <row r="1384">
          <cell r="A1384">
            <v>0.98275130987167358</v>
          </cell>
          <cell r="E1384" t="str">
            <v>2014长沙市</v>
          </cell>
        </row>
        <row r="1385">
          <cell r="A1385">
            <v>0.95598852634429932</v>
          </cell>
          <cell r="E1385" t="str">
            <v>2013长沙市</v>
          </cell>
        </row>
        <row r="1386">
          <cell r="A1386">
            <v>0.84365081787109375</v>
          </cell>
          <cell r="E1386" t="str">
            <v>2012株洲市</v>
          </cell>
        </row>
        <row r="1387">
          <cell r="A1387">
            <v>0.90999013185501099</v>
          </cell>
          <cell r="E1387" t="str">
            <v>2013株洲市</v>
          </cell>
        </row>
        <row r="1388">
          <cell r="A1388">
            <v>1.035864949226379</v>
          </cell>
          <cell r="E1388" t="str">
            <v>2018株洲市</v>
          </cell>
        </row>
        <row r="1389">
          <cell r="A1389">
            <v>0.90202677249908447</v>
          </cell>
          <cell r="E1389" t="str">
            <v>2017株洲市</v>
          </cell>
        </row>
        <row r="1390">
          <cell r="A1390">
            <v>0.88533371686935425</v>
          </cell>
          <cell r="E1390" t="str">
            <v>2019株洲市</v>
          </cell>
        </row>
        <row r="1391">
          <cell r="A1391">
            <v>0.87776309251785278</v>
          </cell>
          <cell r="E1391" t="str">
            <v>2015株洲市</v>
          </cell>
        </row>
        <row r="1392">
          <cell r="A1392">
            <v>0.9142911434173584</v>
          </cell>
          <cell r="E1392" t="str">
            <v>2016株洲市</v>
          </cell>
        </row>
        <row r="1393">
          <cell r="A1393">
            <v>0.94287329912185669</v>
          </cell>
          <cell r="E1393" t="str">
            <v>2014株洲市</v>
          </cell>
        </row>
        <row r="1394">
          <cell r="A1394">
            <v>1.1409822702407839</v>
          </cell>
          <cell r="E1394" t="str">
            <v>2019湘潭市</v>
          </cell>
        </row>
        <row r="1395">
          <cell r="A1395">
            <v>0.86690938472747803</v>
          </cell>
          <cell r="E1395" t="str">
            <v>2015湘潭市</v>
          </cell>
        </row>
        <row r="1396">
          <cell r="A1396">
            <v>0.72646301984786987</v>
          </cell>
          <cell r="E1396" t="str">
            <v>2012湘潭市</v>
          </cell>
        </row>
        <row r="1397">
          <cell r="A1397">
            <v>0.87141364812850952</v>
          </cell>
          <cell r="E1397" t="str">
            <v>2016湘潭市</v>
          </cell>
        </row>
        <row r="1398">
          <cell r="A1398">
            <v>0.97595393657684326</v>
          </cell>
          <cell r="E1398" t="str">
            <v>2017湘潭市</v>
          </cell>
        </row>
        <row r="1399">
          <cell r="A1399">
            <v>1.1698334217071531</v>
          </cell>
          <cell r="E1399" t="str">
            <v>2014湘潭市</v>
          </cell>
        </row>
        <row r="1400">
          <cell r="A1400">
            <v>0.91828614473342896</v>
          </cell>
          <cell r="E1400" t="str">
            <v>2018湘潭市</v>
          </cell>
        </row>
        <row r="1401">
          <cell r="A1401">
            <v>0.82818186283111572</v>
          </cell>
          <cell r="E1401" t="str">
            <v>2013湘潭市</v>
          </cell>
        </row>
        <row r="1402">
          <cell r="A1402">
            <v>0.83416467905044556</v>
          </cell>
          <cell r="E1402" t="str">
            <v>2015衡阳市</v>
          </cell>
        </row>
        <row r="1403">
          <cell r="A1403">
            <v>1.063922643661499</v>
          </cell>
          <cell r="E1403" t="str">
            <v>2018衡阳市</v>
          </cell>
        </row>
        <row r="1404">
          <cell r="A1404">
            <v>0.8306128978729248</v>
          </cell>
          <cell r="E1404" t="str">
            <v>2013衡阳市</v>
          </cell>
        </row>
        <row r="1405">
          <cell r="A1405">
            <v>1.028536915779114</v>
          </cell>
          <cell r="E1405" t="str">
            <v>2014衡阳市</v>
          </cell>
        </row>
        <row r="1406">
          <cell r="A1406">
            <v>0.95473664999008179</v>
          </cell>
          <cell r="E1406" t="str">
            <v>2016衡阳市</v>
          </cell>
        </row>
        <row r="1407">
          <cell r="A1407">
            <v>0.90517419576644897</v>
          </cell>
          <cell r="E1407" t="str">
            <v>2019衡阳市</v>
          </cell>
        </row>
        <row r="1408">
          <cell r="A1408">
            <v>0.96093422174453735</v>
          </cell>
          <cell r="E1408" t="str">
            <v>2017衡阳市</v>
          </cell>
        </row>
        <row r="1409">
          <cell r="A1409">
            <v>0.9550330638885498</v>
          </cell>
          <cell r="E1409" t="str">
            <v>2012衡阳市</v>
          </cell>
        </row>
        <row r="1410">
          <cell r="A1410">
            <v>0.83090513944625854</v>
          </cell>
          <cell r="E1410" t="str">
            <v>2012邵阳市</v>
          </cell>
        </row>
        <row r="1411">
          <cell r="A1411">
            <v>0.92001855373382568</v>
          </cell>
          <cell r="E1411" t="str">
            <v>2018邵阳市</v>
          </cell>
        </row>
        <row r="1412">
          <cell r="A1412">
            <v>0.86296314001083374</v>
          </cell>
          <cell r="E1412" t="str">
            <v>2013邵阳市</v>
          </cell>
        </row>
        <row r="1413">
          <cell r="A1413">
            <v>1.038607716560364</v>
          </cell>
          <cell r="E1413" t="str">
            <v>2019邵阳市</v>
          </cell>
        </row>
        <row r="1414">
          <cell r="A1414">
            <v>1.0617855787277219</v>
          </cell>
          <cell r="E1414" t="str">
            <v>2016邵阳市</v>
          </cell>
        </row>
        <row r="1415">
          <cell r="A1415">
            <v>0.93057829141616821</v>
          </cell>
          <cell r="E1415" t="str">
            <v>2015邵阳市</v>
          </cell>
        </row>
        <row r="1416">
          <cell r="A1416">
            <v>0.78002452850341797</v>
          </cell>
          <cell r="E1416" t="str">
            <v>2017邵阳市</v>
          </cell>
        </row>
        <row r="1417">
          <cell r="A1417">
            <v>0.84768640995025635</v>
          </cell>
          <cell r="E1417" t="str">
            <v>2014邵阳市</v>
          </cell>
        </row>
        <row r="1418">
          <cell r="A1418">
            <v>0.90600281953811646</v>
          </cell>
          <cell r="E1418" t="str">
            <v>2012岳阳市</v>
          </cell>
        </row>
        <row r="1419">
          <cell r="A1419">
            <v>1.009868741035461</v>
          </cell>
          <cell r="E1419" t="str">
            <v>2016岳阳市</v>
          </cell>
        </row>
        <row r="1420">
          <cell r="A1420">
            <v>1.0760834217071531</v>
          </cell>
          <cell r="E1420" t="str">
            <v>2014岳阳市</v>
          </cell>
        </row>
        <row r="1421">
          <cell r="A1421">
            <v>0.70142054557800293</v>
          </cell>
          <cell r="E1421" t="str">
            <v>2015岳阳市</v>
          </cell>
        </row>
        <row r="1422">
          <cell r="A1422">
            <v>0.99146950244903564</v>
          </cell>
          <cell r="E1422" t="str">
            <v>2019岳阳市</v>
          </cell>
        </row>
        <row r="1423">
          <cell r="A1423">
            <v>0.87552493810653687</v>
          </cell>
          <cell r="E1423" t="str">
            <v>2013岳阳市</v>
          </cell>
        </row>
        <row r="1424">
          <cell r="A1424">
            <v>0.79208725690841675</v>
          </cell>
          <cell r="E1424" t="str">
            <v>2017岳阳市</v>
          </cell>
        </row>
        <row r="1425">
          <cell r="A1425">
            <v>1.0225334167480471</v>
          </cell>
          <cell r="E1425" t="str">
            <v>2018岳阳市</v>
          </cell>
        </row>
        <row r="1426">
          <cell r="A1426">
            <v>0.87010329961776733</v>
          </cell>
          <cell r="E1426" t="str">
            <v>2014常德市</v>
          </cell>
        </row>
        <row r="1427">
          <cell r="A1427">
            <v>0.99311745166778564</v>
          </cell>
          <cell r="E1427" t="str">
            <v>2018常德市</v>
          </cell>
        </row>
        <row r="1428">
          <cell r="A1428">
            <v>1.001890182495117</v>
          </cell>
          <cell r="E1428" t="str">
            <v>2016常德市</v>
          </cell>
        </row>
        <row r="1429">
          <cell r="A1429">
            <v>0.83650636672973633</v>
          </cell>
          <cell r="E1429" t="str">
            <v>2015常德市</v>
          </cell>
        </row>
        <row r="1430">
          <cell r="A1430">
            <v>0.98327112197875977</v>
          </cell>
          <cell r="E1430" t="str">
            <v>2012常德市</v>
          </cell>
        </row>
        <row r="1431">
          <cell r="A1431">
            <v>0.85698473453521729</v>
          </cell>
          <cell r="E1431" t="str">
            <v>2017常德市</v>
          </cell>
        </row>
        <row r="1432">
          <cell r="A1432">
            <v>0.8163597583770752</v>
          </cell>
          <cell r="E1432" t="str">
            <v>2013常德市</v>
          </cell>
        </row>
        <row r="1433">
          <cell r="A1433">
            <v>0.93924295902252197</v>
          </cell>
          <cell r="E1433" t="str">
            <v>2019常德市</v>
          </cell>
        </row>
        <row r="1434">
          <cell r="A1434">
            <v>1.031979918479919</v>
          </cell>
          <cell r="E1434" t="str">
            <v>2016张家界市</v>
          </cell>
        </row>
        <row r="1435">
          <cell r="A1435">
            <v>0.85813754796981812</v>
          </cell>
          <cell r="E1435" t="str">
            <v>2012张家界市</v>
          </cell>
        </row>
        <row r="1436">
          <cell r="A1436">
            <v>0.79710143804550171</v>
          </cell>
          <cell r="E1436" t="str">
            <v>2014张家界市</v>
          </cell>
        </row>
        <row r="1437">
          <cell r="A1437">
            <v>0.98790854215621948</v>
          </cell>
          <cell r="E1437" t="str">
            <v>2019张家界市</v>
          </cell>
        </row>
        <row r="1438">
          <cell r="A1438">
            <v>0.89618426561355591</v>
          </cell>
          <cell r="E1438" t="str">
            <v>2013张家界市</v>
          </cell>
        </row>
        <row r="1439">
          <cell r="A1439">
            <v>0.92325979471206665</v>
          </cell>
          <cell r="E1439" t="str">
            <v>2017张家界市</v>
          </cell>
        </row>
        <row r="1440">
          <cell r="A1440">
            <v>0.84895330667495728</v>
          </cell>
          <cell r="E1440" t="str">
            <v>2015张家界市</v>
          </cell>
        </row>
        <row r="1441">
          <cell r="A1441">
            <v>0.83760267496109009</v>
          </cell>
          <cell r="E1441" t="str">
            <v>2018张家界市</v>
          </cell>
        </row>
        <row r="1442">
          <cell r="A1442">
            <v>0.97346889972686768</v>
          </cell>
          <cell r="E1442" t="str">
            <v>2017益阳市</v>
          </cell>
        </row>
        <row r="1443">
          <cell r="A1443">
            <v>0.81462019681930542</v>
          </cell>
          <cell r="E1443" t="str">
            <v>2015益阳市</v>
          </cell>
        </row>
        <row r="1444">
          <cell r="A1444">
            <v>0.96176725625991821</v>
          </cell>
          <cell r="E1444" t="str">
            <v>2018益阳市</v>
          </cell>
        </row>
        <row r="1445">
          <cell r="A1445">
            <v>1.1228154897689819</v>
          </cell>
          <cell r="E1445" t="str">
            <v>2014益阳市</v>
          </cell>
        </row>
        <row r="1446">
          <cell r="A1446">
            <v>0.80282044410705566</v>
          </cell>
          <cell r="E1446" t="str">
            <v>2013益阳市</v>
          </cell>
        </row>
        <row r="1447">
          <cell r="A1447">
            <v>1.064391016960144</v>
          </cell>
          <cell r="E1447" t="str">
            <v>2019益阳市</v>
          </cell>
        </row>
        <row r="1448">
          <cell r="A1448">
            <v>0.85914665460586548</v>
          </cell>
          <cell r="E1448" t="str">
            <v>2016益阳市</v>
          </cell>
        </row>
        <row r="1449">
          <cell r="A1449">
            <v>0.85400450229644775</v>
          </cell>
          <cell r="E1449" t="str">
            <v>2012益阳市</v>
          </cell>
        </row>
        <row r="1450">
          <cell r="A1450">
            <v>1.2193877696990969</v>
          </cell>
          <cell r="E1450" t="str">
            <v>2016郴州市</v>
          </cell>
        </row>
        <row r="1451">
          <cell r="A1451">
            <v>1.017364382743835</v>
          </cell>
          <cell r="E1451" t="str">
            <v>2012郴州市</v>
          </cell>
        </row>
        <row r="1452">
          <cell r="A1452">
            <v>0.94417387247085571</v>
          </cell>
          <cell r="E1452" t="str">
            <v>2015郴州市</v>
          </cell>
        </row>
        <row r="1453">
          <cell r="A1453">
            <v>1.141090989112854</v>
          </cell>
          <cell r="E1453" t="str">
            <v>2019郴州市</v>
          </cell>
        </row>
        <row r="1454">
          <cell r="A1454">
            <v>0.99117094278335571</v>
          </cell>
          <cell r="E1454" t="str">
            <v>2018郴州市</v>
          </cell>
        </row>
        <row r="1455">
          <cell r="A1455">
            <v>0.87117540836334229</v>
          </cell>
          <cell r="E1455" t="str">
            <v>2017郴州市</v>
          </cell>
        </row>
        <row r="1456">
          <cell r="A1456">
            <v>0.87006044387817383</v>
          </cell>
          <cell r="E1456" t="str">
            <v>2013郴州市</v>
          </cell>
        </row>
        <row r="1457">
          <cell r="A1457">
            <v>0.86651742458343506</v>
          </cell>
          <cell r="E1457" t="str">
            <v>2014郴州市</v>
          </cell>
        </row>
        <row r="1458">
          <cell r="A1458">
            <v>0.97882246971130371</v>
          </cell>
          <cell r="E1458" t="str">
            <v>2015永州市</v>
          </cell>
        </row>
        <row r="1459">
          <cell r="A1459">
            <v>0.85425335168838501</v>
          </cell>
          <cell r="E1459" t="str">
            <v>2017永州市</v>
          </cell>
        </row>
        <row r="1460">
          <cell r="A1460">
            <v>0.90571200847625732</v>
          </cell>
          <cell r="E1460" t="str">
            <v>2016永州市</v>
          </cell>
        </row>
        <row r="1461">
          <cell r="A1461">
            <v>0.86933344602584839</v>
          </cell>
          <cell r="E1461" t="str">
            <v>2013永州市</v>
          </cell>
        </row>
        <row r="1462">
          <cell r="A1462">
            <v>1.0015091896057129</v>
          </cell>
          <cell r="E1462" t="str">
            <v>2019永州市</v>
          </cell>
        </row>
        <row r="1463">
          <cell r="A1463">
            <v>0.82649070024490356</v>
          </cell>
          <cell r="E1463" t="str">
            <v>2012永州市</v>
          </cell>
        </row>
        <row r="1464">
          <cell r="A1464">
            <v>0.8909490704536438</v>
          </cell>
          <cell r="E1464" t="str">
            <v>2014永州市</v>
          </cell>
        </row>
        <row r="1465">
          <cell r="A1465">
            <v>1.0052139759063721</v>
          </cell>
          <cell r="E1465" t="str">
            <v>2018永州市</v>
          </cell>
        </row>
        <row r="1466">
          <cell r="A1466">
            <v>0.78017729520797696</v>
          </cell>
          <cell r="E1466" t="str">
            <v>2017怀化市</v>
          </cell>
        </row>
        <row r="1467">
          <cell r="A1467">
            <v>0.98031485080718994</v>
          </cell>
          <cell r="E1467" t="str">
            <v>2019怀化市</v>
          </cell>
        </row>
        <row r="1468">
          <cell r="A1468">
            <v>0.98146790266036987</v>
          </cell>
          <cell r="E1468" t="str">
            <v>2014怀化市</v>
          </cell>
        </row>
        <row r="1469">
          <cell r="A1469">
            <v>0.98674380779266357</v>
          </cell>
          <cell r="E1469" t="str">
            <v>2018怀化市</v>
          </cell>
        </row>
        <row r="1470">
          <cell r="A1470">
            <v>1.035173892974854</v>
          </cell>
          <cell r="E1470" t="str">
            <v>2016怀化市</v>
          </cell>
        </row>
        <row r="1471">
          <cell r="A1471">
            <v>0.83588165044784546</v>
          </cell>
          <cell r="E1471" t="str">
            <v>2015怀化市</v>
          </cell>
        </row>
        <row r="1472">
          <cell r="A1472">
            <v>0.88921302556991577</v>
          </cell>
          <cell r="E1472" t="str">
            <v>2012怀化市</v>
          </cell>
        </row>
        <row r="1473">
          <cell r="A1473">
            <v>0.82512694597244263</v>
          </cell>
          <cell r="E1473" t="str">
            <v>2013怀化市</v>
          </cell>
        </row>
        <row r="1474">
          <cell r="A1474">
            <v>0.91044318675994873</v>
          </cell>
          <cell r="E1474" t="str">
            <v>2016娄底市</v>
          </cell>
        </row>
        <row r="1475">
          <cell r="A1475">
            <v>1.000766515731812</v>
          </cell>
          <cell r="E1475" t="str">
            <v>2014娄底市</v>
          </cell>
        </row>
        <row r="1476">
          <cell r="A1476">
            <v>0.80436801910400391</v>
          </cell>
          <cell r="E1476" t="str">
            <v>2019娄底市</v>
          </cell>
        </row>
        <row r="1477">
          <cell r="A1477">
            <v>0.78889060020446777</v>
          </cell>
          <cell r="E1477" t="str">
            <v>2012娄底市</v>
          </cell>
        </row>
        <row r="1478">
          <cell r="A1478">
            <v>0.90991705656051636</v>
          </cell>
          <cell r="E1478" t="str">
            <v>2017娄底市</v>
          </cell>
        </row>
        <row r="1479">
          <cell r="A1479">
            <v>0.90521401166915894</v>
          </cell>
          <cell r="E1479" t="str">
            <v>2013娄底市</v>
          </cell>
        </row>
        <row r="1480">
          <cell r="A1480">
            <v>0.91190600395202637</v>
          </cell>
          <cell r="E1480" t="str">
            <v>2015娄底市</v>
          </cell>
        </row>
        <row r="1481">
          <cell r="A1481">
            <v>1.2297525405883789</v>
          </cell>
          <cell r="E1481" t="str">
            <v>2018娄底市</v>
          </cell>
        </row>
        <row r="1482">
          <cell r="A1482">
            <v>0.98067152500152588</v>
          </cell>
          <cell r="E1482" t="str">
            <v>2018广州市</v>
          </cell>
        </row>
        <row r="1483">
          <cell r="A1483">
            <v>0.94438958168029785</v>
          </cell>
          <cell r="E1483" t="str">
            <v>2012广州市</v>
          </cell>
        </row>
        <row r="1484">
          <cell r="A1484">
            <v>0.92915523052215576</v>
          </cell>
          <cell r="E1484" t="str">
            <v>2019广州市</v>
          </cell>
        </row>
        <row r="1485">
          <cell r="A1485">
            <v>0.89544260501861572</v>
          </cell>
          <cell r="E1485" t="str">
            <v>2015广州市</v>
          </cell>
        </row>
        <row r="1486">
          <cell r="A1486">
            <v>1.102867484092712</v>
          </cell>
          <cell r="E1486" t="str">
            <v>2017广州市</v>
          </cell>
        </row>
        <row r="1487">
          <cell r="A1487">
            <v>1.019253253936768</v>
          </cell>
          <cell r="E1487" t="str">
            <v>2013广州市</v>
          </cell>
        </row>
        <row r="1488">
          <cell r="A1488">
            <v>1.0475859642028811</v>
          </cell>
          <cell r="E1488" t="str">
            <v>2014广州市</v>
          </cell>
        </row>
        <row r="1489">
          <cell r="A1489">
            <v>0.92618530988693237</v>
          </cell>
          <cell r="E1489" t="str">
            <v>2016广州市</v>
          </cell>
        </row>
        <row r="1490">
          <cell r="A1490">
            <v>0.79842168092727661</v>
          </cell>
          <cell r="E1490" t="str">
            <v>2017韶关市</v>
          </cell>
        </row>
        <row r="1491">
          <cell r="A1491">
            <v>1.186665534973145</v>
          </cell>
          <cell r="E1491" t="str">
            <v>2016韶关市</v>
          </cell>
        </row>
        <row r="1492">
          <cell r="A1492">
            <v>0.79842168092727661</v>
          </cell>
          <cell r="E1492" t="str">
            <v>2019韶关市</v>
          </cell>
        </row>
        <row r="1493">
          <cell r="A1493">
            <v>0.93966054916381836</v>
          </cell>
          <cell r="E1493" t="str">
            <v>2014韶关市</v>
          </cell>
        </row>
        <row r="1494">
          <cell r="A1494">
            <v>0.68491107225418091</v>
          </cell>
          <cell r="E1494" t="str">
            <v>2015韶关市</v>
          </cell>
        </row>
        <row r="1495">
          <cell r="A1495">
            <v>0.89251989126205444</v>
          </cell>
          <cell r="E1495" t="str">
            <v>2013韶关市</v>
          </cell>
        </row>
        <row r="1496">
          <cell r="A1496">
            <v>0.95302194356918335</v>
          </cell>
          <cell r="E1496" t="str">
            <v>2018韶关市</v>
          </cell>
        </row>
        <row r="1497">
          <cell r="A1497">
            <v>0.89462566375732422</v>
          </cell>
          <cell r="E1497" t="str">
            <v>2012韶关市</v>
          </cell>
        </row>
        <row r="1498">
          <cell r="A1498">
            <v>1</v>
          </cell>
          <cell r="E1498" t="str">
            <v>2017深圳市</v>
          </cell>
        </row>
        <row r="1499">
          <cell r="A1499">
            <v>1</v>
          </cell>
          <cell r="E1499" t="str">
            <v>2015深圳市</v>
          </cell>
        </row>
        <row r="1500">
          <cell r="A1500">
            <v>0.99999994039535522</v>
          </cell>
          <cell r="E1500" t="str">
            <v>2019深圳市</v>
          </cell>
        </row>
        <row r="1501">
          <cell r="A1501">
            <v>1</v>
          </cell>
          <cell r="E1501" t="str">
            <v>2014深圳市</v>
          </cell>
        </row>
        <row r="1502">
          <cell r="A1502">
            <v>1.1300396919250491</v>
          </cell>
          <cell r="E1502" t="str">
            <v>2013深圳市</v>
          </cell>
        </row>
        <row r="1503">
          <cell r="A1503">
            <v>1.0146728754043579</v>
          </cell>
          <cell r="E1503" t="str">
            <v>2012深圳市</v>
          </cell>
        </row>
        <row r="1504">
          <cell r="A1504">
            <v>1</v>
          </cell>
          <cell r="E1504" t="str">
            <v>2018深圳市</v>
          </cell>
        </row>
        <row r="1505">
          <cell r="A1505">
            <v>1.0009968280792241</v>
          </cell>
          <cell r="E1505" t="str">
            <v>2016深圳市</v>
          </cell>
        </row>
        <row r="1506">
          <cell r="A1506">
            <v>0.98756533861160278</v>
          </cell>
          <cell r="E1506" t="str">
            <v>2019珠海市</v>
          </cell>
        </row>
        <row r="1507">
          <cell r="A1507">
            <v>1.0597654581069951</v>
          </cell>
          <cell r="E1507" t="str">
            <v>2018珠海市</v>
          </cell>
        </row>
        <row r="1508">
          <cell r="A1508">
            <v>0.9181370735168457</v>
          </cell>
          <cell r="E1508" t="str">
            <v>2014珠海市</v>
          </cell>
        </row>
        <row r="1509">
          <cell r="A1509">
            <v>0.9181370735168457</v>
          </cell>
          <cell r="E1509" t="str">
            <v>2012珠海市</v>
          </cell>
        </row>
        <row r="1510">
          <cell r="A1510">
            <v>0.88932812213897705</v>
          </cell>
          <cell r="E1510" t="str">
            <v>2013珠海市</v>
          </cell>
        </row>
        <row r="1511">
          <cell r="A1511">
            <v>1.0292032957077031</v>
          </cell>
          <cell r="E1511" t="str">
            <v>2016珠海市</v>
          </cell>
        </row>
        <row r="1512">
          <cell r="A1512">
            <v>0.96252316236495972</v>
          </cell>
          <cell r="E1512" t="str">
            <v>2017珠海市</v>
          </cell>
        </row>
        <row r="1513">
          <cell r="A1513">
            <v>0.75369793176651001</v>
          </cell>
          <cell r="E1513" t="str">
            <v>2015珠海市</v>
          </cell>
        </row>
        <row r="1514">
          <cell r="A1514">
            <v>0.89301532506942749</v>
          </cell>
          <cell r="E1514" t="str">
            <v>2019汕头市</v>
          </cell>
        </row>
        <row r="1515">
          <cell r="A1515">
            <v>1.000134229660034</v>
          </cell>
          <cell r="E1515" t="str">
            <v>2017汕头市</v>
          </cell>
        </row>
        <row r="1516">
          <cell r="A1516">
            <v>1.115715503692627</v>
          </cell>
          <cell r="E1516" t="str">
            <v>2018汕头市</v>
          </cell>
        </row>
        <row r="1517">
          <cell r="A1517">
            <v>0.7940746545791626</v>
          </cell>
          <cell r="E1517" t="str">
            <v>2015汕头市</v>
          </cell>
        </row>
        <row r="1518">
          <cell r="A1518">
            <v>0.98429161310195923</v>
          </cell>
          <cell r="E1518" t="str">
            <v>2014汕头市</v>
          </cell>
        </row>
        <row r="1519">
          <cell r="A1519">
            <v>0.96305674314498901</v>
          </cell>
          <cell r="E1519" t="str">
            <v>2013汕头市</v>
          </cell>
        </row>
        <row r="1520">
          <cell r="A1520">
            <v>0.9864848256111145</v>
          </cell>
          <cell r="E1520" t="str">
            <v>2012汕头市</v>
          </cell>
        </row>
        <row r="1521">
          <cell r="A1521">
            <v>0.96078246831893921</v>
          </cell>
          <cell r="E1521" t="str">
            <v>2016汕头市</v>
          </cell>
        </row>
        <row r="1522">
          <cell r="A1522">
            <v>0.98363417387008667</v>
          </cell>
          <cell r="E1522" t="str">
            <v>2014佛山市</v>
          </cell>
        </row>
        <row r="1523">
          <cell r="A1523">
            <v>0.95854741334915161</v>
          </cell>
          <cell r="E1523" t="str">
            <v>2012佛山市</v>
          </cell>
        </row>
        <row r="1524">
          <cell r="A1524">
            <v>0.93122595548629761</v>
          </cell>
          <cell r="E1524" t="str">
            <v>2017佛山市</v>
          </cell>
        </row>
        <row r="1525">
          <cell r="A1525">
            <v>1.1861356496810911</v>
          </cell>
          <cell r="E1525" t="str">
            <v>2016佛山市</v>
          </cell>
        </row>
        <row r="1526">
          <cell r="A1526">
            <v>0.68210649490356445</v>
          </cell>
          <cell r="E1526" t="str">
            <v>2015佛山市</v>
          </cell>
        </row>
        <row r="1527">
          <cell r="A1527">
            <v>0.90292948484420776</v>
          </cell>
          <cell r="E1527" t="str">
            <v>2013佛山市</v>
          </cell>
        </row>
        <row r="1528">
          <cell r="A1528">
            <v>0.93060386180877686</v>
          </cell>
          <cell r="E1528" t="str">
            <v>2019佛山市</v>
          </cell>
        </row>
        <row r="1529">
          <cell r="A1529">
            <v>0.96703803539276123</v>
          </cell>
          <cell r="E1529" t="str">
            <v>2018佛山市</v>
          </cell>
        </row>
        <row r="1530">
          <cell r="A1530">
            <v>1.076066732406616</v>
          </cell>
          <cell r="E1530" t="str">
            <v>2016江门市</v>
          </cell>
        </row>
        <row r="1531">
          <cell r="A1531">
            <v>1.041755199432373</v>
          </cell>
          <cell r="E1531" t="str">
            <v>2012江门市</v>
          </cell>
        </row>
        <row r="1532">
          <cell r="A1532">
            <v>0.909432053565979</v>
          </cell>
          <cell r="E1532" t="str">
            <v>2014江门市</v>
          </cell>
        </row>
        <row r="1533">
          <cell r="A1533">
            <v>0.8989526629447937</v>
          </cell>
          <cell r="E1533" t="str">
            <v>2019江门市</v>
          </cell>
        </row>
        <row r="1534">
          <cell r="A1534">
            <v>0.95250266790390015</v>
          </cell>
          <cell r="E1534" t="str">
            <v>2013江门市</v>
          </cell>
        </row>
        <row r="1535">
          <cell r="A1535">
            <v>0.80784732103347778</v>
          </cell>
          <cell r="E1535" t="str">
            <v>2015江门市</v>
          </cell>
        </row>
        <row r="1536">
          <cell r="A1536">
            <v>0.88488876819610596</v>
          </cell>
          <cell r="E1536" t="str">
            <v>2018江门市</v>
          </cell>
        </row>
        <row r="1537">
          <cell r="A1537">
            <v>0.93037885427474976</v>
          </cell>
          <cell r="E1537" t="str">
            <v>2017江门市</v>
          </cell>
        </row>
        <row r="1538">
          <cell r="A1538">
            <v>0.98512738943099976</v>
          </cell>
          <cell r="E1538" t="str">
            <v>2014湛江市</v>
          </cell>
        </row>
        <row r="1539">
          <cell r="A1539">
            <v>0.87709909677505493</v>
          </cell>
          <cell r="E1539" t="str">
            <v>2017湛江市</v>
          </cell>
        </row>
        <row r="1540">
          <cell r="A1540">
            <v>1.004718422889709</v>
          </cell>
          <cell r="E1540" t="str">
            <v>2019湛江市</v>
          </cell>
        </row>
        <row r="1541">
          <cell r="A1541">
            <v>1.12772536277771</v>
          </cell>
          <cell r="E1541" t="str">
            <v>2016湛江市</v>
          </cell>
        </row>
        <row r="1542">
          <cell r="A1542">
            <v>0.83319813013076782</v>
          </cell>
          <cell r="E1542" t="str">
            <v>2013湛江市</v>
          </cell>
        </row>
        <row r="1543">
          <cell r="A1543">
            <v>1.0897341966629031</v>
          </cell>
          <cell r="E1543" t="str">
            <v>2012湛江市</v>
          </cell>
        </row>
        <row r="1544">
          <cell r="A1544">
            <v>0.95287489891052246</v>
          </cell>
          <cell r="E1544" t="str">
            <v>2018湛江市</v>
          </cell>
        </row>
        <row r="1545">
          <cell r="A1545">
            <v>0.71696567535400391</v>
          </cell>
          <cell r="E1545" t="str">
            <v>2015湛江市</v>
          </cell>
        </row>
        <row r="1546">
          <cell r="A1546">
            <v>0.90020686388015747</v>
          </cell>
          <cell r="E1546" t="str">
            <v>2018茂名市</v>
          </cell>
        </row>
        <row r="1547">
          <cell r="A1547">
            <v>0.91693675518035889</v>
          </cell>
          <cell r="E1547" t="str">
            <v>2019茂名市</v>
          </cell>
        </row>
        <row r="1548">
          <cell r="A1548">
            <v>1.036311149597168</v>
          </cell>
          <cell r="E1548" t="str">
            <v>2012茂名市</v>
          </cell>
        </row>
        <row r="1549">
          <cell r="A1549">
            <v>0.76414328813552856</v>
          </cell>
          <cell r="E1549" t="str">
            <v>2015茂名市</v>
          </cell>
        </row>
        <row r="1550">
          <cell r="A1550">
            <v>0.93598857522010803</v>
          </cell>
          <cell r="E1550" t="str">
            <v>2013茂名市</v>
          </cell>
        </row>
        <row r="1551">
          <cell r="A1551">
            <v>0.92148619890213013</v>
          </cell>
          <cell r="E1551" t="str">
            <v>2017茂名市</v>
          </cell>
        </row>
        <row r="1552">
          <cell r="A1552">
            <v>0.8356660008430481</v>
          </cell>
          <cell r="E1552" t="str">
            <v>2014茂名市</v>
          </cell>
        </row>
        <row r="1553">
          <cell r="A1553">
            <v>1.070941090583801</v>
          </cell>
          <cell r="E1553" t="str">
            <v>2016茂名市</v>
          </cell>
        </row>
        <row r="1554">
          <cell r="A1554">
            <v>1.1022714376449581</v>
          </cell>
          <cell r="E1554" t="str">
            <v>2016肇庆市</v>
          </cell>
        </row>
        <row r="1555">
          <cell r="A1555">
            <v>0.81746369600296021</v>
          </cell>
          <cell r="E1555" t="str">
            <v>2019肇庆市</v>
          </cell>
        </row>
        <row r="1556">
          <cell r="A1556">
            <v>0.93257319927215576</v>
          </cell>
          <cell r="E1556" t="str">
            <v>2018肇庆市</v>
          </cell>
        </row>
        <row r="1557">
          <cell r="A1557">
            <v>0.87885284423828125</v>
          </cell>
          <cell r="E1557" t="str">
            <v>2013肇庆市</v>
          </cell>
        </row>
        <row r="1558">
          <cell r="A1558">
            <v>0.82631397247314453</v>
          </cell>
          <cell r="E1558" t="str">
            <v>2014肇庆市</v>
          </cell>
        </row>
        <row r="1559">
          <cell r="A1559">
            <v>0.90786737203598022</v>
          </cell>
          <cell r="E1559" t="str">
            <v>2012肇庆市</v>
          </cell>
        </row>
        <row r="1560">
          <cell r="A1560">
            <v>0.89279907941818237</v>
          </cell>
          <cell r="E1560" t="str">
            <v>2015肇庆市</v>
          </cell>
        </row>
        <row r="1561">
          <cell r="A1561">
            <v>0.96245163679122925</v>
          </cell>
          <cell r="E1561" t="str">
            <v>2017肇庆市</v>
          </cell>
        </row>
        <row r="1562">
          <cell r="A1562">
            <v>0.91484475135803223</v>
          </cell>
          <cell r="E1562" t="str">
            <v>2013惠州市</v>
          </cell>
        </row>
        <row r="1563">
          <cell r="A1563">
            <v>0.91413289308547974</v>
          </cell>
          <cell r="E1563" t="str">
            <v>2017惠州市</v>
          </cell>
        </row>
        <row r="1564">
          <cell r="A1564">
            <v>1.022845864295959</v>
          </cell>
          <cell r="E1564" t="str">
            <v>2016惠州市</v>
          </cell>
        </row>
        <row r="1565">
          <cell r="A1565">
            <v>1.2098900079727171</v>
          </cell>
          <cell r="E1565" t="str">
            <v>2018惠州市</v>
          </cell>
        </row>
        <row r="1566">
          <cell r="A1566">
            <v>0.948017418384552</v>
          </cell>
          <cell r="E1566" t="str">
            <v>2014惠州市</v>
          </cell>
        </row>
        <row r="1567">
          <cell r="A1567">
            <v>0.78888505697250366</v>
          </cell>
          <cell r="E1567" t="str">
            <v>2015惠州市</v>
          </cell>
        </row>
        <row r="1568">
          <cell r="A1568">
            <v>0.79641318321228027</v>
          </cell>
          <cell r="E1568" t="str">
            <v>2019惠州市</v>
          </cell>
        </row>
        <row r="1569">
          <cell r="A1569">
            <v>0.88422578573226929</v>
          </cell>
          <cell r="E1569" t="str">
            <v>2012惠州市</v>
          </cell>
        </row>
        <row r="1570">
          <cell r="A1570">
            <v>0.79444921016693115</v>
          </cell>
          <cell r="E1570" t="str">
            <v>2014梅州市</v>
          </cell>
        </row>
        <row r="1571">
          <cell r="A1571">
            <v>1.0359698534011841</v>
          </cell>
          <cell r="E1571" t="str">
            <v>2019梅州市</v>
          </cell>
        </row>
        <row r="1572">
          <cell r="A1572">
            <v>0.94099074602127075</v>
          </cell>
          <cell r="E1572" t="str">
            <v>2017梅州市</v>
          </cell>
        </row>
        <row r="1573">
          <cell r="A1573">
            <v>0.84546858072280884</v>
          </cell>
          <cell r="E1573" t="str">
            <v>2015梅州市</v>
          </cell>
        </row>
        <row r="1574">
          <cell r="A1574">
            <v>0.82662934064865112</v>
          </cell>
          <cell r="E1574" t="str">
            <v>2013梅州市</v>
          </cell>
        </row>
        <row r="1575">
          <cell r="A1575">
            <v>0.92173600196838379</v>
          </cell>
          <cell r="E1575" t="str">
            <v>2018梅州市</v>
          </cell>
        </row>
        <row r="1576">
          <cell r="A1576">
            <v>0.83823210000991821</v>
          </cell>
          <cell r="E1576" t="str">
            <v>2012梅州市</v>
          </cell>
        </row>
        <row r="1577">
          <cell r="A1577">
            <v>1.0393191576004031</v>
          </cell>
          <cell r="E1577" t="str">
            <v>2016梅州市</v>
          </cell>
        </row>
        <row r="1578">
          <cell r="A1578">
            <v>1.0578233003616331</v>
          </cell>
          <cell r="E1578" t="str">
            <v>2012汕尾市</v>
          </cell>
        </row>
        <row r="1579">
          <cell r="A1579">
            <v>0.98691421747207642</v>
          </cell>
          <cell r="E1579" t="str">
            <v>2017汕尾市</v>
          </cell>
        </row>
        <row r="1580">
          <cell r="A1580">
            <v>0.86855703592300415</v>
          </cell>
          <cell r="E1580" t="str">
            <v>2019汕尾市</v>
          </cell>
        </row>
        <row r="1581">
          <cell r="A1581">
            <v>1.105954647064209</v>
          </cell>
          <cell r="E1581" t="str">
            <v>2016汕尾市</v>
          </cell>
        </row>
        <row r="1582">
          <cell r="A1582">
            <v>0.86242473125457764</v>
          </cell>
          <cell r="E1582" t="str">
            <v>2013汕尾市</v>
          </cell>
        </row>
        <row r="1583">
          <cell r="A1583">
            <v>0.85190987586975098</v>
          </cell>
          <cell r="E1583" t="str">
            <v>2018汕尾市</v>
          </cell>
        </row>
        <row r="1584">
          <cell r="A1584">
            <v>0.61829602718353271</v>
          </cell>
          <cell r="E1584" t="str">
            <v>2015汕尾市</v>
          </cell>
        </row>
        <row r="1585">
          <cell r="A1585">
            <v>0.83302468061447144</v>
          </cell>
          <cell r="E1585" t="str">
            <v>2014汕尾市</v>
          </cell>
        </row>
        <row r="1586">
          <cell r="A1586">
            <v>0.91638869047164917</v>
          </cell>
          <cell r="E1586" t="str">
            <v>2019河源市</v>
          </cell>
        </row>
        <row r="1587">
          <cell r="A1587">
            <v>1.015317320823669</v>
          </cell>
          <cell r="E1587" t="str">
            <v>2017河源市</v>
          </cell>
        </row>
        <row r="1588">
          <cell r="A1588">
            <v>0.96585300564765908</v>
          </cell>
          <cell r="E1588" t="str">
            <v>2018河源市</v>
          </cell>
        </row>
        <row r="1589">
          <cell r="A1589">
            <v>0.86852812767028809</v>
          </cell>
          <cell r="E1589" t="str">
            <v>2014河源市</v>
          </cell>
        </row>
        <row r="1590">
          <cell r="A1590">
            <v>0.924125075340271</v>
          </cell>
          <cell r="E1590" t="str">
            <v>2016河源市</v>
          </cell>
        </row>
        <row r="1591">
          <cell r="A1591">
            <v>0.78824687004089355</v>
          </cell>
          <cell r="E1591" t="str">
            <v>2015河源市</v>
          </cell>
        </row>
        <row r="1592">
          <cell r="A1592">
            <v>0.79438698291778564</v>
          </cell>
          <cell r="E1592" t="str">
            <v>2012河源市</v>
          </cell>
        </row>
        <row r="1593">
          <cell r="A1593">
            <v>0.83831757307052612</v>
          </cell>
          <cell r="E1593" t="str">
            <v>2013河源市</v>
          </cell>
        </row>
        <row r="1594">
          <cell r="A1594">
            <v>0.81197613477706909</v>
          </cell>
          <cell r="E1594" t="str">
            <v>2012清远市</v>
          </cell>
        </row>
        <row r="1595">
          <cell r="A1595">
            <v>0.94069182872772217</v>
          </cell>
          <cell r="E1595" t="str">
            <v>2016清远市</v>
          </cell>
        </row>
        <row r="1596">
          <cell r="A1596">
            <v>0.88870096206665039</v>
          </cell>
          <cell r="E1596" t="str">
            <v>2014清远市</v>
          </cell>
        </row>
        <row r="1597">
          <cell r="A1597">
            <v>0.91784447431564331</v>
          </cell>
          <cell r="E1597" t="str">
            <v>2018清远市</v>
          </cell>
        </row>
        <row r="1598">
          <cell r="A1598">
            <v>1.016257524490356</v>
          </cell>
          <cell r="E1598" t="str">
            <v>2017清远市</v>
          </cell>
        </row>
        <row r="1599">
          <cell r="A1599">
            <v>1.234545826911926</v>
          </cell>
          <cell r="E1599" t="str">
            <v>2013清远市</v>
          </cell>
        </row>
        <row r="1600">
          <cell r="A1600">
            <v>0.90536594390869141</v>
          </cell>
          <cell r="E1600" t="str">
            <v>2019清远市</v>
          </cell>
        </row>
        <row r="1601">
          <cell r="A1601">
            <v>0.70284038782119751</v>
          </cell>
          <cell r="E1601" t="str">
            <v>2015清远市</v>
          </cell>
        </row>
        <row r="1602">
          <cell r="A1602">
            <v>0.93996608257293701</v>
          </cell>
          <cell r="E1602" t="str">
            <v>2017东莞市</v>
          </cell>
        </row>
        <row r="1603">
          <cell r="A1603">
            <v>0.92334592342376709</v>
          </cell>
          <cell r="E1603" t="str">
            <v>2012东莞市</v>
          </cell>
        </row>
        <row r="1604">
          <cell r="A1604">
            <v>0.96674817800521851</v>
          </cell>
          <cell r="E1604" t="str">
            <v>2019东莞市</v>
          </cell>
        </row>
        <row r="1605">
          <cell r="A1605">
            <v>0.8621293306350708</v>
          </cell>
          <cell r="E1605" t="str">
            <v>2015东莞市</v>
          </cell>
        </row>
        <row r="1606">
          <cell r="A1606">
            <v>0.96531766653060913</v>
          </cell>
          <cell r="E1606" t="str">
            <v>2018东莞市</v>
          </cell>
        </row>
        <row r="1607">
          <cell r="A1607">
            <v>0.91221964359283447</v>
          </cell>
          <cell r="E1607" t="str">
            <v>2013东莞市</v>
          </cell>
        </row>
        <row r="1608">
          <cell r="A1608">
            <v>1.051835298538208</v>
          </cell>
          <cell r="E1608" t="str">
            <v>2014东莞市</v>
          </cell>
        </row>
        <row r="1609">
          <cell r="A1609">
            <v>0.99772906303405762</v>
          </cell>
          <cell r="E1609" t="str">
            <v>2016东莞市</v>
          </cell>
        </row>
        <row r="1610">
          <cell r="A1610">
            <v>0.96236467361450195</v>
          </cell>
          <cell r="E1610" t="str">
            <v>2016中山市</v>
          </cell>
        </row>
        <row r="1611">
          <cell r="A1611">
            <v>0.9081871509552002</v>
          </cell>
          <cell r="E1611" t="str">
            <v>2014中山市</v>
          </cell>
        </row>
        <row r="1612">
          <cell r="A1612">
            <v>0.97688925266265869</v>
          </cell>
          <cell r="E1612" t="str">
            <v>2012中山市</v>
          </cell>
        </row>
        <row r="1613">
          <cell r="A1613">
            <v>0.97467499971389771</v>
          </cell>
          <cell r="E1613" t="str">
            <v>2013中山市</v>
          </cell>
        </row>
        <row r="1614">
          <cell r="A1614">
            <v>1.0280131101608281</v>
          </cell>
          <cell r="E1614" t="str">
            <v>2019中山市</v>
          </cell>
        </row>
        <row r="1615">
          <cell r="A1615">
            <v>0.90287172794342041</v>
          </cell>
          <cell r="E1615" t="str">
            <v>2017中山市</v>
          </cell>
        </row>
        <row r="1616">
          <cell r="A1616">
            <v>1.078438997268677</v>
          </cell>
          <cell r="E1616" t="str">
            <v>2018中山市</v>
          </cell>
        </row>
        <row r="1617">
          <cell r="A1617">
            <v>0.75595027208328247</v>
          </cell>
          <cell r="E1617" t="str">
            <v>2015中山市</v>
          </cell>
        </row>
        <row r="1618">
          <cell r="A1618">
            <v>1.0882769227027895</v>
          </cell>
          <cell r="E1618" t="str">
            <v>2018潮州市</v>
          </cell>
        </row>
        <row r="1619">
          <cell r="A1619">
            <v>0.92894387245178223</v>
          </cell>
          <cell r="E1619" t="str">
            <v>2012潮州市</v>
          </cell>
        </row>
        <row r="1620">
          <cell r="A1620">
            <v>0.95233893394470215</v>
          </cell>
          <cell r="E1620" t="str">
            <v>2016潮州市</v>
          </cell>
        </row>
        <row r="1621">
          <cell r="A1621">
            <v>1.1048587560653691</v>
          </cell>
          <cell r="E1621" t="str">
            <v>2019潮州市</v>
          </cell>
        </row>
        <row r="1622">
          <cell r="A1622">
            <v>0.95758074522018433</v>
          </cell>
          <cell r="E1622" t="str">
            <v>2013潮州市</v>
          </cell>
        </row>
        <row r="1623">
          <cell r="A1623">
            <v>1.07169508934021</v>
          </cell>
          <cell r="E1623" t="str">
            <v>2017潮州市</v>
          </cell>
        </row>
        <row r="1624">
          <cell r="A1624">
            <v>0.73560941219329834</v>
          </cell>
          <cell r="E1624" t="str">
            <v>2015潮州市</v>
          </cell>
        </row>
        <row r="1625">
          <cell r="A1625">
            <v>0.76658082008361816</v>
          </cell>
          <cell r="E1625" t="str">
            <v>2014潮州市</v>
          </cell>
        </row>
        <row r="1626">
          <cell r="A1626">
            <v>0.99100703001022339</v>
          </cell>
          <cell r="E1626" t="str">
            <v>2017揭阳市</v>
          </cell>
        </row>
        <row r="1627">
          <cell r="A1627">
            <v>0.98521000146865845</v>
          </cell>
          <cell r="E1627" t="str">
            <v>2014揭阳市</v>
          </cell>
        </row>
        <row r="1628">
          <cell r="A1628">
            <v>0.6799311637878418</v>
          </cell>
          <cell r="E1628" t="str">
            <v>2015揭阳市</v>
          </cell>
        </row>
        <row r="1629">
          <cell r="A1629">
            <v>1.0097581148147581</v>
          </cell>
          <cell r="E1629" t="str">
            <v>2016揭阳市</v>
          </cell>
        </row>
        <row r="1630">
          <cell r="A1630">
            <v>0.97704648971557617</v>
          </cell>
          <cell r="E1630" t="str">
            <v>2013揭阳市</v>
          </cell>
        </row>
        <row r="1631">
          <cell r="A1631">
            <v>1.112299799919128</v>
          </cell>
          <cell r="E1631" t="str">
            <v>2019揭阳市</v>
          </cell>
        </row>
        <row r="1632">
          <cell r="A1632">
            <v>1.0374188423156741</v>
          </cell>
          <cell r="E1632" t="str">
            <v>2012揭阳市</v>
          </cell>
        </row>
        <row r="1633">
          <cell r="A1633">
            <v>1.082940816879272</v>
          </cell>
          <cell r="E1633" t="str">
            <v>2018揭阳市</v>
          </cell>
        </row>
        <row r="1634">
          <cell r="A1634">
            <v>0.93532001972198486</v>
          </cell>
          <cell r="E1634" t="str">
            <v>2019云浮市</v>
          </cell>
        </row>
        <row r="1635">
          <cell r="A1635">
            <v>0.84296488761901855</v>
          </cell>
          <cell r="E1635" t="str">
            <v>2012云浮市</v>
          </cell>
        </row>
        <row r="1636">
          <cell r="A1636">
            <v>0.91959249973297119</v>
          </cell>
          <cell r="E1636" t="str">
            <v>2013云浮市</v>
          </cell>
        </row>
        <row r="1637">
          <cell r="A1637">
            <v>0.79448330402374268</v>
          </cell>
          <cell r="E1637" t="str">
            <v>2014云浮市</v>
          </cell>
        </row>
        <row r="1638">
          <cell r="A1638">
            <v>0.88986793160438538</v>
          </cell>
          <cell r="E1638" t="str">
            <v>2018云浮市</v>
          </cell>
        </row>
        <row r="1639">
          <cell r="A1639">
            <v>0.84441584348678589</v>
          </cell>
          <cell r="E1639" t="str">
            <v>2017云浮市</v>
          </cell>
        </row>
        <row r="1640">
          <cell r="A1640">
            <v>0.81773835420608521</v>
          </cell>
          <cell r="E1640" t="str">
            <v>2015云浮市</v>
          </cell>
        </row>
        <row r="1641">
          <cell r="A1641">
            <v>1.226337194442749</v>
          </cell>
          <cell r="E1641" t="str">
            <v>2016云浮市</v>
          </cell>
        </row>
        <row r="1642">
          <cell r="A1642">
            <v>0.97388070821762085</v>
          </cell>
          <cell r="E1642" t="str">
            <v>2015南宁市</v>
          </cell>
        </row>
        <row r="1643">
          <cell r="A1643">
            <v>0.95955461263656616</v>
          </cell>
          <cell r="E1643" t="str">
            <v>2019南宁市</v>
          </cell>
        </row>
        <row r="1644">
          <cell r="A1644">
            <v>0.95842421054840088</v>
          </cell>
          <cell r="E1644" t="str">
            <v>2018南宁市</v>
          </cell>
        </row>
        <row r="1645">
          <cell r="A1645">
            <v>0.92503571510314941</v>
          </cell>
          <cell r="E1645" t="str">
            <v>2014南宁市</v>
          </cell>
        </row>
        <row r="1646">
          <cell r="A1646">
            <v>0.91041105985641479</v>
          </cell>
          <cell r="E1646" t="str">
            <v>2017南宁市</v>
          </cell>
        </row>
        <row r="1647">
          <cell r="A1647">
            <v>0.85774749517440796</v>
          </cell>
          <cell r="E1647" t="str">
            <v>2012南宁市</v>
          </cell>
        </row>
        <row r="1648">
          <cell r="A1648">
            <v>0.94605982303619385</v>
          </cell>
          <cell r="E1648" t="str">
            <v>2016南宁市</v>
          </cell>
        </row>
        <row r="1649">
          <cell r="A1649">
            <v>0.90769875049591064</v>
          </cell>
          <cell r="E1649" t="str">
            <v>2013南宁市</v>
          </cell>
        </row>
        <row r="1650">
          <cell r="A1650">
            <v>0.85680454969406128</v>
          </cell>
          <cell r="E1650" t="str">
            <v>2019柳州市</v>
          </cell>
        </row>
        <row r="1651">
          <cell r="A1651">
            <v>0.93198859691619873</v>
          </cell>
          <cell r="E1651" t="str">
            <v>2016柳州市</v>
          </cell>
        </row>
        <row r="1652">
          <cell r="A1652">
            <v>1.2337378263473511</v>
          </cell>
          <cell r="E1652" t="str">
            <v>2012柳州市</v>
          </cell>
        </row>
        <row r="1653">
          <cell r="A1653">
            <v>0.77835285663604736</v>
          </cell>
          <cell r="E1653" t="str">
            <v>2015柳州市</v>
          </cell>
        </row>
        <row r="1654">
          <cell r="A1654">
            <v>0.95829600095748901</v>
          </cell>
          <cell r="E1654" t="str">
            <v>2014柳州市</v>
          </cell>
        </row>
        <row r="1655">
          <cell r="A1655">
            <v>0.93334341049194336</v>
          </cell>
          <cell r="E1655" t="str">
            <v>2017柳州市</v>
          </cell>
        </row>
        <row r="1656">
          <cell r="A1656">
            <v>0.7520025372505188</v>
          </cell>
          <cell r="E1656" t="str">
            <v>2018柳州市</v>
          </cell>
        </row>
        <row r="1657">
          <cell r="A1657">
            <v>0.97016322612762451</v>
          </cell>
          <cell r="E1657" t="str">
            <v>2013柳州市</v>
          </cell>
        </row>
        <row r="1658">
          <cell r="A1658">
            <v>0.95774006843566895</v>
          </cell>
          <cell r="E1658" t="str">
            <v>2013桂林市</v>
          </cell>
        </row>
        <row r="1659">
          <cell r="A1659">
            <v>0.84786713123321533</v>
          </cell>
          <cell r="E1659" t="str">
            <v>2014桂林市</v>
          </cell>
        </row>
        <row r="1660">
          <cell r="A1660">
            <v>0.95194441080093384</v>
          </cell>
          <cell r="E1660" t="str">
            <v>2016桂林市</v>
          </cell>
        </row>
        <row r="1661">
          <cell r="A1661">
            <v>0.87379628419876099</v>
          </cell>
          <cell r="E1661" t="str">
            <v>2012桂林市</v>
          </cell>
        </row>
        <row r="1662">
          <cell r="A1662">
            <v>0.94133120775222778</v>
          </cell>
          <cell r="E1662" t="str">
            <v>2017桂林市</v>
          </cell>
        </row>
        <row r="1663">
          <cell r="A1663">
            <v>0.93134838342666626</v>
          </cell>
          <cell r="E1663" t="str">
            <v>2015桂林市</v>
          </cell>
        </row>
        <row r="1664">
          <cell r="A1664">
            <v>0.9317052960395813</v>
          </cell>
          <cell r="E1664" t="str">
            <v>2019桂林市</v>
          </cell>
        </row>
        <row r="1665">
          <cell r="A1665">
            <v>0.98371195793151855</v>
          </cell>
          <cell r="E1665" t="str">
            <v>2018桂林市</v>
          </cell>
        </row>
        <row r="1666">
          <cell r="A1666">
            <v>0.97057253122329712</v>
          </cell>
          <cell r="E1666" t="str">
            <v>2016梧州市</v>
          </cell>
        </row>
        <row r="1667">
          <cell r="A1667">
            <v>0.79455149173736572</v>
          </cell>
          <cell r="E1667" t="str">
            <v>2012梧州市</v>
          </cell>
        </row>
        <row r="1668">
          <cell r="A1668">
            <v>0.87095582485198975</v>
          </cell>
          <cell r="E1668" t="str">
            <v>2015梧州市</v>
          </cell>
        </row>
        <row r="1669">
          <cell r="A1669">
            <v>0.94886726140975952</v>
          </cell>
          <cell r="E1669" t="str">
            <v>2013梧州市</v>
          </cell>
        </row>
        <row r="1670">
          <cell r="A1670">
            <v>0.94737625122070313</v>
          </cell>
          <cell r="E1670" t="str">
            <v>2014梧州市</v>
          </cell>
        </row>
        <row r="1671">
          <cell r="A1671">
            <v>0.91516250371932983</v>
          </cell>
          <cell r="E1671" t="str">
            <v>2019梧州市</v>
          </cell>
        </row>
        <row r="1672">
          <cell r="A1672">
            <v>0.94548434019088745</v>
          </cell>
          <cell r="E1672" t="str">
            <v>2017梧州市</v>
          </cell>
        </row>
        <row r="1673">
          <cell r="A1673">
            <v>0.99021875858306885</v>
          </cell>
          <cell r="E1673" t="str">
            <v>2018梧州市</v>
          </cell>
        </row>
        <row r="1674">
          <cell r="A1674">
            <v>0.61829602718353271</v>
          </cell>
          <cell r="E1674" t="str">
            <v>2012北海市</v>
          </cell>
        </row>
        <row r="1675">
          <cell r="A1675">
            <v>0.90025627613067627</v>
          </cell>
          <cell r="E1675" t="str">
            <v>2019北海市</v>
          </cell>
        </row>
        <row r="1676">
          <cell r="A1676">
            <v>0.91476196050643921</v>
          </cell>
          <cell r="E1676" t="str">
            <v>2016北海市</v>
          </cell>
        </row>
        <row r="1677">
          <cell r="A1677">
            <v>0.92024540901184082</v>
          </cell>
          <cell r="E1677" t="str">
            <v>2015北海市</v>
          </cell>
        </row>
        <row r="1678">
          <cell r="A1678">
            <v>1.3184348344802861</v>
          </cell>
          <cell r="E1678" t="str">
            <v>2017北海市</v>
          </cell>
        </row>
        <row r="1679">
          <cell r="A1679">
            <v>0.62445968389511108</v>
          </cell>
          <cell r="E1679" t="str">
            <v>2018北海市</v>
          </cell>
        </row>
        <row r="1680">
          <cell r="A1680">
            <v>1.131034135818481</v>
          </cell>
          <cell r="E1680" t="str">
            <v>2013北海市</v>
          </cell>
        </row>
        <row r="1681">
          <cell r="A1681">
            <v>0.96092855930328369</v>
          </cell>
          <cell r="E1681" t="str">
            <v>2014北海市</v>
          </cell>
        </row>
        <row r="1682">
          <cell r="A1682">
            <v>0.78595471382141113</v>
          </cell>
          <cell r="E1682" t="str">
            <v>2015防城港市</v>
          </cell>
        </row>
        <row r="1683">
          <cell r="A1683">
            <v>0.87855422496795654</v>
          </cell>
          <cell r="E1683" t="str">
            <v>2014防城港市</v>
          </cell>
        </row>
        <row r="1684">
          <cell r="A1684">
            <v>0.91664224863052368</v>
          </cell>
          <cell r="E1684" t="str">
            <v>2012防城港市</v>
          </cell>
        </row>
        <row r="1685">
          <cell r="A1685">
            <v>1.081581592559814</v>
          </cell>
          <cell r="E1685" t="str">
            <v>2016防城港市</v>
          </cell>
        </row>
        <row r="1686">
          <cell r="A1686">
            <v>0.91298866271972656</v>
          </cell>
          <cell r="E1686" t="str">
            <v>2013防城港市</v>
          </cell>
        </row>
        <row r="1687">
          <cell r="A1687">
            <v>1.1353045701980591</v>
          </cell>
          <cell r="E1687" t="str">
            <v>2017防城港市</v>
          </cell>
        </row>
        <row r="1688">
          <cell r="A1688">
            <v>0.96608257293701172</v>
          </cell>
          <cell r="E1688" t="str">
            <v>2018防城港市</v>
          </cell>
        </row>
        <row r="1689">
          <cell r="A1689">
            <v>1.012171745300293</v>
          </cell>
          <cell r="E1689" t="str">
            <v>2019防城港市</v>
          </cell>
        </row>
        <row r="1690">
          <cell r="A1690">
            <v>1.003575801849365</v>
          </cell>
          <cell r="E1690" t="str">
            <v>2019钦州市</v>
          </cell>
        </row>
        <row r="1691">
          <cell r="A1691">
            <v>1.0912084579467769</v>
          </cell>
          <cell r="E1691" t="str">
            <v>2016钦州市</v>
          </cell>
        </row>
        <row r="1692">
          <cell r="A1692">
            <v>1.216250061988831</v>
          </cell>
          <cell r="E1692" t="str">
            <v>2014钦州市</v>
          </cell>
        </row>
        <row r="1693">
          <cell r="A1693">
            <v>0.97346556186676025</v>
          </cell>
          <cell r="E1693" t="str">
            <v>2013钦州市</v>
          </cell>
        </row>
        <row r="1694">
          <cell r="A1694">
            <v>0.66132122278213501</v>
          </cell>
          <cell r="E1694" t="str">
            <v>2015钦州市</v>
          </cell>
        </row>
        <row r="1695">
          <cell r="A1695">
            <v>0.88171094655990601</v>
          </cell>
          <cell r="E1695" t="str">
            <v>2012钦州市</v>
          </cell>
        </row>
        <row r="1696">
          <cell r="A1696">
            <v>0.98584204912185669</v>
          </cell>
          <cell r="E1696" t="str">
            <v>2018钦州市</v>
          </cell>
        </row>
        <row r="1697">
          <cell r="A1697">
            <v>0.96967589855194092</v>
          </cell>
          <cell r="E1697" t="str">
            <v>2017钦州市</v>
          </cell>
        </row>
        <row r="1698">
          <cell r="A1698">
            <v>0.94932258129119873</v>
          </cell>
          <cell r="E1698" t="str">
            <v>2014贵港市</v>
          </cell>
        </row>
        <row r="1699">
          <cell r="A1699">
            <v>1.070714950561523</v>
          </cell>
          <cell r="E1699" t="str">
            <v>2018贵港市</v>
          </cell>
        </row>
        <row r="1700">
          <cell r="A1700">
            <v>1.0739549398422239</v>
          </cell>
          <cell r="E1700" t="str">
            <v>2012贵港市</v>
          </cell>
        </row>
        <row r="1701">
          <cell r="A1701">
            <v>1.002138614654541</v>
          </cell>
          <cell r="E1701" t="str">
            <v>2013贵港市</v>
          </cell>
        </row>
        <row r="1702">
          <cell r="A1702">
            <v>0.88415747880935669</v>
          </cell>
          <cell r="E1702" t="str">
            <v>2019贵港市</v>
          </cell>
        </row>
        <row r="1703">
          <cell r="A1703">
            <v>0.93004238605499268</v>
          </cell>
          <cell r="E1703" t="str">
            <v>2017贵港市</v>
          </cell>
        </row>
        <row r="1704">
          <cell r="A1704">
            <v>0.90596336126327515</v>
          </cell>
          <cell r="E1704" t="str">
            <v>2015贵港市</v>
          </cell>
        </row>
        <row r="1705">
          <cell r="A1705">
            <v>0.8043486475944519</v>
          </cell>
          <cell r="E1705" t="str">
            <v>2016贵港市</v>
          </cell>
        </row>
        <row r="1706">
          <cell r="A1706">
            <v>0.89398324489593506</v>
          </cell>
          <cell r="E1706" t="str">
            <v>2016玉林市</v>
          </cell>
        </row>
        <row r="1707">
          <cell r="A1707">
            <v>0.98315578699111938</v>
          </cell>
          <cell r="E1707" t="str">
            <v>2017玉林市</v>
          </cell>
        </row>
        <row r="1708">
          <cell r="A1708">
            <v>0.92951488494873047</v>
          </cell>
          <cell r="E1708" t="str">
            <v>2013玉林市</v>
          </cell>
        </row>
        <row r="1709">
          <cell r="A1709">
            <v>0.98899292945861816</v>
          </cell>
          <cell r="E1709" t="str">
            <v>2018玉林市</v>
          </cell>
        </row>
        <row r="1710">
          <cell r="A1710">
            <v>0.90456461906433105</v>
          </cell>
          <cell r="E1710" t="str">
            <v>2012玉林市</v>
          </cell>
        </row>
        <row r="1711">
          <cell r="A1711">
            <v>0.89399093389511108</v>
          </cell>
          <cell r="E1711" t="str">
            <v>2019玉林市</v>
          </cell>
        </row>
        <row r="1712">
          <cell r="A1712">
            <v>0.91520535945892334</v>
          </cell>
          <cell r="E1712" t="str">
            <v>2014玉林市</v>
          </cell>
        </row>
        <row r="1713">
          <cell r="A1713">
            <v>0.83844220638275146</v>
          </cell>
          <cell r="E1713" t="str">
            <v>2015玉林市</v>
          </cell>
        </row>
        <row r="1714">
          <cell r="A1714">
            <v>0.75033271312713623</v>
          </cell>
          <cell r="E1714" t="str">
            <v>2015贺州市</v>
          </cell>
        </row>
        <row r="1715">
          <cell r="A1715">
            <v>1.054764032363892</v>
          </cell>
          <cell r="E1715" t="str">
            <v>2018贺州市</v>
          </cell>
        </row>
        <row r="1716">
          <cell r="A1716">
            <v>0.94166046380996704</v>
          </cell>
          <cell r="E1716" t="str">
            <v>2014贺州市</v>
          </cell>
        </row>
        <row r="1717">
          <cell r="A1717">
            <v>0.91958582401275635</v>
          </cell>
          <cell r="E1717" t="str">
            <v>2013贺州市</v>
          </cell>
        </row>
        <row r="1718">
          <cell r="A1718">
            <v>0.92373901605606079</v>
          </cell>
          <cell r="E1718" t="str">
            <v>2019贺州市</v>
          </cell>
        </row>
        <row r="1719">
          <cell r="A1719">
            <v>0.81679242849349976</v>
          </cell>
          <cell r="E1719" t="str">
            <v>2012贺州市</v>
          </cell>
        </row>
        <row r="1720">
          <cell r="A1720">
            <v>1.0401492118835449</v>
          </cell>
          <cell r="E1720" t="str">
            <v>2017贺州市</v>
          </cell>
        </row>
        <row r="1721">
          <cell r="A1721">
            <v>1.009058833122253</v>
          </cell>
          <cell r="E1721" t="str">
            <v>2016贺州市</v>
          </cell>
        </row>
        <row r="1722">
          <cell r="A1722">
            <v>1.036824703216553</v>
          </cell>
          <cell r="E1722" t="str">
            <v>2019河池市</v>
          </cell>
        </row>
        <row r="1723">
          <cell r="A1723">
            <v>0.91488975286483765</v>
          </cell>
          <cell r="E1723" t="str">
            <v>2013河池市</v>
          </cell>
        </row>
        <row r="1724">
          <cell r="A1724">
            <v>0.81027418375015259</v>
          </cell>
          <cell r="E1724" t="str">
            <v>2012河池市</v>
          </cell>
        </row>
        <row r="1725">
          <cell r="A1725">
            <v>0.88795644044876099</v>
          </cell>
          <cell r="E1725" t="str">
            <v>2017河池市</v>
          </cell>
        </row>
        <row r="1726">
          <cell r="A1726">
            <v>0.93581336736679077</v>
          </cell>
          <cell r="E1726" t="str">
            <v>2016河池市</v>
          </cell>
        </row>
        <row r="1727">
          <cell r="A1727">
            <v>0.88637667894363403</v>
          </cell>
          <cell r="E1727" t="str">
            <v>2014河池市</v>
          </cell>
        </row>
        <row r="1728">
          <cell r="A1728">
            <v>0.90202707052230835</v>
          </cell>
          <cell r="E1728" t="str">
            <v>2015河池市</v>
          </cell>
        </row>
        <row r="1729">
          <cell r="A1729">
            <v>0.96226179599761963</v>
          </cell>
          <cell r="E1729" t="str">
            <v>2018河池市</v>
          </cell>
        </row>
        <row r="1730">
          <cell r="A1730">
            <v>0.81607908010482788</v>
          </cell>
          <cell r="E1730" t="str">
            <v>2017来宾市</v>
          </cell>
        </row>
        <row r="1731">
          <cell r="A1731">
            <v>0.99210906028747559</v>
          </cell>
          <cell r="E1731" t="str">
            <v>2013来宾市</v>
          </cell>
        </row>
        <row r="1732">
          <cell r="A1732">
            <v>0.89727813005447388</v>
          </cell>
          <cell r="E1732" t="str">
            <v>2012来宾市</v>
          </cell>
        </row>
        <row r="1733">
          <cell r="A1733">
            <v>1.012988805770874</v>
          </cell>
          <cell r="E1733" t="str">
            <v>2019来宾市</v>
          </cell>
        </row>
        <row r="1734">
          <cell r="A1734">
            <v>0.94814115762710571</v>
          </cell>
          <cell r="E1734" t="str">
            <v>2015来宾市</v>
          </cell>
        </row>
        <row r="1735">
          <cell r="A1735">
            <v>1.090618968009949</v>
          </cell>
          <cell r="E1735" t="str">
            <v>2018来宾市</v>
          </cell>
        </row>
        <row r="1736">
          <cell r="A1736">
            <v>1.03003466129303</v>
          </cell>
          <cell r="E1736" t="str">
            <v>2014来宾市</v>
          </cell>
        </row>
        <row r="1737">
          <cell r="A1737">
            <v>0.91427510976791382</v>
          </cell>
          <cell r="E1737" t="str">
            <v>2016来宾市</v>
          </cell>
        </row>
        <row r="1738">
          <cell r="A1738">
            <v>0.87641274929046631</v>
          </cell>
          <cell r="E1738" t="str">
            <v>2015崇左市</v>
          </cell>
        </row>
        <row r="1739">
          <cell r="A1739">
            <v>0.94415700435638428</v>
          </cell>
          <cell r="E1739" t="str">
            <v>2014崇左市</v>
          </cell>
        </row>
        <row r="1740">
          <cell r="A1740">
            <v>0.91212660074234009</v>
          </cell>
          <cell r="E1740" t="str">
            <v>2016崇左市</v>
          </cell>
        </row>
        <row r="1741">
          <cell r="A1741">
            <v>0.93256378173828125</v>
          </cell>
          <cell r="E1741" t="str">
            <v>2017崇左市</v>
          </cell>
        </row>
        <row r="1742">
          <cell r="A1742">
            <v>1.054430365562439</v>
          </cell>
          <cell r="E1742" t="str">
            <v>2019崇左市</v>
          </cell>
        </row>
        <row r="1743">
          <cell r="A1743">
            <v>0.78513330221176147</v>
          </cell>
          <cell r="E1743" t="str">
            <v>2012崇左市</v>
          </cell>
        </row>
        <row r="1744">
          <cell r="A1744">
            <v>0.96150285005569458</v>
          </cell>
          <cell r="E1744" t="str">
            <v>2013崇左市</v>
          </cell>
        </row>
        <row r="1745">
          <cell r="A1745">
            <v>1.037719249725342</v>
          </cell>
          <cell r="E1745" t="str">
            <v>2018崇左市</v>
          </cell>
        </row>
        <row r="1746">
          <cell r="A1746">
            <v>0.87932115793228149</v>
          </cell>
          <cell r="E1746" t="str">
            <v>2016海口市</v>
          </cell>
        </row>
        <row r="1747">
          <cell r="A1747">
            <v>0.93544578552246094</v>
          </cell>
          <cell r="E1747" t="str">
            <v>2014海口市</v>
          </cell>
        </row>
        <row r="1748">
          <cell r="A1748">
            <v>0.89957153797149658</v>
          </cell>
          <cell r="E1748" t="str">
            <v>2013海口市</v>
          </cell>
        </row>
        <row r="1749">
          <cell r="A1749">
            <v>0.92806923389434814</v>
          </cell>
          <cell r="E1749" t="str">
            <v>2015海口市</v>
          </cell>
        </row>
        <row r="1750">
          <cell r="A1750">
            <v>1.001192569732666</v>
          </cell>
          <cell r="E1750" t="str">
            <v>2012海口市</v>
          </cell>
        </row>
        <row r="1751">
          <cell r="A1751">
            <v>1.1064828634262081</v>
          </cell>
          <cell r="E1751" t="str">
            <v>2017海口市</v>
          </cell>
        </row>
        <row r="1752">
          <cell r="A1752">
            <v>0.83902764320373535</v>
          </cell>
          <cell r="E1752" t="str">
            <v>2018海口市</v>
          </cell>
        </row>
        <row r="1753">
          <cell r="A1753">
            <v>0.99771213531494141</v>
          </cell>
          <cell r="E1753" t="str">
            <v>2019海口市</v>
          </cell>
        </row>
        <row r="1754">
          <cell r="A1754">
            <v>1.119143128395081</v>
          </cell>
          <cell r="E1754" t="str">
            <v>2014三亚市</v>
          </cell>
        </row>
        <row r="1755">
          <cell r="A1755">
            <v>1.0180602073669429</v>
          </cell>
          <cell r="E1755" t="str">
            <v>2013三亚市</v>
          </cell>
        </row>
        <row r="1756">
          <cell r="A1756">
            <v>0.87199252843856812</v>
          </cell>
          <cell r="E1756" t="str">
            <v>2019三亚市</v>
          </cell>
        </row>
        <row r="1757">
          <cell r="A1757">
            <v>1.067969083786011</v>
          </cell>
          <cell r="E1757" t="str">
            <v>2017三亚市</v>
          </cell>
        </row>
        <row r="1758">
          <cell r="A1758">
            <v>1.0180602073669429</v>
          </cell>
          <cell r="E1758" t="str">
            <v>2015三亚市</v>
          </cell>
        </row>
        <row r="1759">
          <cell r="A1759">
            <v>0.79752480983734131</v>
          </cell>
          <cell r="E1759" t="str">
            <v>2018三亚市</v>
          </cell>
        </row>
        <row r="1760">
          <cell r="A1760">
            <v>0.87571066617965698</v>
          </cell>
          <cell r="E1760" t="str">
            <v>2012三亚市</v>
          </cell>
        </row>
        <row r="1761">
          <cell r="A1761">
            <v>1.119143128395081</v>
          </cell>
          <cell r="E1761" t="str">
            <v>2016三亚市</v>
          </cell>
        </row>
        <row r="1762">
          <cell r="A1762">
            <v>0.98636150360107422</v>
          </cell>
          <cell r="E1762" t="str">
            <v>2018重庆市</v>
          </cell>
        </row>
        <row r="1763">
          <cell r="A1763">
            <v>1.0006425380706789</v>
          </cell>
          <cell r="E1763" t="str">
            <v>2016重庆市</v>
          </cell>
        </row>
        <row r="1764">
          <cell r="A1764">
            <v>1.0262806415557859</v>
          </cell>
          <cell r="E1764" t="str">
            <v>2014重庆市</v>
          </cell>
        </row>
        <row r="1765">
          <cell r="A1765">
            <v>1.01013076305389</v>
          </cell>
          <cell r="E1765" t="str">
            <v>2012重庆市</v>
          </cell>
        </row>
        <row r="1766">
          <cell r="A1766">
            <v>1.1746360063552861</v>
          </cell>
          <cell r="E1766" t="str">
            <v>2013重庆市</v>
          </cell>
        </row>
        <row r="1767">
          <cell r="A1767">
            <v>0.99814575910568204</v>
          </cell>
          <cell r="E1767" t="str">
            <v>2017重庆市</v>
          </cell>
        </row>
        <row r="1768">
          <cell r="A1768">
            <v>0.99981135129928589</v>
          </cell>
          <cell r="E1768" t="str">
            <v>2019重庆市</v>
          </cell>
        </row>
        <row r="1769">
          <cell r="A1769">
            <v>0.90263611078262329</v>
          </cell>
          <cell r="E1769" t="str">
            <v>2015重庆市</v>
          </cell>
        </row>
        <row r="1770">
          <cell r="A1770">
            <v>1.091748714447021</v>
          </cell>
          <cell r="E1770" t="str">
            <v>2018成都市</v>
          </cell>
        </row>
        <row r="1771">
          <cell r="A1771">
            <v>1.031092524528503</v>
          </cell>
          <cell r="E1771" t="str">
            <v>2017成都市</v>
          </cell>
        </row>
        <row r="1772">
          <cell r="A1772">
            <v>1.1290460824966431</v>
          </cell>
          <cell r="E1772" t="str">
            <v>2016成都市</v>
          </cell>
        </row>
        <row r="1773">
          <cell r="A1773">
            <v>0.98143434524536133</v>
          </cell>
          <cell r="E1773" t="str">
            <v>2015成都市</v>
          </cell>
        </row>
        <row r="1774">
          <cell r="A1774">
            <v>1.0249882936477659</v>
          </cell>
          <cell r="E1774" t="str">
            <v>2012成都市</v>
          </cell>
        </row>
        <row r="1775">
          <cell r="A1775">
            <v>0.93104493618011475</v>
          </cell>
          <cell r="E1775" t="str">
            <v>2013成都市</v>
          </cell>
        </row>
        <row r="1776">
          <cell r="A1776">
            <v>0.92368060350418091</v>
          </cell>
          <cell r="E1776" t="str">
            <v>2014成都市</v>
          </cell>
        </row>
        <row r="1777">
          <cell r="A1777">
            <v>1.0244672298431401</v>
          </cell>
          <cell r="E1777" t="str">
            <v>2019成都市</v>
          </cell>
        </row>
        <row r="1778">
          <cell r="A1778">
            <v>0.99090546369552612</v>
          </cell>
          <cell r="E1778" t="str">
            <v>2014自贡市</v>
          </cell>
        </row>
        <row r="1779">
          <cell r="A1779">
            <v>1.1476055383682251</v>
          </cell>
          <cell r="E1779" t="str">
            <v>2019自贡市</v>
          </cell>
        </row>
        <row r="1780">
          <cell r="A1780">
            <v>0.7879786491394043</v>
          </cell>
          <cell r="E1780" t="str">
            <v>2017自贡市</v>
          </cell>
        </row>
        <row r="1781">
          <cell r="A1781">
            <v>0.82388073205947876</v>
          </cell>
          <cell r="E1781" t="str">
            <v>2015自贡市</v>
          </cell>
        </row>
        <row r="1782">
          <cell r="A1782">
            <v>1.0619382858276369</v>
          </cell>
          <cell r="E1782" t="str">
            <v>2013自贡市</v>
          </cell>
        </row>
        <row r="1783">
          <cell r="A1783">
            <v>0.8462451696395874</v>
          </cell>
          <cell r="E1783" t="str">
            <v>2012自贡市</v>
          </cell>
        </row>
        <row r="1784">
          <cell r="A1784">
            <v>1.060481071472168</v>
          </cell>
          <cell r="E1784" t="str">
            <v>2018自贡市</v>
          </cell>
        </row>
        <row r="1785">
          <cell r="A1785">
            <v>1.012813925743103</v>
          </cell>
          <cell r="E1785" t="str">
            <v>2016自贡市</v>
          </cell>
        </row>
        <row r="1786">
          <cell r="A1786">
            <v>0.88826090097427368</v>
          </cell>
          <cell r="E1786" t="str">
            <v>2012泸州市</v>
          </cell>
        </row>
        <row r="1787">
          <cell r="A1787">
            <v>0.97361618280410767</v>
          </cell>
          <cell r="E1787" t="str">
            <v>2018泸州市</v>
          </cell>
        </row>
        <row r="1788">
          <cell r="A1788">
            <v>0.91833037137985229</v>
          </cell>
          <cell r="E1788" t="str">
            <v>2014泸州市</v>
          </cell>
        </row>
        <row r="1789">
          <cell r="A1789">
            <v>0.9220726490020752</v>
          </cell>
          <cell r="E1789" t="str">
            <v>2017泸州市</v>
          </cell>
        </row>
        <row r="1790">
          <cell r="A1790">
            <v>0.99843662977218628</v>
          </cell>
          <cell r="E1790" t="str">
            <v>2016泸州市</v>
          </cell>
        </row>
        <row r="1791">
          <cell r="A1791">
            <v>0.96397674083709717</v>
          </cell>
          <cell r="E1791" t="str">
            <v>2013泸州市</v>
          </cell>
        </row>
        <row r="1792">
          <cell r="A1792">
            <v>0.98550111055374146</v>
          </cell>
          <cell r="E1792" t="str">
            <v>2019泸州市</v>
          </cell>
        </row>
        <row r="1793">
          <cell r="A1793">
            <v>0.95424836874008179</v>
          </cell>
          <cell r="E1793" t="str">
            <v>2015泸州市</v>
          </cell>
        </row>
        <row r="1794">
          <cell r="A1794">
            <v>1.0448799133300779</v>
          </cell>
          <cell r="E1794" t="str">
            <v>2016德阳市</v>
          </cell>
        </row>
        <row r="1795">
          <cell r="A1795">
            <v>1.0703833103179929</v>
          </cell>
          <cell r="E1795" t="str">
            <v>2019德阳市</v>
          </cell>
        </row>
        <row r="1796">
          <cell r="A1796">
            <v>0.91224509477615356</v>
          </cell>
          <cell r="E1796" t="str">
            <v>2017德阳市</v>
          </cell>
        </row>
        <row r="1797">
          <cell r="A1797">
            <v>0.96728473901748657</v>
          </cell>
          <cell r="E1797" t="str">
            <v>2018德阳市</v>
          </cell>
        </row>
        <row r="1798">
          <cell r="A1798">
            <v>0.95648515224456787</v>
          </cell>
          <cell r="E1798" t="str">
            <v>2012德阳市</v>
          </cell>
        </row>
        <row r="1799">
          <cell r="A1799">
            <v>1.0246566534042361</v>
          </cell>
          <cell r="E1799" t="str">
            <v>2014德阳市</v>
          </cell>
        </row>
        <row r="1800">
          <cell r="A1800">
            <v>0.86304676532745361</v>
          </cell>
          <cell r="E1800" t="str">
            <v>2015德阳市</v>
          </cell>
        </row>
        <row r="1801">
          <cell r="A1801">
            <v>1.1036390066146851</v>
          </cell>
          <cell r="E1801" t="str">
            <v>2013德阳市</v>
          </cell>
        </row>
        <row r="1802">
          <cell r="A1802">
            <v>1.0024899244308469</v>
          </cell>
          <cell r="E1802" t="str">
            <v>2016绵阳市</v>
          </cell>
        </row>
        <row r="1803">
          <cell r="A1803">
            <v>0.8820539116859436</v>
          </cell>
          <cell r="E1803" t="str">
            <v>2017绵阳市</v>
          </cell>
        </row>
        <row r="1804">
          <cell r="A1804">
            <v>0.91834473609924316</v>
          </cell>
          <cell r="E1804" t="str">
            <v>2012绵阳市</v>
          </cell>
        </row>
        <row r="1805">
          <cell r="A1805">
            <v>1.005366206169128</v>
          </cell>
          <cell r="E1805" t="str">
            <v>2013绵阳市</v>
          </cell>
        </row>
        <row r="1806">
          <cell r="A1806">
            <v>0.91906404495239258</v>
          </cell>
          <cell r="E1806" t="str">
            <v>2018绵阳市</v>
          </cell>
        </row>
        <row r="1807">
          <cell r="A1807">
            <v>1.042511940002441</v>
          </cell>
          <cell r="E1807" t="str">
            <v>2014绵阳市</v>
          </cell>
        </row>
        <row r="1808">
          <cell r="A1808">
            <v>0.9245448112487793</v>
          </cell>
          <cell r="E1808" t="str">
            <v>2019绵阳市</v>
          </cell>
        </row>
        <row r="1809">
          <cell r="A1809">
            <v>0.99050652980804443</v>
          </cell>
          <cell r="E1809" t="str">
            <v>2015绵阳市</v>
          </cell>
        </row>
        <row r="1810">
          <cell r="A1810">
            <v>0.90426903963088989</v>
          </cell>
          <cell r="E1810" t="str">
            <v>2014广元市</v>
          </cell>
        </row>
        <row r="1811">
          <cell r="A1811">
            <v>0.84930878877639771</v>
          </cell>
          <cell r="E1811" t="str">
            <v>2017广元市</v>
          </cell>
        </row>
        <row r="1812">
          <cell r="A1812">
            <v>0.95182240009307861</v>
          </cell>
          <cell r="E1812" t="str">
            <v>2016广元市</v>
          </cell>
        </row>
        <row r="1813">
          <cell r="A1813">
            <v>0.96063458919525146</v>
          </cell>
          <cell r="E1813" t="str">
            <v>2018广元市</v>
          </cell>
        </row>
        <row r="1814">
          <cell r="A1814">
            <v>0.93305313587188721</v>
          </cell>
          <cell r="E1814" t="str">
            <v>2015广元市</v>
          </cell>
        </row>
        <row r="1815">
          <cell r="A1815">
            <v>0.91093885898590088</v>
          </cell>
          <cell r="E1815" t="str">
            <v>2012广元市</v>
          </cell>
        </row>
        <row r="1816">
          <cell r="A1816">
            <v>1.1008521318435669</v>
          </cell>
          <cell r="E1816" t="str">
            <v>2019广元市</v>
          </cell>
        </row>
        <row r="1817">
          <cell r="A1817">
            <v>0.93176442384719849</v>
          </cell>
          <cell r="E1817" t="str">
            <v>2013广元市</v>
          </cell>
        </row>
        <row r="1818">
          <cell r="A1818">
            <v>1.0358777046203611</v>
          </cell>
          <cell r="E1818" t="str">
            <v>2014遂宁市</v>
          </cell>
        </row>
        <row r="1819">
          <cell r="A1819">
            <v>1.020206093788147</v>
          </cell>
          <cell r="E1819" t="str">
            <v>2018遂宁市</v>
          </cell>
        </row>
        <row r="1820">
          <cell r="A1820">
            <v>0.9401281476020813</v>
          </cell>
          <cell r="E1820" t="str">
            <v>2016遂宁市</v>
          </cell>
        </row>
        <row r="1821">
          <cell r="A1821">
            <v>1.131416440010071</v>
          </cell>
          <cell r="E1821" t="str">
            <v>2013遂宁市</v>
          </cell>
        </row>
        <row r="1822">
          <cell r="A1822">
            <v>0.99685323238372803</v>
          </cell>
          <cell r="E1822" t="str">
            <v>2019遂宁市</v>
          </cell>
        </row>
        <row r="1823">
          <cell r="A1823">
            <v>0.89978200197219849</v>
          </cell>
          <cell r="E1823" t="str">
            <v>2012遂宁市</v>
          </cell>
        </row>
        <row r="1824">
          <cell r="A1824">
            <v>0.71117681264877319</v>
          </cell>
          <cell r="E1824" t="str">
            <v>2017遂宁市</v>
          </cell>
        </row>
        <row r="1825">
          <cell r="A1825">
            <v>0.87378537654876709</v>
          </cell>
          <cell r="E1825" t="str">
            <v>2015遂宁市</v>
          </cell>
        </row>
        <row r="1826">
          <cell r="A1826">
            <v>0.84589862823486328</v>
          </cell>
          <cell r="E1826" t="str">
            <v>2012乐山市</v>
          </cell>
        </row>
        <row r="1827">
          <cell r="A1827">
            <v>0.95079803466796875</v>
          </cell>
          <cell r="E1827" t="str">
            <v>2019乐山市</v>
          </cell>
        </row>
        <row r="1828">
          <cell r="A1828">
            <v>0.93474119901657104</v>
          </cell>
          <cell r="E1828" t="str">
            <v>2014乐山市</v>
          </cell>
        </row>
        <row r="1829">
          <cell r="A1829">
            <v>0.91092675924301147</v>
          </cell>
          <cell r="E1829" t="str">
            <v>2013乐山市</v>
          </cell>
        </row>
        <row r="1830">
          <cell r="A1830">
            <v>0.92888283729553223</v>
          </cell>
          <cell r="E1830" t="str">
            <v>2016乐山市</v>
          </cell>
        </row>
        <row r="1831">
          <cell r="A1831">
            <v>0.95129287242889404</v>
          </cell>
          <cell r="E1831" t="str">
            <v>2015乐山市</v>
          </cell>
        </row>
        <row r="1832">
          <cell r="A1832">
            <v>1.002925753593445</v>
          </cell>
          <cell r="E1832" t="str">
            <v>2018乐山市</v>
          </cell>
        </row>
        <row r="1833">
          <cell r="A1833">
            <v>0.91269367933273315</v>
          </cell>
          <cell r="E1833" t="str">
            <v>2017乐山市</v>
          </cell>
        </row>
        <row r="1834">
          <cell r="A1834">
            <v>0.81248807907104492</v>
          </cell>
          <cell r="E1834" t="str">
            <v>2014南充市</v>
          </cell>
        </row>
        <row r="1835">
          <cell r="A1835">
            <v>1.005229115486145</v>
          </cell>
          <cell r="E1835" t="str">
            <v>2018南充市</v>
          </cell>
        </row>
        <row r="1836">
          <cell r="A1836">
            <v>1.058857798576355</v>
          </cell>
          <cell r="E1836" t="str">
            <v>2013南充市</v>
          </cell>
        </row>
        <row r="1837">
          <cell r="A1837">
            <v>0.88365012407302856</v>
          </cell>
          <cell r="E1837" t="str">
            <v>2012南充市</v>
          </cell>
        </row>
        <row r="1838">
          <cell r="A1838">
            <v>0.91706043481826782</v>
          </cell>
          <cell r="E1838" t="str">
            <v>2019南充市</v>
          </cell>
        </row>
        <row r="1839">
          <cell r="A1839">
            <v>0.90625202655792236</v>
          </cell>
          <cell r="E1839" t="str">
            <v>2016南充市</v>
          </cell>
        </row>
        <row r="1840">
          <cell r="A1840">
            <v>0.97404354810714722</v>
          </cell>
          <cell r="E1840" t="str">
            <v>2015南充市</v>
          </cell>
        </row>
        <row r="1841">
          <cell r="A1841">
            <v>0.87034344673156738</v>
          </cell>
          <cell r="E1841" t="str">
            <v>2017南充市</v>
          </cell>
        </row>
        <row r="1842">
          <cell r="A1842">
            <v>0.93227678537368774</v>
          </cell>
          <cell r="E1842" t="str">
            <v>2017眉山市</v>
          </cell>
        </row>
        <row r="1843">
          <cell r="A1843">
            <v>0.61829602718353271</v>
          </cell>
          <cell r="E1843" t="str">
            <v>2016眉山市</v>
          </cell>
        </row>
        <row r="1844">
          <cell r="A1844">
            <v>0.90568166971206665</v>
          </cell>
          <cell r="E1844" t="str">
            <v>2019眉山市</v>
          </cell>
        </row>
        <row r="1845">
          <cell r="A1845">
            <v>0.89732801914215088</v>
          </cell>
          <cell r="E1845" t="str">
            <v>2013眉山市</v>
          </cell>
        </row>
        <row r="1846">
          <cell r="A1846">
            <v>0.97883570194244385</v>
          </cell>
          <cell r="E1846" t="str">
            <v>2018眉山市</v>
          </cell>
        </row>
        <row r="1847">
          <cell r="A1847">
            <v>0.98884314298629761</v>
          </cell>
          <cell r="E1847" t="str">
            <v>2014眉山市</v>
          </cell>
        </row>
        <row r="1848">
          <cell r="A1848">
            <v>0.86054074764251709</v>
          </cell>
          <cell r="E1848" t="str">
            <v>2012眉山市</v>
          </cell>
        </row>
        <row r="1849">
          <cell r="A1849">
            <v>1.3184348344802861</v>
          </cell>
          <cell r="E1849" t="str">
            <v>2015眉山市</v>
          </cell>
        </row>
        <row r="1850">
          <cell r="A1850">
            <v>0.98383253812789917</v>
          </cell>
          <cell r="E1850" t="str">
            <v>2019宜宾市</v>
          </cell>
        </row>
        <row r="1851">
          <cell r="A1851">
            <v>0.91566646099090576</v>
          </cell>
          <cell r="E1851" t="str">
            <v>2017宜宾市</v>
          </cell>
        </row>
        <row r="1852">
          <cell r="A1852">
            <v>0.92410218715667725</v>
          </cell>
          <cell r="E1852" t="str">
            <v>2018宜宾市</v>
          </cell>
        </row>
        <row r="1853">
          <cell r="A1853">
            <v>1.070437908172607</v>
          </cell>
          <cell r="E1853" t="str">
            <v>2014宜宾市</v>
          </cell>
        </row>
        <row r="1854">
          <cell r="A1854">
            <v>0.83904695510864258</v>
          </cell>
          <cell r="E1854" t="str">
            <v>2012宜宾市</v>
          </cell>
        </row>
        <row r="1855">
          <cell r="A1855">
            <v>0.83877509832382202</v>
          </cell>
          <cell r="E1855" t="str">
            <v>2013宜宾市</v>
          </cell>
        </row>
        <row r="1856">
          <cell r="A1856">
            <v>0.92552924156188998</v>
          </cell>
          <cell r="E1856" t="str">
            <v>2016宜宾市</v>
          </cell>
        </row>
        <row r="1857">
          <cell r="A1857">
            <v>0.81950092315673828</v>
          </cell>
          <cell r="E1857" t="str">
            <v>2015宜宾市</v>
          </cell>
        </row>
        <row r="1858">
          <cell r="A1858">
            <v>0.9304395318031311</v>
          </cell>
          <cell r="E1858" t="str">
            <v>2012广安市</v>
          </cell>
        </row>
        <row r="1859">
          <cell r="A1859">
            <v>0.99321341514587402</v>
          </cell>
          <cell r="E1859" t="str">
            <v>2016广安市</v>
          </cell>
        </row>
        <row r="1860">
          <cell r="A1860">
            <v>0.96192067861557007</v>
          </cell>
          <cell r="E1860" t="str">
            <v>2014广安市</v>
          </cell>
        </row>
        <row r="1861">
          <cell r="A1861">
            <v>1.0051159858703611</v>
          </cell>
          <cell r="E1861" t="str">
            <v>2013广安市</v>
          </cell>
        </row>
        <row r="1862">
          <cell r="A1862">
            <v>0.91039198637008667</v>
          </cell>
          <cell r="E1862" t="str">
            <v>2019广安市</v>
          </cell>
        </row>
        <row r="1863">
          <cell r="A1863">
            <v>0.93240863084793091</v>
          </cell>
          <cell r="E1863" t="str">
            <v>2018广安市</v>
          </cell>
        </row>
        <row r="1864">
          <cell r="A1864">
            <v>0.94091790914535522</v>
          </cell>
          <cell r="E1864" t="str">
            <v>2017广安市</v>
          </cell>
        </row>
        <row r="1865">
          <cell r="A1865">
            <v>0.82219481468200684</v>
          </cell>
          <cell r="E1865" t="str">
            <v>2015广安市</v>
          </cell>
        </row>
        <row r="1866">
          <cell r="A1866">
            <v>1.060027956962585</v>
          </cell>
          <cell r="E1866" t="str">
            <v>2013达州市</v>
          </cell>
        </row>
        <row r="1867">
          <cell r="A1867">
            <v>0.99066102504730225</v>
          </cell>
          <cell r="E1867" t="str">
            <v>2016达州市</v>
          </cell>
        </row>
        <row r="1868">
          <cell r="A1868">
            <v>0.9680436849594114</v>
          </cell>
          <cell r="E1868" t="str">
            <v>2014达州市</v>
          </cell>
        </row>
        <row r="1869">
          <cell r="A1869">
            <v>0.93336021900177002</v>
          </cell>
          <cell r="E1869" t="str">
            <v>2017达州市</v>
          </cell>
        </row>
        <row r="1870">
          <cell r="A1870">
            <v>0.96251362562179565</v>
          </cell>
          <cell r="E1870" t="str">
            <v>2018达州市</v>
          </cell>
        </row>
        <row r="1871">
          <cell r="A1871">
            <v>0.87605941295623779</v>
          </cell>
          <cell r="E1871" t="str">
            <v>2015达州市</v>
          </cell>
        </row>
        <row r="1872">
          <cell r="A1872">
            <v>0.76718306541442871</v>
          </cell>
          <cell r="E1872" t="str">
            <v>2012达州市</v>
          </cell>
        </row>
        <row r="1873">
          <cell r="A1873">
            <v>1.050061702728271</v>
          </cell>
          <cell r="E1873" t="str">
            <v>2019达州市</v>
          </cell>
        </row>
        <row r="1874">
          <cell r="A1874">
            <v>1.3184348344802861</v>
          </cell>
          <cell r="E1874" t="str">
            <v>2016雅安市</v>
          </cell>
        </row>
        <row r="1875">
          <cell r="A1875">
            <v>1.3184348344802861</v>
          </cell>
          <cell r="E1875" t="str">
            <v>2015雅安市</v>
          </cell>
        </row>
        <row r="1876">
          <cell r="A1876">
            <v>1.068315982818604</v>
          </cell>
          <cell r="E1876" t="str">
            <v>2017雅安市</v>
          </cell>
        </row>
        <row r="1877">
          <cell r="A1877">
            <v>1.022438168525696</v>
          </cell>
          <cell r="E1877" t="str">
            <v>2019雅安市</v>
          </cell>
        </row>
        <row r="1878">
          <cell r="A1878">
            <v>1.001280546188354</v>
          </cell>
          <cell r="E1878" t="str">
            <v>2012雅安市</v>
          </cell>
        </row>
        <row r="1879">
          <cell r="A1879">
            <v>1.0861775875091551</v>
          </cell>
          <cell r="E1879" t="str">
            <v>2018雅安市</v>
          </cell>
        </row>
        <row r="1880">
          <cell r="A1880">
            <v>1.3184348344802861</v>
          </cell>
          <cell r="E1880" t="str">
            <v>2013雅安市</v>
          </cell>
        </row>
        <row r="1881">
          <cell r="A1881">
            <v>0.90432053804397583</v>
          </cell>
          <cell r="E1881" t="str">
            <v>2014雅安市</v>
          </cell>
        </row>
        <row r="1882">
          <cell r="A1882">
            <v>0.93798774480819702</v>
          </cell>
          <cell r="E1882" t="str">
            <v>2018巴中市</v>
          </cell>
        </row>
        <row r="1883">
          <cell r="A1883">
            <v>0.83923399448394775</v>
          </cell>
          <cell r="E1883" t="str">
            <v>2012巴中市</v>
          </cell>
        </row>
        <row r="1884">
          <cell r="A1884">
            <v>1.041768431663513</v>
          </cell>
          <cell r="E1884" t="str">
            <v>2019巴中市</v>
          </cell>
        </row>
        <row r="1885">
          <cell r="A1885">
            <v>0.88250285387039185</v>
          </cell>
          <cell r="E1885" t="str">
            <v>2017巴中市</v>
          </cell>
        </row>
        <row r="1886">
          <cell r="A1886">
            <v>0.90492671728134155</v>
          </cell>
          <cell r="E1886" t="str">
            <v>2014巴中市</v>
          </cell>
        </row>
        <row r="1887">
          <cell r="A1887">
            <v>0.97781705856323242</v>
          </cell>
          <cell r="E1887" t="str">
            <v>2016巴中市</v>
          </cell>
        </row>
        <row r="1888">
          <cell r="A1888">
            <v>0.84488910436630249</v>
          </cell>
          <cell r="E1888" t="str">
            <v>2015巴中市</v>
          </cell>
        </row>
        <row r="1889">
          <cell r="A1889">
            <v>0.98446625471115112</v>
          </cell>
          <cell r="E1889" t="str">
            <v>2013巴中市</v>
          </cell>
        </row>
        <row r="1890">
          <cell r="A1890">
            <v>0.92852270603179932</v>
          </cell>
          <cell r="E1890" t="str">
            <v>2014资阳市</v>
          </cell>
        </row>
        <row r="1891">
          <cell r="A1891">
            <v>1.0449589490890501</v>
          </cell>
          <cell r="E1891" t="str">
            <v>2018资阳市</v>
          </cell>
        </row>
        <row r="1892">
          <cell r="A1892">
            <v>0.9239463210105896</v>
          </cell>
          <cell r="E1892" t="str">
            <v>2015资阳市</v>
          </cell>
        </row>
        <row r="1893">
          <cell r="A1893">
            <v>0.88811564445495605</v>
          </cell>
          <cell r="E1893" t="str">
            <v>2012资阳市</v>
          </cell>
        </row>
        <row r="1894">
          <cell r="A1894">
            <v>1.0541964769363401</v>
          </cell>
          <cell r="E1894" t="str">
            <v>2019资阳市</v>
          </cell>
        </row>
        <row r="1895">
          <cell r="A1895">
            <v>0.92685204744338989</v>
          </cell>
          <cell r="E1895" t="str">
            <v>2017资阳市</v>
          </cell>
        </row>
        <row r="1896">
          <cell r="A1896">
            <v>0.90262460708618164</v>
          </cell>
          <cell r="E1896" t="str">
            <v>2016资阳市</v>
          </cell>
        </row>
        <row r="1897">
          <cell r="A1897">
            <v>0.96762281656265259</v>
          </cell>
          <cell r="E1897" t="str">
            <v>2013资阳市</v>
          </cell>
        </row>
        <row r="1898">
          <cell r="A1898">
            <v>0.97993761301040649</v>
          </cell>
          <cell r="E1898" t="str">
            <v>2016贵阳市</v>
          </cell>
        </row>
        <row r="1899">
          <cell r="A1899">
            <v>0.81796383857727051</v>
          </cell>
          <cell r="E1899" t="str">
            <v>2012贵阳市</v>
          </cell>
        </row>
        <row r="1900">
          <cell r="A1900">
            <v>1.149060964584351</v>
          </cell>
          <cell r="E1900" t="str">
            <v>2013贵阳市</v>
          </cell>
        </row>
        <row r="1901">
          <cell r="A1901">
            <v>0.9282568097114563</v>
          </cell>
          <cell r="E1901" t="str">
            <v>2018贵阳市</v>
          </cell>
        </row>
        <row r="1902">
          <cell r="A1902">
            <v>0.93303775787353516</v>
          </cell>
          <cell r="E1902" t="str">
            <v>2019贵阳市</v>
          </cell>
        </row>
        <row r="1903">
          <cell r="A1903">
            <v>0.98528540134429932</v>
          </cell>
          <cell r="E1903" t="str">
            <v>2017贵阳市</v>
          </cell>
        </row>
        <row r="1904">
          <cell r="A1904">
            <v>0.943794846534729</v>
          </cell>
          <cell r="E1904" t="str">
            <v>2015贵阳市</v>
          </cell>
        </row>
        <row r="1905">
          <cell r="A1905">
            <v>0.92793679237365723</v>
          </cell>
          <cell r="E1905" t="str">
            <v>2014贵阳市</v>
          </cell>
        </row>
        <row r="1906">
          <cell r="A1906">
            <v>0.92378509044647217</v>
          </cell>
          <cell r="E1906" t="str">
            <v>2016六盘水市</v>
          </cell>
        </row>
        <row r="1907">
          <cell r="A1907">
            <v>0.61829602718353271</v>
          </cell>
          <cell r="E1907" t="str">
            <v>2015六盘水市</v>
          </cell>
        </row>
        <row r="1908">
          <cell r="A1908">
            <v>1.001655697822571</v>
          </cell>
          <cell r="E1908" t="str">
            <v>2014六盘水市</v>
          </cell>
        </row>
        <row r="1909">
          <cell r="A1909">
            <v>1.3184348344802861</v>
          </cell>
          <cell r="E1909" t="str">
            <v>2013六盘水市</v>
          </cell>
        </row>
        <row r="1910">
          <cell r="A1910">
            <v>0.85952085256576538</v>
          </cell>
          <cell r="E1910" t="str">
            <v>2012六盘水市</v>
          </cell>
        </row>
        <row r="1911">
          <cell r="A1911">
            <v>1.0714094638824461</v>
          </cell>
          <cell r="E1911" t="str">
            <v>2019六盘水市</v>
          </cell>
        </row>
        <row r="1912">
          <cell r="A1912">
            <v>0.96697229146957397</v>
          </cell>
          <cell r="E1912" t="str">
            <v>2017六盘水市</v>
          </cell>
        </row>
        <row r="1913">
          <cell r="A1913">
            <v>0.95270991325378418</v>
          </cell>
          <cell r="E1913" t="str">
            <v>2018六盘水市</v>
          </cell>
        </row>
        <row r="1914">
          <cell r="A1914">
            <v>0.93491607904434204</v>
          </cell>
          <cell r="E1914" t="str">
            <v>2015安顺市</v>
          </cell>
        </row>
        <row r="1915">
          <cell r="A1915">
            <v>1.0612455606460569</v>
          </cell>
          <cell r="E1915" t="str">
            <v>2016安顺市</v>
          </cell>
        </row>
        <row r="1916">
          <cell r="A1916">
            <v>0.80429971218109098</v>
          </cell>
          <cell r="E1916" t="str">
            <v>2012安顺市</v>
          </cell>
        </row>
        <row r="1917">
          <cell r="A1917">
            <v>0.84646296501159668</v>
          </cell>
          <cell r="E1917" t="str">
            <v>2013安顺市</v>
          </cell>
        </row>
        <row r="1918">
          <cell r="A1918">
            <v>1.0049258470535281</v>
          </cell>
          <cell r="E1918" t="str">
            <v>2019安顺市</v>
          </cell>
        </row>
        <row r="1919">
          <cell r="A1919">
            <v>0.84584259986877441</v>
          </cell>
          <cell r="E1919" t="str">
            <v>2017安顺市</v>
          </cell>
        </row>
        <row r="1920">
          <cell r="A1920">
            <v>0.92651546001434326</v>
          </cell>
          <cell r="E1920" t="str">
            <v>2014安顺市</v>
          </cell>
        </row>
        <row r="1921">
          <cell r="A1921">
            <v>1.039745450019836</v>
          </cell>
          <cell r="E1921" t="str">
            <v>2018安顺市</v>
          </cell>
        </row>
        <row r="1922">
          <cell r="A1922">
            <v>0.84783297777175903</v>
          </cell>
          <cell r="E1922" t="str">
            <v>2013昆明市</v>
          </cell>
        </row>
        <row r="1923">
          <cell r="A1923">
            <v>0.93744313716888428</v>
          </cell>
          <cell r="E1923" t="str">
            <v>2012昆明市</v>
          </cell>
        </row>
        <row r="1924">
          <cell r="A1924">
            <v>0.88961577415466309</v>
          </cell>
          <cell r="E1924" t="str">
            <v>2017昆明市</v>
          </cell>
        </row>
        <row r="1925">
          <cell r="A1925">
            <v>1.0220252275466919</v>
          </cell>
          <cell r="E1925" t="str">
            <v>2019昆明市</v>
          </cell>
        </row>
        <row r="1926">
          <cell r="A1926">
            <v>1.072003960609436</v>
          </cell>
          <cell r="E1926" t="str">
            <v>2014昆明市</v>
          </cell>
        </row>
        <row r="1927">
          <cell r="A1927">
            <v>1.0084036588668821</v>
          </cell>
          <cell r="E1927" t="str">
            <v>2015昆明市</v>
          </cell>
        </row>
        <row r="1928">
          <cell r="A1928">
            <v>0.93621313571929932</v>
          </cell>
          <cell r="E1928" t="str">
            <v>2016昆明市</v>
          </cell>
        </row>
        <row r="1929">
          <cell r="A1929">
            <v>1.053232789039612</v>
          </cell>
          <cell r="E1929" t="str">
            <v>2018昆明市</v>
          </cell>
        </row>
        <row r="1930">
          <cell r="A1930">
            <v>0.95061248540878296</v>
          </cell>
          <cell r="E1930" t="str">
            <v>2012曲靖市</v>
          </cell>
        </row>
        <row r="1931">
          <cell r="A1931">
            <v>0.90471094846725464</v>
          </cell>
          <cell r="E1931" t="str">
            <v>2019曲靖市</v>
          </cell>
        </row>
        <row r="1932">
          <cell r="A1932">
            <v>0.95702445507049561</v>
          </cell>
          <cell r="E1932" t="str">
            <v>2016曲靖市</v>
          </cell>
        </row>
        <row r="1933">
          <cell r="A1933">
            <v>1.025564432144165</v>
          </cell>
          <cell r="E1933" t="str">
            <v>2014曲靖市</v>
          </cell>
        </row>
        <row r="1934">
          <cell r="A1934">
            <v>0.98233497142791748</v>
          </cell>
          <cell r="E1934" t="str">
            <v>2018曲靖市</v>
          </cell>
        </row>
        <row r="1935">
          <cell r="A1935">
            <v>0.87058085203170776</v>
          </cell>
          <cell r="E1935" t="str">
            <v>2013曲靖市</v>
          </cell>
        </row>
        <row r="1936">
          <cell r="A1936">
            <v>0.84829819202423096</v>
          </cell>
          <cell r="E1936" t="str">
            <v>2015曲靖市</v>
          </cell>
        </row>
        <row r="1937">
          <cell r="A1937">
            <v>0.84990060329437256</v>
          </cell>
          <cell r="E1937" t="str">
            <v>2017曲靖市</v>
          </cell>
        </row>
        <row r="1938">
          <cell r="A1938">
            <v>0.81260424852371216</v>
          </cell>
          <cell r="E1938" t="str">
            <v>2013玉溪市</v>
          </cell>
        </row>
        <row r="1939">
          <cell r="A1939">
            <v>1.0166540145874019</v>
          </cell>
          <cell r="E1939" t="str">
            <v>2014玉溪市</v>
          </cell>
        </row>
        <row r="1940">
          <cell r="A1940">
            <v>1.0181490182876589</v>
          </cell>
          <cell r="E1940" t="str">
            <v>2016玉溪市</v>
          </cell>
        </row>
        <row r="1941">
          <cell r="A1941">
            <v>0.92952638864517212</v>
          </cell>
          <cell r="E1941" t="str">
            <v>2019玉溪市</v>
          </cell>
        </row>
        <row r="1942">
          <cell r="A1942">
            <v>1.039929151535034</v>
          </cell>
          <cell r="E1942" t="str">
            <v>2018玉溪市</v>
          </cell>
        </row>
        <row r="1943">
          <cell r="A1943">
            <v>0.9078325629234314</v>
          </cell>
          <cell r="E1943" t="str">
            <v>2015玉溪市</v>
          </cell>
        </row>
        <row r="1944">
          <cell r="A1944">
            <v>0.88835513591766357</v>
          </cell>
          <cell r="E1944" t="str">
            <v>2017玉溪市</v>
          </cell>
        </row>
        <row r="1945">
          <cell r="A1945">
            <v>0.86145973205566406</v>
          </cell>
          <cell r="E1945" t="str">
            <v>2012玉溪市</v>
          </cell>
        </row>
        <row r="1946">
          <cell r="A1946">
            <v>0.87115639448165894</v>
          </cell>
          <cell r="E1946" t="str">
            <v>2015保山市</v>
          </cell>
        </row>
        <row r="1947">
          <cell r="A1947">
            <v>0.956703782081604</v>
          </cell>
          <cell r="E1947" t="str">
            <v>2018保山市</v>
          </cell>
        </row>
        <row r="1948">
          <cell r="A1948">
            <v>0.61829602718353271</v>
          </cell>
          <cell r="E1948" t="str">
            <v>2012保山市</v>
          </cell>
        </row>
        <row r="1949">
          <cell r="A1949">
            <v>0.9258044958114624</v>
          </cell>
          <cell r="E1949" t="str">
            <v>2014保山市</v>
          </cell>
        </row>
        <row r="1950">
          <cell r="A1950">
            <v>0.88908475637435913</v>
          </cell>
          <cell r="E1950" t="str">
            <v>2017保山市</v>
          </cell>
        </row>
        <row r="1951">
          <cell r="A1951">
            <v>0.95564931631088257</v>
          </cell>
          <cell r="E1951" t="str">
            <v>2013保山市</v>
          </cell>
        </row>
        <row r="1952">
          <cell r="A1952">
            <v>0.94430536031723022</v>
          </cell>
          <cell r="E1952" t="str">
            <v>2016保山市</v>
          </cell>
        </row>
        <row r="1953">
          <cell r="A1953">
            <v>1.0129058361053469</v>
          </cell>
          <cell r="E1953" t="str">
            <v>2019保山市</v>
          </cell>
        </row>
        <row r="1954">
          <cell r="A1954">
            <v>0.8625417947769165</v>
          </cell>
          <cell r="E1954" t="str">
            <v>2015昭通市</v>
          </cell>
        </row>
        <row r="1955">
          <cell r="A1955">
            <v>1.0575464963912959</v>
          </cell>
          <cell r="E1955" t="str">
            <v>2016昭通市</v>
          </cell>
        </row>
        <row r="1956">
          <cell r="A1956">
            <v>0.71054065227508545</v>
          </cell>
          <cell r="E1956" t="str">
            <v>2019昭通市</v>
          </cell>
        </row>
        <row r="1957">
          <cell r="A1957">
            <v>0.89786034822463989</v>
          </cell>
          <cell r="E1957" t="str">
            <v>2018昭通市</v>
          </cell>
        </row>
        <row r="1958">
          <cell r="A1958">
            <v>0.73458647727966309</v>
          </cell>
          <cell r="E1958" t="str">
            <v>2012昭通市</v>
          </cell>
        </row>
        <row r="1959">
          <cell r="A1959">
            <v>0.61829602718353271</v>
          </cell>
          <cell r="E1959" t="str">
            <v>2014昭通市</v>
          </cell>
        </row>
        <row r="1960">
          <cell r="A1960">
            <v>1.0321342945098879</v>
          </cell>
          <cell r="E1960" t="str">
            <v>2017昭通市</v>
          </cell>
        </row>
        <row r="1961">
          <cell r="A1961">
            <v>1.3184348344802861</v>
          </cell>
          <cell r="E1961" t="str">
            <v>2013昭通市</v>
          </cell>
        </row>
        <row r="1962">
          <cell r="A1962">
            <v>0.61829602718353271</v>
          </cell>
          <cell r="E1962" t="str">
            <v>2012丽江市</v>
          </cell>
        </row>
        <row r="1963">
          <cell r="A1963">
            <v>0.89393234252929688</v>
          </cell>
          <cell r="E1963" t="str">
            <v>2014丽江市</v>
          </cell>
        </row>
        <row r="1964">
          <cell r="A1964">
            <v>0.99437063932418823</v>
          </cell>
          <cell r="E1964" t="str">
            <v>2016丽江市</v>
          </cell>
        </row>
        <row r="1965">
          <cell r="A1965">
            <v>0.9929814338684082</v>
          </cell>
          <cell r="E1965" t="str">
            <v>2013丽江市</v>
          </cell>
        </row>
        <row r="1966">
          <cell r="A1966">
            <v>0.91087043285369873</v>
          </cell>
          <cell r="E1966" t="str">
            <v>2015丽江市</v>
          </cell>
        </row>
        <row r="1967">
          <cell r="A1967">
            <v>0.98062640428543091</v>
          </cell>
          <cell r="E1967" t="str">
            <v>2019丽江市</v>
          </cell>
        </row>
        <row r="1968">
          <cell r="A1968">
            <v>0.93597131967544556</v>
          </cell>
          <cell r="E1968" t="str">
            <v>2018丽江市</v>
          </cell>
        </row>
        <row r="1969">
          <cell r="A1969">
            <v>0.89166241884231567</v>
          </cell>
          <cell r="E1969" t="str">
            <v>2017丽江市</v>
          </cell>
        </row>
        <row r="1970">
          <cell r="A1970">
            <v>1.020776152610779</v>
          </cell>
          <cell r="E1970" t="str">
            <v>2019临沧市</v>
          </cell>
        </row>
        <row r="1971">
          <cell r="A1971">
            <v>0.89604794979095459</v>
          </cell>
          <cell r="E1971" t="str">
            <v>2013临沧市</v>
          </cell>
        </row>
        <row r="1972">
          <cell r="A1972">
            <v>0.95382750034332275</v>
          </cell>
          <cell r="E1972" t="str">
            <v>2015临沧市</v>
          </cell>
        </row>
        <row r="1973">
          <cell r="A1973">
            <v>0.94888758659362793</v>
          </cell>
          <cell r="E1973" t="str">
            <v>2018临沧市</v>
          </cell>
        </row>
        <row r="1974">
          <cell r="A1974">
            <v>0.82425165176391602</v>
          </cell>
          <cell r="E1974" t="str">
            <v>2017临沧市</v>
          </cell>
        </row>
        <row r="1975">
          <cell r="A1975">
            <v>0.86115926504135132</v>
          </cell>
          <cell r="E1975" t="str">
            <v>2012临沧市</v>
          </cell>
        </row>
        <row r="1976">
          <cell r="A1976">
            <v>0.94241112470626831</v>
          </cell>
          <cell r="E1976" t="str">
            <v>2014临沧市</v>
          </cell>
        </row>
        <row r="1977">
          <cell r="A1977">
            <v>0.99101197719573975</v>
          </cell>
          <cell r="E1977" t="str">
            <v>2016临沧市</v>
          </cell>
        </row>
        <row r="1978">
          <cell r="A1978">
            <v>1.0437189340591431</v>
          </cell>
          <cell r="E1978" t="str">
            <v>2018西安市</v>
          </cell>
        </row>
        <row r="1979">
          <cell r="A1979">
            <v>0.96201401948928833</v>
          </cell>
          <cell r="E1979" t="str">
            <v>2016西安市</v>
          </cell>
        </row>
        <row r="1980">
          <cell r="A1980">
            <v>1.056818962097168</v>
          </cell>
          <cell r="E1980" t="str">
            <v>2019西安市</v>
          </cell>
        </row>
        <row r="1981">
          <cell r="A1981">
            <v>0.96505141258239746</v>
          </cell>
          <cell r="E1981" t="str">
            <v>2017西安市</v>
          </cell>
        </row>
        <row r="1982">
          <cell r="A1982">
            <v>0.95016223192214966</v>
          </cell>
          <cell r="E1982" t="str">
            <v>2015西安市</v>
          </cell>
        </row>
        <row r="1983">
          <cell r="A1983">
            <v>0.85738790035247803</v>
          </cell>
          <cell r="E1983" t="str">
            <v>2014西安市</v>
          </cell>
        </row>
        <row r="1984">
          <cell r="A1984">
            <v>0.89937466382980347</v>
          </cell>
          <cell r="E1984" t="str">
            <v>2012西安市</v>
          </cell>
        </row>
        <row r="1985">
          <cell r="A1985">
            <v>0.97013163566589355</v>
          </cell>
          <cell r="E1985" t="str">
            <v>2013西安市</v>
          </cell>
        </row>
        <row r="1986">
          <cell r="A1986">
            <v>0.81922739744186401</v>
          </cell>
          <cell r="E1986" t="str">
            <v>2017铜川市</v>
          </cell>
        </row>
        <row r="1987">
          <cell r="A1987">
            <v>0.99173474311828613</v>
          </cell>
          <cell r="E1987" t="str">
            <v>2014铜川市</v>
          </cell>
        </row>
        <row r="1988">
          <cell r="A1988">
            <v>0.83610183000564575</v>
          </cell>
          <cell r="E1988" t="str">
            <v>2019铜川市</v>
          </cell>
        </row>
        <row r="1989">
          <cell r="A1989">
            <v>0.91461175680160522</v>
          </cell>
          <cell r="E1989" t="str">
            <v>2013铜川市</v>
          </cell>
        </row>
        <row r="1990">
          <cell r="A1990">
            <v>0.95380598306655884</v>
          </cell>
          <cell r="E1990" t="str">
            <v>2015铜川市</v>
          </cell>
        </row>
        <row r="1991">
          <cell r="A1991">
            <v>1.1613354682922361</v>
          </cell>
          <cell r="E1991" t="str">
            <v>2016铜川市</v>
          </cell>
        </row>
        <row r="1992">
          <cell r="A1992">
            <v>1.169158935546875</v>
          </cell>
          <cell r="E1992" t="str">
            <v>2018铜川市</v>
          </cell>
        </row>
        <row r="1993">
          <cell r="A1993">
            <v>0.84489458799362183</v>
          </cell>
          <cell r="E1993" t="str">
            <v>2012铜川市</v>
          </cell>
        </row>
        <row r="1994">
          <cell r="A1994">
            <v>0.98091620206832886</v>
          </cell>
          <cell r="E1994" t="str">
            <v>2016宝鸡市</v>
          </cell>
        </row>
        <row r="1995">
          <cell r="A1995">
            <v>0.93100523948669434</v>
          </cell>
          <cell r="E1995" t="str">
            <v>2017宝鸡市</v>
          </cell>
        </row>
        <row r="1996">
          <cell r="A1996">
            <v>0.96681338548660278</v>
          </cell>
          <cell r="E1996" t="str">
            <v>2019宝鸡市</v>
          </cell>
        </row>
        <row r="1997">
          <cell r="A1997">
            <v>0.84075599908828735</v>
          </cell>
          <cell r="E1997" t="str">
            <v>2012宝鸡市</v>
          </cell>
        </row>
        <row r="1998">
          <cell r="A1998">
            <v>0.92969292402267456</v>
          </cell>
          <cell r="E1998" t="str">
            <v>2013宝鸡市</v>
          </cell>
        </row>
        <row r="1999">
          <cell r="A1999">
            <v>0.9495890736579895</v>
          </cell>
          <cell r="E1999" t="str">
            <v>2014宝鸡市</v>
          </cell>
        </row>
        <row r="2000">
          <cell r="A2000">
            <v>0.92147904634475708</v>
          </cell>
          <cell r="E2000" t="str">
            <v>2015宝鸡市</v>
          </cell>
        </row>
        <row r="2001">
          <cell r="A2001">
            <v>0.90394079685211182</v>
          </cell>
          <cell r="E2001" t="str">
            <v>2018宝鸡市</v>
          </cell>
        </row>
        <row r="2002">
          <cell r="A2002">
            <v>0.86110448837280273</v>
          </cell>
          <cell r="E2002" t="str">
            <v>2019咸阳市</v>
          </cell>
        </row>
        <row r="2003">
          <cell r="A2003">
            <v>0.90264755487442017</v>
          </cell>
          <cell r="E2003" t="str">
            <v>2013咸阳市</v>
          </cell>
        </row>
        <row r="2004">
          <cell r="A2004">
            <v>1.0227599143981929</v>
          </cell>
          <cell r="E2004" t="str">
            <v>2018咸阳市</v>
          </cell>
        </row>
        <row r="2005">
          <cell r="A2005">
            <v>0.89015048742294312</v>
          </cell>
          <cell r="E2005" t="str">
            <v>2016咸阳市</v>
          </cell>
        </row>
        <row r="2006">
          <cell r="A2006">
            <v>0.81162798404693604</v>
          </cell>
          <cell r="E2006" t="str">
            <v>2012咸阳市</v>
          </cell>
        </row>
        <row r="2007">
          <cell r="A2007">
            <v>0.88431501388549805</v>
          </cell>
          <cell r="E2007" t="str">
            <v>2017咸阳市</v>
          </cell>
        </row>
        <row r="2008">
          <cell r="A2008">
            <v>1.0102236270904541</v>
          </cell>
          <cell r="E2008" t="str">
            <v>2014咸阳市</v>
          </cell>
        </row>
        <row r="2009">
          <cell r="A2009">
            <v>0.91536915302276611</v>
          </cell>
          <cell r="E2009" t="str">
            <v>2015咸阳市</v>
          </cell>
        </row>
        <row r="2010">
          <cell r="A2010">
            <v>0.95228278636932373</v>
          </cell>
          <cell r="E2010" t="str">
            <v>2016渭南市</v>
          </cell>
        </row>
        <row r="2011">
          <cell r="A2011">
            <v>0.8609154224395752</v>
          </cell>
          <cell r="E2011" t="str">
            <v>2012渭南市</v>
          </cell>
        </row>
        <row r="2012">
          <cell r="A2012">
            <v>0.95348936319351196</v>
          </cell>
          <cell r="E2012" t="str">
            <v>2019渭南市</v>
          </cell>
        </row>
        <row r="2013">
          <cell r="A2013">
            <v>0.93312662839889526</v>
          </cell>
          <cell r="E2013" t="str">
            <v>2018渭南市</v>
          </cell>
        </row>
        <row r="2014">
          <cell r="A2014">
            <v>0.95213621854782104</v>
          </cell>
          <cell r="E2014" t="str">
            <v>2014渭南市</v>
          </cell>
        </row>
        <row r="2015">
          <cell r="A2015">
            <v>0.83005887269973755</v>
          </cell>
          <cell r="E2015" t="str">
            <v>2017渭南市</v>
          </cell>
        </row>
        <row r="2016">
          <cell r="A2016">
            <v>0.77424758672714233</v>
          </cell>
          <cell r="E2016" t="str">
            <v>2013渭南市</v>
          </cell>
        </row>
        <row r="2017">
          <cell r="A2017">
            <v>0.86282134056091309</v>
          </cell>
          <cell r="E2017" t="str">
            <v>2015渭南市</v>
          </cell>
        </row>
        <row r="2018">
          <cell r="A2018">
            <v>0.9517287015914917</v>
          </cell>
          <cell r="E2018" t="str">
            <v>2015延安市</v>
          </cell>
        </row>
        <row r="2019">
          <cell r="A2019">
            <v>0.83815759420394897</v>
          </cell>
          <cell r="E2019" t="str">
            <v>2013延安市</v>
          </cell>
        </row>
        <row r="2020">
          <cell r="A2020">
            <v>0.83601391315460205</v>
          </cell>
          <cell r="E2020" t="str">
            <v>2018延安市</v>
          </cell>
        </row>
        <row r="2021">
          <cell r="A2021">
            <v>0.95942848920822144</v>
          </cell>
          <cell r="E2021" t="str">
            <v>2017延安市</v>
          </cell>
        </row>
        <row r="2022">
          <cell r="A2022">
            <v>0.96424567699432373</v>
          </cell>
          <cell r="E2022" t="str">
            <v>2014延安市</v>
          </cell>
        </row>
        <row r="2023">
          <cell r="A2023">
            <v>0.90616363286972046</v>
          </cell>
          <cell r="E2023" t="str">
            <v>2019延安市</v>
          </cell>
        </row>
        <row r="2024">
          <cell r="A2024">
            <v>0.97736042737960815</v>
          </cell>
          <cell r="E2024" t="str">
            <v>2016延安市</v>
          </cell>
        </row>
        <row r="2025">
          <cell r="A2025">
            <v>0.93468737602233887</v>
          </cell>
          <cell r="E2025" t="str">
            <v>2012延安市</v>
          </cell>
        </row>
        <row r="2026">
          <cell r="A2026">
            <v>1.0050843954086299</v>
          </cell>
          <cell r="E2026" t="str">
            <v>2013汉中市</v>
          </cell>
        </row>
        <row r="2027">
          <cell r="A2027">
            <v>0.9768715500831604</v>
          </cell>
          <cell r="E2027" t="str">
            <v>2016汉中市</v>
          </cell>
        </row>
        <row r="2028">
          <cell r="A2028">
            <v>0.9449385404586792</v>
          </cell>
          <cell r="E2028" t="str">
            <v>2018汉中市</v>
          </cell>
        </row>
        <row r="2029">
          <cell r="A2029">
            <v>0.91533666849136353</v>
          </cell>
          <cell r="E2029" t="str">
            <v>2014汉中市</v>
          </cell>
        </row>
        <row r="2030">
          <cell r="A2030">
            <v>0.63503718376159668</v>
          </cell>
          <cell r="E2030" t="str">
            <v>2015汉中市</v>
          </cell>
        </row>
        <row r="2031">
          <cell r="A2031">
            <v>0.85677468776702881</v>
          </cell>
          <cell r="E2031" t="str">
            <v>2017汉中市</v>
          </cell>
        </row>
        <row r="2032">
          <cell r="A2032">
            <v>0.92001038789749146</v>
          </cell>
          <cell r="E2032" t="str">
            <v>2019汉中市</v>
          </cell>
        </row>
        <row r="2033">
          <cell r="A2033">
            <v>0.82999789714813232</v>
          </cell>
          <cell r="E2033" t="str">
            <v>2012汉中市</v>
          </cell>
        </row>
        <row r="2034">
          <cell r="A2034">
            <v>1.296324729919434</v>
          </cell>
          <cell r="E2034" t="str">
            <v>2014榆林市</v>
          </cell>
        </row>
        <row r="2035">
          <cell r="A2035">
            <v>0.85171610116958618</v>
          </cell>
          <cell r="E2035" t="str">
            <v>2019榆林市</v>
          </cell>
        </row>
        <row r="2036">
          <cell r="A2036">
            <v>0.74844139814376831</v>
          </cell>
          <cell r="E2036" t="str">
            <v>2017榆林市</v>
          </cell>
        </row>
        <row r="2037">
          <cell r="A2037">
            <v>0.96506625413894653</v>
          </cell>
          <cell r="E2037" t="str">
            <v>2013榆林市</v>
          </cell>
        </row>
        <row r="2038">
          <cell r="A2038">
            <v>1.081979513168335</v>
          </cell>
          <cell r="E2038" t="str">
            <v>2018榆林市</v>
          </cell>
        </row>
        <row r="2039">
          <cell r="A2039">
            <v>0.95268195867538452</v>
          </cell>
          <cell r="E2039" t="str">
            <v>2016榆林市</v>
          </cell>
        </row>
        <row r="2040">
          <cell r="A2040">
            <v>0.76101112365722656</v>
          </cell>
          <cell r="E2040" t="str">
            <v>2012榆林市</v>
          </cell>
        </row>
        <row r="2041">
          <cell r="A2041">
            <v>0.73726415634155273</v>
          </cell>
          <cell r="E2041" t="str">
            <v>2015榆林市</v>
          </cell>
        </row>
        <row r="2042">
          <cell r="A2042">
            <v>0.93514144420623779</v>
          </cell>
          <cell r="E2042" t="str">
            <v>2016安康市</v>
          </cell>
        </row>
        <row r="2043">
          <cell r="A2043">
            <v>0.77572673559188843</v>
          </cell>
          <cell r="E2043" t="str">
            <v>2012安康市</v>
          </cell>
        </row>
        <row r="2044">
          <cell r="A2044">
            <v>0.95692813396453857</v>
          </cell>
          <cell r="E2044" t="str">
            <v>2015安康市</v>
          </cell>
        </row>
        <row r="2045">
          <cell r="A2045">
            <v>0.83861333131790161</v>
          </cell>
          <cell r="E2045" t="str">
            <v>2018安康市</v>
          </cell>
        </row>
        <row r="2046">
          <cell r="A2046">
            <v>0.88576817512512207</v>
          </cell>
          <cell r="E2046" t="str">
            <v>2017安康市</v>
          </cell>
        </row>
        <row r="2047">
          <cell r="A2047">
            <v>0.86509841680526733</v>
          </cell>
          <cell r="E2047" t="str">
            <v>2013安康市</v>
          </cell>
        </row>
        <row r="2048">
          <cell r="A2048">
            <v>0.94684833288192749</v>
          </cell>
          <cell r="E2048" t="str">
            <v>2014安康市</v>
          </cell>
        </row>
        <row r="2049">
          <cell r="A2049">
            <v>0.8943062424659729</v>
          </cell>
          <cell r="E2049" t="str">
            <v>2019安康市</v>
          </cell>
        </row>
        <row r="2050">
          <cell r="A2050">
            <v>0.78599941730499268</v>
          </cell>
          <cell r="E2050" t="str">
            <v>2012商洛市</v>
          </cell>
        </row>
        <row r="2051">
          <cell r="A2051">
            <v>0.83209812641143799</v>
          </cell>
          <cell r="E2051" t="str">
            <v>2014商洛市</v>
          </cell>
        </row>
        <row r="2052">
          <cell r="A2052">
            <v>1.010290741920471</v>
          </cell>
          <cell r="E2052" t="str">
            <v>2013商洛市</v>
          </cell>
        </row>
        <row r="2053">
          <cell r="A2053">
            <v>1.037725448608398</v>
          </cell>
          <cell r="E2053" t="str">
            <v>2019商洛市</v>
          </cell>
        </row>
        <row r="2054">
          <cell r="A2054">
            <v>0.82068794965744019</v>
          </cell>
          <cell r="E2054" t="str">
            <v>2018商洛市</v>
          </cell>
        </row>
        <row r="2055">
          <cell r="A2055">
            <v>0.97074294090270996</v>
          </cell>
          <cell r="E2055" t="str">
            <v>2017商洛市</v>
          </cell>
        </row>
        <row r="2056">
          <cell r="A2056">
            <v>0.92414957284927368</v>
          </cell>
          <cell r="E2056" t="str">
            <v>2015商洛市</v>
          </cell>
        </row>
        <row r="2057">
          <cell r="A2057">
            <v>0.95591288805007935</v>
          </cell>
          <cell r="E2057" t="str">
            <v>2016商洛市</v>
          </cell>
        </row>
        <row r="2058">
          <cell r="A2058">
            <v>1.0131435394287109</v>
          </cell>
          <cell r="E2058" t="str">
            <v>2019兰州市</v>
          </cell>
        </row>
        <row r="2059">
          <cell r="A2059">
            <v>0.86981290578842163</v>
          </cell>
          <cell r="E2059" t="str">
            <v>2013兰州市</v>
          </cell>
        </row>
        <row r="2060">
          <cell r="A2060">
            <v>0.84153687953948975</v>
          </cell>
          <cell r="E2060" t="str">
            <v>2015兰州市</v>
          </cell>
        </row>
        <row r="2061">
          <cell r="A2061">
            <v>1.0461359024047849</v>
          </cell>
          <cell r="E2061" t="str">
            <v>2017兰州市</v>
          </cell>
        </row>
        <row r="2062">
          <cell r="A2062">
            <v>0.86478924751281738</v>
          </cell>
          <cell r="E2062" t="str">
            <v>2016兰州市</v>
          </cell>
        </row>
        <row r="2063">
          <cell r="A2063">
            <v>0.95250272750854492</v>
          </cell>
          <cell r="E2063" t="str">
            <v>2018兰州市</v>
          </cell>
        </row>
        <row r="2064">
          <cell r="A2064">
            <v>0.90557980537414551</v>
          </cell>
          <cell r="E2064" t="str">
            <v>2012兰州市</v>
          </cell>
        </row>
        <row r="2065">
          <cell r="A2065">
            <v>0.9490622878074646</v>
          </cell>
          <cell r="E2065" t="str">
            <v>2014兰州市</v>
          </cell>
        </row>
        <row r="2066">
          <cell r="A2066">
            <v>1.061567544937134</v>
          </cell>
          <cell r="E2066" t="str">
            <v>2019嘉峪关市</v>
          </cell>
        </row>
        <row r="2067">
          <cell r="A2067">
            <v>0.94248110055923462</v>
          </cell>
          <cell r="E2067" t="str">
            <v>2018嘉峪关市</v>
          </cell>
        </row>
        <row r="2068">
          <cell r="A2068">
            <v>0.92786073684692383</v>
          </cell>
          <cell r="E2068" t="str">
            <v>2015嘉峪关市</v>
          </cell>
        </row>
        <row r="2069">
          <cell r="A2069">
            <v>0.90975326299667358</v>
          </cell>
          <cell r="E2069" t="str">
            <v>2012嘉峪关市</v>
          </cell>
        </row>
        <row r="2070">
          <cell r="A2070">
            <v>1.0956350564956669</v>
          </cell>
          <cell r="E2070" t="str">
            <v>2014嘉峪关市</v>
          </cell>
        </row>
        <row r="2071">
          <cell r="A2071">
            <v>0.93074029684066772</v>
          </cell>
          <cell r="E2071" t="str">
            <v>2013嘉峪关市</v>
          </cell>
        </row>
        <row r="2072">
          <cell r="A2072">
            <v>1.0453755855560301</v>
          </cell>
          <cell r="E2072" t="str">
            <v>2016嘉峪关市</v>
          </cell>
        </row>
        <row r="2073">
          <cell r="A2073">
            <v>1.0124243497848511</v>
          </cell>
          <cell r="E2073" t="str">
            <v>2017嘉峪关市</v>
          </cell>
        </row>
        <row r="2074">
          <cell r="A2074">
            <v>0.9196016788482666</v>
          </cell>
          <cell r="E2074" t="str">
            <v>2012金昌市</v>
          </cell>
        </row>
        <row r="2075">
          <cell r="A2075">
            <v>0.90826421976089478</v>
          </cell>
          <cell r="E2075" t="str">
            <v>2013金昌市</v>
          </cell>
        </row>
        <row r="2076">
          <cell r="A2076">
            <v>0.72348868846893311</v>
          </cell>
          <cell r="E2076" t="str">
            <v>2014金昌市</v>
          </cell>
        </row>
        <row r="2077">
          <cell r="A2077">
            <v>0.97114425897598267</v>
          </cell>
          <cell r="E2077" t="str">
            <v>2015金昌市</v>
          </cell>
        </row>
        <row r="2078">
          <cell r="A2078">
            <v>0.93309462070465088</v>
          </cell>
          <cell r="E2078" t="str">
            <v>2019金昌市</v>
          </cell>
        </row>
        <row r="2079">
          <cell r="A2079">
            <v>1.0224012136459351</v>
          </cell>
          <cell r="E2079" t="str">
            <v>2017金昌市</v>
          </cell>
        </row>
        <row r="2080">
          <cell r="A2080">
            <v>0.86977267265319824</v>
          </cell>
          <cell r="E2080" t="str">
            <v>2016金昌市</v>
          </cell>
        </row>
        <row r="2081">
          <cell r="A2081">
            <v>1.007704973220825</v>
          </cell>
          <cell r="E2081" t="str">
            <v>2018金昌市</v>
          </cell>
        </row>
        <row r="2082">
          <cell r="A2082">
            <v>0.92378020286560059</v>
          </cell>
          <cell r="E2082" t="str">
            <v>2015白银市</v>
          </cell>
        </row>
        <row r="2083">
          <cell r="A2083">
            <v>1.009946227073669</v>
          </cell>
          <cell r="E2083" t="str">
            <v>2017白银市</v>
          </cell>
        </row>
        <row r="2084">
          <cell r="A2084">
            <v>0.754608154296875</v>
          </cell>
          <cell r="E2084" t="str">
            <v>2012白银市</v>
          </cell>
        </row>
        <row r="2085">
          <cell r="A2085">
            <v>1.0402318239212041</v>
          </cell>
          <cell r="E2085" t="str">
            <v>2014白银市</v>
          </cell>
        </row>
        <row r="2086">
          <cell r="A2086">
            <v>0.75760358572006226</v>
          </cell>
          <cell r="E2086" t="str">
            <v>2016白银市</v>
          </cell>
        </row>
        <row r="2087">
          <cell r="A2087">
            <v>0.9755558967590332</v>
          </cell>
          <cell r="E2087" t="str">
            <v>2018白银市</v>
          </cell>
        </row>
        <row r="2088">
          <cell r="A2088">
            <v>0.86763900518417358</v>
          </cell>
          <cell r="E2088" t="str">
            <v>2019白银市</v>
          </cell>
        </row>
        <row r="2089">
          <cell r="A2089">
            <v>0.96282726526260376</v>
          </cell>
          <cell r="E2089" t="str">
            <v>2013白银市</v>
          </cell>
        </row>
        <row r="2090">
          <cell r="A2090">
            <v>1.015832662582397</v>
          </cell>
          <cell r="E2090" t="str">
            <v>2014天水市</v>
          </cell>
        </row>
        <row r="2091">
          <cell r="A2091">
            <v>0.83426564931869507</v>
          </cell>
          <cell r="E2091" t="str">
            <v>2012天水市</v>
          </cell>
        </row>
        <row r="2092">
          <cell r="A2092">
            <v>0.92044025659561157</v>
          </cell>
          <cell r="E2092" t="str">
            <v>2013天水市</v>
          </cell>
        </row>
        <row r="2093">
          <cell r="A2093">
            <v>0.9074026346206665</v>
          </cell>
          <cell r="E2093" t="str">
            <v>2017天水市</v>
          </cell>
        </row>
        <row r="2094">
          <cell r="A2094">
            <v>0.99692302942276001</v>
          </cell>
          <cell r="E2094" t="str">
            <v>2018天水市</v>
          </cell>
        </row>
        <row r="2095">
          <cell r="A2095">
            <v>1.149987101554871</v>
          </cell>
          <cell r="E2095" t="str">
            <v>2019天水市</v>
          </cell>
        </row>
        <row r="2096">
          <cell r="A2096">
            <v>0.78721004724502563</v>
          </cell>
          <cell r="E2096" t="str">
            <v>2015天水市</v>
          </cell>
        </row>
        <row r="2097">
          <cell r="A2097">
            <v>0.9050324559211731</v>
          </cell>
          <cell r="E2097" t="str">
            <v>2016天水市</v>
          </cell>
        </row>
        <row r="2098">
          <cell r="A2098">
            <v>0.88882452249526978</v>
          </cell>
          <cell r="E2098" t="str">
            <v>2018武威市</v>
          </cell>
        </row>
        <row r="2099">
          <cell r="A2099">
            <v>0.92014896869659424</v>
          </cell>
          <cell r="E2099" t="str">
            <v>2013武威市</v>
          </cell>
        </row>
        <row r="2100">
          <cell r="A2100">
            <v>0.84046697616577148</v>
          </cell>
          <cell r="E2100" t="str">
            <v>2017武威市</v>
          </cell>
        </row>
        <row r="2101">
          <cell r="A2101">
            <v>1.002388596534729</v>
          </cell>
          <cell r="E2101" t="str">
            <v>2019武威市</v>
          </cell>
        </row>
        <row r="2102">
          <cell r="A2102">
            <v>1.3184348344802861</v>
          </cell>
          <cell r="E2102" t="str">
            <v>2014武威市</v>
          </cell>
        </row>
        <row r="2103">
          <cell r="A2103">
            <v>0.82241308689117432</v>
          </cell>
          <cell r="E2103" t="str">
            <v>2012武威市</v>
          </cell>
        </row>
        <row r="2104">
          <cell r="A2104">
            <v>0.96637308597564697</v>
          </cell>
          <cell r="E2104" t="str">
            <v>2016武威市</v>
          </cell>
        </row>
        <row r="2105">
          <cell r="A2105">
            <v>0.61829602718353271</v>
          </cell>
          <cell r="E2105" t="str">
            <v>2015武威市</v>
          </cell>
        </row>
        <row r="2106">
          <cell r="A2106">
            <v>0.88823717832565308</v>
          </cell>
          <cell r="E2106" t="str">
            <v>2018张掖市</v>
          </cell>
        </row>
        <row r="2107">
          <cell r="A2107">
            <v>1.2228648662567141</v>
          </cell>
          <cell r="E2107" t="str">
            <v>2012张掖市</v>
          </cell>
        </row>
        <row r="2108">
          <cell r="A2108">
            <v>0.83995252847671509</v>
          </cell>
          <cell r="E2108" t="str">
            <v>2017张掖市</v>
          </cell>
        </row>
        <row r="2109">
          <cell r="A2109">
            <v>0.89032834768295288</v>
          </cell>
          <cell r="E2109" t="str">
            <v>2013张掖市</v>
          </cell>
        </row>
        <row r="2110">
          <cell r="A2110">
            <v>0.88516294956207275</v>
          </cell>
          <cell r="E2110" t="str">
            <v>2014张掖市</v>
          </cell>
        </row>
        <row r="2111">
          <cell r="A2111">
            <v>1.231250524520874</v>
          </cell>
          <cell r="E2111" t="str">
            <v>2019张掖市</v>
          </cell>
        </row>
        <row r="2112">
          <cell r="A2112">
            <v>0.85802656412124634</v>
          </cell>
          <cell r="E2112" t="str">
            <v>2016张掖市</v>
          </cell>
        </row>
        <row r="2113">
          <cell r="A2113">
            <v>0.88251900672912598</v>
          </cell>
          <cell r="E2113" t="str">
            <v>2015张掖市</v>
          </cell>
        </row>
        <row r="2114">
          <cell r="A2114">
            <v>0.86545073986053467</v>
          </cell>
          <cell r="E2114" t="str">
            <v>2012平凉市</v>
          </cell>
        </row>
        <row r="2115">
          <cell r="A2115">
            <v>0.92303478717803955</v>
          </cell>
          <cell r="E2115" t="str">
            <v>2018平凉市</v>
          </cell>
        </row>
        <row r="2116">
          <cell r="A2116">
            <v>0.86708468198776245</v>
          </cell>
          <cell r="E2116" t="str">
            <v>2015平凉市</v>
          </cell>
        </row>
        <row r="2117">
          <cell r="A2117">
            <v>0.94614338874816895</v>
          </cell>
          <cell r="E2117" t="str">
            <v>2016平凉市</v>
          </cell>
        </row>
        <row r="2118">
          <cell r="A2118">
            <v>0.91706067323684692</v>
          </cell>
          <cell r="E2118" t="str">
            <v>2019平凉市</v>
          </cell>
        </row>
        <row r="2119">
          <cell r="A2119">
            <v>0.97546541690826416</v>
          </cell>
          <cell r="E2119" t="str">
            <v>2014平凉市</v>
          </cell>
        </row>
        <row r="2120">
          <cell r="A2120">
            <v>0.93471968173980713</v>
          </cell>
          <cell r="E2120" t="str">
            <v>2017平凉市</v>
          </cell>
        </row>
        <row r="2121">
          <cell r="A2121">
            <v>0.96059709787368774</v>
          </cell>
          <cell r="E2121" t="str">
            <v>2013平凉市</v>
          </cell>
        </row>
        <row r="2122">
          <cell r="A2122">
            <v>0.86123138666152954</v>
          </cell>
          <cell r="E2122" t="str">
            <v>2013酒泉市</v>
          </cell>
        </row>
        <row r="2123">
          <cell r="A2123">
            <v>1.0390257835388179</v>
          </cell>
          <cell r="E2123" t="str">
            <v>2018酒泉市</v>
          </cell>
        </row>
        <row r="2124">
          <cell r="A2124">
            <v>0.93616878986358643</v>
          </cell>
          <cell r="E2124" t="str">
            <v>2012酒泉市</v>
          </cell>
        </row>
        <row r="2125">
          <cell r="A2125">
            <v>0.96459072828292847</v>
          </cell>
          <cell r="E2125" t="str">
            <v>2014酒泉市</v>
          </cell>
        </row>
        <row r="2126">
          <cell r="A2126">
            <v>1.3184348344802861</v>
          </cell>
          <cell r="E2126" t="str">
            <v>2015酒泉市</v>
          </cell>
        </row>
        <row r="2127">
          <cell r="A2127">
            <v>0.87054795026779175</v>
          </cell>
          <cell r="E2127" t="str">
            <v>2016酒泉市</v>
          </cell>
        </row>
        <row r="2128">
          <cell r="A2128">
            <v>0.84085440635681152</v>
          </cell>
          <cell r="E2128" t="str">
            <v>2019酒泉市</v>
          </cell>
        </row>
        <row r="2129">
          <cell r="A2129">
            <v>0.61829602718353271</v>
          </cell>
          <cell r="E2129" t="str">
            <v>2017酒泉市</v>
          </cell>
        </row>
        <row r="2130">
          <cell r="A2130">
            <v>0.88652652502059937</v>
          </cell>
          <cell r="E2130" t="str">
            <v>2013庆阳市</v>
          </cell>
        </row>
        <row r="2131">
          <cell r="A2131">
            <v>0.9230276346206665</v>
          </cell>
          <cell r="E2131" t="str">
            <v>2019庆阳市</v>
          </cell>
        </row>
        <row r="2132">
          <cell r="A2132">
            <v>0.90905499458312988</v>
          </cell>
          <cell r="E2132" t="str">
            <v>2017庆阳市</v>
          </cell>
        </row>
        <row r="2133">
          <cell r="A2133">
            <v>0.86461621522903442</v>
          </cell>
          <cell r="E2133" t="str">
            <v>2015庆阳市</v>
          </cell>
        </row>
        <row r="2134">
          <cell r="A2134">
            <v>0.97207480669021606</v>
          </cell>
          <cell r="E2134" t="str">
            <v>2016庆阳市</v>
          </cell>
        </row>
        <row r="2135">
          <cell r="A2135">
            <v>0.98697978258132935</v>
          </cell>
          <cell r="E2135" t="str">
            <v>2018庆阳市</v>
          </cell>
        </row>
        <row r="2136">
          <cell r="A2136">
            <v>0.8354913592338562</v>
          </cell>
          <cell r="E2136" t="str">
            <v>2012庆阳市</v>
          </cell>
        </row>
        <row r="2137">
          <cell r="A2137">
            <v>1.0063920021057129</v>
          </cell>
          <cell r="E2137" t="str">
            <v>2014庆阳市</v>
          </cell>
        </row>
        <row r="2138">
          <cell r="A2138">
            <v>0.89199179410934448</v>
          </cell>
          <cell r="E2138" t="str">
            <v>2017定西市</v>
          </cell>
        </row>
        <row r="2139">
          <cell r="A2139">
            <v>0.87667381763458252</v>
          </cell>
          <cell r="E2139" t="str">
            <v>2013定西市</v>
          </cell>
        </row>
        <row r="2140">
          <cell r="A2140">
            <v>0.89821302890777588</v>
          </cell>
          <cell r="E2140" t="str">
            <v>2012定西市</v>
          </cell>
        </row>
        <row r="2141">
          <cell r="A2141">
            <v>0.95738625526428223</v>
          </cell>
          <cell r="E2141" t="str">
            <v>2015定西市</v>
          </cell>
        </row>
        <row r="2142">
          <cell r="A2142">
            <v>0.99284517765045166</v>
          </cell>
          <cell r="E2142" t="str">
            <v>2016定西市</v>
          </cell>
        </row>
        <row r="2143">
          <cell r="A2143">
            <v>0.86916548013687134</v>
          </cell>
          <cell r="E2143" t="str">
            <v>2018定西市</v>
          </cell>
        </row>
        <row r="2144">
          <cell r="A2144">
            <v>0.98858344554901123</v>
          </cell>
          <cell r="E2144" t="str">
            <v>2014定西市</v>
          </cell>
        </row>
        <row r="2145">
          <cell r="A2145">
            <v>0.81749254465103149</v>
          </cell>
          <cell r="E2145" t="str">
            <v>2019定西市</v>
          </cell>
        </row>
        <row r="2146">
          <cell r="A2146">
            <v>0.96278959512710571</v>
          </cell>
          <cell r="E2146" t="str">
            <v>2013陇南市</v>
          </cell>
        </row>
        <row r="2147">
          <cell r="A2147">
            <v>0.68060421943664551</v>
          </cell>
          <cell r="E2147" t="str">
            <v>2018陇南市</v>
          </cell>
        </row>
        <row r="2148">
          <cell r="A2148">
            <v>0.910270094871521</v>
          </cell>
          <cell r="E2148" t="str">
            <v>2014陇南市</v>
          </cell>
        </row>
        <row r="2149">
          <cell r="A2149">
            <v>0.7542073130607605</v>
          </cell>
          <cell r="E2149" t="str">
            <v>2015陇南市</v>
          </cell>
        </row>
        <row r="2150">
          <cell r="A2150">
            <v>1.3184348344802861</v>
          </cell>
          <cell r="E2150" t="str">
            <v>2012陇南市</v>
          </cell>
        </row>
        <row r="2151">
          <cell r="A2151">
            <v>1.026275157928467</v>
          </cell>
          <cell r="E2151" t="str">
            <v>2017陇南市</v>
          </cell>
        </row>
        <row r="2152">
          <cell r="A2152">
            <v>0.61829602718353271</v>
          </cell>
          <cell r="E2152" t="str">
            <v>2016陇南市</v>
          </cell>
        </row>
        <row r="2153">
          <cell r="A2153">
            <v>1.3184348344802861</v>
          </cell>
          <cell r="E2153" t="str">
            <v>2019陇南市</v>
          </cell>
        </row>
        <row r="2154">
          <cell r="A2154">
            <v>0.78626656532287598</v>
          </cell>
          <cell r="E2154" t="str">
            <v>2013西宁市</v>
          </cell>
        </row>
        <row r="2155">
          <cell r="A2155">
            <v>0.8952593207359314</v>
          </cell>
          <cell r="E2155" t="str">
            <v>2017西宁市</v>
          </cell>
        </row>
        <row r="2156">
          <cell r="A2156">
            <v>1.0228607654571531</v>
          </cell>
          <cell r="E2156" t="str">
            <v>2019西宁市</v>
          </cell>
        </row>
        <row r="2157">
          <cell r="A2157">
            <v>0.83078992366790771</v>
          </cell>
          <cell r="E2157" t="str">
            <v>2012西宁市</v>
          </cell>
        </row>
        <row r="2158">
          <cell r="A2158">
            <v>0.94273567199707031</v>
          </cell>
          <cell r="E2158" t="str">
            <v>2016西宁市</v>
          </cell>
        </row>
        <row r="2159">
          <cell r="A2159">
            <v>1.1407037973403931</v>
          </cell>
          <cell r="E2159" t="str">
            <v>2015西宁市</v>
          </cell>
        </row>
        <row r="2160">
          <cell r="A2160">
            <v>1.035791873931885</v>
          </cell>
          <cell r="E2160" t="str">
            <v>2018西宁市</v>
          </cell>
        </row>
        <row r="2161">
          <cell r="A2161">
            <v>0.85204219818115234</v>
          </cell>
          <cell r="E2161" t="str">
            <v>2014西宁市</v>
          </cell>
        </row>
        <row r="2162">
          <cell r="A2162">
            <v>0.93224656581878662</v>
          </cell>
          <cell r="E2162" t="str">
            <v>2016银川市</v>
          </cell>
        </row>
        <row r="2163">
          <cell r="A2163">
            <v>0.99922835826873779</v>
          </cell>
          <cell r="E2163" t="str">
            <v>2013银川市</v>
          </cell>
        </row>
        <row r="2164">
          <cell r="A2164">
            <v>0.92324072122573853</v>
          </cell>
          <cell r="E2164" t="str">
            <v>2015银川市</v>
          </cell>
        </row>
        <row r="2165">
          <cell r="A2165">
            <v>0.97834599018096924</v>
          </cell>
          <cell r="E2165" t="str">
            <v>2018银川市</v>
          </cell>
        </row>
        <row r="2166">
          <cell r="A2166">
            <v>0.86282110214233398</v>
          </cell>
          <cell r="E2166" t="str">
            <v>2012银川市</v>
          </cell>
        </row>
        <row r="2167">
          <cell r="A2167">
            <v>1.0134812593460081</v>
          </cell>
          <cell r="E2167" t="str">
            <v>2019银川市</v>
          </cell>
        </row>
        <row r="2168">
          <cell r="A2168">
            <v>0.79250866174697876</v>
          </cell>
          <cell r="E2168" t="str">
            <v>2014银川市</v>
          </cell>
        </row>
        <row r="2169">
          <cell r="A2169">
            <v>1.0532523393630979</v>
          </cell>
          <cell r="E2169" t="str">
            <v>2017银川市</v>
          </cell>
        </row>
        <row r="2170">
          <cell r="A2170">
            <v>0.94494503736495972</v>
          </cell>
          <cell r="E2170" t="str">
            <v>2016石嘴山市</v>
          </cell>
        </row>
        <row r="2171">
          <cell r="A2171">
            <v>1.3184348344802861</v>
          </cell>
          <cell r="E2171" t="str">
            <v>2018石嘴山市</v>
          </cell>
        </row>
        <row r="2172">
          <cell r="A2172">
            <v>1.023002505302429</v>
          </cell>
          <cell r="E2172" t="str">
            <v>2015石嘴山市</v>
          </cell>
        </row>
        <row r="2173">
          <cell r="A2173">
            <v>0.64354681968688965</v>
          </cell>
          <cell r="E2173" t="str">
            <v>2019石嘴山市</v>
          </cell>
        </row>
        <row r="2174">
          <cell r="A2174">
            <v>1.0243251323699949</v>
          </cell>
          <cell r="E2174" t="str">
            <v>2012石嘴山市</v>
          </cell>
        </row>
        <row r="2175">
          <cell r="A2175">
            <v>0.61829602718353271</v>
          </cell>
          <cell r="E2175" t="str">
            <v>2013石嘴山市</v>
          </cell>
        </row>
        <row r="2176">
          <cell r="A2176">
            <v>0.97189790010452271</v>
          </cell>
          <cell r="E2176" t="str">
            <v>2017石嘴山市</v>
          </cell>
        </row>
        <row r="2177">
          <cell r="A2177">
            <v>1.1633592844009399</v>
          </cell>
          <cell r="E2177" t="str">
            <v>2014石嘴山市</v>
          </cell>
        </row>
        <row r="2178">
          <cell r="A2178">
            <v>0.7994229793548584</v>
          </cell>
          <cell r="E2178" t="str">
            <v>2012吴忠市</v>
          </cell>
        </row>
        <row r="2179">
          <cell r="A2179">
            <v>0.61829602718353271</v>
          </cell>
          <cell r="E2179" t="str">
            <v>2017吴忠市</v>
          </cell>
        </row>
        <row r="2180">
          <cell r="A2180">
            <v>0.87793844938278198</v>
          </cell>
          <cell r="E2180" t="str">
            <v>2015吴忠市</v>
          </cell>
        </row>
        <row r="2181">
          <cell r="A2181">
            <v>1.082136392593384</v>
          </cell>
          <cell r="E2181" t="str">
            <v>2018吴忠市</v>
          </cell>
        </row>
        <row r="2182">
          <cell r="A2182">
            <v>1.012880206108093</v>
          </cell>
          <cell r="E2182" t="str">
            <v>2013吴忠市</v>
          </cell>
        </row>
        <row r="2183">
          <cell r="A2183">
            <v>0.94625049829483032</v>
          </cell>
          <cell r="E2183" t="str">
            <v>2019吴忠市</v>
          </cell>
        </row>
        <row r="2184">
          <cell r="A2184">
            <v>0.97762852907180786</v>
          </cell>
          <cell r="E2184" t="str">
            <v>2014吴忠市</v>
          </cell>
        </row>
        <row r="2185">
          <cell r="A2185">
            <v>0.81906235218048096</v>
          </cell>
          <cell r="E2185" t="str">
            <v>2016吴忠市</v>
          </cell>
        </row>
        <row r="2186">
          <cell r="A2186">
            <v>1.004731178283691</v>
          </cell>
          <cell r="E2186" t="str">
            <v>2019固原市</v>
          </cell>
        </row>
        <row r="2187">
          <cell r="A2187">
            <v>0.8110007643699646</v>
          </cell>
          <cell r="E2187" t="str">
            <v>2012固原市</v>
          </cell>
        </row>
        <row r="2188">
          <cell r="A2188">
            <v>0.89603233337402344</v>
          </cell>
          <cell r="E2188" t="str">
            <v>2016固原市</v>
          </cell>
        </row>
        <row r="2189">
          <cell r="A2189">
            <v>1.041082978248596</v>
          </cell>
          <cell r="E2189" t="str">
            <v>2017固原市</v>
          </cell>
        </row>
        <row r="2190">
          <cell r="A2190">
            <v>0.89308333396911621</v>
          </cell>
          <cell r="E2190" t="str">
            <v>2014固原市</v>
          </cell>
        </row>
        <row r="2191">
          <cell r="A2191">
            <v>0.94884330034255981</v>
          </cell>
          <cell r="E2191" t="str">
            <v>2018固原市</v>
          </cell>
        </row>
        <row r="2192">
          <cell r="A2192">
            <v>0.94877797365188599</v>
          </cell>
          <cell r="E2192" t="str">
            <v>2013固原市</v>
          </cell>
        </row>
        <row r="2193">
          <cell r="A2193">
            <v>0.70142251253128052</v>
          </cell>
          <cell r="E2193" t="str">
            <v>2015固原市</v>
          </cell>
        </row>
        <row r="2194">
          <cell r="A2194">
            <v>0.73551559448242188</v>
          </cell>
          <cell r="E2194" t="str">
            <v>2018乌鲁木齐市</v>
          </cell>
        </row>
        <row r="2195">
          <cell r="A2195">
            <v>1.0937284231185911</v>
          </cell>
          <cell r="E2195" t="str">
            <v>2016乌鲁木齐市</v>
          </cell>
        </row>
        <row r="2196">
          <cell r="A2196">
            <v>0.88457173109054565</v>
          </cell>
          <cell r="E2196" t="str">
            <v>2013乌鲁木齐市</v>
          </cell>
        </row>
        <row r="2197">
          <cell r="A2197">
            <v>0.92831122875213623</v>
          </cell>
          <cell r="E2197" t="str">
            <v>2015乌鲁木齐市</v>
          </cell>
        </row>
        <row r="2198">
          <cell r="A2198">
            <v>1.1130697727203369</v>
          </cell>
          <cell r="E2198" t="str">
            <v>2019乌鲁木齐市</v>
          </cell>
        </row>
        <row r="2199">
          <cell r="A2199">
            <v>0.85002732276916504</v>
          </cell>
          <cell r="E2199" t="str">
            <v>2012乌鲁木齐市</v>
          </cell>
        </row>
        <row r="2200">
          <cell r="A2200">
            <v>0.95744806528091431</v>
          </cell>
          <cell r="E2200" t="str">
            <v>2014乌鲁木齐市</v>
          </cell>
        </row>
        <row r="2201">
          <cell r="A2201">
            <v>0.84929072856903076</v>
          </cell>
          <cell r="E2201" t="str">
            <v>2017乌鲁木齐市</v>
          </cell>
        </row>
        <row r="2202">
          <cell r="A2202">
            <v>0.88712384557201918</v>
          </cell>
          <cell r="E2202" t="str">
            <v>2012全国</v>
          </cell>
        </row>
        <row r="2203">
          <cell r="A2203">
            <v>0.86439177766442299</v>
          </cell>
          <cell r="E2203" t="str">
            <v>2012安徽省</v>
          </cell>
        </row>
        <row r="2204">
          <cell r="A2204">
            <v>0.89558112621307373</v>
          </cell>
          <cell r="E2204" t="str">
            <v>2012北京市</v>
          </cell>
        </row>
        <row r="2205">
          <cell r="A2205">
            <v>0.87297629647784758</v>
          </cell>
          <cell r="E2205" t="str">
            <v>2012福建省</v>
          </cell>
        </row>
        <row r="2206">
          <cell r="A2206">
            <v>0.93523710469404853</v>
          </cell>
          <cell r="E2206" t="str">
            <v>2012甘肃省</v>
          </cell>
        </row>
        <row r="2207">
          <cell r="A2207">
            <v>0.94582080841064453</v>
          </cell>
          <cell r="E2207" t="str">
            <v>2012广东省</v>
          </cell>
        </row>
        <row r="2208">
          <cell r="A2208">
            <v>0.88188307101909935</v>
          </cell>
          <cell r="E2208" t="str">
            <v>2012广西壮族自治区</v>
          </cell>
        </row>
        <row r="2209">
          <cell r="A2209">
            <v>0.8272614677747091</v>
          </cell>
          <cell r="E2209" t="str">
            <v>2012贵州省</v>
          </cell>
        </row>
        <row r="2210">
          <cell r="A2210">
            <v>0.9384516179561615</v>
          </cell>
          <cell r="E2210" t="str">
            <v>2012海南省</v>
          </cell>
        </row>
        <row r="2211">
          <cell r="A2211">
            <v>0.86679182811216871</v>
          </cell>
          <cell r="E2211" t="str">
            <v>2012河北省</v>
          </cell>
        </row>
        <row r="2212">
          <cell r="A2212">
            <v>0.87140016345416793</v>
          </cell>
          <cell r="E2212" t="str">
            <v>2012河南省</v>
          </cell>
        </row>
        <row r="2213">
          <cell r="A2213">
            <v>0.87818954388300574</v>
          </cell>
          <cell r="E2213" t="str">
            <v>2012黑龙江省</v>
          </cell>
        </row>
        <row r="2214">
          <cell r="A2214">
            <v>0.88156215846538544</v>
          </cell>
          <cell r="E2214" t="str">
            <v>2012湖北省</v>
          </cell>
        </row>
        <row r="2215">
          <cell r="A2215">
            <v>0.87459795291607201</v>
          </cell>
          <cell r="E2215" t="str">
            <v>2012湖南省</v>
          </cell>
        </row>
        <row r="2216">
          <cell r="A2216">
            <v>0.84162101894617081</v>
          </cell>
          <cell r="E2216" t="str">
            <v>2012吉林省</v>
          </cell>
        </row>
        <row r="2217">
          <cell r="A2217">
            <v>0.93284463423949027</v>
          </cell>
          <cell r="E2217" t="str">
            <v>2012江苏省</v>
          </cell>
        </row>
        <row r="2218">
          <cell r="A2218">
            <v>0.82877833734859119</v>
          </cell>
          <cell r="E2218" t="str">
            <v>2012江西省</v>
          </cell>
        </row>
        <row r="2219">
          <cell r="A2219">
            <v>0.85090979933738708</v>
          </cell>
          <cell r="E2219" t="str">
            <v>2012辽宁省</v>
          </cell>
        </row>
        <row r="2220">
          <cell r="A2220">
            <v>0.90441346913576126</v>
          </cell>
          <cell r="E2220" t="str">
            <v>2012内蒙古自治区</v>
          </cell>
        </row>
        <row r="2221">
          <cell r="A2221">
            <v>0.87439249455928802</v>
          </cell>
          <cell r="E2221" t="str">
            <v>2012宁夏回族自治区</v>
          </cell>
        </row>
        <row r="2222">
          <cell r="A2222">
            <v>0.83078992366790771</v>
          </cell>
          <cell r="E2222" t="str">
            <v>2012青海省</v>
          </cell>
        </row>
        <row r="2223">
          <cell r="A2223">
            <v>0.9235730767250061</v>
          </cell>
          <cell r="E2223" t="str">
            <v>2012山东省</v>
          </cell>
        </row>
        <row r="2224">
          <cell r="A2224">
            <v>0.86878440054980188</v>
          </cell>
          <cell r="E2224" t="str">
            <v>2012山西省</v>
          </cell>
        </row>
        <row r="2225">
          <cell r="A2225">
            <v>0.83449912071228027</v>
          </cell>
          <cell r="E2225" t="str">
            <v>2012陕西省</v>
          </cell>
        </row>
        <row r="2226">
          <cell r="A2226">
            <v>0.98482787609100342</v>
          </cell>
          <cell r="E2226" t="str">
            <v>2012上海市</v>
          </cell>
        </row>
        <row r="2227">
          <cell r="A2227">
            <v>0.89377714693546295</v>
          </cell>
          <cell r="E2227" t="str">
            <v>2012四川省</v>
          </cell>
        </row>
        <row r="2228">
          <cell r="A2228">
            <v>0.89811038970947266</v>
          </cell>
          <cell r="E2228" t="str">
            <v>2012天津市</v>
          </cell>
        </row>
        <row r="2229">
          <cell r="A2229">
            <v>0.85002732276916504</v>
          </cell>
          <cell r="E2229" t="str">
            <v>2012新疆维吾尔族自治区</v>
          </cell>
        </row>
        <row r="2230">
          <cell r="A2230">
            <v>0.79740759304591591</v>
          </cell>
          <cell r="E2230" t="str">
            <v>2012云南省</v>
          </cell>
        </row>
        <row r="2231">
          <cell r="A2231">
            <v>0.98911771991036157</v>
          </cell>
          <cell r="E2231" t="str">
            <v>2012浙江省</v>
          </cell>
        </row>
        <row r="2232">
          <cell r="A2232">
            <v>1.010130763053894</v>
          </cell>
          <cell r="E2232" t="str">
            <v>2012重庆市</v>
          </cell>
        </row>
        <row r="2233">
          <cell r="A2233">
            <v>0.9401857558211717</v>
          </cell>
          <cell r="E2233" t="str">
            <v>2013全国</v>
          </cell>
        </row>
        <row r="2234">
          <cell r="A2234">
            <v>0.94663165882229805</v>
          </cell>
          <cell r="E2234" t="str">
            <v>2013安徽省</v>
          </cell>
        </row>
        <row r="2235">
          <cell r="A2235">
            <v>0.90401852130889893</v>
          </cell>
          <cell r="E2235" t="str">
            <v>2013北京市</v>
          </cell>
        </row>
        <row r="2236">
          <cell r="A2236">
            <v>0.84662493069966638</v>
          </cell>
          <cell r="E2236" t="str">
            <v>2013福建省</v>
          </cell>
        </row>
        <row r="2237">
          <cell r="A2237">
            <v>0.91253172357877099</v>
          </cell>
          <cell r="E2237" t="str">
            <v>2013甘肃省</v>
          </cell>
        </row>
        <row r="2238">
          <cell r="A2238">
            <v>0.94102933846021952</v>
          </cell>
          <cell r="E2238" t="str">
            <v>2013广东省</v>
          </cell>
        </row>
        <row r="2239">
          <cell r="A2239">
            <v>0.96320758874599754</v>
          </cell>
          <cell r="E2239" t="str">
            <v>2013广西壮族自治区</v>
          </cell>
        </row>
        <row r="2240">
          <cell r="A2240">
            <v>1.1046529213587446</v>
          </cell>
          <cell r="E2240" t="str">
            <v>2013贵州省</v>
          </cell>
        </row>
        <row r="2241">
          <cell r="A2241">
            <v>0.89957153797149658</v>
          </cell>
          <cell r="E2241" t="str">
            <v>2013海南省</v>
          </cell>
        </row>
        <row r="2242">
          <cell r="A2242">
            <v>0.98592000116001455</v>
          </cell>
          <cell r="E2242" t="str">
            <v>2013河北省</v>
          </cell>
        </row>
        <row r="2243">
          <cell r="A2243">
            <v>0.94215969478382788</v>
          </cell>
          <cell r="E2243" t="str">
            <v>2013河南省</v>
          </cell>
        </row>
        <row r="2244">
          <cell r="A2244">
            <v>0.97839373846848809</v>
          </cell>
          <cell r="E2244" t="str">
            <v>2013黑龙江省</v>
          </cell>
        </row>
        <row r="2245">
          <cell r="A2245">
            <v>0.95810428261756897</v>
          </cell>
          <cell r="E2245" t="str">
            <v>2013湖北省</v>
          </cell>
        </row>
        <row r="2246">
          <cell r="A2246">
            <v>0.86525852405107939</v>
          </cell>
          <cell r="E2246" t="str">
            <v>2013湖南省</v>
          </cell>
        </row>
        <row r="2247">
          <cell r="A2247">
            <v>0.93436378985643387</v>
          </cell>
          <cell r="E2247" t="str">
            <v>2013吉林省</v>
          </cell>
        </row>
        <row r="2248">
          <cell r="A2248">
            <v>0.97663126542018008</v>
          </cell>
          <cell r="E2248" t="str">
            <v>2013江苏省</v>
          </cell>
        </row>
        <row r="2249">
          <cell r="A2249">
            <v>0.90776293386112561</v>
          </cell>
          <cell r="E2249" t="str">
            <v>2013江西省</v>
          </cell>
        </row>
        <row r="2250">
          <cell r="A2250">
            <v>0.95353532263210838</v>
          </cell>
          <cell r="E2250" t="str">
            <v>2013辽宁省</v>
          </cell>
        </row>
        <row r="2251">
          <cell r="A2251">
            <v>0.99877861567905968</v>
          </cell>
          <cell r="E2251" t="str">
            <v>2013内蒙古自治区</v>
          </cell>
        </row>
        <row r="2252">
          <cell r="A2252">
            <v>0.89479564130306244</v>
          </cell>
          <cell r="E2252" t="str">
            <v>2013宁夏回族自治区</v>
          </cell>
        </row>
        <row r="2253">
          <cell r="A2253">
            <v>0.78626656532287598</v>
          </cell>
          <cell r="E2253" t="str">
            <v>2013青海省</v>
          </cell>
        </row>
        <row r="2254">
          <cell r="A2254">
            <v>0.94761038199067116</v>
          </cell>
          <cell r="E2254" t="str">
            <v>2013山东省</v>
          </cell>
        </row>
        <row r="2255">
          <cell r="A2255">
            <v>0.84398542209105054</v>
          </cell>
          <cell r="E2255" t="str">
            <v>2013山西省</v>
          </cell>
        </row>
        <row r="2256">
          <cell r="A2256">
            <v>0.9175028860569</v>
          </cell>
          <cell r="E2256" t="str">
            <v>2013陕西省</v>
          </cell>
        </row>
        <row r="2257">
          <cell r="A2257">
            <v>0.91178750991821289</v>
          </cell>
          <cell r="E2257" t="str">
            <v>2013上海市</v>
          </cell>
        </row>
        <row r="2258">
          <cell r="A2258">
            <v>0.99015111525853472</v>
          </cell>
          <cell r="E2258" t="str">
            <v>2013四川省</v>
          </cell>
        </row>
        <row r="2259">
          <cell r="A2259">
            <v>0.89751791954040527</v>
          </cell>
          <cell r="E2259" t="str">
            <v>2013天津市</v>
          </cell>
        </row>
        <row r="2260">
          <cell r="A2260">
            <v>0.88457173109054565</v>
          </cell>
          <cell r="E2260" t="str">
            <v>2013新疆维吾尔族自治区</v>
          </cell>
        </row>
        <row r="2261">
          <cell r="A2261">
            <v>0.95630451611110145</v>
          </cell>
          <cell r="E2261" t="str">
            <v>2013云南省</v>
          </cell>
        </row>
        <row r="2262">
          <cell r="A2262">
            <v>0.93716384605927905</v>
          </cell>
          <cell r="E2262" t="str">
            <v>2013浙江省</v>
          </cell>
        </row>
        <row r="2263">
          <cell r="A2263">
            <v>1.1746360063552861</v>
          </cell>
          <cell r="E2263" t="str">
            <v>2013重庆市</v>
          </cell>
        </row>
        <row r="2264">
          <cell r="A2264">
            <v>0.96583650837014445</v>
          </cell>
          <cell r="E2264" t="str">
            <v>2014全国</v>
          </cell>
        </row>
        <row r="2265">
          <cell r="A2265">
            <v>0.9952211007475853</v>
          </cell>
          <cell r="E2265" t="str">
            <v>2014安徽省</v>
          </cell>
        </row>
        <row r="2266">
          <cell r="A2266">
            <v>0.93194419145584106</v>
          </cell>
          <cell r="E2266" t="str">
            <v>2014北京市</v>
          </cell>
        </row>
        <row r="2267">
          <cell r="A2267">
            <v>0.95648388067881263</v>
          </cell>
          <cell r="E2267" t="str">
            <v>2014福建省</v>
          </cell>
        </row>
        <row r="2268">
          <cell r="A2268">
            <v>0.98942916591962182</v>
          </cell>
          <cell r="E2268" t="str">
            <v>2014甘肃省</v>
          </cell>
        </row>
        <row r="2269">
          <cell r="A2269">
            <v>0.91344328820705412</v>
          </cell>
          <cell r="E2269" t="str">
            <v>2014广东省</v>
          </cell>
        </row>
        <row r="2270">
          <cell r="A2270">
            <v>0.95392805337905884</v>
          </cell>
          <cell r="E2270" t="str">
            <v>2014广西壮族自治区</v>
          </cell>
        </row>
        <row r="2271">
          <cell r="A2271">
            <v>0.9520359834035238</v>
          </cell>
          <cell r="E2271" t="str">
            <v>2014贵州省</v>
          </cell>
        </row>
        <row r="2272">
          <cell r="A2272">
            <v>0.93544578552246094</v>
          </cell>
          <cell r="E2272" t="str">
            <v>2014海南省</v>
          </cell>
        </row>
        <row r="2273">
          <cell r="A2273">
            <v>0.96401095932180236</v>
          </cell>
          <cell r="E2273" t="str">
            <v>2014河北省</v>
          </cell>
        </row>
        <row r="2274">
          <cell r="A2274">
            <v>0.95937285353155699</v>
          </cell>
          <cell r="E2274" t="str">
            <v>2014河南省</v>
          </cell>
        </row>
        <row r="2275">
          <cell r="A2275">
            <v>0.95439857244491577</v>
          </cell>
          <cell r="E2275" t="str">
            <v>2014黑龙江省</v>
          </cell>
        </row>
        <row r="2276">
          <cell r="A2276">
            <v>0.93572157621383667</v>
          </cell>
          <cell r="E2276" t="str">
            <v>2014湖北省</v>
          </cell>
        </row>
        <row r="2277">
          <cell r="A2277">
            <v>0.96749891684605527</v>
          </cell>
          <cell r="E2277" t="str">
            <v>2014湖南省</v>
          </cell>
        </row>
        <row r="2278">
          <cell r="A2278">
            <v>0.97930549830198288</v>
          </cell>
          <cell r="E2278" t="str">
            <v>2014吉林省</v>
          </cell>
        </row>
        <row r="2279">
          <cell r="A2279">
            <v>0.9743013886305002</v>
          </cell>
          <cell r="E2279" t="str">
            <v>2014江苏省</v>
          </cell>
        </row>
        <row r="2280">
          <cell r="A2280">
            <v>0.91442634842612525</v>
          </cell>
          <cell r="E2280" t="str">
            <v>2014江西省</v>
          </cell>
        </row>
        <row r="2281">
          <cell r="A2281">
            <v>1.0087287085396903</v>
          </cell>
          <cell r="E2281" t="str">
            <v>2014辽宁省</v>
          </cell>
        </row>
        <row r="2282">
          <cell r="A2282">
            <v>0.98080714792013168</v>
          </cell>
          <cell r="E2282" t="str">
            <v>2014内蒙古自治区</v>
          </cell>
        </row>
        <row r="2283">
          <cell r="A2283">
            <v>0.95664495229721069</v>
          </cell>
          <cell r="E2283" t="str">
            <v>2014宁夏回族自治区</v>
          </cell>
        </row>
        <row r="2284">
          <cell r="A2284">
            <v>0.85204219818115234</v>
          </cell>
          <cell r="E2284" t="str">
            <v>2014青海省</v>
          </cell>
        </row>
        <row r="2285">
          <cell r="A2285">
            <v>1.0048541687428951</v>
          </cell>
          <cell r="E2285" t="str">
            <v>2014山东省</v>
          </cell>
        </row>
        <row r="2286">
          <cell r="A2286">
            <v>1.0385937907479026</v>
          </cell>
          <cell r="E2286" t="str">
            <v>2014山西省</v>
          </cell>
        </row>
        <row r="2287">
          <cell r="A2287">
            <v>0.97159250974655154</v>
          </cell>
          <cell r="E2287" t="str">
            <v>2014陕西省</v>
          </cell>
        </row>
        <row r="2288">
          <cell r="A2288">
            <v>0.94214671850204468</v>
          </cell>
          <cell r="E2288" t="str">
            <v>2014上海市</v>
          </cell>
        </row>
        <row r="2289">
          <cell r="A2289">
            <v>0.95642884969711306</v>
          </cell>
          <cell r="E2289" t="str">
            <v>2014四川省</v>
          </cell>
        </row>
        <row r="2290">
          <cell r="A2290">
            <v>0.94847303628921509</v>
          </cell>
          <cell r="E2290" t="str">
            <v>2014天津市</v>
          </cell>
        </row>
        <row r="2291">
          <cell r="A2291">
            <v>0.95744806528091431</v>
          </cell>
          <cell r="E2291" t="str">
            <v>2014新疆维吾尔族自治区</v>
          </cell>
        </row>
        <row r="2292">
          <cell r="A2292">
            <v>0.92780948536736629</v>
          </cell>
          <cell r="E2292" t="str">
            <v>2014云南省</v>
          </cell>
        </row>
        <row r="2293">
          <cell r="A2293">
            <v>0.9602368203076449</v>
          </cell>
          <cell r="E2293" t="str">
            <v>2014浙江省</v>
          </cell>
        </row>
        <row r="2294">
          <cell r="A2294">
            <v>1.0262806415557859</v>
          </cell>
          <cell r="E2294" t="str">
            <v>2014重庆市</v>
          </cell>
        </row>
        <row r="2295">
          <cell r="A2295">
            <v>0.89481326861815014</v>
          </cell>
          <cell r="E2295" t="str">
            <v>2015全国</v>
          </cell>
        </row>
        <row r="2296">
          <cell r="A2296">
            <v>0.90871280059218407</v>
          </cell>
          <cell r="E2296" t="str">
            <v>2015安徽省</v>
          </cell>
        </row>
        <row r="2297">
          <cell r="A2297">
            <v>0.89192020893096924</v>
          </cell>
          <cell r="E2297" t="str">
            <v>2015北京市</v>
          </cell>
        </row>
        <row r="2298">
          <cell r="A2298">
            <v>0.8141823410987854</v>
          </cell>
          <cell r="E2298" t="str">
            <v>2015福建省</v>
          </cell>
        </row>
        <row r="2299">
          <cell r="A2299">
            <v>0.89283970495065057</v>
          </cell>
          <cell r="E2299" t="str">
            <v>2015甘肃省</v>
          </cell>
        </row>
        <row r="2300">
          <cell r="A2300">
            <v>0.77935417890548708</v>
          </cell>
          <cell r="E2300" t="str">
            <v>2015广东省</v>
          </cell>
        </row>
        <row r="2301">
          <cell r="A2301">
            <v>0.85718295207390416</v>
          </cell>
          <cell r="E2301" t="str">
            <v>2015广西壮族自治区</v>
          </cell>
        </row>
        <row r="2302">
          <cell r="A2302">
            <v>0.83233565092086792</v>
          </cell>
          <cell r="E2302" t="str">
            <v>2015贵州省</v>
          </cell>
        </row>
        <row r="2303">
          <cell r="A2303">
            <v>0.97306472063064553</v>
          </cell>
          <cell r="E2303" t="str">
            <v>2015海南省</v>
          </cell>
        </row>
        <row r="2304">
          <cell r="A2304">
            <v>0.8589552640914917</v>
          </cell>
          <cell r="E2304" t="str">
            <v>2015河北省</v>
          </cell>
        </row>
        <row r="2305">
          <cell r="A2305">
            <v>0.90431136243483601</v>
          </cell>
          <cell r="E2305" t="str">
            <v>2015河南省</v>
          </cell>
        </row>
        <row r="2306">
          <cell r="A2306">
            <v>0.93901114165782928</v>
          </cell>
          <cell r="E2306" t="str">
            <v>2015黑龙江省</v>
          </cell>
        </row>
        <row r="2307">
          <cell r="A2307">
            <v>0.85586804151535034</v>
          </cell>
          <cell r="E2307" t="str">
            <v>2015湖北省</v>
          </cell>
        </row>
        <row r="2308">
          <cell r="A2308">
            <v>0.86986214839495146</v>
          </cell>
          <cell r="E2308" t="str">
            <v>2015湖南省</v>
          </cell>
        </row>
        <row r="2309">
          <cell r="A2309">
            <v>0.89131907373666763</v>
          </cell>
          <cell r="E2309" t="str">
            <v>2015吉林省</v>
          </cell>
        </row>
        <row r="2310">
          <cell r="A2310">
            <v>0.89986743376805234</v>
          </cell>
          <cell r="E2310" t="str">
            <v>2015江苏省</v>
          </cell>
        </row>
        <row r="2311">
          <cell r="A2311">
            <v>0.89770943468267272</v>
          </cell>
          <cell r="E2311" t="str">
            <v>2015江西省</v>
          </cell>
        </row>
        <row r="2312">
          <cell r="A2312">
            <v>1.1898912319115229</v>
          </cell>
          <cell r="E2312" t="str">
            <v>2015辽宁省</v>
          </cell>
        </row>
        <row r="2313">
          <cell r="A2313">
            <v>0.84896369278430939</v>
          </cell>
          <cell r="E2313" t="str">
            <v>2015内蒙古自治区</v>
          </cell>
        </row>
        <row r="2314">
          <cell r="A2314">
            <v>0.88140104711055756</v>
          </cell>
          <cell r="E2314" t="str">
            <v>2015宁夏回族自治区</v>
          </cell>
        </row>
        <row r="2315">
          <cell r="A2315">
            <v>1.1407037973403931</v>
          </cell>
          <cell r="E2315" t="str">
            <v>2015青海省</v>
          </cell>
        </row>
        <row r="2316">
          <cell r="A2316">
            <v>0.87577887251973152</v>
          </cell>
          <cell r="E2316" t="str">
            <v>2015山东省</v>
          </cell>
        </row>
        <row r="2317">
          <cell r="A2317">
            <v>0.89175525578585535</v>
          </cell>
          <cell r="E2317" t="str">
            <v>2015山西省</v>
          </cell>
        </row>
        <row r="2318">
          <cell r="A2318">
            <v>0.88087455034255979</v>
          </cell>
          <cell r="E2318" t="str">
            <v>2015陕西省</v>
          </cell>
        </row>
        <row r="2319">
          <cell r="A2319">
            <v>0.87852084636688232</v>
          </cell>
          <cell r="E2319" t="str">
            <v>2015上海市</v>
          </cell>
        </row>
        <row r="2320">
          <cell r="A2320">
            <v>0.95429699495434761</v>
          </cell>
          <cell r="E2320" t="str">
            <v>2015四川省</v>
          </cell>
        </row>
        <row r="2321">
          <cell r="A2321">
            <v>0.90808647871017456</v>
          </cell>
          <cell r="E2321" t="str">
            <v>2015天津市</v>
          </cell>
        </row>
        <row r="2322">
          <cell r="A2322">
            <v>0.92831122875213623</v>
          </cell>
          <cell r="E2322" t="str">
            <v>2015新疆维吾尔族自治区</v>
          </cell>
        </row>
        <row r="2323">
          <cell r="A2323">
            <v>0.90899007661002018</v>
          </cell>
          <cell r="E2323" t="str">
            <v>2015云南省</v>
          </cell>
        </row>
        <row r="2324">
          <cell r="A2324">
            <v>0.82350623607635498</v>
          </cell>
          <cell r="E2324" t="str">
            <v>2015浙江省</v>
          </cell>
        </row>
        <row r="2325">
          <cell r="A2325">
            <v>0.90263611078262329</v>
          </cell>
          <cell r="E2325" t="str">
            <v>2015重庆市</v>
          </cell>
        </row>
        <row r="2326">
          <cell r="A2326">
            <v>0.97222849325700245</v>
          </cell>
          <cell r="E2326" t="str">
            <v>2016全国</v>
          </cell>
        </row>
        <row r="2327">
          <cell r="A2327">
            <v>0.97551742196083069</v>
          </cell>
          <cell r="E2327" t="str">
            <v>2016安徽省</v>
          </cell>
        </row>
        <row r="2328">
          <cell r="A2328">
            <v>1.015587329864502</v>
          </cell>
          <cell r="E2328" t="str">
            <v>2016北京市</v>
          </cell>
        </row>
        <row r="2329">
          <cell r="A2329">
            <v>0.95821711089875961</v>
          </cell>
          <cell r="E2329" t="str">
            <v>2016福建省</v>
          </cell>
        </row>
        <row r="2330">
          <cell r="A2330">
            <v>0.88890671233336127</v>
          </cell>
          <cell r="E2330" t="str">
            <v>2016甘肃省</v>
          </cell>
        </row>
        <row r="2331">
          <cell r="A2331">
            <v>1.0424219131469727</v>
          </cell>
          <cell r="E2331" t="str">
            <v>2016广东省</v>
          </cell>
        </row>
        <row r="2332">
          <cell r="A2332">
            <v>0.9505940904984107</v>
          </cell>
          <cell r="E2332" t="str">
            <v>2016广西壮族自治区</v>
          </cell>
        </row>
        <row r="2333">
          <cell r="A2333">
            <v>0.98832275470097863</v>
          </cell>
          <cell r="E2333" t="str">
            <v>2016贵州省</v>
          </cell>
        </row>
        <row r="2334">
          <cell r="A2334">
            <v>0.99923214316368125</v>
          </cell>
          <cell r="E2334" t="str">
            <v>2016海南省</v>
          </cell>
        </row>
        <row r="2335">
          <cell r="A2335">
            <v>0.98249211094596167</v>
          </cell>
          <cell r="E2335" t="str">
            <v>2016河北省</v>
          </cell>
        </row>
        <row r="2336">
          <cell r="A2336">
            <v>0.96719848408418541</v>
          </cell>
          <cell r="E2336" t="str">
            <v>2016河南省</v>
          </cell>
        </row>
        <row r="2337">
          <cell r="A2337">
            <v>0.86332436402638757</v>
          </cell>
          <cell r="E2337" t="str">
            <v>2016黑龙江省</v>
          </cell>
        </row>
        <row r="2338">
          <cell r="A2338">
            <v>0.93871599435806274</v>
          </cell>
          <cell r="E2338" t="str">
            <v>2016湖北省</v>
          </cell>
        </row>
        <row r="2339">
          <cell r="A2339">
            <v>0.98247849024259126</v>
          </cell>
          <cell r="E2339" t="str">
            <v>2016湖南省</v>
          </cell>
        </row>
        <row r="2340">
          <cell r="A2340">
            <v>0.94309081137180328</v>
          </cell>
          <cell r="E2340" t="str">
            <v>2016吉林省</v>
          </cell>
        </row>
        <row r="2341">
          <cell r="A2341">
            <v>1.0368239742058973</v>
          </cell>
          <cell r="E2341" t="str">
            <v>2016江苏省</v>
          </cell>
        </row>
        <row r="2342">
          <cell r="A2342">
            <v>0.96974238482388597</v>
          </cell>
          <cell r="E2342" t="str">
            <v>2016江西省</v>
          </cell>
        </row>
        <row r="2343">
          <cell r="A2343">
            <v>1.007381456238883</v>
          </cell>
          <cell r="E2343" t="str">
            <v>2016辽宁省</v>
          </cell>
        </row>
        <row r="2344">
          <cell r="A2344">
            <v>0.93618681281805038</v>
          </cell>
          <cell r="E2344" t="str">
            <v>2016内蒙古自治区</v>
          </cell>
        </row>
        <row r="2345">
          <cell r="A2345">
            <v>0.89807157218456268</v>
          </cell>
          <cell r="E2345" t="str">
            <v>2016宁夏回族自治区</v>
          </cell>
        </row>
        <row r="2346">
          <cell r="A2346">
            <v>0.94273567199707031</v>
          </cell>
          <cell r="E2346" t="str">
            <v>2016青海省</v>
          </cell>
        </row>
        <row r="2347">
          <cell r="A2347">
            <v>0.99370862916111946</v>
          </cell>
          <cell r="E2347" t="str">
            <v>2016山东省</v>
          </cell>
        </row>
        <row r="2348">
          <cell r="A2348">
            <v>1.0160100730982693</v>
          </cell>
          <cell r="E2348" t="str">
            <v>2016山西省</v>
          </cell>
        </row>
        <row r="2349">
          <cell r="A2349">
            <v>0.97446672320365901</v>
          </cell>
          <cell r="E2349" t="str">
            <v>2016陕西省</v>
          </cell>
        </row>
        <row r="2350">
          <cell r="A2350">
            <v>1.0248734951019289</v>
          </cell>
          <cell r="E2350" t="str">
            <v>2016上海市</v>
          </cell>
        </row>
        <row r="2351">
          <cell r="A2351">
            <v>0.97758300602436066</v>
          </cell>
          <cell r="E2351" t="str">
            <v>2016四川省</v>
          </cell>
        </row>
        <row r="2352">
          <cell r="A2352">
            <v>0.94299864768981934</v>
          </cell>
          <cell r="E2352" t="str">
            <v>2016天津市</v>
          </cell>
        </row>
        <row r="2353">
          <cell r="A2353">
            <v>1.0937284231185911</v>
          </cell>
          <cell r="E2353" t="str">
            <v>2016新疆维吾尔族自治区</v>
          </cell>
        </row>
        <row r="2354">
          <cell r="A2354">
            <v>0.98551729747227257</v>
          </cell>
          <cell r="E2354" t="str">
            <v>2016云南省</v>
          </cell>
        </row>
        <row r="2355">
          <cell r="A2355">
            <v>0.94466175274415454</v>
          </cell>
          <cell r="E2355" t="str">
            <v>2016浙江省</v>
          </cell>
        </row>
        <row r="2356">
          <cell r="A2356">
            <v>1.0006425380706789</v>
          </cell>
          <cell r="E2356" t="str">
            <v>2016重庆市</v>
          </cell>
        </row>
        <row r="2357">
          <cell r="A2357">
            <v>0.93504640776595793</v>
          </cell>
          <cell r="E2357" t="str">
            <v>2017全国</v>
          </cell>
        </row>
        <row r="2358">
          <cell r="A2358">
            <v>0.91683672666549687</v>
          </cell>
          <cell r="E2358" t="str">
            <v>2017安徽省</v>
          </cell>
        </row>
        <row r="2359">
          <cell r="A2359">
            <v>1.033547163009644</v>
          </cell>
          <cell r="E2359" t="str">
            <v>2017北京市</v>
          </cell>
        </row>
        <row r="2360">
          <cell r="A2360">
            <v>0.92580068111419678</v>
          </cell>
          <cell r="E2360" t="str">
            <v>2017福建省</v>
          </cell>
        </row>
        <row r="2361">
          <cell r="A2361">
            <v>0.9215889573097229</v>
          </cell>
          <cell r="E2361" t="str">
            <v>2017甘肃省</v>
          </cell>
        </row>
        <row r="2362">
          <cell r="A2362">
            <v>0.95550783872604372</v>
          </cell>
          <cell r="E2362" t="str">
            <v>2017广东省</v>
          </cell>
        </row>
        <row r="2363">
          <cell r="A2363">
            <v>0.98030246221102202</v>
          </cell>
          <cell r="E2363" t="str">
            <v>2017广西壮族自治区</v>
          </cell>
        </row>
        <row r="2364">
          <cell r="A2364">
            <v>0.93270009756088257</v>
          </cell>
          <cell r="E2364" t="str">
            <v>2017贵州省</v>
          </cell>
        </row>
        <row r="2365">
          <cell r="A2365">
            <v>1.0872259736061096</v>
          </cell>
          <cell r="E2365" t="str">
            <v>2017海南省</v>
          </cell>
        </row>
        <row r="2366">
          <cell r="A2366">
            <v>0.9131322232159701</v>
          </cell>
          <cell r="E2366" t="str">
            <v>2017河北省</v>
          </cell>
        </row>
        <row r="2367">
          <cell r="A2367">
            <v>0.91475594744962807</v>
          </cell>
          <cell r="E2367" t="str">
            <v>2017河南省</v>
          </cell>
        </row>
        <row r="2368">
          <cell r="A2368">
            <v>0.90711826582749688</v>
          </cell>
          <cell r="E2368" t="str">
            <v>2017黑龙江省</v>
          </cell>
        </row>
        <row r="2369">
          <cell r="A2369">
            <v>0.91061203678448999</v>
          </cell>
          <cell r="E2369" t="str">
            <v>2017湖北省</v>
          </cell>
        </row>
        <row r="2370">
          <cell r="A2370">
            <v>0.88770754520709694</v>
          </cell>
          <cell r="E2370" t="str">
            <v>2017湖南省</v>
          </cell>
        </row>
        <row r="2371">
          <cell r="A2371">
            <v>0.9142773449420929</v>
          </cell>
          <cell r="E2371" t="str">
            <v>2017吉林省</v>
          </cell>
        </row>
        <row r="2372">
          <cell r="A2372">
            <v>0.96915726478283226</v>
          </cell>
          <cell r="E2372" t="str">
            <v>2017江苏省</v>
          </cell>
        </row>
        <row r="2373">
          <cell r="A2373">
            <v>0.94117030772295862</v>
          </cell>
          <cell r="E2373" t="str">
            <v>2017江西省</v>
          </cell>
        </row>
        <row r="2374">
          <cell r="A2374">
            <v>0.94852839623178753</v>
          </cell>
          <cell r="E2374" t="str">
            <v>2017辽宁省</v>
          </cell>
        </row>
        <row r="2375">
          <cell r="A2375">
            <v>1.1088385358452799</v>
          </cell>
          <cell r="E2375" t="str">
            <v>2017内蒙古自治区</v>
          </cell>
        </row>
        <row r="2376">
          <cell r="A2376">
            <v>0.92113231122493744</v>
          </cell>
          <cell r="E2376" t="str">
            <v>2017宁夏回族自治区</v>
          </cell>
        </row>
        <row r="2377">
          <cell r="A2377">
            <v>0.8952593207359314</v>
          </cell>
          <cell r="E2377" t="str">
            <v>2017青海省</v>
          </cell>
        </row>
        <row r="2378">
          <cell r="A2378">
            <v>0.97745265066623688</v>
          </cell>
          <cell r="E2378" t="str">
            <v>2017山东省</v>
          </cell>
        </row>
        <row r="2379">
          <cell r="A2379">
            <v>0.85985846952958545</v>
          </cell>
          <cell r="E2379" t="str">
            <v>2017山西省</v>
          </cell>
        </row>
        <row r="2380">
          <cell r="A2380">
            <v>0.88508136272430415</v>
          </cell>
          <cell r="E2380" t="str">
            <v>2017陕西省</v>
          </cell>
        </row>
        <row r="2381">
          <cell r="A2381">
            <v>0.99322032928466797</v>
          </cell>
          <cell r="E2381" t="str">
            <v>2017上海市</v>
          </cell>
        </row>
        <row r="2382">
          <cell r="A2382">
            <v>0.90303317308425901</v>
          </cell>
          <cell r="E2382" t="str">
            <v>2017四川省</v>
          </cell>
        </row>
        <row r="2383">
          <cell r="A2383">
            <v>1.1461179256439209</v>
          </cell>
          <cell r="E2383" t="str">
            <v>2017天津市</v>
          </cell>
        </row>
        <row r="2384">
          <cell r="A2384">
            <v>0.84929072856903076</v>
          </cell>
          <cell r="E2384" t="str">
            <v>2017新疆维吾尔族自治区</v>
          </cell>
        </row>
        <row r="2385">
          <cell r="A2385">
            <v>0.89500066212245399</v>
          </cell>
          <cell r="E2385" t="str">
            <v>2017云南省</v>
          </cell>
        </row>
        <row r="2386">
          <cell r="A2386">
            <v>0.96123474294489075</v>
          </cell>
          <cell r="E2386" t="str">
            <v>2017浙江省</v>
          </cell>
        </row>
        <row r="2387">
          <cell r="A2387">
            <v>0.99814575910568237</v>
          </cell>
          <cell r="E2387" t="str">
            <v>2017重庆市</v>
          </cell>
        </row>
        <row r="2388">
          <cell r="A2388">
            <v>0.96621104338072328</v>
          </cell>
          <cell r="E2388" t="str">
            <v>2018全国</v>
          </cell>
        </row>
        <row r="2389">
          <cell r="A2389">
            <v>1.0006010651588439</v>
          </cell>
          <cell r="E2389" t="str">
            <v>2018安徽省</v>
          </cell>
        </row>
        <row r="2390">
          <cell r="A2390">
            <v>1.0075796842575071</v>
          </cell>
          <cell r="E2390" t="str">
            <v>2018北京市</v>
          </cell>
        </row>
        <row r="2391">
          <cell r="A2391">
            <v>1.0325558053122625</v>
          </cell>
          <cell r="E2391" t="str">
            <v>2018福建省</v>
          </cell>
        </row>
        <row r="2392">
          <cell r="A2392">
            <v>0.9292532900969187</v>
          </cell>
          <cell r="E2392" t="str">
            <v>2018甘肃省</v>
          </cell>
        </row>
        <row r="2393">
          <cell r="A2393">
            <v>0.98675494334276981</v>
          </cell>
          <cell r="E2393" t="str">
            <v>2018广东省</v>
          </cell>
        </row>
        <row r="2394">
          <cell r="A2394">
            <v>0.95890874587572539</v>
          </cell>
          <cell r="E2394" t="str">
            <v>2018广西壮族自治区</v>
          </cell>
        </row>
        <row r="2395">
          <cell r="A2395">
            <v>0.97357072432835878</v>
          </cell>
          <cell r="E2395" t="str">
            <v>2018贵州省</v>
          </cell>
        </row>
        <row r="2396">
          <cell r="A2396">
            <v>0.81827622652053833</v>
          </cell>
          <cell r="E2396" t="str">
            <v>2018海南省</v>
          </cell>
        </row>
        <row r="2397">
          <cell r="A2397">
            <v>0.89278360930356115</v>
          </cell>
          <cell r="E2397" t="str">
            <v>2018河北省</v>
          </cell>
        </row>
        <row r="2398">
          <cell r="A2398">
            <v>0.92915216614218321</v>
          </cell>
          <cell r="E2398" t="str">
            <v>2018河南省</v>
          </cell>
        </row>
        <row r="2399">
          <cell r="A2399">
            <v>1.0276345958312352</v>
          </cell>
          <cell r="E2399" t="str">
            <v>2018黑龙江省</v>
          </cell>
        </row>
        <row r="2400">
          <cell r="A2400">
            <v>0.97883024315039313</v>
          </cell>
          <cell r="E2400" t="str">
            <v>2018湖北省</v>
          </cell>
        </row>
        <row r="2401">
          <cell r="A2401">
            <v>0.99734149987881004</v>
          </cell>
          <cell r="E2401" t="str">
            <v>2018湖南省</v>
          </cell>
        </row>
        <row r="2402">
          <cell r="A2402">
            <v>1.0396474376320839</v>
          </cell>
          <cell r="E2402" t="str">
            <v>2018吉林省</v>
          </cell>
        </row>
        <row r="2403">
          <cell r="A2403">
            <v>0.94670419968091524</v>
          </cell>
          <cell r="E2403" t="str">
            <v>2018江苏省</v>
          </cell>
        </row>
        <row r="2404">
          <cell r="A2404">
            <v>0.9600931351835077</v>
          </cell>
          <cell r="E2404" t="str">
            <v>2018江西省</v>
          </cell>
        </row>
        <row r="2405">
          <cell r="A2405">
            <v>0.94381308129855568</v>
          </cell>
          <cell r="E2405" t="str">
            <v>2018辽宁省</v>
          </cell>
        </row>
        <row r="2406">
          <cell r="A2406">
            <v>0.94446323812007904</v>
          </cell>
          <cell r="E2406" t="str">
            <v>2018内蒙古自治区</v>
          </cell>
        </row>
        <row r="2407">
          <cell r="A2407">
            <v>1.0819401293992998</v>
          </cell>
          <cell r="E2407" t="str">
            <v>2018宁夏回族自治区</v>
          </cell>
        </row>
        <row r="2408">
          <cell r="A2408">
            <v>1.035791873931885</v>
          </cell>
          <cell r="E2408" t="str">
            <v>2018青海省</v>
          </cell>
        </row>
        <row r="2409">
          <cell r="A2409">
            <v>0.96548442170023918</v>
          </cell>
          <cell r="E2409" t="str">
            <v>2018山东省</v>
          </cell>
        </row>
        <row r="2410">
          <cell r="A2410">
            <v>0.89855389703403821</v>
          </cell>
          <cell r="E2410" t="str">
            <v>2018山西省</v>
          </cell>
        </row>
        <row r="2411">
          <cell r="A2411">
            <v>0.95949384570121765</v>
          </cell>
          <cell r="E2411" t="str">
            <v>2018陕西省</v>
          </cell>
        </row>
        <row r="2412">
          <cell r="A2412">
            <v>1.0141597986221309</v>
          </cell>
          <cell r="E2412" t="str">
            <v>2018上海市</v>
          </cell>
        </row>
        <row r="2413">
          <cell r="A2413">
            <v>0.99176092073321342</v>
          </cell>
          <cell r="E2413" t="str">
            <v>2018四川省</v>
          </cell>
        </row>
        <row r="2414">
          <cell r="A2414">
            <v>1.1040856838226321</v>
          </cell>
          <cell r="E2414" t="str">
            <v>2018天津市</v>
          </cell>
        </row>
        <row r="2415">
          <cell r="A2415">
            <v>0.73551559448242188</v>
          </cell>
          <cell r="E2415" t="str">
            <v>2018新疆维吾尔族自治区</v>
          </cell>
        </row>
        <row r="2416">
          <cell r="A2416">
            <v>0.97355999265398296</v>
          </cell>
          <cell r="E2416" t="str">
            <v>2018云南省</v>
          </cell>
        </row>
        <row r="2417">
          <cell r="A2417">
            <v>0.92340177839452575</v>
          </cell>
          <cell r="E2417" t="str">
            <v>2018浙江省</v>
          </cell>
        </row>
        <row r="2418">
          <cell r="A2418">
            <v>0.98636150360107422</v>
          </cell>
          <cell r="E2418" t="str">
            <v>2018重庆市</v>
          </cell>
        </row>
        <row r="2419">
          <cell r="A2419">
            <v>0.96049385773601814</v>
          </cell>
          <cell r="E2419" t="str">
            <v>2019全国</v>
          </cell>
        </row>
        <row r="2420">
          <cell r="A2420">
            <v>0.9369170181453228</v>
          </cell>
          <cell r="E2420" t="str">
            <v>2019安徽省</v>
          </cell>
        </row>
        <row r="2421">
          <cell r="A2421">
            <v>0.99551331996917725</v>
          </cell>
          <cell r="E2421" t="str">
            <v>2019北京市</v>
          </cell>
        </row>
        <row r="2422">
          <cell r="A2422">
            <v>0.98322893513573539</v>
          </cell>
          <cell r="E2422" t="str">
            <v>2019福建省</v>
          </cell>
        </row>
        <row r="2423">
          <cell r="A2423">
            <v>1.0063284188508987</v>
          </cell>
          <cell r="E2423" t="str">
            <v>2019甘肃省</v>
          </cell>
        </row>
        <row r="2424">
          <cell r="A2424">
            <v>0.94991293706391988</v>
          </cell>
          <cell r="E2424" t="str">
            <v>2019广东省</v>
          </cell>
        </row>
        <row r="2425">
          <cell r="A2425">
            <v>0.95272016066771292</v>
          </cell>
          <cell r="E2425" t="str">
            <v>2019广西壮族自治区</v>
          </cell>
        </row>
        <row r="2426">
          <cell r="A2426">
            <v>1.0031243562698364</v>
          </cell>
          <cell r="E2426" t="str">
            <v>2019贵州省</v>
          </cell>
        </row>
        <row r="2427">
          <cell r="A2427">
            <v>0.93485233187675476</v>
          </cell>
          <cell r="E2427" t="str">
            <v>2019海南省</v>
          </cell>
        </row>
        <row r="2428">
          <cell r="A2428">
            <v>0.97955557974902063</v>
          </cell>
          <cell r="E2428" t="str">
            <v>2019河北省</v>
          </cell>
        </row>
        <row r="2429">
          <cell r="A2429">
            <v>0.94215788210139551</v>
          </cell>
          <cell r="E2429" t="str">
            <v>2019河南省</v>
          </cell>
        </row>
        <row r="2430">
          <cell r="A2430">
            <v>1.0173528960772924</v>
          </cell>
          <cell r="E2430" t="str">
            <v>2019黑龙江省</v>
          </cell>
        </row>
        <row r="2431">
          <cell r="A2431">
            <v>0.96834065020084381</v>
          </cell>
          <cell r="E2431" t="str">
            <v>2019湖北省</v>
          </cell>
        </row>
        <row r="2432">
          <cell r="A2432">
            <v>0.99204928599871123</v>
          </cell>
          <cell r="E2432" t="str">
            <v>2019湖南省</v>
          </cell>
        </row>
        <row r="2433">
          <cell r="A2433">
            <v>1.0001099929213524</v>
          </cell>
          <cell r="E2433" t="str">
            <v>2019吉林省</v>
          </cell>
        </row>
        <row r="2434">
          <cell r="A2434">
            <v>0.95442143311867345</v>
          </cell>
          <cell r="E2434" t="str">
            <v>2019江苏省</v>
          </cell>
        </row>
        <row r="2435">
          <cell r="A2435">
            <v>0.91366719115864148</v>
          </cell>
          <cell r="E2435" t="str">
            <v>2019江西省</v>
          </cell>
        </row>
        <row r="2436">
          <cell r="A2436">
            <v>0.94807104553495136</v>
          </cell>
          <cell r="E2436" t="str">
            <v>2019辽宁省</v>
          </cell>
        </row>
        <row r="2437">
          <cell r="A2437">
            <v>0.97685188906533382</v>
          </cell>
          <cell r="E2437" t="str">
            <v>2019内蒙古自治区</v>
          </cell>
        </row>
        <row r="2438">
          <cell r="A2438">
            <v>0.90200243890285481</v>
          </cell>
          <cell r="E2438" t="str">
            <v>2019宁夏回族自治区</v>
          </cell>
        </row>
        <row r="2439">
          <cell r="A2439">
            <v>1.0228607654571531</v>
          </cell>
          <cell r="E2439" t="str">
            <v>2019青海省</v>
          </cell>
        </row>
        <row r="2440">
          <cell r="A2440">
            <v>0.99039542302489281</v>
          </cell>
          <cell r="E2440" t="str">
            <v>2019山东省</v>
          </cell>
        </row>
        <row r="2441">
          <cell r="A2441">
            <v>0.92951665683226148</v>
          </cell>
          <cell r="E2441" t="str">
            <v>2019山西省</v>
          </cell>
        </row>
        <row r="2442">
          <cell r="A2442">
            <v>0.92842498421669006</v>
          </cell>
          <cell r="E2442" t="str">
            <v>2019陕西省</v>
          </cell>
        </row>
        <row r="2443">
          <cell r="A2443">
            <v>0.99094659090042114</v>
          </cell>
          <cell r="E2443" t="str">
            <v>2019上海市</v>
          </cell>
        </row>
        <row r="2444">
          <cell r="A2444">
            <v>1.0054023005068302</v>
          </cell>
          <cell r="E2444" t="str">
            <v>2019四川省</v>
          </cell>
        </row>
        <row r="2445">
          <cell r="A2445">
            <v>0.90161198377609253</v>
          </cell>
          <cell r="E2445" t="str">
            <v>2019天津市</v>
          </cell>
        </row>
        <row r="2446">
          <cell r="A2446">
            <v>1.1130697727203369</v>
          </cell>
          <cell r="E2446" t="str">
            <v>2019新疆维吾尔族自治区</v>
          </cell>
        </row>
        <row r="2447">
          <cell r="A2447">
            <v>0.94015880141939434</v>
          </cell>
          <cell r="E2447" t="str">
            <v>2019云南省</v>
          </cell>
        </row>
        <row r="2448">
          <cell r="A2448">
            <v>0.86632845618508081</v>
          </cell>
          <cell r="E2448" t="str">
            <v>2019浙江省</v>
          </cell>
        </row>
        <row r="2449">
          <cell r="A2449">
            <v>0.99981135129928589</v>
          </cell>
          <cell r="E2449" t="str">
            <v>2019重庆市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26"/>
  <sheetViews>
    <sheetView tabSelected="1" workbookViewId="0">
      <selection activeCell="A3" sqref="A3"/>
    </sheetView>
  </sheetViews>
  <sheetFormatPr defaultRowHeight="13.9" x14ac:dyDescent="0.4"/>
  <cols>
    <col min="6" max="6" width="9.06640625" customWidth="1"/>
  </cols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3021</v>
      </c>
      <c r="K1" t="s">
        <v>3022</v>
      </c>
      <c r="N1" t="s">
        <v>3023</v>
      </c>
    </row>
    <row r="2" spans="1:14" x14ac:dyDescent="0.4">
      <c r="A2" cm="1">
        <f t="array" ref="A2:A1926">_xlfn.XLOOKUP(E2:E1926,[1]Sheet1!$E$2:$E$2449,[1]Sheet1!$A$2:$A$2449)</f>
        <v>0.86509841680526733</v>
      </c>
      <c r="B2" t="s">
        <v>7</v>
      </c>
      <c r="C2" t="s">
        <v>8</v>
      </c>
      <c r="D2">
        <v>2013</v>
      </c>
      <c r="E2" t="s">
        <v>10</v>
      </c>
      <c r="F2" t="s">
        <v>11</v>
      </c>
      <c r="G2">
        <v>2</v>
      </c>
      <c r="H2" t="s">
        <v>8</v>
      </c>
      <c r="I2">
        <f>IF(F2&lt;&gt;F1,D2-1,I1)</f>
        <v>2012</v>
      </c>
      <c r="J2" t="s">
        <v>3024</v>
      </c>
      <c r="K2">
        <v>0.77572673559188843</v>
      </c>
      <c r="L2" t="str">
        <f>I2&amp;C2</f>
        <v>2012安康市</v>
      </c>
      <c r="M2" cm="1">
        <f t="array" ref="M2:M1926">_xlfn.XLOOKUP(L2:L1926,[1]Sheet1!$E$2:$E$2449,[1]Sheet1!$A$2:$A$2449)</f>
        <v>0.77572673559188843</v>
      </c>
      <c r="N2">
        <f>K2-M2</f>
        <v>0</v>
      </c>
    </row>
    <row r="3" spans="1:14" x14ac:dyDescent="0.4">
      <c r="A3">
        <v>0.94684833288192749</v>
      </c>
      <c r="B3" t="s">
        <v>7</v>
      </c>
      <c r="C3" t="s">
        <v>8</v>
      </c>
      <c r="D3">
        <v>2014</v>
      </c>
      <c r="E3" t="s">
        <v>12</v>
      </c>
      <c r="F3" t="s">
        <v>11</v>
      </c>
      <c r="G3">
        <v>2</v>
      </c>
      <c r="H3" t="s">
        <v>8</v>
      </c>
      <c r="I3">
        <f t="shared" ref="I3:I66" si="0">IF(F3&lt;&gt;F2,D3-1,I2)</f>
        <v>2012</v>
      </c>
      <c r="J3" t="s">
        <v>3024</v>
      </c>
      <c r="K3">
        <v>0.77572673559188843</v>
      </c>
      <c r="L3" t="str">
        <f t="shared" ref="L3:L66" si="1">I3&amp;C3</f>
        <v>2012安康市</v>
      </c>
      <c r="M3">
        <v>0.77572673559188843</v>
      </c>
      <c r="N3">
        <f t="shared" ref="N3:N66" si="2">K3-M3</f>
        <v>0</v>
      </c>
    </row>
    <row r="4" spans="1:14" x14ac:dyDescent="0.4">
      <c r="A4">
        <v>0.95692813396453857</v>
      </c>
      <c r="B4" t="s">
        <v>7</v>
      </c>
      <c r="C4" t="s">
        <v>8</v>
      </c>
      <c r="D4">
        <v>2015</v>
      </c>
      <c r="E4" t="s">
        <v>13</v>
      </c>
      <c r="F4" t="s">
        <v>11</v>
      </c>
      <c r="G4">
        <v>2</v>
      </c>
      <c r="H4" t="s">
        <v>8</v>
      </c>
      <c r="I4">
        <f t="shared" si="0"/>
        <v>2012</v>
      </c>
      <c r="J4" t="s">
        <v>3024</v>
      </c>
      <c r="K4">
        <v>0.77572673559188843</v>
      </c>
      <c r="L4" t="str">
        <f t="shared" si="1"/>
        <v>2012安康市</v>
      </c>
      <c r="M4">
        <v>0.77572673559188843</v>
      </c>
      <c r="N4">
        <f t="shared" si="2"/>
        <v>0</v>
      </c>
    </row>
    <row r="5" spans="1:14" x14ac:dyDescent="0.4">
      <c r="A5">
        <v>0.93514144420623779</v>
      </c>
      <c r="B5" t="s">
        <v>7</v>
      </c>
      <c r="C5" t="s">
        <v>8</v>
      </c>
      <c r="D5">
        <v>2016</v>
      </c>
      <c r="E5" t="s">
        <v>14</v>
      </c>
      <c r="F5" t="s">
        <v>11</v>
      </c>
      <c r="G5">
        <v>2</v>
      </c>
      <c r="H5" t="s">
        <v>8</v>
      </c>
      <c r="I5">
        <f t="shared" si="0"/>
        <v>2012</v>
      </c>
      <c r="J5" t="s">
        <v>3024</v>
      </c>
      <c r="K5">
        <v>0.77572673559188843</v>
      </c>
      <c r="L5" t="str">
        <f t="shared" si="1"/>
        <v>2012安康市</v>
      </c>
      <c r="M5">
        <v>0.77572673559188843</v>
      </c>
      <c r="N5">
        <f t="shared" si="2"/>
        <v>0</v>
      </c>
    </row>
    <row r="6" spans="1:14" x14ac:dyDescent="0.4">
      <c r="A6">
        <v>0.88576817512512207</v>
      </c>
      <c r="B6" t="s">
        <v>7</v>
      </c>
      <c r="C6" t="s">
        <v>8</v>
      </c>
      <c r="D6">
        <v>2017</v>
      </c>
      <c r="E6" t="s">
        <v>15</v>
      </c>
      <c r="F6" t="s">
        <v>16</v>
      </c>
      <c r="G6">
        <v>2</v>
      </c>
      <c r="H6" t="s">
        <v>17</v>
      </c>
      <c r="I6">
        <f t="shared" si="0"/>
        <v>2016</v>
      </c>
      <c r="J6" t="s">
        <v>2392</v>
      </c>
      <c r="K6">
        <v>0.96201401948928833</v>
      </c>
      <c r="L6" t="str">
        <f t="shared" si="1"/>
        <v>2016安康市</v>
      </c>
      <c r="M6">
        <v>0.93514144420623779</v>
      </c>
      <c r="N6">
        <f t="shared" si="2"/>
        <v>2.6872575283050537E-2</v>
      </c>
    </row>
    <row r="7" spans="1:14" x14ac:dyDescent="0.4">
      <c r="A7">
        <v>0.83861333131790161</v>
      </c>
      <c r="B7" t="s">
        <v>7</v>
      </c>
      <c r="C7" t="s">
        <v>8</v>
      </c>
      <c r="D7">
        <v>2018</v>
      </c>
      <c r="E7" t="s">
        <v>18</v>
      </c>
      <c r="F7" t="s">
        <v>16</v>
      </c>
      <c r="G7">
        <v>2</v>
      </c>
      <c r="H7" t="s">
        <v>17</v>
      </c>
      <c r="I7">
        <f t="shared" si="0"/>
        <v>2016</v>
      </c>
      <c r="J7" t="s">
        <v>2392</v>
      </c>
      <c r="K7">
        <v>0.96201401948928833</v>
      </c>
      <c r="L7" t="str">
        <f t="shared" si="1"/>
        <v>2016安康市</v>
      </c>
      <c r="M7">
        <v>0.93514144420623779</v>
      </c>
      <c r="N7">
        <f t="shared" si="2"/>
        <v>2.6872575283050537E-2</v>
      </c>
    </row>
    <row r="8" spans="1:14" x14ac:dyDescent="0.4">
      <c r="A8">
        <v>0.8943062424659729</v>
      </c>
      <c r="B8" t="s">
        <v>7</v>
      </c>
      <c r="C8" t="s">
        <v>8</v>
      </c>
      <c r="D8">
        <v>2019</v>
      </c>
      <c r="E8" t="s">
        <v>19</v>
      </c>
      <c r="F8" t="s">
        <v>16</v>
      </c>
      <c r="G8">
        <v>2</v>
      </c>
      <c r="H8" t="s">
        <v>17</v>
      </c>
      <c r="I8">
        <f t="shared" si="0"/>
        <v>2016</v>
      </c>
      <c r="J8" t="s">
        <v>2392</v>
      </c>
      <c r="K8">
        <v>0.96201401948928833</v>
      </c>
      <c r="L8" t="str">
        <f t="shared" si="1"/>
        <v>2016安康市</v>
      </c>
      <c r="M8">
        <v>0.93514144420623779</v>
      </c>
      <c r="N8">
        <f t="shared" si="2"/>
        <v>2.6872575283050537E-2</v>
      </c>
    </row>
    <row r="9" spans="1:14" x14ac:dyDescent="0.4">
      <c r="A9">
        <v>0.8953823447227478</v>
      </c>
      <c r="B9" t="s">
        <v>20</v>
      </c>
      <c r="C9" t="s">
        <v>21</v>
      </c>
      <c r="D9">
        <v>2013</v>
      </c>
      <c r="E9" t="s">
        <v>22</v>
      </c>
      <c r="F9" t="s">
        <v>23</v>
      </c>
      <c r="G9">
        <v>2</v>
      </c>
      <c r="H9" t="s">
        <v>24</v>
      </c>
      <c r="I9">
        <f t="shared" si="0"/>
        <v>2012</v>
      </c>
      <c r="J9" t="s">
        <v>3025</v>
      </c>
      <c r="K9">
        <v>0.9752010703086853</v>
      </c>
      <c r="L9" t="str">
        <f t="shared" si="1"/>
        <v>2012安庆市</v>
      </c>
      <c r="M9">
        <v>0.8870130181312561</v>
      </c>
      <c r="N9">
        <f t="shared" si="2"/>
        <v>8.8188052177429199E-2</v>
      </c>
    </row>
    <row r="10" spans="1:14" x14ac:dyDescent="0.4">
      <c r="A10">
        <v>0.94373404979705811</v>
      </c>
      <c r="B10" t="s">
        <v>20</v>
      </c>
      <c r="C10" t="s">
        <v>21</v>
      </c>
      <c r="D10">
        <v>2014</v>
      </c>
      <c r="E10" t="s">
        <v>25</v>
      </c>
      <c r="F10" t="s">
        <v>23</v>
      </c>
      <c r="G10">
        <v>2</v>
      </c>
      <c r="H10" t="s">
        <v>24</v>
      </c>
      <c r="I10">
        <f t="shared" si="0"/>
        <v>2012</v>
      </c>
      <c r="J10" t="s">
        <v>3025</v>
      </c>
      <c r="K10">
        <v>0.9752010703086853</v>
      </c>
      <c r="L10" t="str">
        <f t="shared" si="1"/>
        <v>2012安庆市</v>
      </c>
      <c r="M10">
        <v>0.8870130181312561</v>
      </c>
      <c r="N10">
        <f t="shared" si="2"/>
        <v>8.8188052177429199E-2</v>
      </c>
    </row>
    <row r="11" spans="1:14" x14ac:dyDescent="0.4">
      <c r="A11">
        <v>0.87761926651000977</v>
      </c>
      <c r="B11" t="s">
        <v>20</v>
      </c>
      <c r="C11" t="s">
        <v>21</v>
      </c>
      <c r="D11">
        <v>2015</v>
      </c>
      <c r="E11" t="s">
        <v>26</v>
      </c>
      <c r="F11" t="s">
        <v>23</v>
      </c>
      <c r="G11">
        <v>2</v>
      </c>
      <c r="H11" t="s">
        <v>24</v>
      </c>
      <c r="I11">
        <f t="shared" si="0"/>
        <v>2012</v>
      </c>
      <c r="J11" t="s">
        <v>3025</v>
      </c>
      <c r="K11">
        <v>0.9752010703086853</v>
      </c>
      <c r="L11" t="str">
        <f t="shared" si="1"/>
        <v>2012安庆市</v>
      </c>
      <c r="M11">
        <v>0.8870130181312561</v>
      </c>
      <c r="N11">
        <f t="shared" si="2"/>
        <v>8.8188052177429199E-2</v>
      </c>
    </row>
    <row r="12" spans="1:14" x14ac:dyDescent="0.4">
      <c r="A12">
        <v>0.90656381845474243</v>
      </c>
      <c r="B12" t="s">
        <v>20</v>
      </c>
      <c r="C12" t="s">
        <v>21</v>
      </c>
      <c r="D12">
        <v>2016</v>
      </c>
      <c r="E12" t="s">
        <v>27</v>
      </c>
      <c r="F12" t="s">
        <v>28</v>
      </c>
      <c r="G12">
        <v>2</v>
      </c>
      <c r="H12" t="s">
        <v>29</v>
      </c>
      <c r="I12">
        <f t="shared" si="0"/>
        <v>2015</v>
      </c>
      <c r="J12" t="s">
        <v>368</v>
      </c>
      <c r="K12">
        <v>1.0566252470016479</v>
      </c>
      <c r="L12" t="str">
        <f t="shared" si="1"/>
        <v>2015安庆市</v>
      </c>
      <c r="M12">
        <v>0.87761926651000977</v>
      </c>
      <c r="N12">
        <f t="shared" si="2"/>
        <v>0.17900598049163818</v>
      </c>
    </row>
    <row r="13" spans="1:14" x14ac:dyDescent="0.4">
      <c r="A13">
        <v>0.90424305200576782</v>
      </c>
      <c r="B13" t="s">
        <v>20</v>
      </c>
      <c r="C13" t="s">
        <v>21</v>
      </c>
      <c r="D13">
        <v>2017</v>
      </c>
      <c r="E13" t="s">
        <v>30</v>
      </c>
      <c r="F13" t="s">
        <v>28</v>
      </c>
      <c r="G13">
        <v>2</v>
      </c>
      <c r="H13" t="s">
        <v>29</v>
      </c>
      <c r="I13">
        <f t="shared" si="0"/>
        <v>2015</v>
      </c>
      <c r="J13" t="s">
        <v>368</v>
      </c>
      <c r="K13">
        <v>1.0566252470016479</v>
      </c>
      <c r="L13" t="str">
        <f t="shared" si="1"/>
        <v>2015安庆市</v>
      </c>
      <c r="M13">
        <v>0.87761926651000977</v>
      </c>
      <c r="N13">
        <f t="shared" si="2"/>
        <v>0.17900598049163818</v>
      </c>
    </row>
    <row r="14" spans="1:14" x14ac:dyDescent="0.4">
      <c r="A14">
        <v>0.96852445602416992</v>
      </c>
      <c r="B14" t="s">
        <v>20</v>
      </c>
      <c r="C14" t="s">
        <v>21</v>
      </c>
      <c r="D14">
        <v>2018</v>
      </c>
      <c r="E14" t="s">
        <v>31</v>
      </c>
      <c r="F14" t="s">
        <v>28</v>
      </c>
      <c r="G14">
        <v>2</v>
      </c>
      <c r="H14" t="s">
        <v>29</v>
      </c>
      <c r="I14">
        <f t="shared" si="0"/>
        <v>2015</v>
      </c>
      <c r="J14" t="s">
        <v>368</v>
      </c>
      <c r="K14">
        <v>1.0566252470016479</v>
      </c>
      <c r="L14" t="str">
        <f t="shared" si="1"/>
        <v>2015安庆市</v>
      </c>
      <c r="M14">
        <v>0.87761926651000977</v>
      </c>
      <c r="N14">
        <f t="shared" si="2"/>
        <v>0.17900598049163818</v>
      </c>
    </row>
    <row r="15" spans="1:14" x14ac:dyDescent="0.4">
      <c r="A15">
        <v>0.96790564060211182</v>
      </c>
      <c r="B15" t="s">
        <v>20</v>
      </c>
      <c r="C15" t="s">
        <v>21</v>
      </c>
      <c r="D15">
        <v>2019</v>
      </c>
      <c r="E15" t="s">
        <v>32</v>
      </c>
      <c r="F15" t="s">
        <v>28</v>
      </c>
      <c r="G15">
        <v>2</v>
      </c>
      <c r="H15" t="s">
        <v>29</v>
      </c>
      <c r="I15">
        <f t="shared" si="0"/>
        <v>2015</v>
      </c>
      <c r="J15" t="s">
        <v>368</v>
      </c>
      <c r="K15">
        <v>1.0566252470016479</v>
      </c>
      <c r="L15" t="str">
        <f t="shared" si="1"/>
        <v>2015安庆市</v>
      </c>
      <c r="M15">
        <v>0.87761926651000977</v>
      </c>
      <c r="N15">
        <f t="shared" si="2"/>
        <v>0.17900598049163818</v>
      </c>
    </row>
    <row r="16" spans="1:14" x14ac:dyDescent="0.4">
      <c r="A16">
        <v>0.84646296501159668</v>
      </c>
      <c r="B16" t="s">
        <v>33</v>
      </c>
      <c r="C16" t="s">
        <v>34</v>
      </c>
      <c r="D16">
        <v>2013</v>
      </c>
      <c r="E16" t="s">
        <v>35</v>
      </c>
      <c r="F16" t="s">
        <v>36</v>
      </c>
      <c r="G16">
        <v>1</v>
      </c>
      <c r="H16" t="s">
        <v>33</v>
      </c>
      <c r="I16">
        <f t="shared" si="0"/>
        <v>2012</v>
      </c>
      <c r="J16" t="s">
        <v>3026</v>
      </c>
      <c r="K16">
        <v>0.8272614677747091</v>
      </c>
      <c r="L16" t="str">
        <f t="shared" si="1"/>
        <v>2012安顺市</v>
      </c>
      <c r="M16">
        <v>0.80429971218109098</v>
      </c>
      <c r="N16">
        <f t="shared" si="2"/>
        <v>2.2961755593618127E-2</v>
      </c>
    </row>
    <row r="17" spans="1:14" x14ac:dyDescent="0.4">
      <c r="A17">
        <v>0.92651546001434326</v>
      </c>
      <c r="B17" t="s">
        <v>33</v>
      </c>
      <c r="C17" t="s">
        <v>34</v>
      </c>
      <c r="D17">
        <v>2014</v>
      </c>
      <c r="E17" t="s">
        <v>37</v>
      </c>
      <c r="F17" t="s">
        <v>38</v>
      </c>
      <c r="G17">
        <v>2</v>
      </c>
      <c r="H17" t="s">
        <v>39</v>
      </c>
      <c r="I17">
        <f t="shared" si="0"/>
        <v>2013</v>
      </c>
      <c r="J17" t="s">
        <v>3027</v>
      </c>
      <c r="K17" t="e">
        <f>(#REF!+#REF!)/2</f>
        <v>#REF!</v>
      </c>
      <c r="L17" t="str">
        <f t="shared" si="1"/>
        <v>2013安顺市</v>
      </c>
      <c r="M17">
        <v>0.84646296501159668</v>
      </c>
      <c r="N17" t="e">
        <f t="shared" si="2"/>
        <v>#REF!</v>
      </c>
    </row>
    <row r="18" spans="1:14" x14ac:dyDescent="0.4">
      <c r="A18">
        <v>0.93491607904434204</v>
      </c>
      <c r="B18" t="s">
        <v>33</v>
      </c>
      <c r="C18" t="s">
        <v>34</v>
      </c>
      <c r="D18">
        <v>2015</v>
      </c>
      <c r="E18" t="s">
        <v>40</v>
      </c>
      <c r="F18" t="s">
        <v>38</v>
      </c>
      <c r="G18">
        <v>2</v>
      </c>
      <c r="H18" t="s">
        <v>39</v>
      </c>
      <c r="I18">
        <f t="shared" si="0"/>
        <v>2013</v>
      </c>
      <c r="J18" t="s">
        <v>3027</v>
      </c>
      <c r="K18" t="e">
        <f>(#REF!+#REF!)/2</f>
        <v>#REF!</v>
      </c>
      <c r="L18" t="str">
        <f t="shared" si="1"/>
        <v>2013安顺市</v>
      </c>
      <c r="M18">
        <v>0.84646296501159668</v>
      </c>
      <c r="N18" t="e">
        <f t="shared" si="2"/>
        <v>#REF!</v>
      </c>
    </row>
    <row r="19" spans="1:14" x14ac:dyDescent="0.4">
      <c r="A19">
        <v>1.0612455606460569</v>
      </c>
      <c r="B19" t="s">
        <v>33</v>
      </c>
      <c r="C19" t="s">
        <v>34</v>
      </c>
      <c r="D19">
        <v>2016</v>
      </c>
      <c r="E19" t="s">
        <v>41</v>
      </c>
      <c r="F19" t="s">
        <v>38</v>
      </c>
      <c r="G19">
        <v>2</v>
      </c>
      <c r="H19" t="s">
        <v>39</v>
      </c>
      <c r="I19">
        <f t="shared" si="0"/>
        <v>2013</v>
      </c>
      <c r="J19" t="s">
        <v>3027</v>
      </c>
      <c r="K19" t="e">
        <f>(#REF!+#REF!)/2</f>
        <v>#REF!</v>
      </c>
      <c r="L19" t="str">
        <f t="shared" si="1"/>
        <v>2013安顺市</v>
      </c>
      <c r="M19">
        <v>0.84646296501159668</v>
      </c>
      <c r="N19" t="e">
        <f t="shared" si="2"/>
        <v>#REF!</v>
      </c>
    </row>
    <row r="20" spans="1:14" x14ac:dyDescent="0.4">
      <c r="A20">
        <v>0.84584259986877441</v>
      </c>
      <c r="B20" t="s">
        <v>33</v>
      </c>
      <c r="C20" t="s">
        <v>34</v>
      </c>
      <c r="D20">
        <v>2017</v>
      </c>
      <c r="E20" t="s">
        <v>42</v>
      </c>
      <c r="F20" t="s">
        <v>43</v>
      </c>
      <c r="G20">
        <v>1</v>
      </c>
      <c r="H20" t="s">
        <v>33</v>
      </c>
      <c r="I20">
        <f t="shared" si="0"/>
        <v>2016</v>
      </c>
      <c r="J20" t="s">
        <v>3028</v>
      </c>
      <c r="K20">
        <v>0.98832275470097863</v>
      </c>
      <c r="L20" t="str">
        <f t="shared" si="1"/>
        <v>2016安顺市</v>
      </c>
      <c r="M20">
        <v>1.0612455606460569</v>
      </c>
      <c r="N20">
        <f t="shared" si="2"/>
        <v>-7.2922805945078273E-2</v>
      </c>
    </row>
    <row r="21" spans="1:14" x14ac:dyDescent="0.4">
      <c r="A21">
        <v>1.039745450019836</v>
      </c>
      <c r="B21" t="s">
        <v>33</v>
      </c>
      <c r="C21" t="s">
        <v>34</v>
      </c>
      <c r="D21">
        <v>2018</v>
      </c>
      <c r="E21" t="s">
        <v>44</v>
      </c>
      <c r="F21" t="s">
        <v>43</v>
      </c>
      <c r="G21">
        <v>1</v>
      </c>
      <c r="H21" t="s">
        <v>33</v>
      </c>
      <c r="I21">
        <f t="shared" si="0"/>
        <v>2016</v>
      </c>
      <c r="J21" t="s">
        <v>3028</v>
      </c>
      <c r="K21">
        <v>0.98832275470097863</v>
      </c>
      <c r="L21" t="str">
        <f t="shared" si="1"/>
        <v>2016安顺市</v>
      </c>
      <c r="M21">
        <v>1.0612455606460569</v>
      </c>
      <c r="N21">
        <f t="shared" si="2"/>
        <v>-7.2922805945078273E-2</v>
      </c>
    </row>
    <row r="22" spans="1:14" x14ac:dyDescent="0.4">
      <c r="A22">
        <v>1.0049258470535281</v>
      </c>
      <c r="B22" t="s">
        <v>33</v>
      </c>
      <c r="C22" t="s">
        <v>34</v>
      </c>
      <c r="D22">
        <v>2019</v>
      </c>
      <c r="E22" t="s">
        <v>45</v>
      </c>
      <c r="F22" t="s">
        <v>43</v>
      </c>
      <c r="G22">
        <v>1</v>
      </c>
      <c r="H22" t="s">
        <v>33</v>
      </c>
      <c r="I22">
        <f t="shared" si="0"/>
        <v>2016</v>
      </c>
      <c r="J22" t="s">
        <v>3028</v>
      </c>
      <c r="K22">
        <v>0.98832275470097863</v>
      </c>
      <c r="L22" t="str">
        <f t="shared" si="1"/>
        <v>2016安顺市</v>
      </c>
      <c r="M22">
        <v>1.0612455606460569</v>
      </c>
      <c r="N22">
        <f t="shared" si="2"/>
        <v>-7.2922805945078273E-2</v>
      </c>
    </row>
    <row r="23" spans="1:14" x14ac:dyDescent="0.4">
      <c r="A23">
        <v>1.0038712024688721</v>
      </c>
      <c r="B23" t="s">
        <v>46</v>
      </c>
      <c r="C23" t="s">
        <v>47</v>
      </c>
      <c r="D23">
        <v>2013</v>
      </c>
      <c r="E23" t="s">
        <v>50</v>
      </c>
      <c r="F23" t="s">
        <v>48</v>
      </c>
      <c r="G23">
        <v>2</v>
      </c>
      <c r="H23" t="s">
        <v>49</v>
      </c>
      <c r="I23">
        <f t="shared" si="0"/>
        <v>2012</v>
      </c>
      <c r="J23" t="s">
        <v>3029</v>
      </c>
      <c r="K23">
        <v>0.87603414058685303</v>
      </c>
      <c r="L23" t="str">
        <f t="shared" si="1"/>
        <v>2012安阳市</v>
      </c>
      <c r="M23">
        <v>0.7454228401184082</v>
      </c>
      <c r="N23">
        <f t="shared" si="2"/>
        <v>0.13061130046844482</v>
      </c>
    </row>
    <row r="24" spans="1:14" x14ac:dyDescent="0.4">
      <c r="A24">
        <v>0.92128980159759521</v>
      </c>
      <c r="B24" t="s">
        <v>46</v>
      </c>
      <c r="C24" t="s">
        <v>47</v>
      </c>
      <c r="D24">
        <v>2014</v>
      </c>
      <c r="E24" t="s">
        <v>51</v>
      </c>
      <c r="F24" t="s">
        <v>48</v>
      </c>
      <c r="G24">
        <v>2</v>
      </c>
      <c r="H24" t="s">
        <v>49</v>
      </c>
      <c r="I24">
        <f t="shared" si="0"/>
        <v>2012</v>
      </c>
      <c r="J24" t="s">
        <v>3029</v>
      </c>
      <c r="K24">
        <v>0.87603414058685303</v>
      </c>
      <c r="L24" t="str">
        <f t="shared" si="1"/>
        <v>2012安阳市</v>
      </c>
      <c r="M24">
        <v>0.7454228401184082</v>
      </c>
      <c r="N24">
        <f t="shared" si="2"/>
        <v>0.13061130046844482</v>
      </c>
    </row>
    <row r="25" spans="1:14" x14ac:dyDescent="0.4">
      <c r="A25">
        <v>0.87588715553283691</v>
      </c>
      <c r="B25" t="s">
        <v>46</v>
      </c>
      <c r="C25" t="s">
        <v>47</v>
      </c>
      <c r="D25">
        <v>2015</v>
      </c>
      <c r="E25" t="s">
        <v>52</v>
      </c>
      <c r="F25" t="s">
        <v>48</v>
      </c>
      <c r="G25">
        <v>2</v>
      </c>
      <c r="H25" t="s">
        <v>49</v>
      </c>
      <c r="I25">
        <f t="shared" si="0"/>
        <v>2012</v>
      </c>
      <c r="J25" t="s">
        <v>3029</v>
      </c>
      <c r="K25">
        <v>0.87603414058685303</v>
      </c>
      <c r="L25" t="str">
        <f t="shared" si="1"/>
        <v>2012安阳市</v>
      </c>
      <c r="M25">
        <v>0.7454228401184082</v>
      </c>
      <c r="N25">
        <f t="shared" si="2"/>
        <v>0.13061130046844482</v>
      </c>
    </row>
    <row r="26" spans="1:14" x14ac:dyDescent="0.4">
      <c r="A26">
        <v>1.006500720977783</v>
      </c>
      <c r="B26" t="s">
        <v>46</v>
      </c>
      <c r="C26" t="s">
        <v>47</v>
      </c>
      <c r="D26">
        <v>2016</v>
      </c>
      <c r="E26" t="s">
        <v>53</v>
      </c>
      <c r="F26" t="s">
        <v>54</v>
      </c>
      <c r="G26">
        <v>1</v>
      </c>
      <c r="H26" t="s">
        <v>46</v>
      </c>
      <c r="I26">
        <f t="shared" si="0"/>
        <v>2015</v>
      </c>
      <c r="J26" t="s">
        <v>3030</v>
      </c>
      <c r="K26">
        <v>0.90431136243483601</v>
      </c>
      <c r="L26" t="str">
        <f t="shared" si="1"/>
        <v>2015安阳市</v>
      </c>
      <c r="M26">
        <v>0.87588715553283691</v>
      </c>
      <c r="N26">
        <f t="shared" si="2"/>
        <v>2.8424206901999094E-2</v>
      </c>
    </row>
    <row r="27" spans="1:14" x14ac:dyDescent="0.4">
      <c r="A27">
        <v>0.92210906744003296</v>
      </c>
      <c r="B27" t="s">
        <v>46</v>
      </c>
      <c r="C27" t="s">
        <v>47</v>
      </c>
      <c r="D27">
        <v>2017</v>
      </c>
      <c r="E27" t="s">
        <v>55</v>
      </c>
      <c r="F27" t="s">
        <v>54</v>
      </c>
      <c r="G27">
        <v>1</v>
      </c>
      <c r="H27" t="s">
        <v>46</v>
      </c>
      <c r="I27">
        <f t="shared" si="0"/>
        <v>2015</v>
      </c>
      <c r="J27" t="s">
        <v>3030</v>
      </c>
      <c r="K27">
        <v>0.90431136243483601</v>
      </c>
      <c r="L27" t="str">
        <f t="shared" si="1"/>
        <v>2015安阳市</v>
      </c>
      <c r="M27">
        <v>0.87588715553283691</v>
      </c>
      <c r="N27">
        <f t="shared" si="2"/>
        <v>2.8424206901999094E-2</v>
      </c>
    </row>
    <row r="28" spans="1:14" x14ac:dyDescent="0.4">
      <c r="A28">
        <v>0.92310166358947754</v>
      </c>
      <c r="B28" t="s">
        <v>46</v>
      </c>
      <c r="C28" t="s">
        <v>47</v>
      </c>
      <c r="D28">
        <v>2018</v>
      </c>
      <c r="E28" t="s">
        <v>56</v>
      </c>
      <c r="F28" t="s">
        <v>54</v>
      </c>
      <c r="G28">
        <v>1</v>
      </c>
      <c r="H28" t="s">
        <v>46</v>
      </c>
      <c r="I28">
        <f t="shared" si="0"/>
        <v>2015</v>
      </c>
      <c r="J28" t="s">
        <v>3030</v>
      </c>
      <c r="K28">
        <v>0.90431136243483601</v>
      </c>
      <c r="L28" t="str">
        <f t="shared" si="1"/>
        <v>2015安阳市</v>
      </c>
      <c r="M28">
        <v>0.87588715553283691</v>
      </c>
      <c r="N28">
        <f t="shared" si="2"/>
        <v>2.8424206901999094E-2</v>
      </c>
    </row>
    <row r="29" spans="1:14" x14ac:dyDescent="0.4">
      <c r="A29">
        <v>0.92799580097198486</v>
      </c>
      <c r="B29" t="s">
        <v>46</v>
      </c>
      <c r="C29" t="s">
        <v>47</v>
      </c>
      <c r="D29">
        <v>2019</v>
      </c>
      <c r="E29" t="s">
        <v>57</v>
      </c>
      <c r="F29" t="s">
        <v>58</v>
      </c>
      <c r="G29">
        <v>2</v>
      </c>
      <c r="H29" t="s">
        <v>59</v>
      </c>
      <c r="I29">
        <f t="shared" si="0"/>
        <v>2018</v>
      </c>
      <c r="J29" t="s">
        <v>2868</v>
      </c>
      <c r="K29">
        <v>0.91250842809677124</v>
      </c>
      <c r="L29" t="str">
        <f t="shared" si="1"/>
        <v>2018安阳市</v>
      </c>
      <c r="M29">
        <v>0.92310166358947754</v>
      </c>
      <c r="N29">
        <f t="shared" si="2"/>
        <v>-1.0593235492706299E-2</v>
      </c>
    </row>
    <row r="30" spans="1:14" x14ac:dyDescent="0.4">
      <c r="A30">
        <v>0.94908857345581055</v>
      </c>
      <c r="B30" t="s">
        <v>60</v>
      </c>
      <c r="C30" t="s">
        <v>61</v>
      </c>
      <c r="D30">
        <v>2013</v>
      </c>
      <c r="E30" t="s">
        <v>63</v>
      </c>
      <c r="F30" t="s">
        <v>64</v>
      </c>
      <c r="G30">
        <v>1</v>
      </c>
      <c r="H30" t="s">
        <v>60</v>
      </c>
      <c r="I30">
        <f t="shared" si="0"/>
        <v>2012</v>
      </c>
      <c r="J30" t="s">
        <v>3031</v>
      </c>
      <c r="K30">
        <v>0.85090979933738708</v>
      </c>
      <c r="L30" t="str">
        <f t="shared" si="1"/>
        <v>2012鞍山市</v>
      </c>
      <c r="M30">
        <v>0.81735807657241821</v>
      </c>
      <c r="N30">
        <f t="shared" si="2"/>
        <v>3.3551722764968872E-2</v>
      </c>
    </row>
    <row r="31" spans="1:14" x14ac:dyDescent="0.4">
      <c r="A31">
        <v>0.99800187349319458</v>
      </c>
      <c r="B31" t="s">
        <v>60</v>
      </c>
      <c r="C31" t="s">
        <v>61</v>
      </c>
      <c r="D31">
        <v>2014</v>
      </c>
      <c r="E31" t="s">
        <v>65</v>
      </c>
      <c r="F31" t="s">
        <v>64</v>
      </c>
      <c r="G31">
        <v>1</v>
      </c>
      <c r="H31" t="s">
        <v>60</v>
      </c>
      <c r="I31">
        <f t="shared" si="0"/>
        <v>2012</v>
      </c>
      <c r="J31" t="s">
        <v>3031</v>
      </c>
      <c r="K31">
        <v>0.85090979933738708</v>
      </c>
      <c r="L31" t="str">
        <f t="shared" si="1"/>
        <v>2012鞍山市</v>
      </c>
      <c r="M31">
        <v>0.81735807657241821</v>
      </c>
      <c r="N31">
        <f t="shared" si="2"/>
        <v>3.3551722764968872E-2</v>
      </c>
    </row>
    <row r="32" spans="1:14" x14ac:dyDescent="0.4">
      <c r="A32">
        <v>1.3184348344802861</v>
      </c>
      <c r="B32" t="s">
        <v>60</v>
      </c>
      <c r="C32" t="s">
        <v>61</v>
      </c>
      <c r="D32">
        <v>2015</v>
      </c>
      <c r="E32" t="s">
        <v>66</v>
      </c>
      <c r="F32" t="s">
        <v>64</v>
      </c>
      <c r="G32">
        <v>1</v>
      </c>
      <c r="H32" t="s">
        <v>60</v>
      </c>
      <c r="I32">
        <f t="shared" si="0"/>
        <v>2012</v>
      </c>
      <c r="J32" t="s">
        <v>3031</v>
      </c>
      <c r="K32">
        <v>0.85090979933738708</v>
      </c>
      <c r="L32" t="str">
        <f t="shared" si="1"/>
        <v>2012鞍山市</v>
      </c>
      <c r="M32">
        <v>0.81735807657241821</v>
      </c>
      <c r="N32">
        <f t="shared" si="2"/>
        <v>3.3551722764968872E-2</v>
      </c>
    </row>
    <row r="33" spans="1:14" x14ac:dyDescent="0.4">
      <c r="A33">
        <v>0.90555083751678467</v>
      </c>
      <c r="B33" t="s">
        <v>60</v>
      </c>
      <c r="C33" t="s">
        <v>61</v>
      </c>
      <c r="D33">
        <v>2016</v>
      </c>
      <c r="E33" t="s">
        <v>67</v>
      </c>
      <c r="F33" t="s">
        <v>68</v>
      </c>
      <c r="G33">
        <v>2</v>
      </c>
      <c r="H33" t="s">
        <v>69</v>
      </c>
      <c r="I33">
        <f t="shared" si="0"/>
        <v>2015</v>
      </c>
      <c r="J33" t="s">
        <v>923</v>
      </c>
      <c r="K33">
        <v>1.0228035449981689</v>
      </c>
      <c r="L33" t="str">
        <f t="shared" si="1"/>
        <v>2015鞍山市</v>
      </c>
      <c r="M33">
        <v>1.3184348344802861</v>
      </c>
      <c r="N33">
        <f t="shared" si="2"/>
        <v>-0.29563128948211714</v>
      </c>
    </row>
    <row r="34" spans="1:14" x14ac:dyDescent="0.4">
      <c r="A34">
        <v>0.89863681793212891</v>
      </c>
      <c r="B34" t="s">
        <v>60</v>
      </c>
      <c r="C34" t="s">
        <v>61</v>
      </c>
      <c r="D34">
        <v>2017</v>
      </c>
      <c r="E34" t="s">
        <v>70</v>
      </c>
      <c r="F34" t="s">
        <v>68</v>
      </c>
      <c r="G34">
        <v>2</v>
      </c>
      <c r="H34" t="s">
        <v>69</v>
      </c>
      <c r="I34">
        <f t="shared" si="0"/>
        <v>2015</v>
      </c>
      <c r="J34" t="s">
        <v>923</v>
      </c>
      <c r="K34">
        <v>1.0228035449981689</v>
      </c>
      <c r="L34" t="str">
        <f t="shared" si="1"/>
        <v>2015鞍山市</v>
      </c>
      <c r="M34">
        <v>1.3184348344802861</v>
      </c>
      <c r="N34">
        <f t="shared" si="2"/>
        <v>-0.29563128948211714</v>
      </c>
    </row>
    <row r="35" spans="1:14" x14ac:dyDescent="0.4">
      <c r="A35">
        <v>1.046332955360413</v>
      </c>
      <c r="B35" t="s">
        <v>60</v>
      </c>
      <c r="C35" t="s">
        <v>61</v>
      </c>
      <c r="D35">
        <v>2018</v>
      </c>
      <c r="E35" t="s">
        <v>71</v>
      </c>
      <c r="F35" t="s">
        <v>68</v>
      </c>
      <c r="G35">
        <v>2</v>
      </c>
      <c r="H35" t="s">
        <v>69</v>
      </c>
      <c r="I35">
        <f t="shared" si="0"/>
        <v>2015</v>
      </c>
      <c r="J35" t="s">
        <v>923</v>
      </c>
      <c r="K35">
        <v>1.0228035449981689</v>
      </c>
      <c r="L35" t="str">
        <f t="shared" si="1"/>
        <v>2015鞍山市</v>
      </c>
      <c r="M35">
        <v>1.3184348344802861</v>
      </c>
      <c r="N35">
        <f t="shared" si="2"/>
        <v>-0.29563128948211714</v>
      </c>
    </row>
    <row r="36" spans="1:14" x14ac:dyDescent="0.4">
      <c r="A36">
        <v>0.85815668106079102</v>
      </c>
      <c r="B36" t="s">
        <v>60</v>
      </c>
      <c r="C36" t="s">
        <v>61</v>
      </c>
      <c r="D36">
        <v>2019</v>
      </c>
      <c r="E36" t="s">
        <v>72</v>
      </c>
      <c r="F36" t="s">
        <v>73</v>
      </c>
      <c r="G36">
        <v>0</v>
      </c>
      <c r="H36" t="s">
        <v>9</v>
      </c>
      <c r="I36">
        <f t="shared" si="0"/>
        <v>2018</v>
      </c>
      <c r="J36" t="s">
        <v>3032</v>
      </c>
      <c r="K36">
        <v>0.96621104338072328</v>
      </c>
      <c r="L36" t="str">
        <f t="shared" si="1"/>
        <v>2018鞍山市</v>
      </c>
      <c r="M36">
        <v>1.046332955360413</v>
      </c>
      <c r="N36">
        <f t="shared" si="2"/>
        <v>-8.0121911979689764E-2</v>
      </c>
    </row>
    <row r="37" spans="1:14" x14ac:dyDescent="0.4">
      <c r="A37">
        <v>1.0307896137237551</v>
      </c>
      <c r="B37" t="s">
        <v>74</v>
      </c>
      <c r="C37" t="s">
        <v>75</v>
      </c>
      <c r="D37">
        <v>2013</v>
      </c>
      <c r="E37" t="s">
        <v>78</v>
      </c>
      <c r="F37" t="s">
        <v>76</v>
      </c>
      <c r="G37">
        <v>2</v>
      </c>
      <c r="H37" t="s">
        <v>77</v>
      </c>
      <c r="I37">
        <f t="shared" si="0"/>
        <v>2012</v>
      </c>
      <c r="J37" t="s">
        <v>3033</v>
      </c>
      <c r="K37">
        <v>0.85980015993118286</v>
      </c>
      <c r="L37" t="str">
        <f t="shared" si="1"/>
        <v>2012巴彦淖尔市</v>
      </c>
      <c r="M37">
        <v>1.052857041358948</v>
      </c>
      <c r="N37">
        <f t="shared" si="2"/>
        <v>-0.19305688142776511</v>
      </c>
    </row>
    <row r="38" spans="1:14" x14ac:dyDescent="0.4">
      <c r="A38">
        <v>1.0830540657043459</v>
      </c>
      <c r="B38" t="s">
        <v>74</v>
      </c>
      <c r="C38" t="s">
        <v>75</v>
      </c>
      <c r="D38">
        <v>2014</v>
      </c>
      <c r="E38" t="s">
        <v>79</v>
      </c>
      <c r="F38" t="s">
        <v>76</v>
      </c>
      <c r="G38">
        <v>2</v>
      </c>
      <c r="H38" t="s">
        <v>77</v>
      </c>
      <c r="I38">
        <f t="shared" si="0"/>
        <v>2012</v>
      </c>
      <c r="J38" t="s">
        <v>3033</v>
      </c>
      <c r="K38">
        <v>0.85980015993118286</v>
      </c>
      <c r="L38" t="str">
        <f t="shared" si="1"/>
        <v>2012巴彦淖尔市</v>
      </c>
      <c r="M38">
        <v>1.052857041358948</v>
      </c>
      <c r="N38">
        <f t="shared" si="2"/>
        <v>-0.19305688142776511</v>
      </c>
    </row>
    <row r="39" spans="1:14" x14ac:dyDescent="0.4">
      <c r="A39">
        <v>0.82065409421920776</v>
      </c>
      <c r="B39" t="s">
        <v>74</v>
      </c>
      <c r="C39" t="s">
        <v>75</v>
      </c>
      <c r="D39">
        <v>2015</v>
      </c>
      <c r="E39" t="s">
        <v>80</v>
      </c>
      <c r="F39" t="s">
        <v>76</v>
      </c>
      <c r="G39">
        <v>2</v>
      </c>
      <c r="H39" t="s">
        <v>77</v>
      </c>
      <c r="I39">
        <f t="shared" si="0"/>
        <v>2012</v>
      </c>
      <c r="J39" t="s">
        <v>3033</v>
      </c>
      <c r="K39">
        <v>0.85980015993118286</v>
      </c>
      <c r="L39" t="str">
        <f t="shared" si="1"/>
        <v>2012巴彦淖尔市</v>
      </c>
      <c r="M39">
        <v>1.052857041358948</v>
      </c>
      <c r="N39">
        <f t="shared" si="2"/>
        <v>-0.19305688142776511</v>
      </c>
    </row>
    <row r="40" spans="1:14" x14ac:dyDescent="0.4">
      <c r="A40">
        <v>1.0096418857574461</v>
      </c>
      <c r="B40" t="s">
        <v>74</v>
      </c>
      <c r="C40" t="s">
        <v>75</v>
      </c>
      <c r="D40">
        <v>2016</v>
      </c>
      <c r="E40" t="s">
        <v>81</v>
      </c>
      <c r="F40" t="s">
        <v>76</v>
      </c>
      <c r="G40">
        <v>2</v>
      </c>
      <c r="H40" t="s">
        <v>77</v>
      </c>
      <c r="I40">
        <f t="shared" si="0"/>
        <v>2012</v>
      </c>
      <c r="J40" t="s">
        <v>3033</v>
      </c>
      <c r="K40">
        <v>0.85980015993118286</v>
      </c>
      <c r="L40" t="str">
        <f t="shared" si="1"/>
        <v>2012巴彦淖尔市</v>
      </c>
      <c r="M40">
        <v>1.052857041358948</v>
      </c>
      <c r="N40">
        <f t="shared" si="2"/>
        <v>-0.19305688142776511</v>
      </c>
    </row>
    <row r="41" spans="1:14" x14ac:dyDescent="0.4">
      <c r="A41">
        <v>0.89379853010177612</v>
      </c>
      <c r="B41" t="s">
        <v>74</v>
      </c>
      <c r="C41" t="s">
        <v>75</v>
      </c>
      <c r="D41">
        <v>2017</v>
      </c>
      <c r="E41" t="s">
        <v>82</v>
      </c>
      <c r="F41" t="s">
        <v>83</v>
      </c>
      <c r="G41">
        <v>1</v>
      </c>
      <c r="H41" t="s">
        <v>74</v>
      </c>
      <c r="I41">
        <f t="shared" si="0"/>
        <v>2016</v>
      </c>
      <c r="J41" t="s">
        <v>3034</v>
      </c>
      <c r="K41">
        <v>0.93618681281805038</v>
      </c>
      <c r="L41" t="str">
        <f t="shared" si="1"/>
        <v>2016巴彦淖尔市</v>
      </c>
      <c r="M41">
        <v>1.0096418857574461</v>
      </c>
      <c r="N41">
        <f t="shared" si="2"/>
        <v>-7.3455072939395682E-2</v>
      </c>
    </row>
    <row r="42" spans="1:14" x14ac:dyDescent="0.4">
      <c r="A42">
        <v>0.95390552282333374</v>
      </c>
      <c r="B42" t="s">
        <v>74</v>
      </c>
      <c r="C42" t="s">
        <v>75</v>
      </c>
      <c r="D42">
        <v>2018</v>
      </c>
      <c r="E42" t="s">
        <v>84</v>
      </c>
      <c r="F42" t="s">
        <v>83</v>
      </c>
      <c r="G42">
        <v>1</v>
      </c>
      <c r="H42" t="s">
        <v>74</v>
      </c>
      <c r="I42">
        <f t="shared" si="0"/>
        <v>2016</v>
      </c>
      <c r="J42" t="s">
        <v>3034</v>
      </c>
      <c r="K42">
        <v>0.93618681281805038</v>
      </c>
      <c r="L42" t="str">
        <f t="shared" si="1"/>
        <v>2016巴彦淖尔市</v>
      </c>
      <c r="M42">
        <v>1.0096418857574461</v>
      </c>
      <c r="N42">
        <f t="shared" si="2"/>
        <v>-7.3455072939395682E-2</v>
      </c>
    </row>
    <row r="43" spans="1:14" x14ac:dyDescent="0.4">
      <c r="A43">
        <v>0.84204697608947754</v>
      </c>
      <c r="B43" t="s">
        <v>74</v>
      </c>
      <c r="C43" t="s">
        <v>75</v>
      </c>
      <c r="D43">
        <v>2019</v>
      </c>
      <c r="E43" t="s">
        <v>85</v>
      </c>
      <c r="F43" t="s">
        <v>83</v>
      </c>
      <c r="G43">
        <v>1</v>
      </c>
      <c r="H43" t="s">
        <v>74</v>
      </c>
      <c r="I43">
        <f t="shared" si="0"/>
        <v>2016</v>
      </c>
      <c r="J43" t="s">
        <v>3034</v>
      </c>
      <c r="K43">
        <v>0.93618681281805038</v>
      </c>
      <c r="L43" t="str">
        <f t="shared" si="1"/>
        <v>2016巴彦淖尔市</v>
      </c>
      <c r="M43">
        <v>1.0096418857574461</v>
      </c>
      <c r="N43">
        <f t="shared" si="2"/>
        <v>-7.3455072939395682E-2</v>
      </c>
    </row>
    <row r="44" spans="1:14" x14ac:dyDescent="0.4">
      <c r="A44">
        <v>0.98446625471115112</v>
      </c>
      <c r="B44" t="s">
        <v>86</v>
      </c>
      <c r="C44" t="s">
        <v>87</v>
      </c>
      <c r="D44">
        <v>2013</v>
      </c>
      <c r="E44" t="s">
        <v>89</v>
      </c>
      <c r="F44" t="s">
        <v>88</v>
      </c>
      <c r="G44">
        <v>0</v>
      </c>
      <c r="H44" t="s">
        <v>9</v>
      </c>
      <c r="I44">
        <f t="shared" si="0"/>
        <v>2012</v>
      </c>
      <c r="J44" t="s">
        <v>3035</v>
      </c>
      <c r="K44">
        <v>0.88712384557201918</v>
      </c>
      <c r="L44" t="str">
        <f t="shared" si="1"/>
        <v>2012巴中市</v>
      </c>
      <c r="M44">
        <v>0.83923399448394775</v>
      </c>
      <c r="N44">
        <f t="shared" si="2"/>
        <v>4.7889851088071422E-2</v>
      </c>
    </row>
    <row r="45" spans="1:14" x14ac:dyDescent="0.4">
      <c r="A45">
        <v>0.90492671728134155</v>
      </c>
      <c r="B45" t="s">
        <v>86</v>
      </c>
      <c r="C45" t="s">
        <v>87</v>
      </c>
      <c r="D45">
        <v>2014</v>
      </c>
      <c r="E45" t="s">
        <v>90</v>
      </c>
      <c r="F45" t="s">
        <v>88</v>
      </c>
      <c r="G45">
        <v>0</v>
      </c>
      <c r="H45" t="s">
        <v>9</v>
      </c>
      <c r="I45">
        <f t="shared" si="0"/>
        <v>2012</v>
      </c>
      <c r="J45" t="s">
        <v>3035</v>
      </c>
      <c r="K45">
        <v>0.88712384557201918</v>
      </c>
      <c r="L45" t="str">
        <f t="shared" si="1"/>
        <v>2012巴中市</v>
      </c>
      <c r="M45">
        <v>0.83923399448394775</v>
      </c>
      <c r="N45">
        <f t="shared" si="2"/>
        <v>4.7889851088071422E-2</v>
      </c>
    </row>
    <row r="46" spans="1:14" x14ac:dyDescent="0.4">
      <c r="A46">
        <v>0.84488910436630249</v>
      </c>
      <c r="B46" t="s">
        <v>86</v>
      </c>
      <c r="C46" t="s">
        <v>87</v>
      </c>
      <c r="D46">
        <v>2015</v>
      </c>
      <c r="E46" t="s">
        <v>91</v>
      </c>
      <c r="F46" t="s">
        <v>92</v>
      </c>
      <c r="G46">
        <v>1</v>
      </c>
      <c r="H46" t="s">
        <v>86</v>
      </c>
      <c r="I46">
        <f t="shared" si="0"/>
        <v>2014</v>
      </c>
      <c r="J46" t="s">
        <v>3036</v>
      </c>
      <c r="K46">
        <v>0.95642884969711306</v>
      </c>
      <c r="L46" t="str">
        <f t="shared" si="1"/>
        <v>2014巴中市</v>
      </c>
      <c r="M46">
        <v>0.90492671728134155</v>
      </c>
      <c r="N46">
        <f t="shared" si="2"/>
        <v>5.1502132415771507E-2</v>
      </c>
    </row>
    <row r="47" spans="1:14" x14ac:dyDescent="0.4">
      <c r="A47">
        <v>0.97781705856323242</v>
      </c>
      <c r="B47" t="s">
        <v>86</v>
      </c>
      <c r="C47" t="s">
        <v>87</v>
      </c>
      <c r="D47">
        <v>2016</v>
      </c>
      <c r="E47" t="s">
        <v>93</v>
      </c>
      <c r="F47" t="s">
        <v>94</v>
      </c>
      <c r="G47">
        <v>2</v>
      </c>
      <c r="H47" t="s">
        <v>95</v>
      </c>
      <c r="I47">
        <f t="shared" si="0"/>
        <v>2015</v>
      </c>
      <c r="J47" t="s">
        <v>410</v>
      </c>
      <c r="K47">
        <v>0.87605941295623779</v>
      </c>
      <c r="L47" t="str">
        <f t="shared" si="1"/>
        <v>2015巴中市</v>
      </c>
      <c r="M47">
        <v>0.84488910436630249</v>
      </c>
      <c r="N47">
        <f t="shared" si="2"/>
        <v>3.1170308589935303E-2</v>
      </c>
    </row>
    <row r="48" spans="1:14" x14ac:dyDescent="0.4">
      <c r="A48">
        <v>0.88250285387039185</v>
      </c>
      <c r="B48" t="s">
        <v>86</v>
      </c>
      <c r="C48" t="s">
        <v>87</v>
      </c>
      <c r="D48">
        <v>2017</v>
      </c>
      <c r="E48" t="s">
        <v>96</v>
      </c>
      <c r="F48" t="s">
        <v>94</v>
      </c>
      <c r="G48">
        <v>2</v>
      </c>
      <c r="H48" t="s">
        <v>95</v>
      </c>
      <c r="I48">
        <f t="shared" si="0"/>
        <v>2015</v>
      </c>
      <c r="J48" t="s">
        <v>410</v>
      </c>
      <c r="K48">
        <v>0.87605941295623779</v>
      </c>
      <c r="L48" t="str">
        <f t="shared" si="1"/>
        <v>2015巴中市</v>
      </c>
      <c r="M48">
        <v>0.84488910436630249</v>
      </c>
      <c r="N48">
        <f t="shared" si="2"/>
        <v>3.1170308589935303E-2</v>
      </c>
    </row>
    <row r="49" spans="1:14" x14ac:dyDescent="0.4">
      <c r="A49">
        <v>0.93798774480819702</v>
      </c>
      <c r="B49" t="s">
        <v>86</v>
      </c>
      <c r="C49" t="s">
        <v>87</v>
      </c>
      <c r="D49">
        <v>2018</v>
      </c>
      <c r="E49" t="s">
        <v>97</v>
      </c>
      <c r="F49" t="s">
        <v>94</v>
      </c>
      <c r="G49">
        <v>2</v>
      </c>
      <c r="H49" t="s">
        <v>95</v>
      </c>
      <c r="I49">
        <f t="shared" si="0"/>
        <v>2015</v>
      </c>
      <c r="J49" t="s">
        <v>410</v>
      </c>
      <c r="K49">
        <v>0.87605941295623779</v>
      </c>
      <c r="L49" t="str">
        <f t="shared" si="1"/>
        <v>2015巴中市</v>
      </c>
      <c r="M49">
        <v>0.84488910436630249</v>
      </c>
      <c r="N49">
        <f t="shared" si="2"/>
        <v>3.1170308589935303E-2</v>
      </c>
    </row>
    <row r="50" spans="1:14" x14ac:dyDescent="0.4">
      <c r="A50">
        <v>1.041768431663513</v>
      </c>
      <c r="B50" t="s">
        <v>86</v>
      </c>
      <c r="C50" t="s">
        <v>87</v>
      </c>
      <c r="D50">
        <v>2019</v>
      </c>
      <c r="E50" t="s">
        <v>98</v>
      </c>
      <c r="F50" t="s">
        <v>94</v>
      </c>
      <c r="G50">
        <v>2</v>
      </c>
      <c r="H50" t="s">
        <v>95</v>
      </c>
      <c r="I50">
        <f t="shared" si="0"/>
        <v>2015</v>
      </c>
      <c r="J50" t="s">
        <v>410</v>
      </c>
      <c r="K50">
        <v>0.87605941295623779</v>
      </c>
      <c r="L50" t="str">
        <f t="shared" si="1"/>
        <v>2015巴中市</v>
      </c>
      <c r="M50">
        <v>0.84488910436630249</v>
      </c>
      <c r="N50">
        <f t="shared" si="2"/>
        <v>3.1170308589935303E-2</v>
      </c>
    </row>
    <row r="51" spans="1:14" x14ac:dyDescent="0.4">
      <c r="A51">
        <v>0.92850452661514282</v>
      </c>
      <c r="B51" t="s">
        <v>99</v>
      </c>
      <c r="C51" t="s">
        <v>100</v>
      </c>
      <c r="D51">
        <v>2013</v>
      </c>
      <c r="E51" t="s">
        <v>102</v>
      </c>
      <c r="F51" t="s">
        <v>101</v>
      </c>
      <c r="G51">
        <v>1</v>
      </c>
      <c r="H51" t="s">
        <v>99</v>
      </c>
      <c r="I51">
        <f t="shared" si="0"/>
        <v>2012</v>
      </c>
      <c r="J51" t="s">
        <v>3037</v>
      </c>
      <c r="K51">
        <v>0.84162101894617081</v>
      </c>
      <c r="L51" t="str">
        <f t="shared" si="1"/>
        <v>2012白城市</v>
      </c>
      <c r="M51">
        <v>0.80074226856231689</v>
      </c>
      <c r="N51">
        <f t="shared" si="2"/>
        <v>4.0878750383853912E-2</v>
      </c>
    </row>
    <row r="52" spans="1:14" x14ac:dyDescent="0.4">
      <c r="A52">
        <v>0.87331855297088623</v>
      </c>
      <c r="B52" t="s">
        <v>99</v>
      </c>
      <c r="C52" t="s">
        <v>100</v>
      </c>
      <c r="D52">
        <v>2014</v>
      </c>
      <c r="E52" t="s">
        <v>103</v>
      </c>
      <c r="F52" t="s">
        <v>101</v>
      </c>
      <c r="G52">
        <v>1</v>
      </c>
      <c r="H52" t="s">
        <v>99</v>
      </c>
      <c r="I52">
        <f t="shared" si="0"/>
        <v>2012</v>
      </c>
      <c r="J52" t="s">
        <v>3037</v>
      </c>
      <c r="K52">
        <v>0.84162101894617081</v>
      </c>
      <c r="L52" t="str">
        <f t="shared" si="1"/>
        <v>2012白城市</v>
      </c>
      <c r="M52">
        <v>0.80074226856231689</v>
      </c>
      <c r="N52">
        <f t="shared" si="2"/>
        <v>4.0878750383853912E-2</v>
      </c>
    </row>
    <row r="53" spans="1:14" x14ac:dyDescent="0.4">
      <c r="A53">
        <v>0.90140926837921143</v>
      </c>
      <c r="B53" t="s">
        <v>99</v>
      </c>
      <c r="C53" t="s">
        <v>100</v>
      </c>
      <c r="D53">
        <v>2015</v>
      </c>
      <c r="E53" t="s">
        <v>104</v>
      </c>
      <c r="F53" t="s">
        <v>101</v>
      </c>
      <c r="G53">
        <v>1</v>
      </c>
      <c r="H53" t="s">
        <v>99</v>
      </c>
      <c r="I53">
        <f t="shared" si="0"/>
        <v>2012</v>
      </c>
      <c r="J53" t="s">
        <v>3037</v>
      </c>
      <c r="K53">
        <v>0.84162101894617081</v>
      </c>
      <c r="L53" t="str">
        <f t="shared" si="1"/>
        <v>2012白城市</v>
      </c>
      <c r="M53">
        <v>0.80074226856231689</v>
      </c>
      <c r="N53">
        <f t="shared" si="2"/>
        <v>4.0878750383853912E-2</v>
      </c>
    </row>
    <row r="54" spans="1:14" x14ac:dyDescent="0.4">
      <c r="A54">
        <v>0.93174266815185547</v>
      </c>
      <c r="B54" t="s">
        <v>99</v>
      </c>
      <c r="C54" t="s">
        <v>100</v>
      </c>
      <c r="D54">
        <v>2016</v>
      </c>
      <c r="E54" t="s">
        <v>105</v>
      </c>
      <c r="F54" t="s">
        <v>106</v>
      </c>
      <c r="G54">
        <v>2</v>
      </c>
      <c r="H54" t="s">
        <v>107</v>
      </c>
      <c r="I54">
        <f t="shared" si="0"/>
        <v>2015</v>
      </c>
      <c r="J54" t="s">
        <v>1055</v>
      </c>
      <c r="K54">
        <v>0.82802724838256836</v>
      </c>
      <c r="L54" t="str">
        <f t="shared" si="1"/>
        <v>2015白城市</v>
      </c>
      <c r="M54">
        <v>0.90140926837921143</v>
      </c>
      <c r="N54">
        <f t="shared" si="2"/>
        <v>-7.3382019996643066E-2</v>
      </c>
    </row>
    <row r="55" spans="1:14" x14ac:dyDescent="0.4">
      <c r="A55">
        <v>0.86925345659255981</v>
      </c>
      <c r="B55" t="s">
        <v>99</v>
      </c>
      <c r="C55" t="s">
        <v>100</v>
      </c>
      <c r="D55">
        <v>2017</v>
      </c>
      <c r="E55" t="s">
        <v>108</v>
      </c>
      <c r="F55" t="s">
        <v>106</v>
      </c>
      <c r="G55">
        <v>2</v>
      </c>
      <c r="H55" t="s">
        <v>107</v>
      </c>
      <c r="I55">
        <f t="shared" si="0"/>
        <v>2015</v>
      </c>
      <c r="J55" t="s">
        <v>1055</v>
      </c>
      <c r="K55">
        <v>0.82802724838256836</v>
      </c>
      <c r="L55" t="str">
        <f t="shared" si="1"/>
        <v>2015白城市</v>
      </c>
      <c r="M55">
        <v>0.90140926837921143</v>
      </c>
      <c r="N55">
        <f t="shared" si="2"/>
        <v>-7.3382019996643066E-2</v>
      </c>
    </row>
    <row r="56" spans="1:14" x14ac:dyDescent="0.4">
      <c r="A56">
        <v>0.98627132177352905</v>
      </c>
      <c r="B56" t="s">
        <v>99</v>
      </c>
      <c r="C56" t="s">
        <v>100</v>
      </c>
      <c r="D56">
        <v>2018</v>
      </c>
      <c r="E56" t="s">
        <v>109</v>
      </c>
      <c r="F56" t="s">
        <v>106</v>
      </c>
      <c r="G56">
        <v>2</v>
      </c>
      <c r="H56" t="s">
        <v>107</v>
      </c>
      <c r="I56">
        <f t="shared" si="0"/>
        <v>2015</v>
      </c>
      <c r="J56" t="s">
        <v>1055</v>
      </c>
      <c r="K56">
        <v>0.82802724838256836</v>
      </c>
      <c r="L56" t="str">
        <f t="shared" si="1"/>
        <v>2015白城市</v>
      </c>
      <c r="M56">
        <v>0.90140926837921143</v>
      </c>
      <c r="N56">
        <f t="shared" si="2"/>
        <v>-7.3382019996643066E-2</v>
      </c>
    </row>
    <row r="57" spans="1:14" x14ac:dyDescent="0.4">
      <c r="A57">
        <v>1.166350126266479</v>
      </c>
      <c r="B57" t="s">
        <v>99</v>
      </c>
      <c r="C57" t="s">
        <v>100</v>
      </c>
      <c r="D57">
        <v>2019</v>
      </c>
      <c r="E57" t="s">
        <v>110</v>
      </c>
      <c r="F57" t="s">
        <v>106</v>
      </c>
      <c r="G57">
        <v>2</v>
      </c>
      <c r="H57" t="s">
        <v>107</v>
      </c>
      <c r="I57">
        <f t="shared" si="0"/>
        <v>2015</v>
      </c>
      <c r="J57" t="s">
        <v>1055</v>
      </c>
      <c r="K57">
        <v>0.82802724838256836</v>
      </c>
      <c r="L57" t="str">
        <f t="shared" si="1"/>
        <v>2015白城市</v>
      </c>
      <c r="M57">
        <v>0.90140926837921143</v>
      </c>
      <c r="N57">
        <f t="shared" si="2"/>
        <v>-7.3382019996643066E-2</v>
      </c>
    </row>
    <row r="58" spans="1:14" x14ac:dyDescent="0.4">
      <c r="A58">
        <v>1.02860414981842</v>
      </c>
      <c r="B58" t="s">
        <v>99</v>
      </c>
      <c r="C58" t="s">
        <v>111</v>
      </c>
      <c r="D58">
        <v>2013</v>
      </c>
      <c r="E58" t="s">
        <v>114</v>
      </c>
      <c r="F58" t="s">
        <v>112</v>
      </c>
      <c r="G58">
        <v>2</v>
      </c>
      <c r="H58" t="s">
        <v>113</v>
      </c>
      <c r="I58">
        <f t="shared" si="0"/>
        <v>2012</v>
      </c>
      <c r="J58" t="s">
        <v>3038</v>
      </c>
      <c r="K58">
        <v>0.83974558115005493</v>
      </c>
      <c r="L58" t="str">
        <f t="shared" si="1"/>
        <v>2012白山市</v>
      </c>
      <c r="M58">
        <v>0.8997727632522583</v>
      </c>
      <c r="N58">
        <f t="shared" si="2"/>
        <v>-6.0027182102203369E-2</v>
      </c>
    </row>
    <row r="59" spans="1:14" x14ac:dyDescent="0.4">
      <c r="A59">
        <v>1.0297338962554929</v>
      </c>
      <c r="B59" t="s">
        <v>99</v>
      </c>
      <c r="C59" t="s">
        <v>111</v>
      </c>
      <c r="D59">
        <v>2014</v>
      </c>
      <c r="E59" t="s">
        <v>115</v>
      </c>
      <c r="F59" t="s">
        <v>112</v>
      </c>
      <c r="G59">
        <v>2</v>
      </c>
      <c r="H59" t="s">
        <v>113</v>
      </c>
      <c r="I59">
        <f t="shared" si="0"/>
        <v>2012</v>
      </c>
      <c r="J59" t="s">
        <v>3038</v>
      </c>
      <c r="K59">
        <v>0.83974558115005493</v>
      </c>
      <c r="L59" t="str">
        <f t="shared" si="1"/>
        <v>2012白山市</v>
      </c>
      <c r="M59">
        <v>0.8997727632522583</v>
      </c>
      <c r="N59">
        <f t="shared" si="2"/>
        <v>-6.0027182102203369E-2</v>
      </c>
    </row>
    <row r="60" spans="1:14" x14ac:dyDescent="0.4">
      <c r="A60">
        <v>0.83468383550643921</v>
      </c>
      <c r="B60" t="s">
        <v>99</v>
      </c>
      <c r="C60" t="s">
        <v>111</v>
      </c>
      <c r="D60">
        <v>2015</v>
      </c>
      <c r="E60" t="s">
        <v>116</v>
      </c>
      <c r="F60" t="s">
        <v>117</v>
      </c>
      <c r="G60">
        <v>2</v>
      </c>
      <c r="H60" t="s">
        <v>118</v>
      </c>
      <c r="I60">
        <f t="shared" si="0"/>
        <v>2014</v>
      </c>
      <c r="J60" t="s">
        <v>2808</v>
      </c>
      <c r="K60">
        <v>0.96471875905990601</v>
      </c>
      <c r="L60" t="str">
        <f t="shared" si="1"/>
        <v>2014白山市</v>
      </c>
      <c r="M60">
        <v>1.0297338962554929</v>
      </c>
      <c r="N60">
        <f t="shared" si="2"/>
        <v>-6.5015137195586936E-2</v>
      </c>
    </row>
    <row r="61" spans="1:14" x14ac:dyDescent="0.4">
      <c r="A61">
        <v>0.97505706548690796</v>
      </c>
      <c r="B61" t="s">
        <v>99</v>
      </c>
      <c r="C61" t="s">
        <v>111</v>
      </c>
      <c r="D61">
        <v>2016</v>
      </c>
      <c r="E61" t="s">
        <v>119</v>
      </c>
      <c r="F61" t="s">
        <v>117</v>
      </c>
      <c r="G61">
        <v>2</v>
      </c>
      <c r="H61" t="s">
        <v>118</v>
      </c>
      <c r="I61">
        <f t="shared" si="0"/>
        <v>2014</v>
      </c>
      <c r="J61" t="s">
        <v>2808</v>
      </c>
      <c r="K61">
        <v>0.96471875905990601</v>
      </c>
      <c r="L61" t="str">
        <f t="shared" si="1"/>
        <v>2014白山市</v>
      </c>
      <c r="M61">
        <v>1.0297338962554929</v>
      </c>
      <c r="N61">
        <f t="shared" si="2"/>
        <v>-6.5015137195586936E-2</v>
      </c>
    </row>
    <row r="62" spans="1:14" x14ac:dyDescent="0.4">
      <c r="A62">
        <v>0.94421041011810303</v>
      </c>
      <c r="B62" t="s">
        <v>99</v>
      </c>
      <c r="C62" t="s">
        <v>111</v>
      </c>
      <c r="D62">
        <v>2017</v>
      </c>
      <c r="E62" t="s">
        <v>120</v>
      </c>
      <c r="F62" t="s">
        <v>121</v>
      </c>
      <c r="G62">
        <v>1</v>
      </c>
      <c r="H62" t="s">
        <v>99</v>
      </c>
      <c r="I62">
        <f t="shared" si="0"/>
        <v>2016</v>
      </c>
      <c r="J62" t="s">
        <v>3039</v>
      </c>
      <c r="K62">
        <v>0.94309081137180328</v>
      </c>
      <c r="L62" t="str">
        <f t="shared" si="1"/>
        <v>2016白山市</v>
      </c>
      <c r="M62">
        <v>0.97505706548690796</v>
      </c>
      <c r="N62">
        <f t="shared" si="2"/>
        <v>-3.1966254115104675E-2</v>
      </c>
    </row>
    <row r="63" spans="1:14" x14ac:dyDescent="0.4">
      <c r="A63">
        <v>1.033328771591187</v>
      </c>
      <c r="B63" t="s">
        <v>99</v>
      </c>
      <c r="C63" t="s">
        <v>111</v>
      </c>
      <c r="D63">
        <v>2018</v>
      </c>
      <c r="E63" t="s">
        <v>122</v>
      </c>
      <c r="F63" t="s">
        <v>123</v>
      </c>
      <c r="G63">
        <v>1</v>
      </c>
      <c r="H63" t="s">
        <v>99</v>
      </c>
      <c r="I63">
        <f t="shared" si="0"/>
        <v>2017</v>
      </c>
      <c r="J63" t="s">
        <v>3040</v>
      </c>
      <c r="K63">
        <v>0.9142773449420929</v>
      </c>
      <c r="L63" t="str">
        <f t="shared" si="1"/>
        <v>2017白山市</v>
      </c>
      <c r="M63">
        <v>0.94421041011810303</v>
      </c>
      <c r="N63">
        <f t="shared" si="2"/>
        <v>-2.9933065176010132E-2</v>
      </c>
    </row>
    <row r="64" spans="1:14" x14ac:dyDescent="0.4">
      <c r="A64">
        <v>0.94981998205184937</v>
      </c>
      <c r="B64" t="s">
        <v>99</v>
      </c>
      <c r="C64" t="s">
        <v>111</v>
      </c>
      <c r="D64">
        <v>2019</v>
      </c>
      <c r="E64" t="s">
        <v>124</v>
      </c>
      <c r="F64" t="s">
        <v>123</v>
      </c>
      <c r="G64">
        <v>1</v>
      </c>
      <c r="H64" t="s">
        <v>99</v>
      </c>
      <c r="I64">
        <f t="shared" si="0"/>
        <v>2017</v>
      </c>
      <c r="J64" t="s">
        <v>3040</v>
      </c>
      <c r="K64">
        <v>0.9142773449420929</v>
      </c>
      <c r="L64" t="str">
        <f t="shared" si="1"/>
        <v>2017白山市</v>
      </c>
      <c r="M64">
        <v>0.94421041011810303</v>
      </c>
      <c r="N64">
        <f t="shared" si="2"/>
        <v>-2.9933065176010132E-2</v>
      </c>
    </row>
    <row r="65" spans="1:14" x14ac:dyDescent="0.4">
      <c r="A65">
        <v>0.96282726526260376</v>
      </c>
      <c r="B65" t="s">
        <v>125</v>
      </c>
      <c r="C65" t="s">
        <v>126</v>
      </c>
      <c r="D65">
        <v>2013</v>
      </c>
      <c r="E65" t="s">
        <v>129</v>
      </c>
      <c r="F65" t="s">
        <v>127</v>
      </c>
      <c r="G65">
        <v>2</v>
      </c>
      <c r="H65" t="s">
        <v>128</v>
      </c>
      <c r="I65">
        <f t="shared" si="0"/>
        <v>2012</v>
      </c>
      <c r="J65" t="s">
        <v>3041</v>
      </c>
      <c r="K65">
        <v>0.9196016788482666</v>
      </c>
      <c r="L65" t="str">
        <f t="shared" si="1"/>
        <v>2012白银市</v>
      </c>
      <c r="M65">
        <v>0.754608154296875</v>
      </c>
      <c r="N65">
        <f t="shared" si="2"/>
        <v>0.1649935245513916</v>
      </c>
    </row>
    <row r="66" spans="1:14" x14ac:dyDescent="0.4">
      <c r="A66">
        <v>1.0402318239212041</v>
      </c>
      <c r="B66" t="s">
        <v>125</v>
      </c>
      <c r="C66" t="s">
        <v>126</v>
      </c>
      <c r="D66">
        <v>2014</v>
      </c>
      <c r="E66" t="s">
        <v>130</v>
      </c>
      <c r="F66" t="s">
        <v>127</v>
      </c>
      <c r="G66">
        <v>2</v>
      </c>
      <c r="H66" t="s">
        <v>128</v>
      </c>
      <c r="I66">
        <f t="shared" si="0"/>
        <v>2012</v>
      </c>
      <c r="J66" t="s">
        <v>3041</v>
      </c>
      <c r="K66">
        <v>0.9196016788482666</v>
      </c>
      <c r="L66" t="str">
        <f t="shared" si="1"/>
        <v>2012白银市</v>
      </c>
      <c r="M66">
        <v>0.754608154296875</v>
      </c>
      <c r="N66">
        <f t="shared" si="2"/>
        <v>0.1649935245513916</v>
      </c>
    </row>
    <row r="67" spans="1:14" x14ac:dyDescent="0.4">
      <c r="A67">
        <v>0.92378020286560059</v>
      </c>
      <c r="B67" t="s">
        <v>125</v>
      </c>
      <c r="C67" t="s">
        <v>126</v>
      </c>
      <c r="D67">
        <v>2015</v>
      </c>
      <c r="E67" t="s">
        <v>131</v>
      </c>
      <c r="F67" t="s">
        <v>132</v>
      </c>
      <c r="G67">
        <v>2</v>
      </c>
      <c r="H67" t="s">
        <v>133</v>
      </c>
      <c r="I67">
        <f t="shared" ref="I67:I130" si="3">IF(F67&lt;&gt;F66,D67-1,I66)</f>
        <v>2014</v>
      </c>
      <c r="J67" t="s">
        <v>1470</v>
      </c>
      <c r="K67">
        <v>0.910270094871521</v>
      </c>
      <c r="L67" t="str">
        <f t="shared" ref="L67:L130" si="4">I67&amp;C67</f>
        <v>2014白银市</v>
      </c>
      <c r="M67">
        <v>1.0402318239212041</v>
      </c>
      <c r="N67">
        <f t="shared" ref="N67:N130" si="5">K67-M67</f>
        <v>-0.12996172904968306</v>
      </c>
    </row>
    <row r="68" spans="1:14" x14ac:dyDescent="0.4">
      <c r="A68">
        <v>0.75760358572006226</v>
      </c>
      <c r="B68" t="s">
        <v>125</v>
      </c>
      <c r="C68" t="s">
        <v>126</v>
      </c>
      <c r="D68">
        <v>2016</v>
      </c>
      <c r="E68" t="s">
        <v>134</v>
      </c>
      <c r="F68" t="s">
        <v>132</v>
      </c>
      <c r="G68">
        <v>2</v>
      </c>
      <c r="H68" t="s">
        <v>133</v>
      </c>
      <c r="I68">
        <f t="shared" si="3"/>
        <v>2014</v>
      </c>
      <c r="J68" t="s">
        <v>1470</v>
      </c>
      <c r="K68">
        <v>0.910270094871521</v>
      </c>
      <c r="L68" t="str">
        <f t="shared" si="4"/>
        <v>2014白银市</v>
      </c>
      <c r="M68">
        <v>1.0402318239212041</v>
      </c>
      <c r="N68">
        <f t="shared" si="5"/>
        <v>-0.12996172904968306</v>
      </c>
    </row>
    <row r="69" spans="1:14" x14ac:dyDescent="0.4">
      <c r="A69">
        <v>1.009946227073669</v>
      </c>
      <c r="B69" t="s">
        <v>125</v>
      </c>
      <c r="C69" t="s">
        <v>126</v>
      </c>
      <c r="D69">
        <v>2017</v>
      </c>
      <c r="E69" t="s">
        <v>135</v>
      </c>
      <c r="F69" t="s">
        <v>132</v>
      </c>
      <c r="G69">
        <v>2</v>
      </c>
      <c r="H69" t="s">
        <v>133</v>
      </c>
      <c r="I69">
        <f t="shared" si="3"/>
        <v>2014</v>
      </c>
      <c r="J69" t="s">
        <v>1470</v>
      </c>
      <c r="K69">
        <v>0.910270094871521</v>
      </c>
      <c r="L69" t="str">
        <f t="shared" si="4"/>
        <v>2014白银市</v>
      </c>
      <c r="M69">
        <v>1.0402318239212041</v>
      </c>
      <c r="N69">
        <f t="shared" si="5"/>
        <v>-0.12996172904968306</v>
      </c>
    </row>
    <row r="70" spans="1:14" x14ac:dyDescent="0.4">
      <c r="A70">
        <v>0.9755558967590332</v>
      </c>
      <c r="B70" t="s">
        <v>125</v>
      </c>
      <c r="C70" t="s">
        <v>126</v>
      </c>
      <c r="D70">
        <v>2018</v>
      </c>
      <c r="E70" t="s">
        <v>136</v>
      </c>
      <c r="F70" t="s">
        <v>132</v>
      </c>
      <c r="G70">
        <v>2</v>
      </c>
      <c r="H70" t="s">
        <v>133</v>
      </c>
      <c r="I70">
        <f t="shared" si="3"/>
        <v>2014</v>
      </c>
      <c r="J70" t="s">
        <v>1470</v>
      </c>
      <c r="K70">
        <v>0.910270094871521</v>
      </c>
      <c r="L70" t="str">
        <f t="shared" si="4"/>
        <v>2014白银市</v>
      </c>
      <c r="M70">
        <v>1.0402318239212041</v>
      </c>
      <c r="N70">
        <f t="shared" si="5"/>
        <v>-0.12996172904968306</v>
      </c>
    </row>
    <row r="71" spans="1:14" x14ac:dyDescent="0.4">
      <c r="A71">
        <v>0.86763900518417358</v>
      </c>
      <c r="B71" t="s">
        <v>125</v>
      </c>
      <c r="C71" t="s">
        <v>126</v>
      </c>
      <c r="D71">
        <v>2019</v>
      </c>
      <c r="E71" t="s">
        <v>137</v>
      </c>
      <c r="F71" t="s">
        <v>132</v>
      </c>
      <c r="G71">
        <v>2</v>
      </c>
      <c r="H71" t="s">
        <v>133</v>
      </c>
      <c r="I71">
        <f t="shared" si="3"/>
        <v>2014</v>
      </c>
      <c r="J71" t="s">
        <v>1470</v>
      </c>
      <c r="K71">
        <v>0.910270094871521</v>
      </c>
      <c r="L71" t="str">
        <f t="shared" si="4"/>
        <v>2014白银市</v>
      </c>
      <c r="M71">
        <v>1.0402318239212041</v>
      </c>
      <c r="N71">
        <f t="shared" si="5"/>
        <v>-0.12996172904968306</v>
      </c>
    </row>
    <row r="72" spans="1:14" x14ac:dyDescent="0.4">
      <c r="A72">
        <v>0.93648600578308105</v>
      </c>
      <c r="B72" t="s">
        <v>20</v>
      </c>
      <c r="C72" t="s">
        <v>138</v>
      </c>
      <c r="D72">
        <v>2013</v>
      </c>
      <c r="E72" t="s">
        <v>140</v>
      </c>
      <c r="F72" t="s">
        <v>141</v>
      </c>
      <c r="G72">
        <v>0</v>
      </c>
      <c r="H72" t="s">
        <v>9</v>
      </c>
      <c r="I72">
        <f t="shared" si="3"/>
        <v>2012</v>
      </c>
      <c r="J72" t="s">
        <v>3035</v>
      </c>
      <c r="K72">
        <v>0.88712384557201918</v>
      </c>
      <c r="L72" t="str">
        <f t="shared" si="4"/>
        <v>2012蚌埠市</v>
      </c>
      <c r="M72">
        <v>0.87224358320236206</v>
      </c>
      <c r="N72">
        <f t="shared" si="5"/>
        <v>1.4880262369657116E-2</v>
      </c>
    </row>
    <row r="73" spans="1:14" x14ac:dyDescent="0.4">
      <c r="A73">
        <v>0.9677499532699585</v>
      </c>
      <c r="B73" t="s">
        <v>20</v>
      </c>
      <c r="C73" t="s">
        <v>138</v>
      </c>
      <c r="D73">
        <v>2014</v>
      </c>
      <c r="E73" t="s">
        <v>142</v>
      </c>
      <c r="F73" t="s">
        <v>141</v>
      </c>
      <c r="G73">
        <v>0</v>
      </c>
      <c r="H73" t="s">
        <v>9</v>
      </c>
      <c r="I73">
        <f t="shared" si="3"/>
        <v>2012</v>
      </c>
      <c r="J73" t="s">
        <v>3035</v>
      </c>
      <c r="K73">
        <v>0.88712384557201918</v>
      </c>
      <c r="L73" t="str">
        <f t="shared" si="4"/>
        <v>2012蚌埠市</v>
      </c>
      <c r="M73">
        <v>0.87224358320236206</v>
      </c>
      <c r="N73">
        <f t="shared" si="5"/>
        <v>1.4880262369657116E-2</v>
      </c>
    </row>
    <row r="74" spans="1:14" x14ac:dyDescent="0.4">
      <c r="A74">
        <v>0.90082579851150513</v>
      </c>
      <c r="B74" t="s">
        <v>20</v>
      </c>
      <c r="C74" t="s">
        <v>138</v>
      </c>
      <c r="D74">
        <v>2015</v>
      </c>
      <c r="E74" t="s">
        <v>143</v>
      </c>
      <c r="F74" t="s">
        <v>141</v>
      </c>
      <c r="G74">
        <v>0</v>
      </c>
      <c r="H74" t="s">
        <v>9</v>
      </c>
      <c r="I74">
        <f t="shared" si="3"/>
        <v>2012</v>
      </c>
      <c r="J74" t="s">
        <v>3035</v>
      </c>
      <c r="K74">
        <v>0.88712384557201918</v>
      </c>
      <c r="L74" t="str">
        <f t="shared" si="4"/>
        <v>2012蚌埠市</v>
      </c>
      <c r="M74">
        <v>0.87224358320236206</v>
      </c>
      <c r="N74">
        <f t="shared" si="5"/>
        <v>1.4880262369657116E-2</v>
      </c>
    </row>
    <row r="75" spans="1:14" x14ac:dyDescent="0.4">
      <c r="A75">
        <v>0.94553369283676147</v>
      </c>
      <c r="B75" t="s">
        <v>20</v>
      </c>
      <c r="C75" t="s">
        <v>138</v>
      </c>
      <c r="D75">
        <v>2016</v>
      </c>
      <c r="E75" t="s">
        <v>144</v>
      </c>
      <c r="F75" t="s">
        <v>141</v>
      </c>
      <c r="G75">
        <v>0</v>
      </c>
      <c r="H75" t="s">
        <v>9</v>
      </c>
      <c r="I75">
        <f t="shared" si="3"/>
        <v>2012</v>
      </c>
      <c r="J75" t="s">
        <v>3035</v>
      </c>
      <c r="K75">
        <v>0.88712384557201918</v>
      </c>
      <c r="L75" t="str">
        <f t="shared" si="4"/>
        <v>2012蚌埠市</v>
      </c>
      <c r="M75">
        <v>0.87224358320236206</v>
      </c>
      <c r="N75">
        <f t="shared" si="5"/>
        <v>1.4880262369657116E-2</v>
      </c>
    </row>
    <row r="76" spans="1:14" x14ac:dyDescent="0.4">
      <c r="A76">
        <v>0.90844649076461792</v>
      </c>
      <c r="B76" t="s">
        <v>20</v>
      </c>
      <c r="C76" t="s">
        <v>138</v>
      </c>
      <c r="D76">
        <v>2017</v>
      </c>
      <c r="E76" t="s">
        <v>145</v>
      </c>
      <c r="F76" t="s">
        <v>146</v>
      </c>
      <c r="G76">
        <v>2</v>
      </c>
      <c r="H76" t="s">
        <v>147</v>
      </c>
      <c r="I76">
        <f t="shared" si="3"/>
        <v>2016</v>
      </c>
      <c r="J76" t="s">
        <v>982</v>
      </c>
      <c r="K76">
        <v>0.93814140558242798</v>
      </c>
      <c r="L76" t="str">
        <f t="shared" si="4"/>
        <v>2016蚌埠市</v>
      </c>
      <c r="M76">
        <v>0.94553369283676147</v>
      </c>
      <c r="N76">
        <f t="shared" si="5"/>
        <v>-7.3922872543334961E-3</v>
      </c>
    </row>
    <row r="77" spans="1:14" x14ac:dyDescent="0.4">
      <c r="A77">
        <v>1.005979537963867</v>
      </c>
      <c r="B77" t="s">
        <v>20</v>
      </c>
      <c r="C77" t="s">
        <v>138</v>
      </c>
      <c r="D77">
        <v>2018</v>
      </c>
      <c r="E77" t="s">
        <v>148</v>
      </c>
      <c r="F77" t="s">
        <v>146</v>
      </c>
      <c r="G77">
        <v>2</v>
      </c>
      <c r="H77" t="s">
        <v>147</v>
      </c>
      <c r="I77">
        <f t="shared" si="3"/>
        <v>2016</v>
      </c>
      <c r="J77" t="s">
        <v>982</v>
      </c>
      <c r="K77">
        <v>0.93814140558242798</v>
      </c>
      <c r="L77" t="str">
        <f t="shared" si="4"/>
        <v>2016蚌埠市</v>
      </c>
      <c r="M77">
        <v>0.94553369283676147</v>
      </c>
      <c r="N77">
        <f t="shared" si="5"/>
        <v>-7.3922872543334961E-3</v>
      </c>
    </row>
    <row r="78" spans="1:14" x14ac:dyDescent="0.4">
      <c r="A78">
        <v>0.90162420272827148</v>
      </c>
      <c r="B78" t="s">
        <v>20</v>
      </c>
      <c r="C78" t="s">
        <v>138</v>
      </c>
      <c r="D78">
        <v>2019</v>
      </c>
      <c r="E78" t="s">
        <v>149</v>
      </c>
      <c r="F78" t="s">
        <v>146</v>
      </c>
      <c r="G78">
        <v>2</v>
      </c>
      <c r="H78" t="s">
        <v>147</v>
      </c>
      <c r="I78">
        <f t="shared" si="3"/>
        <v>2016</v>
      </c>
      <c r="J78" t="s">
        <v>982</v>
      </c>
      <c r="K78">
        <v>0.93814140558242798</v>
      </c>
      <c r="L78" t="str">
        <f t="shared" si="4"/>
        <v>2016蚌埠市</v>
      </c>
      <c r="M78">
        <v>0.94553369283676147</v>
      </c>
      <c r="N78">
        <f t="shared" si="5"/>
        <v>-7.3922872543334961E-3</v>
      </c>
    </row>
    <row r="79" spans="1:14" x14ac:dyDescent="0.4">
      <c r="A79">
        <v>0.8305477499961853</v>
      </c>
      <c r="B79" t="s">
        <v>74</v>
      </c>
      <c r="C79" t="s">
        <v>150</v>
      </c>
      <c r="D79">
        <v>2013</v>
      </c>
      <c r="E79" t="s">
        <v>152</v>
      </c>
      <c r="F79" t="s">
        <v>151</v>
      </c>
      <c r="G79">
        <v>1</v>
      </c>
      <c r="H79" t="s">
        <v>74</v>
      </c>
      <c r="I79">
        <f t="shared" si="3"/>
        <v>2012</v>
      </c>
      <c r="J79" t="s">
        <v>3042</v>
      </c>
      <c r="K79">
        <v>0.90441346913576126</v>
      </c>
      <c r="L79" t="str">
        <f t="shared" si="4"/>
        <v>2012包头市</v>
      </c>
      <c r="M79">
        <v>0.90756994485855103</v>
      </c>
      <c r="N79">
        <f t="shared" si="5"/>
        <v>-3.1564757227897644E-3</v>
      </c>
    </row>
    <row r="80" spans="1:14" x14ac:dyDescent="0.4">
      <c r="A80">
        <v>1.06336498260498</v>
      </c>
      <c r="B80" t="s">
        <v>74</v>
      </c>
      <c r="C80" t="s">
        <v>150</v>
      </c>
      <c r="D80">
        <v>2014</v>
      </c>
      <c r="E80" t="s">
        <v>153</v>
      </c>
      <c r="F80" t="s">
        <v>154</v>
      </c>
      <c r="G80">
        <v>2</v>
      </c>
      <c r="H80" t="s">
        <v>155</v>
      </c>
      <c r="I80">
        <f t="shared" si="3"/>
        <v>2013</v>
      </c>
      <c r="J80" t="s">
        <v>900</v>
      </c>
      <c r="K80">
        <v>1.3184348344802861</v>
      </c>
      <c r="L80" t="str">
        <f t="shared" si="4"/>
        <v>2013包头市</v>
      </c>
      <c r="M80">
        <v>0.8305477499961853</v>
      </c>
      <c r="N80">
        <f t="shared" si="5"/>
        <v>0.48788708448410079</v>
      </c>
    </row>
    <row r="81" spans="1:14" x14ac:dyDescent="0.4">
      <c r="A81">
        <v>0.90529060363769498</v>
      </c>
      <c r="B81" t="s">
        <v>74</v>
      </c>
      <c r="C81" t="s">
        <v>150</v>
      </c>
      <c r="D81">
        <v>2015</v>
      </c>
      <c r="E81" t="s">
        <v>156</v>
      </c>
      <c r="F81" t="s">
        <v>154</v>
      </c>
      <c r="G81">
        <v>2</v>
      </c>
      <c r="H81" t="s">
        <v>155</v>
      </c>
      <c r="I81">
        <f t="shared" si="3"/>
        <v>2013</v>
      </c>
      <c r="J81" t="s">
        <v>900</v>
      </c>
      <c r="K81">
        <v>1.3184348344802861</v>
      </c>
      <c r="L81" t="str">
        <f t="shared" si="4"/>
        <v>2013包头市</v>
      </c>
      <c r="M81">
        <v>0.8305477499961853</v>
      </c>
      <c r="N81">
        <f t="shared" si="5"/>
        <v>0.48788708448410079</v>
      </c>
    </row>
    <row r="82" spans="1:14" x14ac:dyDescent="0.4">
      <c r="A82">
        <v>0.99625521898269653</v>
      </c>
      <c r="B82" t="s">
        <v>74</v>
      </c>
      <c r="C82" t="s">
        <v>150</v>
      </c>
      <c r="D82">
        <v>2016</v>
      </c>
      <c r="E82" t="s">
        <v>157</v>
      </c>
      <c r="F82" t="s">
        <v>158</v>
      </c>
      <c r="G82">
        <v>2</v>
      </c>
      <c r="H82" t="s">
        <v>77</v>
      </c>
      <c r="I82">
        <f t="shared" si="3"/>
        <v>2015</v>
      </c>
      <c r="J82" t="s">
        <v>913</v>
      </c>
      <c r="K82">
        <v>0.98903375864028931</v>
      </c>
      <c r="L82" t="str">
        <f t="shared" si="4"/>
        <v>2015包头市</v>
      </c>
      <c r="M82">
        <v>0.90529060363769498</v>
      </c>
      <c r="N82">
        <f t="shared" si="5"/>
        <v>8.3743155002594327E-2</v>
      </c>
    </row>
    <row r="83" spans="1:14" x14ac:dyDescent="0.4">
      <c r="A83">
        <v>1.27813148498535</v>
      </c>
      <c r="B83" t="s">
        <v>74</v>
      </c>
      <c r="C83" t="s">
        <v>150</v>
      </c>
      <c r="D83">
        <v>2017</v>
      </c>
      <c r="E83" t="s">
        <v>159</v>
      </c>
      <c r="F83" t="s">
        <v>160</v>
      </c>
      <c r="G83">
        <v>2</v>
      </c>
      <c r="H83" t="s">
        <v>161</v>
      </c>
      <c r="I83">
        <f t="shared" si="3"/>
        <v>2016</v>
      </c>
      <c r="J83" t="s">
        <v>2313</v>
      </c>
      <c r="K83">
        <v>0.77975064516067505</v>
      </c>
      <c r="L83" t="str">
        <f t="shared" si="4"/>
        <v>2016包头市</v>
      </c>
      <c r="M83">
        <v>0.99625521898269653</v>
      </c>
      <c r="N83">
        <f t="shared" si="5"/>
        <v>-0.21650457382202148</v>
      </c>
    </row>
    <row r="84" spans="1:14" x14ac:dyDescent="0.4">
      <c r="A84">
        <v>1.089909553527832</v>
      </c>
      <c r="B84" t="s">
        <v>74</v>
      </c>
      <c r="C84" t="s">
        <v>150</v>
      </c>
      <c r="D84">
        <v>2018</v>
      </c>
      <c r="E84" t="s">
        <v>162</v>
      </c>
      <c r="F84" t="s">
        <v>160</v>
      </c>
      <c r="G84">
        <v>2</v>
      </c>
      <c r="H84" t="s">
        <v>161</v>
      </c>
      <c r="I84">
        <f t="shared" si="3"/>
        <v>2016</v>
      </c>
      <c r="J84" t="s">
        <v>2313</v>
      </c>
      <c r="K84">
        <v>0.77975064516067505</v>
      </c>
      <c r="L84" t="str">
        <f t="shared" si="4"/>
        <v>2016包头市</v>
      </c>
      <c r="M84">
        <v>0.99625521898269653</v>
      </c>
      <c r="N84">
        <f t="shared" si="5"/>
        <v>-0.21650457382202148</v>
      </c>
    </row>
    <row r="85" spans="1:14" x14ac:dyDescent="0.4">
      <c r="A85">
        <v>0.92940581530612554</v>
      </c>
      <c r="B85" t="s">
        <v>74</v>
      </c>
      <c r="C85" t="s">
        <v>150</v>
      </c>
      <c r="D85">
        <v>2019</v>
      </c>
      <c r="E85" t="s">
        <v>163</v>
      </c>
      <c r="F85" t="s">
        <v>160</v>
      </c>
      <c r="G85">
        <v>2</v>
      </c>
      <c r="H85" t="s">
        <v>161</v>
      </c>
      <c r="I85">
        <f t="shared" si="3"/>
        <v>2016</v>
      </c>
      <c r="J85" t="s">
        <v>2313</v>
      </c>
      <c r="K85">
        <v>0.77975064516067505</v>
      </c>
      <c r="L85" t="str">
        <f t="shared" si="4"/>
        <v>2016包头市</v>
      </c>
      <c r="M85">
        <v>0.99625521898269653</v>
      </c>
      <c r="N85">
        <f t="shared" si="5"/>
        <v>-0.21650457382202148</v>
      </c>
    </row>
    <row r="86" spans="1:14" x14ac:dyDescent="0.4">
      <c r="A86">
        <v>0.92969292402267456</v>
      </c>
      <c r="B86" t="s">
        <v>7</v>
      </c>
      <c r="C86" t="s">
        <v>164</v>
      </c>
      <c r="D86">
        <v>2013</v>
      </c>
      <c r="E86" t="s">
        <v>166</v>
      </c>
      <c r="F86" t="s">
        <v>165</v>
      </c>
      <c r="G86">
        <v>1</v>
      </c>
      <c r="H86" t="s">
        <v>7</v>
      </c>
      <c r="I86">
        <f t="shared" si="3"/>
        <v>2012</v>
      </c>
      <c r="J86" t="s">
        <v>3043</v>
      </c>
      <c r="K86">
        <v>0.83449912071228027</v>
      </c>
      <c r="L86" t="str">
        <f t="shared" si="4"/>
        <v>2012宝鸡市</v>
      </c>
      <c r="M86">
        <v>0.84075599908828735</v>
      </c>
      <c r="N86">
        <f t="shared" si="5"/>
        <v>-6.2568783760070801E-3</v>
      </c>
    </row>
    <row r="87" spans="1:14" x14ac:dyDescent="0.4">
      <c r="A87">
        <v>0.9495890736579895</v>
      </c>
      <c r="B87" t="s">
        <v>7</v>
      </c>
      <c r="C87" t="s">
        <v>164</v>
      </c>
      <c r="D87">
        <v>2014</v>
      </c>
      <c r="E87" t="s">
        <v>167</v>
      </c>
      <c r="F87" t="s">
        <v>168</v>
      </c>
      <c r="G87">
        <v>2</v>
      </c>
      <c r="H87" t="s">
        <v>17</v>
      </c>
      <c r="I87">
        <f t="shared" si="3"/>
        <v>2013</v>
      </c>
      <c r="J87" t="s">
        <v>2389</v>
      </c>
      <c r="K87">
        <v>0.97013163566589355</v>
      </c>
      <c r="L87" t="str">
        <f t="shared" si="4"/>
        <v>2013宝鸡市</v>
      </c>
      <c r="M87">
        <v>0.92969292402267456</v>
      </c>
      <c r="N87">
        <f t="shared" si="5"/>
        <v>4.0438711643218994E-2</v>
      </c>
    </row>
    <row r="88" spans="1:14" x14ac:dyDescent="0.4">
      <c r="A88">
        <v>0.92147904634475708</v>
      </c>
      <c r="B88" t="s">
        <v>7</v>
      </c>
      <c r="C88" t="s">
        <v>164</v>
      </c>
      <c r="D88">
        <v>2015</v>
      </c>
      <c r="E88" t="s">
        <v>169</v>
      </c>
      <c r="F88" t="s">
        <v>168</v>
      </c>
      <c r="G88">
        <v>2</v>
      </c>
      <c r="H88" t="s">
        <v>17</v>
      </c>
      <c r="I88">
        <f t="shared" si="3"/>
        <v>2013</v>
      </c>
      <c r="J88" t="s">
        <v>2389</v>
      </c>
      <c r="K88">
        <v>0.97013163566589355</v>
      </c>
      <c r="L88" t="str">
        <f t="shared" si="4"/>
        <v>2013宝鸡市</v>
      </c>
      <c r="M88">
        <v>0.92969292402267456</v>
      </c>
      <c r="N88">
        <f t="shared" si="5"/>
        <v>4.0438711643218994E-2</v>
      </c>
    </row>
    <row r="89" spans="1:14" x14ac:dyDescent="0.4">
      <c r="A89">
        <v>0.98091620206832886</v>
      </c>
      <c r="B89" t="s">
        <v>7</v>
      </c>
      <c r="C89" t="s">
        <v>164</v>
      </c>
      <c r="D89">
        <v>2016</v>
      </c>
      <c r="E89" t="s">
        <v>170</v>
      </c>
      <c r="F89" t="s">
        <v>171</v>
      </c>
      <c r="G89">
        <v>2</v>
      </c>
      <c r="H89" t="s">
        <v>172</v>
      </c>
      <c r="I89">
        <f t="shared" si="3"/>
        <v>2015</v>
      </c>
      <c r="J89" t="s">
        <v>2421</v>
      </c>
      <c r="K89">
        <v>0.91536915302276611</v>
      </c>
      <c r="L89" t="str">
        <f t="shared" si="4"/>
        <v>2015宝鸡市</v>
      </c>
      <c r="M89">
        <v>0.92147904634475708</v>
      </c>
      <c r="N89">
        <f t="shared" si="5"/>
        <v>-6.1098933219909668E-3</v>
      </c>
    </row>
    <row r="90" spans="1:14" x14ac:dyDescent="0.4">
      <c r="A90">
        <v>0.93100523948669434</v>
      </c>
      <c r="B90" t="s">
        <v>7</v>
      </c>
      <c r="C90" t="s">
        <v>164</v>
      </c>
      <c r="D90">
        <v>2017</v>
      </c>
      <c r="E90" t="s">
        <v>173</v>
      </c>
      <c r="F90" t="s">
        <v>171</v>
      </c>
      <c r="G90">
        <v>2</v>
      </c>
      <c r="H90" t="s">
        <v>172</v>
      </c>
      <c r="I90">
        <f t="shared" si="3"/>
        <v>2015</v>
      </c>
      <c r="J90" t="s">
        <v>2421</v>
      </c>
      <c r="K90">
        <v>0.91536915302276611</v>
      </c>
      <c r="L90" t="str">
        <f t="shared" si="4"/>
        <v>2015宝鸡市</v>
      </c>
      <c r="M90">
        <v>0.92147904634475708</v>
      </c>
      <c r="N90">
        <f t="shared" si="5"/>
        <v>-6.1098933219909668E-3</v>
      </c>
    </row>
    <row r="91" spans="1:14" x14ac:dyDescent="0.4">
      <c r="A91">
        <v>0.90394079685211182</v>
      </c>
      <c r="B91" t="s">
        <v>7</v>
      </c>
      <c r="C91" t="s">
        <v>164</v>
      </c>
      <c r="D91">
        <v>2018</v>
      </c>
      <c r="E91" t="s">
        <v>174</v>
      </c>
      <c r="F91" t="s">
        <v>171</v>
      </c>
      <c r="G91">
        <v>2</v>
      </c>
      <c r="H91" t="s">
        <v>172</v>
      </c>
      <c r="I91">
        <f t="shared" si="3"/>
        <v>2015</v>
      </c>
      <c r="J91" t="s">
        <v>2421</v>
      </c>
      <c r="K91">
        <v>0.91536915302276611</v>
      </c>
      <c r="L91" t="str">
        <f t="shared" si="4"/>
        <v>2015宝鸡市</v>
      </c>
      <c r="M91">
        <v>0.92147904634475708</v>
      </c>
      <c r="N91">
        <f t="shared" si="5"/>
        <v>-6.1098933219909668E-3</v>
      </c>
    </row>
    <row r="92" spans="1:14" x14ac:dyDescent="0.4">
      <c r="A92">
        <v>0.96681338548660278</v>
      </c>
      <c r="B92" t="s">
        <v>7</v>
      </c>
      <c r="C92" t="s">
        <v>164</v>
      </c>
      <c r="D92">
        <v>2019</v>
      </c>
      <c r="E92" t="s">
        <v>175</v>
      </c>
      <c r="F92" t="s">
        <v>171</v>
      </c>
      <c r="G92">
        <v>2</v>
      </c>
      <c r="H92" t="s">
        <v>172</v>
      </c>
      <c r="I92">
        <f t="shared" si="3"/>
        <v>2015</v>
      </c>
      <c r="J92" t="s">
        <v>2421</v>
      </c>
      <c r="K92">
        <v>0.91536915302276611</v>
      </c>
      <c r="L92" t="str">
        <f t="shared" si="4"/>
        <v>2015宝鸡市</v>
      </c>
      <c r="M92">
        <v>0.92147904634475708</v>
      </c>
      <c r="N92">
        <f t="shared" si="5"/>
        <v>-6.1098933219909668E-3</v>
      </c>
    </row>
    <row r="93" spans="1:14" x14ac:dyDescent="0.4">
      <c r="A93">
        <v>0.88564640283584595</v>
      </c>
      <c r="B93" t="s">
        <v>176</v>
      </c>
      <c r="C93" t="s">
        <v>177</v>
      </c>
      <c r="D93">
        <v>2013</v>
      </c>
      <c r="E93" t="s">
        <v>179</v>
      </c>
      <c r="F93" t="s">
        <v>180</v>
      </c>
      <c r="G93">
        <v>2</v>
      </c>
      <c r="H93" t="s">
        <v>181</v>
      </c>
      <c r="I93">
        <f t="shared" si="3"/>
        <v>2012</v>
      </c>
      <c r="J93" t="s">
        <v>3044</v>
      </c>
      <c r="K93">
        <v>0.83369851112365723</v>
      </c>
      <c r="L93" t="str">
        <f t="shared" si="4"/>
        <v>2012保定市</v>
      </c>
      <c r="M93">
        <v>0.90662550926208496</v>
      </c>
      <c r="N93">
        <f t="shared" si="5"/>
        <v>-7.2926998138427734E-2</v>
      </c>
    </row>
    <row r="94" spans="1:14" x14ac:dyDescent="0.4">
      <c r="A94">
        <v>1.035364985466003</v>
      </c>
      <c r="B94" t="s">
        <v>176</v>
      </c>
      <c r="C94" t="s">
        <v>177</v>
      </c>
      <c r="D94">
        <v>2014</v>
      </c>
      <c r="E94" t="s">
        <v>182</v>
      </c>
      <c r="F94" t="s">
        <v>180</v>
      </c>
      <c r="G94">
        <v>2</v>
      </c>
      <c r="H94" t="s">
        <v>181</v>
      </c>
      <c r="I94">
        <f t="shared" si="3"/>
        <v>2012</v>
      </c>
      <c r="J94" t="s">
        <v>3044</v>
      </c>
      <c r="K94">
        <v>0.83369851112365723</v>
      </c>
      <c r="L94" t="str">
        <f t="shared" si="4"/>
        <v>2012保定市</v>
      </c>
      <c r="M94">
        <v>0.90662550926208496</v>
      </c>
      <c r="N94">
        <f t="shared" si="5"/>
        <v>-7.2926998138427734E-2</v>
      </c>
    </row>
    <row r="95" spans="1:14" x14ac:dyDescent="0.4">
      <c r="A95">
        <v>0.91049021482467651</v>
      </c>
      <c r="B95" t="s">
        <v>176</v>
      </c>
      <c r="C95" t="s">
        <v>177</v>
      </c>
      <c r="D95">
        <v>2015</v>
      </c>
      <c r="E95" t="s">
        <v>183</v>
      </c>
      <c r="F95" t="s">
        <v>180</v>
      </c>
      <c r="G95">
        <v>2</v>
      </c>
      <c r="H95" t="s">
        <v>181</v>
      </c>
      <c r="I95">
        <f t="shared" si="3"/>
        <v>2012</v>
      </c>
      <c r="J95" t="s">
        <v>3044</v>
      </c>
      <c r="K95">
        <v>0.83369851112365723</v>
      </c>
      <c r="L95" t="str">
        <f t="shared" si="4"/>
        <v>2012保定市</v>
      </c>
      <c r="M95">
        <v>0.90662550926208496</v>
      </c>
      <c r="N95">
        <f t="shared" si="5"/>
        <v>-7.2926998138427734E-2</v>
      </c>
    </row>
    <row r="96" spans="1:14" x14ac:dyDescent="0.4">
      <c r="A96">
        <v>0.96214199066162109</v>
      </c>
      <c r="B96" t="s">
        <v>176</v>
      </c>
      <c r="C96" t="s">
        <v>177</v>
      </c>
      <c r="D96">
        <v>2016</v>
      </c>
      <c r="E96" t="s">
        <v>184</v>
      </c>
      <c r="F96" t="s">
        <v>180</v>
      </c>
      <c r="G96">
        <v>2</v>
      </c>
      <c r="H96" t="s">
        <v>181</v>
      </c>
      <c r="I96">
        <f t="shared" si="3"/>
        <v>2012</v>
      </c>
      <c r="J96" t="s">
        <v>3044</v>
      </c>
      <c r="K96">
        <v>0.83369851112365723</v>
      </c>
      <c r="L96" t="str">
        <f t="shared" si="4"/>
        <v>2012保定市</v>
      </c>
      <c r="M96">
        <v>0.90662550926208496</v>
      </c>
      <c r="N96">
        <f t="shared" si="5"/>
        <v>-7.2926998138427734E-2</v>
      </c>
    </row>
    <row r="97" spans="1:14" x14ac:dyDescent="0.4">
      <c r="A97">
        <v>0.87285935878753662</v>
      </c>
      <c r="B97" t="s">
        <v>176</v>
      </c>
      <c r="C97" t="s">
        <v>177</v>
      </c>
      <c r="D97">
        <v>2017</v>
      </c>
      <c r="E97" t="s">
        <v>185</v>
      </c>
      <c r="F97" t="s">
        <v>186</v>
      </c>
      <c r="G97">
        <v>2</v>
      </c>
      <c r="H97" t="s">
        <v>187</v>
      </c>
      <c r="I97">
        <f t="shared" si="3"/>
        <v>2016</v>
      </c>
      <c r="J97" t="s">
        <v>757</v>
      </c>
      <c r="K97">
        <v>1.036477208137512</v>
      </c>
      <c r="L97" t="str">
        <f t="shared" si="4"/>
        <v>2016保定市</v>
      </c>
      <c r="M97">
        <v>0.96214199066162109</v>
      </c>
      <c r="N97">
        <f t="shared" si="5"/>
        <v>7.4335217475890891E-2</v>
      </c>
    </row>
    <row r="98" spans="1:14" x14ac:dyDescent="0.4">
      <c r="A98">
        <v>0.72927027940750122</v>
      </c>
      <c r="B98" t="s">
        <v>176</v>
      </c>
      <c r="C98" t="s">
        <v>177</v>
      </c>
      <c r="D98">
        <v>2018</v>
      </c>
      <c r="E98" t="s">
        <v>188</v>
      </c>
      <c r="F98" t="s">
        <v>186</v>
      </c>
      <c r="G98">
        <v>2</v>
      </c>
      <c r="H98" t="s">
        <v>187</v>
      </c>
      <c r="I98">
        <f t="shared" si="3"/>
        <v>2016</v>
      </c>
      <c r="J98" t="s">
        <v>757</v>
      </c>
      <c r="K98">
        <v>1.036477208137512</v>
      </c>
      <c r="L98" t="str">
        <f t="shared" si="4"/>
        <v>2016保定市</v>
      </c>
      <c r="M98">
        <v>0.96214199066162109</v>
      </c>
      <c r="N98">
        <f t="shared" si="5"/>
        <v>7.4335217475890891E-2</v>
      </c>
    </row>
    <row r="99" spans="1:14" x14ac:dyDescent="0.4">
      <c r="A99">
        <v>1.1475791931152339</v>
      </c>
      <c r="B99" t="s">
        <v>176</v>
      </c>
      <c r="C99" t="s">
        <v>177</v>
      </c>
      <c r="D99">
        <v>2019</v>
      </c>
      <c r="E99" t="s">
        <v>189</v>
      </c>
      <c r="F99" t="s">
        <v>186</v>
      </c>
      <c r="G99">
        <v>2</v>
      </c>
      <c r="H99" t="s">
        <v>187</v>
      </c>
      <c r="I99">
        <f t="shared" si="3"/>
        <v>2016</v>
      </c>
      <c r="J99" t="s">
        <v>757</v>
      </c>
      <c r="K99">
        <v>1.036477208137512</v>
      </c>
      <c r="L99" t="str">
        <f t="shared" si="4"/>
        <v>2016保定市</v>
      </c>
      <c r="M99">
        <v>0.96214199066162109</v>
      </c>
      <c r="N99">
        <f t="shared" si="5"/>
        <v>7.4335217475890891E-2</v>
      </c>
    </row>
    <row r="100" spans="1:14" x14ac:dyDescent="0.4">
      <c r="A100">
        <v>0.95564931631088257</v>
      </c>
      <c r="B100" t="s">
        <v>190</v>
      </c>
      <c r="C100" t="s">
        <v>191</v>
      </c>
      <c r="D100">
        <v>2013</v>
      </c>
      <c r="E100" t="s">
        <v>194</v>
      </c>
      <c r="F100" t="s">
        <v>192</v>
      </c>
      <c r="G100">
        <v>2</v>
      </c>
      <c r="H100" t="s">
        <v>193</v>
      </c>
      <c r="I100">
        <f t="shared" si="3"/>
        <v>2012</v>
      </c>
      <c r="J100" t="s">
        <v>3045</v>
      </c>
      <c r="K100">
        <v>0.86145973205566406</v>
      </c>
      <c r="L100" t="str">
        <f t="shared" si="4"/>
        <v>2012保山市</v>
      </c>
      <c r="M100">
        <v>0.61829602718353271</v>
      </c>
      <c r="N100">
        <f t="shared" si="5"/>
        <v>0.24316370487213135</v>
      </c>
    </row>
    <row r="101" spans="1:14" x14ac:dyDescent="0.4">
      <c r="A101">
        <v>0.9258044958114624</v>
      </c>
      <c r="B101" t="s">
        <v>190</v>
      </c>
      <c r="C101" t="s">
        <v>191</v>
      </c>
      <c r="D101">
        <v>2014</v>
      </c>
      <c r="E101" t="s">
        <v>195</v>
      </c>
      <c r="F101" t="s">
        <v>192</v>
      </c>
      <c r="G101">
        <v>2</v>
      </c>
      <c r="H101" t="s">
        <v>193</v>
      </c>
      <c r="I101">
        <f t="shared" si="3"/>
        <v>2012</v>
      </c>
      <c r="J101" t="s">
        <v>3045</v>
      </c>
      <c r="K101">
        <v>0.86145973205566406</v>
      </c>
      <c r="L101" t="str">
        <f t="shared" si="4"/>
        <v>2012保山市</v>
      </c>
      <c r="M101">
        <v>0.61829602718353271</v>
      </c>
      <c r="N101">
        <f t="shared" si="5"/>
        <v>0.24316370487213135</v>
      </c>
    </row>
    <row r="102" spans="1:14" x14ac:dyDescent="0.4">
      <c r="A102">
        <v>0.87115639448165894</v>
      </c>
      <c r="B102" t="s">
        <v>190</v>
      </c>
      <c r="C102" t="s">
        <v>191</v>
      </c>
      <c r="D102">
        <v>2015</v>
      </c>
      <c r="E102" t="s">
        <v>196</v>
      </c>
      <c r="F102" t="s">
        <v>192</v>
      </c>
      <c r="G102">
        <v>2</v>
      </c>
      <c r="H102" t="s">
        <v>193</v>
      </c>
      <c r="I102">
        <f t="shared" si="3"/>
        <v>2012</v>
      </c>
      <c r="J102" t="s">
        <v>3045</v>
      </c>
      <c r="K102">
        <v>0.86145973205566406</v>
      </c>
      <c r="L102" t="str">
        <f t="shared" si="4"/>
        <v>2012保山市</v>
      </c>
      <c r="M102">
        <v>0.61829602718353271</v>
      </c>
      <c r="N102">
        <f t="shared" si="5"/>
        <v>0.24316370487213135</v>
      </c>
    </row>
    <row r="103" spans="1:14" x14ac:dyDescent="0.4">
      <c r="A103">
        <v>0.94430536031723022</v>
      </c>
      <c r="B103" t="s">
        <v>190</v>
      </c>
      <c r="C103" t="s">
        <v>191</v>
      </c>
      <c r="D103">
        <v>2016</v>
      </c>
      <c r="E103" t="s">
        <v>197</v>
      </c>
      <c r="F103" t="s">
        <v>198</v>
      </c>
      <c r="G103">
        <v>2</v>
      </c>
      <c r="H103" t="s">
        <v>199</v>
      </c>
      <c r="I103">
        <f t="shared" si="3"/>
        <v>2015</v>
      </c>
      <c r="J103" t="s">
        <v>990</v>
      </c>
      <c r="K103">
        <v>0.86429733037948608</v>
      </c>
      <c r="L103" t="str">
        <f t="shared" si="4"/>
        <v>2015保山市</v>
      </c>
      <c r="M103">
        <v>0.87115639448165894</v>
      </c>
      <c r="N103">
        <f t="shared" si="5"/>
        <v>-6.8590641021728516E-3</v>
      </c>
    </row>
    <row r="104" spans="1:14" x14ac:dyDescent="0.4">
      <c r="A104">
        <v>0.88908475637435913</v>
      </c>
      <c r="B104" t="s">
        <v>190</v>
      </c>
      <c r="C104" t="s">
        <v>191</v>
      </c>
      <c r="D104">
        <v>2017</v>
      </c>
      <c r="E104" t="s">
        <v>200</v>
      </c>
      <c r="F104" t="s">
        <v>198</v>
      </c>
      <c r="G104">
        <v>2</v>
      </c>
      <c r="H104" t="s">
        <v>199</v>
      </c>
      <c r="I104">
        <f t="shared" si="3"/>
        <v>2015</v>
      </c>
      <c r="J104" t="s">
        <v>990</v>
      </c>
      <c r="K104">
        <v>0.86429733037948608</v>
      </c>
      <c r="L104" t="str">
        <f t="shared" si="4"/>
        <v>2015保山市</v>
      </c>
      <c r="M104">
        <v>0.87115639448165894</v>
      </c>
      <c r="N104">
        <f t="shared" si="5"/>
        <v>-6.8590641021728516E-3</v>
      </c>
    </row>
    <row r="105" spans="1:14" x14ac:dyDescent="0.4">
      <c r="A105">
        <v>0.956703782081604</v>
      </c>
      <c r="B105" t="s">
        <v>190</v>
      </c>
      <c r="C105" t="s">
        <v>191</v>
      </c>
      <c r="D105">
        <v>2018</v>
      </c>
      <c r="E105" t="s">
        <v>201</v>
      </c>
      <c r="F105" t="s">
        <v>198</v>
      </c>
      <c r="G105">
        <v>2</v>
      </c>
      <c r="H105" t="s">
        <v>199</v>
      </c>
      <c r="I105">
        <f t="shared" si="3"/>
        <v>2015</v>
      </c>
      <c r="J105" t="s">
        <v>990</v>
      </c>
      <c r="K105">
        <v>0.86429733037948608</v>
      </c>
      <c r="L105" t="str">
        <f t="shared" si="4"/>
        <v>2015保山市</v>
      </c>
      <c r="M105">
        <v>0.87115639448165894</v>
      </c>
      <c r="N105">
        <f t="shared" si="5"/>
        <v>-6.8590641021728516E-3</v>
      </c>
    </row>
    <row r="106" spans="1:14" x14ac:dyDescent="0.4">
      <c r="A106">
        <v>1.0129058361053469</v>
      </c>
      <c r="B106" t="s">
        <v>190</v>
      </c>
      <c r="C106" t="s">
        <v>191</v>
      </c>
      <c r="D106">
        <v>2019</v>
      </c>
      <c r="E106" t="s">
        <v>202</v>
      </c>
      <c r="F106" t="s">
        <v>198</v>
      </c>
      <c r="G106">
        <v>2</v>
      </c>
      <c r="H106" t="s">
        <v>199</v>
      </c>
      <c r="I106">
        <f t="shared" si="3"/>
        <v>2015</v>
      </c>
      <c r="J106" t="s">
        <v>990</v>
      </c>
      <c r="K106">
        <v>0.86429733037948608</v>
      </c>
      <c r="L106" t="str">
        <f t="shared" si="4"/>
        <v>2015保山市</v>
      </c>
      <c r="M106">
        <v>0.87115639448165894</v>
      </c>
      <c r="N106">
        <f t="shared" si="5"/>
        <v>-6.8590641021728516E-3</v>
      </c>
    </row>
    <row r="107" spans="1:14" x14ac:dyDescent="0.4">
      <c r="A107">
        <v>1.131034135818481</v>
      </c>
      <c r="B107" t="s">
        <v>203</v>
      </c>
      <c r="C107" t="s">
        <v>204</v>
      </c>
      <c r="D107">
        <v>2013</v>
      </c>
      <c r="E107" t="s">
        <v>207</v>
      </c>
      <c r="F107" t="s">
        <v>205</v>
      </c>
      <c r="G107">
        <v>2</v>
      </c>
      <c r="H107" t="s">
        <v>206</v>
      </c>
      <c r="I107">
        <f t="shared" si="3"/>
        <v>2012</v>
      </c>
      <c r="J107" t="s">
        <v>3046</v>
      </c>
      <c r="K107">
        <v>0.85774749517440796</v>
      </c>
      <c r="L107" t="str">
        <f t="shared" si="4"/>
        <v>2012北海市</v>
      </c>
      <c r="M107">
        <v>0.61829602718353271</v>
      </c>
      <c r="N107">
        <f t="shared" si="5"/>
        <v>0.23945146799087524</v>
      </c>
    </row>
    <row r="108" spans="1:14" x14ac:dyDescent="0.4">
      <c r="A108">
        <v>0.96092855930328369</v>
      </c>
      <c r="B108" t="s">
        <v>203</v>
      </c>
      <c r="C108" t="s">
        <v>204</v>
      </c>
      <c r="D108">
        <v>2014</v>
      </c>
      <c r="E108" t="s">
        <v>208</v>
      </c>
      <c r="F108" t="s">
        <v>205</v>
      </c>
      <c r="G108">
        <v>2</v>
      </c>
      <c r="H108" t="s">
        <v>206</v>
      </c>
      <c r="I108">
        <f t="shared" si="3"/>
        <v>2012</v>
      </c>
      <c r="J108" t="s">
        <v>3046</v>
      </c>
      <c r="K108">
        <v>0.85774749517440796</v>
      </c>
      <c r="L108" t="str">
        <f t="shared" si="4"/>
        <v>2012北海市</v>
      </c>
      <c r="M108">
        <v>0.61829602718353271</v>
      </c>
      <c r="N108">
        <f t="shared" si="5"/>
        <v>0.23945146799087524</v>
      </c>
    </row>
    <row r="109" spans="1:14" x14ac:dyDescent="0.4">
      <c r="A109">
        <v>0.92024540901184082</v>
      </c>
      <c r="B109" t="s">
        <v>203</v>
      </c>
      <c r="C109" t="s">
        <v>204</v>
      </c>
      <c r="D109">
        <v>2015</v>
      </c>
      <c r="E109" t="s">
        <v>209</v>
      </c>
      <c r="F109" t="s">
        <v>210</v>
      </c>
      <c r="G109">
        <v>0</v>
      </c>
      <c r="H109" t="s">
        <v>9</v>
      </c>
      <c r="I109">
        <f t="shared" si="3"/>
        <v>2014</v>
      </c>
      <c r="J109" t="s">
        <v>3047</v>
      </c>
      <c r="K109">
        <v>0.96583650837014445</v>
      </c>
      <c r="L109" t="str">
        <f t="shared" si="4"/>
        <v>2014北海市</v>
      </c>
      <c r="M109">
        <v>0.96092855930328369</v>
      </c>
      <c r="N109">
        <f t="shared" si="5"/>
        <v>4.9079490668607617E-3</v>
      </c>
    </row>
    <row r="110" spans="1:14" x14ac:dyDescent="0.4">
      <c r="A110">
        <v>0.91476196050643921</v>
      </c>
      <c r="B110" t="s">
        <v>203</v>
      </c>
      <c r="C110" t="s">
        <v>204</v>
      </c>
      <c r="D110">
        <v>2016</v>
      </c>
      <c r="E110" t="s">
        <v>211</v>
      </c>
      <c r="F110" t="s">
        <v>210</v>
      </c>
      <c r="G110">
        <v>0</v>
      </c>
      <c r="H110" t="s">
        <v>9</v>
      </c>
      <c r="I110">
        <f t="shared" si="3"/>
        <v>2014</v>
      </c>
      <c r="J110" t="s">
        <v>3047</v>
      </c>
      <c r="K110">
        <v>0.96583650837014445</v>
      </c>
      <c r="L110" t="str">
        <f t="shared" si="4"/>
        <v>2014北海市</v>
      </c>
      <c r="M110">
        <v>0.96092855930328369</v>
      </c>
      <c r="N110">
        <f t="shared" si="5"/>
        <v>4.9079490668607617E-3</v>
      </c>
    </row>
    <row r="111" spans="1:14" x14ac:dyDescent="0.4">
      <c r="A111">
        <v>1.3184348344802861</v>
      </c>
      <c r="B111" t="s">
        <v>203</v>
      </c>
      <c r="C111" t="s">
        <v>204</v>
      </c>
      <c r="D111">
        <v>2017</v>
      </c>
      <c r="E111" t="s">
        <v>212</v>
      </c>
      <c r="F111" t="s">
        <v>213</v>
      </c>
      <c r="G111">
        <v>0</v>
      </c>
      <c r="H111" t="s">
        <v>9</v>
      </c>
      <c r="I111">
        <f t="shared" si="3"/>
        <v>2016</v>
      </c>
      <c r="J111" t="s">
        <v>3048</v>
      </c>
      <c r="K111">
        <v>0.97222849325700245</v>
      </c>
      <c r="L111" t="str">
        <f t="shared" si="4"/>
        <v>2016北海市</v>
      </c>
      <c r="M111">
        <v>0.91476196050643921</v>
      </c>
      <c r="N111">
        <f t="shared" si="5"/>
        <v>5.7466532750563237E-2</v>
      </c>
    </row>
    <row r="112" spans="1:14" x14ac:dyDescent="0.4">
      <c r="A112">
        <v>0.62445968389511108</v>
      </c>
      <c r="B112" t="s">
        <v>203</v>
      </c>
      <c r="C112" t="s">
        <v>204</v>
      </c>
      <c r="D112">
        <v>2018</v>
      </c>
      <c r="E112" t="s">
        <v>214</v>
      </c>
      <c r="F112" t="s">
        <v>215</v>
      </c>
      <c r="G112">
        <v>2</v>
      </c>
      <c r="H112" t="s">
        <v>216</v>
      </c>
      <c r="I112">
        <f t="shared" si="3"/>
        <v>2017</v>
      </c>
      <c r="J112" t="s">
        <v>1249</v>
      </c>
      <c r="K112">
        <v>0.85300499200820923</v>
      </c>
      <c r="L112" t="str">
        <f t="shared" si="4"/>
        <v>2017北海市</v>
      </c>
      <c r="M112">
        <v>1.3184348344802861</v>
      </c>
      <c r="N112">
        <f t="shared" si="5"/>
        <v>-0.46542984247207686</v>
      </c>
    </row>
    <row r="113" spans="1:14" x14ac:dyDescent="0.4">
      <c r="A113">
        <v>0.90025627613067627</v>
      </c>
      <c r="B113" t="s">
        <v>203</v>
      </c>
      <c r="C113" t="s">
        <v>204</v>
      </c>
      <c r="D113">
        <v>2019</v>
      </c>
      <c r="E113" t="s">
        <v>217</v>
      </c>
      <c r="F113" t="s">
        <v>215</v>
      </c>
      <c r="G113">
        <v>2</v>
      </c>
      <c r="H113" t="s">
        <v>216</v>
      </c>
      <c r="I113">
        <f t="shared" si="3"/>
        <v>2017</v>
      </c>
      <c r="J113" t="s">
        <v>1249</v>
      </c>
      <c r="K113">
        <v>0.85300499200820923</v>
      </c>
      <c r="L113" t="str">
        <f t="shared" si="4"/>
        <v>2017北海市</v>
      </c>
      <c r="M113">
        <v>1.3184348344802861</v>
      </c>
      <c r="N113">
        <f t="shared" si="5"/>
        <v>-0.46542984247207686</v>
      </c>
    </row>
    <row r="114" spans="1:14" x14ac:dyDescent="0.4">
      <c r="A114">
        <v>0.90401852130889893</v>
      </c>
      <c r="B114" t="s">
        <v>218</v>
      </c>
      <c r="C114" t="s">
        <v>218</v>
      </c>
      <c r="D114">
        <v>2013</v>
      </c>
      <c r="E114" t="s">
        <v>220</v>
      </c>
      <c r="F114" t="s">
        <v>3020</v>
      </c>
      <c r="G114">
        <v>2</v>
      </c>
      <c r="H114" t="s">
        <v>219</v>
      </c>
      <c r="I114">
        <f t="shared" si="3"/>
        <v>2012</v>
      </c>
      <c r="J114" t="s">
        <v>3049</v>
      </c>
      <c r="K114">
        <v>0.98482787609100342</v>
      </c>
      <c r="L114" t="str">
        <f t="shared" si="4"/>
        <v>2012北京市</v>
      </c>
      <c r="M114">
        <v>0.89558112621307373</v>
      </c>
      <c r="N114">
        <f t="shared" si="5"/>
        <v>8.9246749877929688E-2</v>
      </c>
    </row>
    <row r="115" spans="1:14" x14ac:dyDescent="0.4">
      <c r="A115">
        <v>0.93194419145584106</v>
      </c>
      <c r="B115" t="s">
        <v>218</v>
      </c>
      <c r="C115" t="s">
        <v>218</v>
      </c>
      <c r="D115">
        <v>2014</v>
      </c>
      <c r="E115" t="s">
        <v>221</v>
      </c>
      <c r="F115" t="s">
        <v>3020</v>
      </c>
      <c r="G115">
        <v>2</v>
      </c>
      <c r="H115" t="s">
        <v>219</v>
      </c>
      <c r="I115">
        <f t="shared" si="3"/>
        <v>2012</v>
      </c>
      <c r="J115" t="s">
        <v>3049</v>
      </c>
      <c r="K115">
        <v>0.98482787609100342</v>
      </c>
      <c r="L115" t="str">
        <f t="shared" si="4"/>
        <v>2012北京市</v>
      </c>
      <c r="M115">
        <v>0.89558112621307373</v>
      </c>
      <c r="N115">
        <f t="shared" si="5"/>
        <v>8.9246749877929688E-2</v>
      </c>
    </row>
    <row r="116" spans="1:14" x14ac:dyDescent="0.4">
      <c r="A116">
        <v>0.89192020893096924</v>
      </c>
      <c r="B116" t="s">
        <v>218</v>
      </c>
      <c r="C116" t="s">
        <v>218</v>
      </c>
      <c r="D116">
        <v>2015</v>
      </c>
      <c r="E116" t="s">
        <v>222</v>
      </c>
      <c r="F116" t="s">
        <v>3020</v>
      </c>
      <c r="G116">
        <v>2</v>
      </c>
      <c r="H116" t="s">
        <v>219</v>
      </c>
      <c r="I116">
        <f t="shared" si="3"/>
        <v>2012</v>
      </c>
      <c r="J116" t="s">
        <v>3049</v>
      </c>
      <c r="K116">
        <v>0.98482787609100342</v>
      </c>
      <c r="L116" t="str">
        <f t="shared" si="4"/>
        <v>2012北京市</v>
      </c>
      <c r="M116">
        <v>0.89558112621307373</v>
      </c>
      <c r="N116">
        <f t="shared" si="5"/>
        <v>8.9246749877929688E-2</v>
      </c>
    </row>
    <row r="117" spans="1:14" x14ac:dyDescent="0.4">
      <c r="A117">
        <v>1.015587329864502</v>
      </c>
      <c r="B117" t="s">
        <v>218</v>
      </c>
      <c r="C117" t="s">
        <v>218</v>
      </c>
      <c r="D117">
        <v>2016</v>
      </c>
      <c r="E117" t="s">
        <v>223</v>
      </c>
      <c r="F117" t="s">
        <v>224</v>
      </c>
      <c r="G117">
        <v>0</v>
      </c>
      <c r="H117" t="s">
        <v>9</v>
      </c>
      <c r="I117">
        <f t="shared" si="3"/>
        <v>2015</v>
      </c>
      <c r="J117" t="s">
        <v>3050</v>
      </c>
      <c r="K117">
        <v>0.89481326861815014</v>
      </c>
      <c r="L117" t="str">
        <f t="shared" si="4"/>
        <v>2015北京市</v>
      </c>
      <c r="M117">
        <v>0.89192020893096924</v>
      </c>
      <c r="N117">
        <f t="shared" si="5"/>
        <v>2.8930596871808989E-3</v>
      </c>
    </row>
    <row r="118" spans="1:14" x14ac:dyDescent="0.4">
      <c r="A118">
        <v>1.033547163009644</v>
      </c>
      <c r="B118" t="s">
        <v>218</v>
      </c>
      <c r="C118" t="s">
        <v>218</v>
      </c>
      <c r="D118">
        <v>2017</v>
      </c>
      <c r="E118" t="s">
        <v>225</v>
      </c>
      <c r="F118" t="s">
        <v>226</v>
      </c>
      <c r="G118">
        <v>0</v>
      </c>
      <c r="H118" t="s">
        <v>9</v>
      </c>
      <c r="I118">
        <f t="shared" si="3"/>
        <v>2016</v>
      </c>
      <c r="J118" t="s">
        <v>3048</v>
      </c>
      <c r="K118">
        <v>0.97222849325700245</v>
      </c>
      <c r="L118" t="str">
        <f t="shared" si="4"/>
        <v>2016北京市</v>
      </c>
      <c r="M118">
        <v>1.015587329864502</v>
      </c>
      <c r="N118">
        <f t="shared" si="5"/>
        <v>-4.3358836607499507E-2</v>
      </c>
    </row>
    <row r="119" spans="1:14" x14ac:dyDescent="0.4">
      <c r="A119">
        <v>1.0075796842575071</v>
      </c>
      <c r="B119" t="s">
        <v>218</v>
      </c>
      <c r="C119" t="s">
        <v>218</v>
      </c>
      <c r="D119">
        <v>2018</v>
      </c>
      <c r="E119" t="s">
        <v>227</v>
      </c>
      <c r="F119" t="s">
        <v>226</v>
      </c>
      <c r="G119">
        <v>0</v>
      </c>
      <c r="H119" t="s">
        <v>9</v>
      </c>
      <c r="I119">
        <f t="shared" si="3"/>
        <v>2016</v>
      </c>
      <c r="J119" t="s">
        <v>3048</v>
      </c>
      <c r="K119">
        <v>0.97222849325700245</v>
      </c>
      <c r="L119" t="str">
        <f t="shared" si="4"/>
        <v>2016北京市</v>
      </c>
      <c r="M119">
        <v>1.015587329864502</v>
      </c>
      <c r="N119">
        <f t="shared" si="5"/>
        <v>-4.3358836607499507E-2</v>
      </c>
    </row>
    <row r="120" spans="1:14" x14ac:dyDescent="0.4">
      <c r="A120">
        <v>0.99551331996917725</v>
      </c>
      <c r="B120" t="s">
        <v>218</v>
      </c>
      <c r="C120" t="s">
        <v>218</v>
      </c>
      <c r="D120">
        <v>2019</v>
      </c>
      <c r="E120" t="s">
        <v>228</v>
      </c>
      <c r="F120" t="s">
        <v>226</v>
      </c>
      <c r="G120">
        <v>0</v>
      </c>
      <c r="H120" t="s">
        <v>9</v>
      </c>
      <c r="I120">
        <f t="shared" si="3"/>
        <v>2016</v>
      </c>
      <c r="J120" t="s">
        <v>3048</v>
      </c>
      <c r="K120">
        <v>0.97222849325700245</v>
      </c>
      <c r="L120" t="str">
        <f t="shared" si="4"/>
        <v>2016北京市</v>
      </c>
      <c r="M120">
        <v>1.015587329864502</v>
      </c>
      <c r="N120">
        <f t="shared" si="5"/>
        <v>-4.3358836607499507E-2</v>
      </c>
    </row>
    <row r="121" spans="1:14" x14ac:dyDescent="0.4">
      <c r="A121">
        <v>1.060943484306335</v>
      </c>
      <c r="B121" t="s">
        <v>60</v>
      </c>
      <c r="C121" t="s">
        <v>62</v>
      </c>
      <c r="D121">
        <v>2013</v>
      </c>
      <c r="E121" t="s">
        <v>230</v>
      </c>
      <c r="F121" t="s">
        <v>229</v>
      </c>
      <c r="G121">
        <v>1</v>
      </c>
      <c r="H121" t="s">
        <v>60</v>
      </c>
      <c r="I121">
        <f t="shared" si="3"/>
        <v>2012</v>
      </c>
      <c r="J121" t="s">
        <v>3031</v>
      </c>
      <c r="K121">
        <v>0.85090979933738708</v>
      </c>
      <c r="L121" t="str">
        <f t="shared" si="4"/>
        <v>2012本溪市</v>
      </c>
      <c r="M121">
        <v>0.81161952018737793</v>
      </c>
      <c r="N121">
        <f t="shared" si="5"/>
        <v>3.9290279150009155E-2</v>
      </c>
    </row>
    <row r="122" spans="1:14" x14ac:dyDescent="0.4">
      <c r="A122">
        <v>1.0005073547363279</v>
      </c>
      <c r="B122" t="s">
        <v>60</v>
      </c>
      <c r="C122" t="s">
        <v>62</v>
      </c>
      <c r="D122">
        <v>2014</v>
      </c>
      <c r="E122" t="s">
        <v>231</v>
      </c>
      <c r="F122" t="s">
        <v>229</v>
      </c>
      <c r="G122">
        <v>1</v>
      </c>
      <c r="H122" t="s">
        <v>60</v>
      </c>
      <c r="I122">
        <f t="shared" si="3"/>
        <v>2012</v>
      </c>
      <c r="J122" t="s">
        <v>3031</v>
      </c>
      <c r="K122">
        <v>0.85090979933738708</v>
      </c>
      <c r="L122" t="str">
        <f t="shared" si="4"/>
        <v>2012本溪市</v>
      </c>
      <c r="M122">
        <v>0.81161952018737793</v>
      </c>
      <c r="N122">
        <f t="shared" si="5"/>
        <v>3.9290279150009155E-2</v>
      </c>
    </row>
    <row r="123" spans="1:14" x14ac:dyDescent="0.4">
      <c r="A123">
        <v>1.3184348344802861</v>
      </c>
      <c r="B123" t="s">
        <v>60</v>
      </c>
      <c r="C123" t="s">
        <v>62</v>
      </c>
      <c r="D123">
        <v>2015</v>
      </c>
      <c r="E123" t="s">
        <v>232</v>
      </c>
      <c r="F123" t="s">
        <v>233</v>
      </c>
      <c r="G123">
        <v>2</v>
      </c>
      <c r="H123" t="s">
        <v>69</v>
      </c>
      <c r="I123">
        <f t="shared" si="3"/>
        <v>2014</v>
      </c>
      <c r="J123" t="s">
        <v>922</v>
      </c>
      <c r="K123">
        <v>0.61829602718353271</v>
      </c>
      <c r="L123" t="str">
        <f t="shared" si="4"/>
        <v>2014本溪市</v>
      </c>
      <c r="M123">
        <v>1.0005073547363279</v>
      </c>
      <c r="N123">
        <f t="shared" si="5"/>
        <v>-0.38221132755279519</v>
      </c>
    </row>
    <row r="124" spans="1:14" x14ac:dyDescent="0.4">
      <c r="A124">
        <v>0.98465508222579956</v>
      </c>
      <c r="B124" t="s">
        <v>60</v>
      </c>
      <c r="C124" t="s">
        <v>62</v>
      </c>
      <c r="D124">
        <v>2016</v>
      </c>
      <c r="E124" t="s">
        <v>234</v>
      </c>
      <c r="F124" t="s">
        <v>233</v>
      </c>
      <c r="G124">
        <v>2</v>
      </c>
      <c r="H124" t="s">
        <v>69</v>
      </c>
      <c r="I124">
        <f t="shared" si="3"/>
        <v>2014</v>
      </c>
      <c r="J124" t="s">
        <v>922</v>
      </c>
      <c r="K124">
        <v>0.61829602718353271</v>
      </c>
      <c r="L124" t="str">
        <f t="shared" si="4"/>
        <v>2014本溪市</v>
      </c>
      <c r="M124">
        <v>1.0005073547363279</v>
      </c>
      <c r="N124">
        <f t="shared" si="5"/>
        <v>-0.38221132755279519</v>
      </c>
    </row>
    <row r="125" spans="1:14" x14ac:dyDescent="0.4">
      <c r="A125">
        <v>1.047876238822937</v>
      </c>
      <c r="B125" t="s">
        <v>60</v>
      </c>
      <c r="C125" t="s">
        <v>62</v>
      </c>
      <c r="D125">
        <v>2017</v>
      </c>
      <c r="E125" t="s">
        <v>235</v>
      </c>
      <c r="F125" t="s">
        <v>236</v>
      </c>
      <c r="G125">
        <v>2</v>
      </c>
      <c r="H125" t="s">
        <v>69</v>
      </c>
      <c r="I125">
        <f t="shared" si="3"/>
        <v>2016</v>
      </c>
      <c r="J125" t="s">
        <v>926</v>
      </c>
      <c r="K125">
        <v>0.85480368137359619</v>
      </c>
      <c r="L125" t="str">
        <f t="shared" si="4"/>
        <v>2016本溪市</v>
      </c>
      <c r="M125">
        <v>0.98465508222579956</v>
      </c>
      <c r="N125">
        <f t="shared" si="5"/>
        <v>-0.12985140085220337</v>
      </c>
    </row>
    <row r="126" spans="1:14" x14ac:dyDescent="0.4">
      <c r="A126">
        <v>0.89866882562637329</v>
      </c>
      <c r="B126" t="s">
        <v>60</v>
      </c>
      <c r="C126" t="s">
        <v>62</v>
      </c>
      <c r="D126">
        <v>2018</v>
      </c>
      <c r="E126" t="s">
        <v>237</v>
      </c>
      <c r="F126" t="s">
        <v>236</v>
      </c>
      <c r="G126">
        <v>2</v>
      </c>
      <c r="H126" t="s">
        <v>69</v>
      </c>
      <c r="I126">
        <f t="shared" si="3"/>
        <v>2016</v>
      </c>
      <c r="J126" t="s">
        <v>926</v>
      </c>
      <c r="K126">
        <v>0.85480368137359619</v>
      </c>
      <c r="L126" t="str">
        <f t="shared" si="4"/>
        <v>2016本溪市</v>
      </c>
      <c r="M126">
        <v>0.98465508222579956</v>
      </c>
      <c r="N126">
        <f t="shared" si="5"/>
        <v>-0.12985140085220337</v>
      </c>
    </row>
    <row r="127" spans="1:14" x14ac:dyDescent="0.4">
      <c r="A127">
        <v>0.90748155117034912</v>
      </c>
      <c r="B127" t="s">
        <v>60</v>
      </c>
      <c r="C127" t="s">
        <v>62</v>
      </c>
      <c r="D127">
        <v>2019</v>
      </c>
      <c r="E127" t="s">
        <v>238</v>
      </c>
      <c r="F127" t="s">
        <v>236</v>
      </c>
      <c r="G127">
        <v>2</v>
      </c>
      <c r="H127" t="s">
        <v>69</v>
      </c>
      <c r="I127">
        <f t="shared" si="3"/>
        <v>2016</v>
      </c>
      <c r="J127" t="s">
        <v>926</v>
      </c>
      <c r="K127">
        <v>0.85480368137359619</v>
      </c>
      <c r="L127" t="str">
        <f t="shared" si="4"/>
        <v>2016本溪市</v>
      </c>
      <c r="M127">
        <v>0.98465508222579956</v>
      </c>
      <c r="N127">
        <f t="shared" si="5"/>
        <v>-0.12985140085220337</v>
      </c>
    </row>
    <row r="128" spans="1:14" x14ac:dyDescent="0.4">
      <c r="A128">
        <v>0.83306974172592163</v>
      </c>
      <c r="B128" t="s">
        <v>239</v>
      </c>
      <c r="C128" t="s">
        <v>240</v>
      </c>
      <c r="D128">
        <v>2013</v>
      </c>
      <c r="E128" t="s">
        <v>241</v>
      </c>
      <c r="F128" t="s">
        <v>242</v>
      </c>
      <c r="G128">
        <v>2</v>
      </c>
      <c r="H128" t="s">
        <v>243</v>
      </c>
      <c r="I128">
        <f t="shared" si="3"/>
        <v>2012</v>
      </c>
      <c r="J128" t="s">
        <v>3051</v>
      </c>
      <c r="K128">
        <v>1.013876080513</v>
      </c>
      <c r="L128" t="str">
        <f t="shared" si="4"/>
        <v>2012滨州市</v>
      </c>
      <c r="M128">
        <v>1.033563375473022</v>
      </c>
      <c r="N128">
        <f t="shared" si="5"/>
        <v>-1.9687294960021973E-2</v>
      </c>
    </row>
    <row r="129" spans="1:14" x14ac:dyDescent="0.4">
      <c r="A129">
        <v>0.95015436410903931</v>
      </c>
      <c r="B129" t="s">
        <v>239</v>
      </c>
      <c r="C129" t="s">
        <v>240</v>
      </c>
      <c r="D129">
        <v>2014</v>
      </c>
      <c r="E129" t="s">
        <v>244</v>
      </c>
      <c r="F129" t="s">
        <v>242</v>
      </c>
      <c r="G129">
        <v>2</v>
      </c>
      <c r="H129" t="s">
        <v>243</v>
      </c>
      <c r="I129">
        <f t="shared" si="3"/>
        <v>2012</v>
      </c>
      <c r="J129" t="s">
        <v>3051</v>
      </c>
      <c r="K129">
        <v>1.013876080513</v>
      </c>
      <c r="L129" t="str">
        <f t="shared" si="4"/>
        <v>2012滨州市</v>
      </c>
      <c r="M129">
        <v>1.033563375473022</v>
      </c>
      <c r="N129">
        <f t="shared" si="5"/>
        <v>-1.9687294960021973E-2</v>
      </c>
    </row>
    <row r="130" spans="1:14" x14ac:dyDescent="0.4">
      <c r="A130">
        <v>0.97104007005691528</v>
      </c>
      <c r="B130" t="s">
        <v>239</v>
      </c>
      <c r="C130" t="s">
        <v>240</v>
      </c>
      <c r="D130">
        <v>2015</v>
      </c>
      <c r="E130" t="s">
        <v>245</v>
      </c>
      <c r="F130" t="s">
        <v>242</v>
      </c>
      <c r="G130">
        <v>2</v>
      </c>
      <c r="H130" t="s">
        <v>243</v>
      </c>
      <c r="I130">
        <f t="shared" si="3"/>
        <v>2012</v>
      </c>
      <c r="J130" t="s">
        <v>3051</v>
      </c>
      <c r="K130">
        <v>1.013876080513</v>
      </c>
      <c r="L130" t="str">
        <f t="shared" si="4"/>
        <v>2012滨州市</v>
      </c>
      <c r="M130">
        <v>1.033563375473022</v>
      </c>
      <c r="N130">
        <f t="shared" si="5"/>
        <v>-1.9687294960021973E-2</v>
      </c>
    </row>
    <row r="131" spans="1:14" x14ac:dyDescent="0.4">
      <c r="A131">
        <v>1.0276919603347781</v>
      </c>
      <c r="B131" t="s">
        <v>239</v>
      </c>
      <c r="C131" t="s">
        <v>240</v>
      </c>
      <c r="D131">
        <v>2016</v>
      </c>
      <c r="E131" t="s">
        <v>246</v>
      </c>
      <c r="F131" t="s">
        <v>242</v>
      </c>
      <c r="G131">
        <v>2</v>
      </c>
      <c r="H131" t="s">
        <v>243</v>
      </c>
      <c r="I131">
        <f t="shared" ref="I131:I194" si="6">IF(F131&lt;&gt;F130,D131-1,I130)</f>
        <v>2012</v>
      </c>
      <c r="J131" t="s">
        <v>3051</v>
      </c>
      <c r="K131">
        <v>1.013876080513</v>
      </c>
      <c r="L131" t="str">
        <f t="shared" ref="L131:L194" si="7">I131&amp;C131</f>
        <v>2012滨州市</v>
      </c>
      <c r="M131">
        <v>1.033563375473022</v>
      </c>
      <c r="N131">
        <f t="shared" ref="N131:N194" si="8">K131-M131</f>
        <v>-1.9687294960021973E-2</v>
      </c>
    </row>
    <row r="132" spans="1:14" x14ac:dyDescent="0.4">
      <c r="A132">
        <v>1.0846854448318479</v>
      </c>
      <c r="B132" t="s">
        <v>239</v>
      </c>
      <c r="C132" t="s">
        <v>240</v>
      </c>
      <c r="D132">
        <v>2017</v>
      </c>
      <c r="E132" t="s">
        <v>247</v>
      </c>
      <c r="F132" t="s">
        <v>242</v>
      </c>
      <c r="G132">
        <v>2</v>
      </c>
      <c r="H132" t="s">
        <v>243</v>
      </c>
      <c r="I132">
        <f t="shared" si="6"/>
        <v>2012</v>
      </c>
      <c r="J132" t="s">
        <v>3051</v>
      </c>
      <c r="K132">
        <v>1.013876080513</v>
      </c>
      <c r="L132" t="str">
        <f t="shared" si="7"/>
        <v>2012滨州市</v>
      </c>
      <c r="M132">
        <v>1.033563375473022</v>
      </c>
      <c r="N132">
        <f t="shared" si="8"/>
        <v>-1.9687294960021973E-2</v>
      </c>
    </row>
    <row r="133" spans="1:14" x14ac:dyDescent="0.4">
      <c r="A133">
        <v>0.91079884767532349</v>
      </c>
      <c r="B133" t="s">
        <v>239</v>
      </c>
      <c r="C133" t="s">
        <v>240</v>
      </c>
      <c r="D133">
        <v>2018</v>
      </c>
      <c r="E133" t="s">
        <v>248</v>
      </c>
      <c r="F133" t="s">
        <v>249</v>
      </c>
      <c r="G133">
        <v>1</v>
      </c>
      <c r="H133" t="s">
        <v>239</v>
      </c>
      <c r="I133">
        <f t="shared" si="6"/>
        <v>2017</v>
      </c>
      <c r="J133" t="s">
        <v>3052</v>
      </c>
      <c r="K133">
        <v>0.97745265066623688</v>
      </c>
      <c r="L133" t="str">
        <f t="shared" si="7"/>
        <v>2017滨州市</v>
      </c>
      <c r="M133">
        <v>1.0846854448318479</v>
      </c>
      <c r="N133">
        <f t="shared" si="8"/>
        <v>-0.10723279416561105</v>
      </c>
    </row>
    <row r="134" spans="1:14" x14ac:dyDescent="0.4">
      <c r="A134">
        <v>0.86401158571243286</v>
      </c>
      <c r="B134" t="s">
        <v>239</v>
      </c>
      <c r="C134" t="s">
        <v>240</v>
      </c>
      <c r="D134">
        <v>2019</v>
      </c>
      <c r="E134" t="s">
        <v>250</v>
      </c>
      <c r="F134" t="s">
        <v>249</v>
      </c>
      <c r="G134">
        <v>1</v>
      </c>
      <c r="H134" t="s">
        <v>239</v>
      </c>
      <c r="I134">
        <f t="shared" si="6"/>
        <v>2017</v>
      </c>
      <c r="J134" t="s">
        <v>3052</v>
      </c>
      <c r="K134">
        <v>0.97745265066623688</v>
      </c>
      <c r="L134" t="str">
        <f t="shared" si="7"/>
        <v>2017滨州市</v>
      </c>
      <c r="M134">
        <v>1.0846854448318479</v>
      </c>
      <c r="N134">
        <f t="shared" si="8"/>
        <v>-0.10723279416561105</v>
      </c>
    </row>
    <row r="135" spans="1:14" x14ac:dyDescent="0.4">
      <c r="A135">
        <v>0.93229115009307861</v>
      </c>
      <c r="B135" t="s">
        <v>20</v>
      </c>
      <c r="C135" t="s">
        <v>251</v>
      </c>
      <c r="D135">
        <v>2013</v>
      </c>
      <c r="E135" t="s">
        <v>254</v>
      </c>
      <c r="F135" t="s">
        <v>252</v>
      </c>
      <c r="G135">
        <v>2</v>
      </c>
      <c r="H135" t="s">
        <v>253</v>
      </c>
      <c r="I135">
        <f t="shared" si="6"/>
        <v>2012</v>
      </c>
      <c r="J135" t="s">
        <v>3053</v>
      </c>
      <c r="K135">
        <v>0.87837815284729004</v>
      </c>
      <c r="L135" t="str">
        <f t="shared" si="7"/>
        <v>2012亳州市</v>
      </c>
      <c r="M135">
        <v>0.97691142559051514</v>
      </c>
      <c r="N135">
        <f t="shared" si="8"/>
        <v>-9.8533272743225098E-2</v>
      </c>
    </row>
    <row r="136" spans="1:14" x14ac:dyDescent="0.4">
      <c r="A136">
        <v>0.90292501449584961</v>
      </c>
      <c r="B136" t="s">
        <v>20</v>
      </c>
      <c r="C136" t="s">
        <v>251</v>
      </c>
      <c r="D136">
        <v>2014</v>
      </c>
      <c r="E136" t="s">
        <v>255</v>
      </c>
      <c r="F136" t="s">
        <v>252</v>
      </c>
      <c r="G136">
        <v>2</v>
      </c>
      <c r="H136" t="s">
        <v>253</v>
      </c>
      <c r="I136">
        <f t="shared" si="6"/>
        <v>2012</v>
      </c>
      <c r="J136" t="s">
        <v>3053</v>
      </c>
      <c r="K136">
        <v>0.87837815284729004</v>
      </c>
      <c r="L136" t="str">
        <f t="shared" si="7"/>
        <v>2012亳州市</v>
      </c>
      <c r="M136">
        <v>0.97691142559051514</v>
      </c>
      <c r="N136">
        <f t="shared" si="8"/>
        <v>-9.8533272743225098E-2</v>
      </c>
    </row>
    <row r="137" spans="1:14" x14ac:dyDescent="0.4">
      <c r="A137">
        <v>0.86459177732467651</v>
      </c>
      <c r="B137" t="s">
        <v>20</v>
      </c>
      <c r="C137" t="s">
        <v>251</v>
      </c>
      <c r="D137">
        <v>2015</v>
      </c>
      <c r="E137" t="s">
        <v>256</v>
      </c>
      <c r="F137" t="s">
        <v>257</v>
      </c>
      <c r="G137">
        <v>2</v>
      </c>
      <c r="H137" t="s">
        <v>3274</v>
      </c>
      <c r="I137">
        <f t="shared" si="6"/>
        <v>2014</v>
      </c>
      <c r="J137" t="s">
        <v>3275</v>
      </c>
      <c r="K137">
        <v>1.023486733436584</v>
      </c>
      <c r="L137" t="str">
        <f t="shared" si="7"/>
        <v>2014亳州市</v>
      </c>
      <c r="M137">
        <v>0.90292501449584961</v>
      </c>
      <c r="N137">
        <f t="shared" si="8"/>
        <v>0.12056171894073442</v>
      </c>
    </row>
    <row r="138" spans="1:14" x14ac:dyDescent="0.4">
      <c r="A138">
        <v>1.018524765968323</v>
      </c>
      <c r="B138" t="s">
        <v>20</v>
      </c>
      <c r="C138" t="s">
        <v>251</v>
      </c>
      <c r="D138">
        <v>2016</v>
      </c>
      <c r="E138" t="s">
        <v>258</v>
      </c>
      <c r="F138" t="s">
        <v>259</v>
      </c>
      <c r="G138">
        <v>1</v>
      </c>
      <c r="H138" t="s">
        <v>20</v>
      </c>
      <c r="I138">
        <f t="shared" si="6"/>
        <v>2015</v>
      </c>
      <c r="J138" t="s">
        <v>3054</v>
      </c>
      <c r="K138">
        <v>0.90871280059218407</v>
      </c>
      <c r="L138" t="str">
        <f t="shared" si="7"/>
        <v>2015亳州市</v>
      </c>
      <c r="M138">
        <v>0.86459177732467651</v>
      </c>
      <c r="N138">
        <f t="shared" si="8"/>
        <v>4.4121023267507553E-2</v>
      </c>
    </row>
    <row r="139" spans="1:14" x14ac:dyDescent="0.4">
      <c r="A139">
        <v>0.8431161642074585</v>
      </c>
      <c r="B139" t="s">
        <v>20</v>
      </c>
      <c r="C139" t="s">
        <v>251</v>
      </c>
      <c r="D139">
        <v>2017</v>
      </c>
      <c r="E139" t="s">
        <v>260</v>
      </c>
      <c r="F139" t="s">
        <v>259</v>
      </c>
      <c r="G139">
        <v>1</v>
      </c>
      <c r="H139" t="s">
        <v>20</v>
      </c>
      <c r="I139">
        <f t="shared" si="6"/>
        <v>2015</v>
      </c>
      <c r="J139" t="s">
        <v>3054</v>
      </c>
      <c r="K139">
        <v>0.90871280059218407</v>
      </c>
      <c r="L139" t="str">
        <f t="shared" si="7"/>
        <v>2015亳州市</v>
      </c>
      <c r="M139">
        <v>0.86459177732467651</v>
      </c>
      <c r="N139">
        <f t="shared" si="8"/>
        <v>4.4121023267507553E-2</v>
      </c>
    </row>
    <row r="140" spans="1:14" x14ac:dyDescent="0.4">
      <c r="A140">
        <v>1.02547287940979</v>
      </c>
      <c r="B140" t="s">
        <v>20</v>
      </c>
      <c r="C140" t="s">
        <v>251</v>
      </c>
      <c r="D140">
        <v>2018</v>
      </c>
      <c r="E140" t="s">
        <v>261</v>
      </c>
      <c r="F140" t="s">
        <v>259</v>
      </c>
      <c r="G140">
        <v>1</v>
      </c>
      <c r="H140" t="s">
        <v>20</v>
      </c>
      <c r="I140">
        <f t="shared" si="6"/>
        <v>2015</v>
      </c>
      <c r="J140" t="s">
        <v>3054</v>
      </c>
      <c r="K140">
        <v>0.90871280059218407</v>
      </c>
      <c r="L140" t="str">
        <f t="shared" si="7"/>
        <v>2015亳州市</v>
      </c>
      <c r="M140">
        <v>0.86459177732467651</v>
      </c>
      <c r="N140">
        <f t="shared" si="8"/>
        <v>4.4121023267507553E-2</v>
      </c>
    </row>
    <row r="141" spans="1:14" x14ac:dyDescent="0.4">
      <c r="A141">
        <v>0.9733162522315979</v>
      </c>
      <c r="B141" t="s">
        <v>20</v>
      </c>
      <c r="C141" t="s">
        <v>251</v>
      </c>
      <c r="D141">
        <v>2019</v>
      </c>
      <c r="E141" t="s">
        <v>262</v>
      </c>
      <c r="F141" t="s">
        <v>259</v>
      </c>
      <c r="G141">
        <v>1</v>
      </c>
      <c r="H141" t="s">
        <v>20</v>
      </c>
      <c r="I141">
        <f t="shared" si="6"/>
        <v>2015</v>
      </c>
      <c r="J141" t="s">
        <v>3054</v>
      </c>
      <c r="K141">
        <v>0.90871280059218407</v>
      </c>
      <c r="L141" t="str">
        <f t="shared" si="7"/>
        <v>2015亳州市</v>
      </c>
      <c r="M141">
        <v>0.86459177732467651</v>
      </c>
      <c r="N141">
        <f t="shared" si="8"/>
        <v>4.4121023267507553E-2</v>
      </c>
    </row>
    <row r="142" spans="1:14" x14ac:dyDescent="0.4">
      <c r="A142">
        <v>0.99195438623428345</v>
      </c>
      <c r="B142" t="s">
        <v>176</v>
      </c>
      <c r="C142" t="s">
        <v>263</v>
      </c>
      <c r="D142">
        <v>2013</v>
      </c>
      <c r="E142" t="s">
        <v>264</v>
      </c>
      <c r="F142" t="s">
        <v>265</v>
      </c>
      <c r="G142">
        <v>2</v>
      </c>
      <c r="H142" t="s">
        <v>178</v>
      </c>
      <c r="I142">
        <f t="shared" si="6"/>
        <v>2012</v>
      </c>
      <c r="J142" t="s">
        <v>3055</v>
      </c>
      <c r="K142">
        <v>0.89685171842575073</v>
      </c>
      <c r="L142" t="str">
        <f t="shared" si="7"/>
        <v>2012沧州市</v>
      </c>
      <c r="M142">
        <v>0.82422846555709839</v>
      </c>
      <c r="N142">
        <f t="shared" si="8"/>
        <v>7.2623252868652344E-2</v>
      </c>
    </row>
    <row r="143" spans="1:14" x14ac:dyDescent="0.4">
      <c r="A143">
        <v>0.97219735383987427</v>
      </c>
      <c r="B143" t="s">
        <v>176</v>
      </c>
      <c r="C143" t="s">
        <v>263</v>
      </c>
      <c r="D143">
        <v>2014</v>
      </c>
      <c r="E143" t="s">
        <v>266</v>
      </c>
      <c r="F143" t="s">
        <v>265</v>
      </c>
      <c r="G143">
        <v>2</v>
      </c>
      <c r="H143" t="s">
        <v>178</v>
      </c>
      <c r="I143">
        <f t="shared" si="6"/>
        <v>2012</v>
      </c>
      <c r="J143" t="s">
        <v>3055</v>
      </c>
      <c r="K143">
        <v>0.89685171842575073</v>
      </c>
      <c r="L143" t="str">
        <f t="shared" si="7"/>
        <v>2012沧州市</v>
      </c>
      <c r="M143">
        <v>0.82422846555709839</v>
      </c>
      <c r="N143">
        <f t="shared" si="8"/>
        <v>7.2623252868652344E-2</v>
      </c>
    </row>
    <row r="144" spans="1:14" x14ac:dyDescent="0.4">
      <c r="A144">
        <v>0.81593912839889526</v>
      </c>
      <c r="B144" t="s">
        <v>176</v>
      </c>
      <c r="C144" t="s">
        <v>263</v>
      </c>
      <c r="D144">
        <v>2015</v>
      </c>
      <c r="E144" t="s">
        <v>267</v>
      </c>
      <c r="F144" t="s">
        <v>265</v>
      </c>
      <c r="G144">
        <v>2</v>
      </c>
      <c r="H144" t="s">
        <v>178</v>
      </c>
      <c r="I144">
        <f t="shared" si="6"/>
        <v>2012</v>
      </c>
      <c r="J144" t="s">
        <v>3055</v>
      </c>
      <c r="K144">
        <v>0.89685171842575073</v>
      </c>
      <c r="L144" t="str">
        <f t="shared" si="7"/>
        <v>2012沧州市</v>
      </c>
      <c r="M144">
        <v>0.82422846555709839</v>
      </c>
      <c r="N144">
        <f t="shared" si="8"/>
        <v>7.2623252868652344E-2</v>
      </c>
    </row>
    <row r="145" spans="1:14" x14ac:dyDescent="0.4">
      <c r="A145">
        <v>1.0272015333175659</v>
      </c>
      <c r="B145" t="s">
        <v>176</v>
      </c>
      <c r="C145" t="s">
        <v>263</v>
      </c>
      <c r="D145">
        <v>2016</v>
      </c>
      <c r="E145" t="s">
        <v>268</v>
      </c>
      <c r="F145" t="s">
        <v>265</v>
      </c>
      <c r="G145">
        <v>2</v>
      </c>
      <c r="H145" t="s">
        <v>178</v>
      </c>
      <c r="I145">
        <f t="shared" si="6"/>
        <v>2012</v>
      </c>
      <c r="J145" t="s">
        <v>3055</v>
      </c>
      <c r="K145">
        <v>0.89685171842575073</v>
      </c>
      <c r="L145" t="str">
        <f t="shared" si="7"/>
        <v>2012沧州市</v>
      </c>
      <c r="M145">
        <v>0.82422846555709839</v>
      </c>
      <c r="N145">
        <f t="shared" si="8"/>
        <v>7.2623252868652344E-2</v>
      </c>
    </row>
    <row r="146" spans="1:14" x14ac:dyDescent="0.4">
      <c r="A146">
        <v>0.88265746831893921</v>
      </c>
      <c r="B146" t="s">
        <v>176</v>
      </c>
      <c r="C146" t="s">
        <v>263</v>
      </c>
      <c r="D146">
        <v>2017</v>
      </c>
      <c r="E146" t="s">
        <v>269</v>
      </c>
      <c r="F146" t="s">
        <v>270</v>
      </c>
      <c r="G146">
        <v>1</v>
      </c>
      <c r="H146" t="s">
        <v>176</v>
      </c>
      <c r="I146">
        <f t="shared" si="6"/>
        <v>2016</v>
      </c>
      <c r="J146" t="s">
        <v>3056</v>
      </c>
      <c r="K146">
        <v>0.98249211094596167</v>
      </c>
      <c r="L146" t="str">
        <f t="shared" si="7"/>
        <v>2016沧州市</v>
      </c>
      <c r="M146">
        <v>1.0272015333175659</v>
      </c>
      <c r="N146">
        <f t="shared" si="8"/>
        <v>-4.4709422371604246E-2</v>
      </c>
    </row>
    <row r="147" spans="1:14" x14ac:dyDescent="0.4">
      <c r="A147">
        <v>0.94222444295883179</v>
      </c>
      <c r="B147" t="s">
        <v>176</v>
      </c>
      <c r="C147" t="s">
        <v>263</v>
      </c>
      <c r="D147">
        <v>2018</v>
      </c>
      <c r="E147" t="s">
        <v>271</v>
      </c>
      <c r="F147" t="s">
        <v>270</v>
      </c>
      <c r="G147">
        <v>1</v>
      </c>
      <c r="H147" t="s">
        <v>176</v>
      </c>
      <c r="I147">
        <f t="shared" si="6"/>
        <v>2016</v>
      </c>
      <c r="J147" t="s">
        <v>3056</v>
      </c>
      <c r="K147">
        <v>0.98249211094596167</v>
      </c>
      <c r="L147" t="str">
        <f t="shared" si="7"/>
        <v>2016沧州市</v>
      </c>
      <c r="M147">
        <v>1.0272015333175659</v>
      </c>
      <c r="N147">
        <f t="shared" si="8"/>
        <v>-4.4709422371604246E-2</v>
      </c>
    </row>
    <row r="148" spans="1:14" x14ac:dyDescent="0.4">
      <c r="A148">
        <v>0.9245603084564209</v>
      </c>
      <c r="B148" t="s">
        <v>176</v>
      </c>
      <c r="C148" t="s">
        <v>263</v>
      </c>
      <c r="D148">
        <v>2019</v>
      </c>
      <c r="E148" t="s">
        <v>272</v>
      </c>
      <c r="F148" t="s">
        <v>270</v>
      </c>
      <c r="G148">
        <v>1</v>
      </c>
      <c r="H148" t="s">
        <v>176</v>
      </c>
      <c r="I148">
        <f t="shared" si="6"/>
        <v>2016</v>
      </c>
      <c r="J148" t="s">
        <v>3056</v>
      </c>
      <c r="K148">
        <v>0.98249211094596167</v>
      </c>
      <c r="L148" t="str">
        <f t="shared" si="7"/>
        <v>2016沧州市</v>
      </c>
      <c r="M148">
        <v>1.0272015333175659</v>
      </c>
      <c r="N148">
        <f t="shared" si="8"/>
        <v>-4.4709422371604246E-2</v>
      </c>
    </row>
    <row r="149" spans="1:14" x14ac:dyDescent="0.4">
      <c r="A149">
        <v>0.8163597583770752</v>
      </c>
      <c r="B149" t="s">
        <v>273</v>
      </c>
      <c r="C149" t="s">
        <v>274</v>
      </c>
      <c r="D149">
        <v>2013</v>
      </c>
      <c r="E149" t="s">
        <v>276</v>
      </c>
      <c r="F149" t="s">
        <v>277</v>
      </c>
      <c r="G149">
        <v>2</v>
      </c>
      <c r="H149" t="s">
        <v>278</v>
      </c>
      <c r="I149">
        <f t="shared" si="6"/>
        <v>2012</v>
      </c>
      <c r="J149" t="s">
        <v>3057</v>
      </c>
      <c r="K149">
        <v>0.82649070024490356</v>
      </c>
      <c r="L149" t="str">
        <f t="shared" si="7"/>
        <v>2012常德市</v>
      </c>
      <c r="M149">
        <v>0.98327112197875977</v>
      </c>
      <c r="N149">
        <f t="shared" si="8"/>
        <v>-0.1567804217338562</v>
      </c>
    </row>
    <row r="150" spans="1:14" x14ac:dyDescent="0.4">
      <c r="A150">
        <v>0.87010329961776733</v>
      </c>
      <c r="B150" t="s">
        <v>273</v>
      </c>
      <c r="C150" t="s">
        <v>274</v>
      </c>
      <c r="D150">
        <v>2014</v>
      </c>
      <c r="E150" t="s">
        <v>279</v>
      </c>
      <c r="F150" t="s">
        <v>277</v>
      </c>
      <c r="G150">
        <v>2</v>
      </c>
      <c r="H150" t="s">
        <v>278</v>
      </c>
      <c r="I150">
        <f t="shared" si="6"/>
        <v>2012</v>
      </c>
      <c r="J150" t="s">
        <v>3057</v>
      </c>
      <c r="K150">
        <v>0.82649070024490356</v>
      </c>
      <c r="L150" t="str">
        <f t="shared" si="7"/>
        <v>2012常德市</v>
      </c>
      <c r="M150">
        <v>0.98327112197875977</v>
      </c>
      <c r="N150">
        <f t="shared" si="8"/>
        <v>-0.1567804217338562</v>
      </c>
    </row>
    <row r="151" spans="1:14" x14ac:dyDescent="0.4">
      <c r="A151">
        <v>0.83650636672973633</v>
      </c>
      <c r="B151" t="s">
        <v>273</v>
      </c>
      <c r="C151" t="s">
        <v>274</v>
      </c>
      <c r="D151">
        <v>2015</v>
      </c>
      <c r="E151" t="s">
        <v>280</v>
      </c>
      <c r="F151" t="s">
        <v>277</v>
      </c>
      <c r="G151">
        <v>2</v>
      </c>
      <c r="H151" t="s">
        <v>278</v>
      </c>
      <c r="I151">
        <f t="shared" si="6"/>
        <v>2012</v>
      </c>
      <c r="J151" t="s">
        <v>3057</v>
      </c>
      <c r="K151">
        <v>0.82649070024490356</v>
      </c>
      <c r="L151" t="str">
        <f t="shared" si="7"/>
        <v>2012常德市</v>
      </c>
      <c r="M151">
        <v>0.98327112197875977</v>
      </c>
      <c r="N151">
        <f t="shared" si="8"/>
        <v>-0.1567804217338562</v>
      </c>
    </row>
    <row r="152" spans="1:14" x14ac:dyDescent="0.4">
      <c r="A152">
        <v>1.001890182495117</v>
      </c>
      <c r="B152" t="s">
        <v>273</v>
      </c>
      <c r="C152" t="s">
        <v>274</v>
      </c>
      <c r="D152">
        <v>2016</v>
      </c>
      <c r="E152" t="s">
        <v>281</v>
      </c>
      <c r="F152" t="s">
        <v>277</v>
      </c>
      <c r="G152">
        <v>2</v>
      </c>
      <c r="H152" t="s">
        <v>278</v>
      </c>
      <c r="I152">
        <f t="shared" si="6"/>
        <v>2012</v>
      </c>
      <c r="J152" t="s">
        <v>3057</v>
      </c>
      <c r="K152">
        <v>0.82649070024490356</v>
      </c>
      <c r="L152" t="str">
        <f t="shared" si="7"/>
        <v>2012常德市</v>
      </c>
      <c r="M152">
        <v>0.98327112197875977</v>
      </c>
      <c r="N152">
        <f t="shared" si="8"/>
        <v>-0.1567804217338562</v>
      </c>
    </row>
    <row r="153" spans="1:14" x14ac:dyDescent="0.4">
      <c r="A153">
        <v>0.85698473453521729</v>
      </c>
      <c r="B153" t="s">
        <v>273</v>
      </c>
      <c r="C153" t="s">
        <v>274</v>
      </c>
      <c r="D153">
        <v>2017</v>
      </c>
      <c r="E153" t="s">
        <v>282</v>
      </c>
      <c r="F153" t="s">
        <v>277</v>
      </c>
      <c r="G153">
        <v>2</v>
      </c>
      <c r="H153" t="s">
        <v>278</v>
      </c>
      <c r="I153">
        <f t="shared" si="6"/>
        <v>2012</v>
      </c>
      <c r="J153" t="s">
        <v>3057</v>
      </c>
      <c r="K153">
        <v>0.82649070024490356</v>
      </c>
      <c r="L153" t="str">
        <f t="shared" si="7"/>
        <v>2012常德市</v>
      </c>
      <c r="M153">
        <v>0.98327112197875977</v>
      </c>
      <c r="N153">
        <f t="shared" si="8"/>
        <v>-0.1567804217338562</v>
      </c>
    </row>
    <row r="154" spans="1:14" x14ac:dyDescent="0.4">
      <c r="A154">
        <v>0.99311745166778564</v>
      </c>
      <c r="B154" t="s">
        <v>273</v>
      </c>
      <c r="C154" t="s">
        <v>274</v>
      </c>
      <c r="D154">
        <v>2018</v>
      </c>
      <c r="E154" t="s">
        <v>283</v>
      </c>
      <c r="F154" t="s">
        <v>284</v>
      </c>
      <c r="G154">
        <v>2</v>
      </c>
      <c r="H154" t="s">
        <v>285</v>
      </c>
      <c r="I154">
        <f t="shared" si="6"/>
        <v>2017</v>
      </c>
      <c r="J154" t="s">
        <v>2821</v>
      </c>
      <c r="K154">
        <v>0.95993483066558838</v>
      </c>
      <c r="L154" t="str">
        <f t="shared" si="7"/>
        <v>2017常德市</v>
      </c>
      <c r="M154">
        <v>0.85698473453521729</v>
      </c>
      <c r="N154">
        <f t="shared" si="8"/>
        <v>0.10295009613037109</v>
      </c>
    </row>
    <row r="155" spans="1:14" x14ac:dyDescent="0.4">
      <c r="A155">
        <v>0.93924295902252197</v>
      </c>
      <c r="B155" t="s">
        <v>273</v>
      </c>
      <c r="C155" t="s">
        <v>274</v>
      </c>
      <c r="D155">
        <v>2019</v>
      </c>
      <c r="E155" t="s">
        <v>286</v>
      </c>
      <c r="F155" t="s">
        <v>284</v>
      </c>
      <c r="G155">
        <v>2</v>
      </c>
      <c r="H155" t="s">
        <v>285</v>
      </c>
      <c r="I155">
        <f t="shared" si="6"/>
        <v>2017</v>
      </c>
      <c r="J155" t="s">
        <v>2821</v>
      </c>
      <c r="K155">
        <v>0.95993483066558838</v>
      </c>
      <c r="L155" t="str">
        <f t="shared" si="7"/>
        <v>2017常德市</v>
      </c>
      <c r="M155">
        <v>0.85698473453521729</v>
      </c>
      <c r="N155">
        <f t="shared" si="8"/>
        <v>0.10295009613037109</v>
      </c>
    </row>
    <row r="156" spans="1:14" x14ac:dyDescent="0.4">
      <c r="A156">
        <v>1.041390180587769</v>
      </c>
      <c r="B156" t="s">
        <v>287</v>
      </c>
      <c r="C156" t="s">
        <v>288</v>
      </c>
      <c r="D156">
        <v>2013</v>
      </c>
      <c r="E156" t="s">
        <v>289</v>
      </c>
      <c r="F156" t="s">
        <v>290</v>
      </c>
      <c r="G156">
        <v>2</v>
      </c>
      <c r="H156" t="s">
        <v>291</v>
      </c>
      <c r="I156">
        <f t="shared" si="6"/>
        <v>2012</v>
      </c>
      <c r="J156" t="s">
        <v>3058</v>
      </c>
      <c r="K156">
        <v>0.85390388965606689</v>
      </c>
      <c r="L156" t="str">
        <f t="shared" si="7"/>
        <v>2012常州市</v>
      </c>
      <c r="M156">
        <v>0.9872812032699585</v>
      </c>
      <c r="N156">
        <f t="shared" si="8"/>
        <v>-0.1333773136138916</v>
      </c>
    </row>
    <row r="157" spans="1:14" x14ac:dyDescent="0.4">
      <c r="A157">
        <v>0.95447462797164917</v>
      </c>
      <c r="B157" t="s">
        <v>287</v>
      </c>
      <c r="C157" t="s">
        <v>288</v>
      </c>
      <c r="D157">
        <v>2014</v>
      </c>
      <c r="E157" t="s">
        <v>292</v>
      </c>
      <c r="F157" t="s">
        <v>290</v>
      </c>
      <c r="G157">
        <v>2</v>
      </c>
      <c r="H157" t="s">
        <v>291</v>
      </c>
      <c r="I157">
        <f t="shared" si="6"/>
        <v>2012</v>
      </c>
      <c r="J157" t="s">
        <v>3058</v>
      </c>
      <c r="K157">
        <v>0.85390388965606689</v>
      </c>
      <c r="L157" t="str">
        <f t="shared" si="7"/>
        <v>2012常州市</v>
      </c>
      <c r="M157">
        <v>0.9872812032699585</v>
      </c>
      <c r="N157">
        <f t="shared" si="8"/>
        <v>-0.1333773136138916</v>
      </c>
    </row>
    <row r="158" spans="1:14" x14ac:dyDescent="0.4">
      <c r="A158">
        <v>0.96941971778869629</v>
      </c>
      <c r="B158" t="s">
        <v>287</v>
      </c>
      <c r="C158" t="s">
        <v>288</v>
      </c>
      <c r="D158">
        <v>2015</v>
      </c>
      <c r="E158" t="s">
        <v>293</v>
      </c>
      <c r="F158" t="s">
        <v>290</v>
      </c>
      <c r="G158">
        <v>2</v>
      </c>
      <c r="H158" t="s">
        <v>291</v>
      </c>
      <c r="I158">
        <f t="shared" si="6"/>
        <v>2012</v>
      </c>
      <c r="J158" t="s">
        <v>3058</v>
      </c>
      <c r="K158">
        <v>0.85390388965606689</v>
      </c>
      <c r="L158" t="str">
        <f t="shared" si="7"/>
        <v>2012常州市</v>
      </c>
      <c r="M158">
        <v>0.9872812032699585</v>
      </c>
      <c r="N158">
        <f t="shared" si="8"/>
        <v>-0.1333773136138916</v>
      </c>
    </row>
    <row r="159" spans="1:14" x14ac:dyDescent="0.4">
      <c r="A159">
        <v>1.0069537162780759</v>
      </c>
      <c r="B159" t="s">
        <v>287</v>
      </c>
      <c r="C159" t="s">
        <v>288</v>
      </c>
      <c r="D159">
        <v>2016</v>
      </c>
      <c r="E159" t="s">
        <v>294</v>
      </c>
      <c r="F159" t="s">
        <v>290</v>
      </c>
      <c r="G159">
        <v>2</v>
      </c>
      <c r="H159" t="s">
        <v>291</v>
      </c>
      <c r="I159">
        <f t="shared" si="6"/>
        <v>2012</v>
      </c>
      <c r="J159" t="s">
        <v>3058</v>
      </c>
      <c r="K159">
        <v>0.85390388965606689</v>
      </c>
      <c r="L159" t="str">
        <f t="shared" si="7"/>
        <v>2012常州市</v>
      </c>
      <c r="M159">
        <v>0.9872812032699585</v>
      </c>
      <c r="N159">
        <f t="shared" si="8"/>
        <v>-0.1333773136138916</v>
      </c>
    </row>
    <row r="160" spans="1:14" x14ac:dyDescent="0.4">
      <c r="A160">
        <v>0.93327468633651733</v>
      </c>
      <c r="B160" t="s">
        <v>287</v>
      </c>
      <c r="C160" t="s">
        <v>288</v>
      </c>
      <c r="D160">
        <v>2017</v>
      </c>
      <c r="E160" t="s">
        <v>295</v>
      </c>
      <c r="F160" t="s">
        <v>296</v>
      </c>
      <c r="G160">
        <v>2</v>
      </c>
      <c r="H160" t="s">
        <v>297</v>
      </c>
      <c r="I160">
        <f t="shared" si="6"/>
        <v>2016</v>
      </c>
      <c r="J160" t="s">
        <v>2583</v>
      </c>
      <c r="K160">
        <v>0.96113961935043335</v>
      </c>
      <c r="L160" t="str">
        <f t="shared" si="7"/>
        <v>2016常州市</v>
      </c>
      <c r="M160">
        <v>1.0069537162780759</v>
      </c>
      <c r="N160">
        <f t="shared" si="8"/>
        <v>-4.58140969276426E-2</v>
      </c>
    </row>
    <row r="161" spans="1:14" x14ac:dyDescent="0.4">
      <c r="A161">
        <v>0.95013803243637085</v>
      </c>
      <c r="B161" t="s">
        <v>287</v>
      </c>
      <c r="C161" t="s">
        <v>288</v>
      </c>
      <c r="D161">
        <v>2018</v>
      </c>
      <c r="E161" t="s">
        <v>298</v>
      </c>
      <c r="F161" t="s">
        <v>296</v>
      </c>
      <c r="G161">
        <v>2</v>
      </c>
      <c r="H161" t="s">
        <v>297</v>
      </c>
      <c r="I161">
        <f t="shared" si="6"/>
        <v>2016</v>
      </c>
      <c r="J161" t="s">
        <v>2583</v>
      </c>
      <c r="K161">
        <v>0.96113961935043335</v>
      </c>
      <c r="L161" t="str">
        <f t="shared" si="7"/>
        <v>2016常州市</v>
      </c>
      <c r="M161">
        <v>1.0069537162780759</v>
      </c>
      <c r="N161">
        <f t="shared" si="8"/>
        <v>-4.58140969276426E-2</v>
      </c>
    </row>
    <row r="162" spans="1:14" x14ac:dyDescent="0.4">
      <c r="A162">
        <v>0.93358182907104492</v>
      </c>
      <c r="B162" t="s">
        <v>287</v>
      </c>
      <c r="C162" t="s">
        <v>288</v>
      </c>
      <c r="D162">
        <v>2019</v>
      </c>
      <c r="E162" t="s">
        <v>299</v>
      </c>
      <c r="F162" t="s">
        <v>296</v>
      </c>
      <c r="G162">
        <v>2</v>
      </c>
      <c r="H162" t="s">
        <v>297</v>
      </c>
      <c r="I162">
        <f t="shared" si="6"/>
        <v>2016</v>
      </c>
      <c r="J162" t="s">
        <v>2583</v>
      </c>
      <c r="K162">
        <v>0.96113961935043335</v>
      </c>
      <c r="L162" t="str">
        <f t="shared" si="7"/>
        <v>2016常州市</v>
      </c>
      <c r="M162">
        <v>1.0069537162780759</v>
      </c>
      <c r="N162">
        <f t="shared" si="8"/>
        <v>-4.58140969276426E-2</v>
      </c>
    </row>
    <row r="163" spans="1:14" x14ac:dyDescent="0.4">
      <c r="A163">
        <v>0.94421684741973877</v>
      </c>
      <c r="B163" t="s">
        <v>60</v>
      </c>
      <c r="C163" t="s">
        <v>300</v>
      </c>
      <c r="D163">
        <v>2013</v>
      </c>
      <c r="E163" t="s">
        <v>302</v>
      </c>
      <c r="F163" t="s">
        <v>303</v>
      </c>
      <c r="G163">
        <v>2</v>
      </c>
      <c r="H163" t="s">
        <v>304</v>
      </c>
      <c r="I163">
        <f t="shared" si="6"/>
        <v>2012</v>
      </c>
      <c r="J163" t="s">
        <v>3059</v>
      </c>
      <c r="K163">
        <v>0.9208219051361084</v>
      </c>
      <c r="L163" t="str">
        <f t="shared" si="7"/>
        <v>2012朝阳市</v>
      </c>
      <c r="M163">
        <v>0.86295884847640991</v>
      </c>
      <c r="N163">
        <f t="shared" si="8"/>
        <v>5.7863056659698486E-2</v>
      </c>
    </row>
    <row r="164" spans="1:14" x14ac:dyDescent="0.4">
      <c r="A164">
        <v>1.033342123031616</v>
      </c>
      <c r="B164" t="s">
        <v>60</v>
      </c>
      <c r="C164" t="s">
        <v>300</v>
      </c>
      <c r="D164">
        <v>2014</v>
      </c>
      <c r="E164" t="s">
        <v>305</v>
      </c>
      <c r="F164" t="s">
        <v>303</v>
      </c>
      <c r="G164">
        <v>2</v>
      </c>
      <c r="H164" t="s">
        <v>304</v>
      </c>
      <c r="I164">
        <f t="shared" si="6"/>
        <v>2012</v>
      </c>
      <c r="J164" t="s">
        <v>3059</v>
      </c>
      <c r="K164">
        <v>0.9208219051361084</v>
      </c>
      <c r="L164" t="str">
        <f t="shared" si="7"/>
        <v>2012朝阳市</v>
      </c>
      <c r="M164">
        <v>0.86295884847640991</v>
      </c>
      <c r="N164">
        <f t="shared" si="8"/>
        <v>5.7863056659698486E-2</v>
      </c>
    </row>
    <row r="165" spans="1:14" x14ac:dyDescent="0.4">
      <c r="A165">
        <v>1.1708042621612551</v>
      </c>
      <c r="B165" t="s">
        <v>60</v>
      </c>
      <c r="C165" t="s">
        <v>300</v>
      </c>
      <c r="D165">
        <v>2015</v>
      </c>
      <c r="E165" t="s">
        <v>306</v>
      </c>
      <c r="F165" t="s">
        <v>303</v>
      </c>
      <c r="G165">
        <v>2</v>
      </c>
      <c r="H165" t="s">
        <v>304</v>
      </c>
      <c r="I165">
        <f t="shared" si="6"/>
        <v>2012</v>
      </c>
      <c r="J165" t="s">
        <v>3059</v>
      </c>
      <c r="K165">
        <v>0.9208219051361084</v>
      </c>
      <c r="L165" t="str">
        <f t="shared" si="7"/>
        <v>2012朝阳市</v>
      </c>
      <c r="M165">
        <v>0.86295884847640991</v>
      </c>
      <c r="N165">
        <f t="shared" si="8"/>
        <v>5.7863056659698486E-2</v>
      </c>
    </row>
    <row r="166" spans="1:14" x14ac:dyDescent="0.4">
      <c r="A166">
        <v>0.92666566371917725</v>
      </c>
      <c r="B166" t="s">
        <v>60</v>
      </c>
      <c r="C166" t="s">
        <v>300</v>
      </c>
      <c r="D166">
        <v>2016</v>
      </c>
      <c r="E166" t="s">
        <v>307</v>
      </c>
      <c r="F166" t="s">
        <v>303</v>
      </c>
      <c r="G166">
        <v>2</v>
      </c>
      <c r="H166" t="s">
        <v>304</v>
      </c>
      <c r="I166">
        <f t="shared" si="6"/>
        <v>2012</v>
      </c>
      <c r="J166" t="s">
        <v>3059</v>
      </c>
      <c r="K166">
        <v>0.9208219051361084</v>
      </c>
      <c r="L166" t="str">
        <f t="shared" si="7"/>
        <v>2012朝阳市</v>
      </c>
      <c r="M166">
        <v>0.86295884847640991</v>
      </c>
      <c r="N166">
        <f t="shared" si="8"/>
        <v>5.7863056659698486E-2</v>
      </c>
    </row>
    <row r="167" spans="1:14" x14ac:dyDescent="0.4">
      <c r="A167">
        <v>0.8936004638671875</v>
      </c>
      <c r="B167" t="s">
        <v>60</v>
      </c>
      <c r="C167" t="s">
        <v>300</v>
      </c>
      <c r="D167">
        <v>2017</v>
      </c>
      <c r="E167" t="s">
        <v>308</v>
      </c>
      <c r="F167" t="s">
        <v>309</v>
      </c>
      <c r="G167">
        <v>1</v>
      </c>
      <c r="H167" t="s">
        <v>60</v>
      </c>
      <c r="I167">
        <f t="shared" si="6"/>
        <v>2016</v>
      </c>
      <c r="J167" t="s">
        <v>3060</v>
      </c>
      <c r="K167">
        <v>1.007381456238883</v>
      </c>
      <c r="L167" t="str">
        <f t="shared" si="7"/>
        <v>2016朝阳市</v>
      </c>
      <c r="M167">
        <v>0.92666566371917725</v>
      </c>
      <c r="N167">
        <f t="shared" si="8"/>
        <v>8.0715792519705731E-2</v>
      </c>
    </row>
    <row r="168" spans="1:14" x14ac:dyDescent="0.4">
      <c r="A168">
        <v>0.90840005874633789</v>
      </c>
      <c r="B168" t="s">
        <v>60</v>
      </c>
      <c r="C168" t="s">
        <v>300</v>
      </c>
      <c r="D168">
        <v>2018</v>
      </c>
      <c r="E168" t="s">
        <v>310</v>
      </c>
      <c r="F168" t="s">
        <v>311</v>
      </c>
      <c r="G168">
        <v>1</v>
      </c>
      <c r="H168" t="s">
        <v>60</v>
      </c>
      <c r="I168">
        <f t="shared" si="6"/>
        <v>2017</v>
      </c>
      <c r="J168" t="s">
        <v>3061</v>
      </c>
      <c r="K168">
        <v>0.94852839623178753</v>
      </c>
      <c r="L168" t="str">
        <f t="shared" si="7"/>
        <v>2017朝阳市</v>
      </c>
      <c r="M168">
        <v>0.8936004638671875</v>
      </c>
      <c r="N168">
        <f t="shared" si="8"/>
        <v>5.4927932364600029E-2</v>
      </c>
    </row>
    <row r="169" spans="1:14" x14ac:dyDescent="0.4">
      <c r="A169">
        <v>1.108627557754517</v>
      </c>
      <c r="B169" t="s">
        <v>60</v>
      </c>
      <c r="C169" t="s">
        <v>300</v>
      </c>
      <c r="D169">
        <v>2019</v>
      </c>
      <c r="E169" t="s">
        <v>312</v>
      </c>
      <c r="F169" t="s">
        <v>313</v>
      </c>
      <c r="G169">
        <v>2</v>
      </c>
      <c r="H169" t="s">
        <v>3276</v>
      </c>
      <c r="I169">
        <f t="shared" si="6"/>
        <v>2018</v>
      </c>
      <c r="J169" t="s">
        <v>3277</v>
      </c>
      <c r="K169">
        <v>0.90840005874633789</v>
      </c>
      <c r="L169" t="str">
        <f t="shared" si="7"/>
        <v>2018朝阳市</v>
      </c>
      <c r="M169">
        <v>0.90840005874633789</v>
      </c>
      <c r="N169">
        <f t="shared" si="8"/>
        <v>0</v>
      </c>
    </row>
    <row r="170" spans="1:14" x14ac:dyDescent="0.4">
      <c r="A170">
        <v>0.95758074522018433</v>
      </c>
      <c r="B170" t="s">
        <v>314</v>
      </c>
      <c r="C170" t="s">
        <v>315</v>
      </c>
      <c r="D170">
        <v>2013</v>
      </c>
      <c r="E170" t="s">
        <v>317</v>
      </c>
      <c r="F170" t="s">
        <v>316</v>
      </c>
      <c r="G170">
        <v>1</v>
      </c>
      <c r="H170" t="s">
        <v>314</v>
      </c>
      <c r="I170">
        <f t="shared" si="6"/>
        <v>2012</v>
      </c>
      <c r="J170" t="s">
        <v>3062</v>
      </c>
      <c r="K170">
        <v>0.94582080841064453</v>
      </c>
      <c r="L170" t="str">
        <f t="shared" si="7"/>
        <v>2012潮州市</v>
      </c>
      <c r="M170">
        <v>0.92894387245178223</v>
      </c>
      <c r="N170">
        <f t="shared" si="8"/>
        <v>1.6876935958862305E-2</v>
      </c>
    </row>
    <row r="171" spans="1:14" x14ac:dyDescent="0.4">
      <c r="A171">
        <v>0.76658082008361816</v>
      </c>
      <c r="B171" t="s">
        <v>314</v>
      </c>
      <c r="C171" t="s">
        <v>315</v>
      </c>
      <c r="D171">
        <v>2014</v>
      </c>
      <c r="E171" t="s">
        <v>318</v>
      </c>
      <c r="F171" t="s">
        <v>316</v>
      </c>
      <c r="G171">
        <v>1</v>
      </c>
      <c r="H171" t="s">
        <v>314</v>
      </c>
      <c r="I171">
        <f t="shared" si="6"/>
        <v>2012</v>
      </c>
      <c r="J171" t="s">
        <v>3062</v>
      </c>
      <c r="K171">
        <v>0.94582080841064453</v>
      </c>
      <c r="L171" t="str">
        <f t="shared" si="7"/>
        <v>2012潮州市</v>
      </c>
      <c r="M171">
        <v>0.92894387245178223</v>
      </c>
      <c r="N171">
        <f t="shared" si="8"/>
        <v>1.6876935958862305E-2</v>
      </c>
    </row>
    <row r="172" spans="1:14" x14ac:dyDescent="0.4">
      <c r="A172">
        <v>0.73560941219329834</v>
      </c>
      <c r="B172" t="s">
        <v>314</v>
      </c>
      <c r="C172" t="s">
        <v>315</v>
      </c>
      <c r="D172">
        <v>2015</v>
      </c>
      <c r="E172" t="s">
        <v>319</v>
      </c>
      <c r="F172" t="s">
        <v>320</v>
      </c>
      <c r="G172">
        <v>2</v>
      </c>
      <c r="H172" t="s">
        <v>321</v>
      </c>
      <c r="I172">
        <f t="shared" si="6"/>
        <v>2014</v>
      </c>
      <c r="J172" t="s">
        <v>686</v>
      </c>
      <c r="K172">
        <v>1.0475859642028811</v>
      </c>
      <c r="L172" t="str">
        <f t="shared" si="7"/>
        <v>2014潮州市</v>
      </c>
      <c r="M172">
        <v>0.76658082008361816</v>
      </c>
      <c r="N172">
        <f t="shared" si="8"/>
        <v>0.28100514411926292</v>
      </c>
    </row>
    <row r="173" spans="1:14" x14ac:dyDescent="0.4">
      <c r="A173">
        <v>0.95233893394470215</v>
      </c>
      <c r="B173" t="s">
        <v>314</v>
      </c>
      <c r="C173" t="s">
        <v>315</v>
      </c>
      <c r="D173">
        <v>2016</v>
      </c>
      <c r="E173" t="s">
        <v>322</v>
      </c>
      <c r="F173" t="s">
        <v>320</v>
      </c>
      <c r="G173">
        <v>2</v>
      </c>
      <c r="H173" t="s">
        <v>321</v>
      </c>
      <c r="I173">
        <f t="shared" si="6"/>
        <v>2014</v>
      </c>
      <c r="J173" t="s">
        <v>686</v>
      </c>
      <c r="K173">
        <v>1.0475859642028811</v>
      </c>
      <c r="L173" t="str">
        <f t="shared" si="7"/>
        <v>2014潮州市</v>
      </c>
      <c r="M173">
        <v>0.76658082008361816</v>
      </c>
      <c r="N173">
        <f t="shared" si="8"/>
        <v>0.28100514411926292</v>
      </c>
    </row>
    <row r="174" spans="1:14" x14ac:dyDescent="0.4">
      <c r="A174">
        <v>1.07169508934021</v>
      </c>
      <c r="B174" t="s">
        <v>314</v>
      </c>
      <c r="C174" t="s">
        <v>315</v>
      </c>
      <c r="D174">
        <v>2017</v>
      </c>
      <c r="E174" t="s">
        <v>323</v>
      </c>
      <c r="F174" t="s">
        <v>324</v>
      </c>
      <c r="G174">
        <v>2</v>
      </c>
      <c r="H174" t="s">
        <v>325</v>
      </c>
      <c r="I174">
        <f t="shared" si="6"/>
        <v>2016</v>
      </c>
      <c r="J174" t="s">
        <v>2874</v>
      </c>
      <c r="K174">
        <v>0.96236467361450195</v>
      </c>
      <c r="L174" t="str">
        <f t="shared" si="7"/>
        <v>2016潮州市</v>
      </c>
      <c r="M174">
        <v>0.95233893394470215</v>
      </c>
      <c r="N174">
        <f t="shared" si="8"/>
        <v>1.0025739669799805E-2</v>
      </c>
    </row>
    <row r="175" spans="1:14" x14ac:dyDescent="0.4">
      <c r="A175">
        <v>1.0882769227027895</v>
      </c>
      <c r="B175" t="s">
        <v>314</v>
      </c>
      <c r="C175" t="s">
        <v>315</v>
      </c>
      <c r="D175">
        <v>2018</v>
      </c>
      <c r="E175" t="s">
        <v>326</v>
      </c>
      <c r="F175" t="s">
        <v>324</v>
      </c>
      <c r="G175">
        <v>2</v>
      </c>
      <c r="H175" t="s">
        <v>325</v>
      </c>
      <c r="I175">
        <f t="shared" si="6"/>
        <v>2016</v>
      </c>
      <c r="J175" t="s">
        <v>2874</v>
      </c>
      <c r="K175">
        <v>0.96236467361450195</v>
      </c>
      <c r="L175" t="str">
        <f t="shared" si="7"/>
        <v>2016潮州市</v>
      </c>
      <c r="M175">
        <v>0.95233893394470215</v>
      </c>
      <c r="N175">
        <f t="shared" si="8"/>
        <v>1.0025739669799805E-2</v>
      </c>
    </row>
    <row r="176" spans="1:14" x14ac:dyDescent="0.4">
      <c r="A176">
        <v>1.1048587560653691</v>
      </c>
      <c r="B176" t="s">
        <v>314</v>
      </c>
      <c r="C176" t="s">
        <v>315</v>
      </c>
      <c r="D176">
        <v>2019</v>
      </c>
      <c r="E176" t="s">
        <v>327</v>
      </c>
      <c r="F176" t="s">
        <v>324</v>
      </c>
      <c r="G176">
        <v>2</v>
      </c>
      <c r="H176" t="s">
        <v>325</v>
      </c>
      <c r="I176">
        <f t="shared" si="6"/>
        <v>2016</v>
      </c>
      <c r="J176" t="s">
        <v>2874</v>
      </c>
      <c r="K176">
        <v>0.96236467361450195</v>
      </c>
      <c r="L176" t="str">
        <f t="shared" si="7"/>
        <v>2016潮州市</v>
      </c>
      <c r="M176">
        <v>0.95233893394470215</v>
      </c>
      <c r="N176">
        <f t="shared" si="8"/>
        <v>1.0025739669799805E-2</v>
      </c>
    </row>
    <row r="177" spans="1:14" x14ac:dyDescent="0.4">
      <c r="A177">
        <v>0.87006044387817383</v>
      </c>
      <c r="B177" t="s">
        <v>273</v>
      </c>
      <c r="C177" t="s">
        <v>328</v>
      </c>
      <c r="D177">
        <v>2013</v>
      </c>
      <c r="E177" t="s">
        <v>330</v>
      </c>
      <c r="F177" t="s">
        <v>329</v>
      </c>
      <c r="G177">
        <v>1</v>
      </c>
      <c r="H177" t="s">
        <v>273</v>
      </c>
      <c r="I177">
        <f t="shared" si="6"/>
        <v>2012</v>
      </c>
      <c r="J177" t="s">
        <v>3063</v>
      </c>
      <c r="K177">
        <v>0.87459795291607201</v>
      </c>
      <c r="L177" t="str">
        <f t="shared" si="7"/>
        <v>2012郴州市</v>
      </c>
      <c r="M177">
        <v>1.017364382743835</v>
      </c>
      <c r="N177">
        <f t="shared" si="8"/>
        <v>-0.142766429827763</v>
      </c>
    </row>
    <row r="178" spans="1:14" x14ac:dyDescent="0.4">
      <c r="A178">
        <v>0.86651742458343506</v>
      </c>
      <c r="B178" t="s">
        <v>273</v>
      </c>
      <c r="C178" t="s">
        <v>328</v>
      </c>
      <c r="D178">
        <v>2014</v>
      </c>
      <c r="E178" t="s">
        <v>331</v>
      </c>
      <c r="F178" t="s">
        <v>329</v>
      </c>
      <c r="G178">
        <v>1</v>
      </c>
      <c r="H178" t="s">
        <v>273</v>
      </c>
      <c r="I178">
        <f t="shared" si="6"/>
        <v>2012</v>
      </c>
      <c r="J178" t="s">
        <v>3063</v>
      </c>
      <c r="K178">
        <v>0.87459795291607201</v>
      </c>
      <c r="L178" t="str">
        <f t="shared" si="7"/>
        <v>2012郴州市</v>
      </c>
      <c r="M178">
        <v>1.017364382743835</v>
      </c>
      <c r="N178">
        <f t="shared" si="8"/>
        <v>-0.142766429827763</v>
      </c>
    </row>
    <row r="179" spans="1:14" x14ac:dyDescent="0.4">
      <c r="A179">
        <v>0.94417387247085571</v>
      </c>
      <c r="B179" t="s">
        <v>273</v>
      </c>
      <c r="C179" t="s">
        <v>328</v>
      </c>
      <c r="D179">
        <v>2015</v>
      </c>
      <c r="E179" t="s">
        <v>332</v>
      </c>
      <c r="F179" t="s">
        <v>329</v>
      </c>
      <c r="G179">
        <v>1</v>
      </c>
      <c r="H179" t="s">
        <v>273</v>
      </c>
      <c r="I179">
        <f t="shared" si="6"/>
        <v>2012</v>
      </c>
      <c r="J179" t="s">
        <v>3063</v>
      </c>
      <c r="K179">
        <v>0.87459795291607201</v>
      </c>
      <c r="L179" t="str">
        <f t="shared" si="7"/>
        <v>2012郴州市</v>
      </c>
      <c r="M179">
        <v>1.017364382743835</v>
      </c>
      <c r="N179">
        <f t="shared" si="8"/>
        <v>-0.142766429827763</v>
      </c>
    </row>
    <row r="180" spans="1:14" x14ac:dyDescent="0.4">
      <c r="A180">
        <v>1.2193877696990969</v>
      </c>
      <c r="B180" t="s">
        <v>273</v>
      </c>
      <c r="C180" t="s">
        <v>328</v>
      </c>
      <c r="D180">
        <v>2016</v>
      </c>
      <c r="E180" t="s">
        <v>333</v>
      </c>
      <c r="F180" t="s">
        <v>329</v>
      </c>
      <c r="G180">
        <v>1</v>
      </c>
      <c r="H180" t="s">
        <v>273</v>
      </c>
      <c r="I180">
        <f t="shared" si="6"/>
        <v>2012</v>
      </c>
      <c r="J180" t="s">
        <v>3063</v>
      </c>
      <c r="K180">
        <v>0.87459795291607201</v>
      </c>
      <c r="L180" t="str">
        <f t="shared" si="7"/>
        <v>2012郴州市</v>
      </c>
      <c r="M180">
        <v>1.017364382743835</v>
      </c>
      <c r="N180">
        <f t="shared" si="8"/>
        <v>-0.142766429827763</v>
      </c>
    </row>
    <row r="181" spans="1:14" x14ac:dyDescent="0.4">
      <c r="A181">
        <v>0.87117540836334229</v>
      </c>
      <c r="B181" t="s">
        <v>273</v>
      </c>
      <c r="C181" t="s">
        <v>328</v>
      </c>
      <c r="D181">
        <v>2017</v>
      </c>
      <c r="E181" t="s">
        <v>334</v>
      </c>
      <c r="F181" t="s">
        <v>335</v>
      </c>
      <c r="G181">
        <v>2</v>
      </c>
      <c r="H181" t="s">
        <v>336</v>
      </c>
      <c r="I181">
        <f t="shared" si="6"/>
        <v>2016</v>
      </c>
      <c r="J181" t="s">
        <v>1983</v>
      </c>
      <c r="K181">
        <v>1.0617855787277219</v>
      </c>
      <c r="L181" t="str">
        <f t="shared" si="7"/>
        <v>2016郴州市</v>
      </c>
      <c r="M181">
        <v>1.2193877696990969</v>
      </c>
      <c r="N181">
        <f t="shared" si="8"/>
        <v>-0.15760219097137496</v>
      </c>
    </row>
    <row r="182" spans="1:14" x14ac:dyDescent="0.4">
      <c r="A182">
        <v>0.99117094278335571</v>
      </c>
      <c r="B182" t="s">
        <v>273</v>
      </c>
      <c r="C182" t="s">
        <v>328</v>
      </c>
      <c r="D182">
        <v>2018</v>
      </c>
      <c r="E182" t="s">
        <v>337</v>
      </c>
      <c r="F182" t="s">
        <v>335</v>
      </c>
      <c r="G182">
        <v>2</v>
      </c>
      <c r="H182" t="s">
        <v>336</v>
      </c>
      <c r="I182">
        <f t="shared" si="6"/>
        <v>2016</v>
      </c>
      <c r="J182" t="s">
        <v>1983</v>
      </c>
      <c r="K182">
        <v>1.0617855787277219</v>
      </c>
      <c r="L182" t="str">
        <f t="shared" si="7"/>
        <v>2016郴州市</v>
      </c>
      <c r="M182">
        <v>1.2193877696990969</v>
      </c>
      <c r="N182">
        <f t="shared" si="8"/>
        <v>-0.15760219097137496</v>
      </c>
    </row>
    <row r="183" spans="1:14" x14ac:dyDescent="0.4">
      <c r="A183">
        <v>1.141090989112854</v>
      </c>
      <c r="B183" t="s">
        <v>273</v>
      </c>
      <c r="C183" t="s">
        <v>328</v>
      </c>
      <c r="D183">
        <v>2019</v>
      </c>
      <c r="E183" t="s">
        <v>338</v>
      </c>
      <c r="F183" t="s">
        <v>335</v>
      </c>
      <c r="G183">
        <v>2</v>
      </c>
      <c r="H183" t="s">
        <v>336</v>
      </c>
      <c r="I183">
        <f t="shared" si="6"/>
        <v>2016</v>
      </c>
      <c r="J183" t="s">
        <v>1983</v>
      </c>
      <c r="K183">
        <v>1.0617855787277219</v>
      </c>
      <c r="L183" t="str">
        <f t="shared" si="7"/>
        <v>2016郴州市</v>
      </c>
      <c r="M183">
        <v>1.2193877696990969</v>
      </c>
      <c r="N183">
        <f t="shared" si="8"/>
        <v>-0.15760219097137496</v>
      </c>
    </row>
    <row r="184" spans="1:14" x14ac:dyDescent="0.4">
      <c r="A184">
        <v>0.93104493618011475</v>
      </c>
      <c r="B184" t="s">
        <v>86</v>
      </c>
      <c r="C184" t="s">
        <v>339</v>
      </c>
      <c r="D184">
        <v>2013</v>
      </c>
      <c r="E184" t="s">
        <v>341</v>
      </c>
      <c r="F184" t="s">
        <v>340</v>
      </c>
      <c r="G184">
        <v>2</v>
      </c>
      <c r="H184" t="s">
        <v>219</v>
      </c>
      <c r="I184">
        <f t="shared" si="6"/>
        <v>2012</v>
      </c>
      <c r="J184" t="s">
        <v>3049</v>
      </c>
      <c r="K184">
        <v>0.98482787609100342</v>
      </c>
      <c r="L184" t="str">
        <f t="shared" si="7"/>
        <v>2012成都市</v>
      </c>
      <c r="M184">
        <v>1.0249882936477659</v>
      </c>
      <c r="N184">
        <f t="shared" si="8"/>
        <v>-4.0160417556762473E-2</v>
      </c>
    </row>
    <row r="185" spans="1:14" x14ac:dyDescent="0.4">
      <c r="A185">
        <v>0.92368060350418091</v>
      </c>
      <c r="B185" t="s">
        <v>86</v>
      </c>
      <c r="C185" t="s">
        <v>339</v>
      </c>
      <c r="D185">
        <v>2014</v>
      </c>
      <c r="E185" t="s">
        <v>342</v>
      </c>
      <c r="F185" t="s">
        <v>340</v>
      </c>
      <c r="G185">
        <v>2</v>
      </c>
      <c r="H185" t="s">
        <v>219</v>
      </c>
      <c r="I185">
        <f t="shared" si="6"/>
        <v>2012</v>
      </c>
      <c r="J185" t="s">
        <v>3049</v>
      </c>
      <c r="K185">
        <v>0.98482787609100342</v>
      </c>
      <c r="L185" t="str">
        <f t="shared" si="7"/>
        <v>2012成都市</v>
      </c>
      <c r="M185">
        <v>1.0249882936477659</v>
      </c>
      <c r="N185">
        <f t="shared" si="8"/>
        <v>-4.0160417556762473E-2</v>
      </c>
    </row>
    <row r="186" spans="1:14" x14ac:dyDescent="0.4">
      <c r="A186">
        <v>0.98143434524536133</v>
      </c>
      <c r="B186" t="s">
        <v>86</v>
      </c>
      <c r="C186" t="s">
        <v>339</v>
      </c>
      <c r="D186">
        <v>2015</v>
      </c>
      <c r="E186" t="s">
        <v>343</v>
      </c>
      <c r="F186" t="s">
        <v>344</v>
      </c>
      <c r="G186">
        <v>2</v>
      </c>
      <c r="H186" t="s">
        <v>345</v>
      </c>
      <c r="I186">
        <f t="shared" si="6"/>
        <v>2014</v>
      </c>
      <c r="J186" t="s">
        <v>2369</v>
      </c>
      <c r="K186">
        <v>0.99266898632049561</v>
      </c>
      <c r="L186" t="str">
        <f t="shared" si="7"/>
        <v>2014成都市</v>
      </c>
      <c r="M186">
        <v>0.92368060350418091</v>
      </c>
      <c r="N186">
        <f t="shared" si="8"/>
        <v>6.8988382816314697E-2</v>
      </c>
    </row>
    <row r="187" spans="1:14" x14ac:dyDescent="0.4">
      <c r="A187">
        <v>1.1290460824966431</v>
      </c>
      <c r="B187" t="s">
        <v>86</v>
      </c>
      <c r="C187" t="s">
        <v>339</v>
      </c>
      <c r="D187">
        <v>2016</v>
      </c>
      <c r="E187" t="s">
        <v>346</v>
      </c>
      <c r="F187" t="s">
        <v>344</v>
      </c>
      <c r="G187">
        <v>2</v>
      </c>
      <c r="H187" t="s">
        <v>345</v>
      </c>
      <c r="I187">
        <f t="shared" si="6"/>
        <v>2014</v>
      </c>
      <c r="J187" t="s">
        <v>2369</v>
      </c>
      <c r="K187">
        <v>0.99266898632049561</v>
      </c>
      <c r="L187" t="str">
        <f t="shared" si="7"/>
        <v>2014成都市</v>
      </c>
      <c r="M187">
        <v>0.92368060350418091</v>
      </c>
      <c r="N187">
        <f t="shared" si="8"/>
        <v>6.8988382816314697E-2</v>
      </c>
    </row>
    <row r="188" spans="1:14" x14ac:dyDescent="0.4">
      <c r="A188">
        <v>1.031092524528503</v>
      </c>
      <c r="B188" t="s">
        <v>86</v>
      </c>
      <c r="C188" t="s">
        <v>339</v>
      </c>
      <c r="D188">
        <v>2017</v>
      </c>
      <c r="E188" t="s">
        <v>347</v>
      </c>
      <c r="F188" t="s">
        <v>348</v>
      </c>
      <c r="G188">
        <v>1</v>
      </c>
      <c r="H188" t="s">
        <v>86</v>
      </c>
      <c r="I188">
        <f t="shared" si="6"/>
        <v>2016</v>
      </c>
      <c r="J188" t="s">
        <v>3064</v>
      </c>
      <c r="K188">
        <v>0.97758300602436066</v>
      </c>
      <c r="L188" t="str">
        <f t="shared" si="7"/>
        <v>2016成都市</v>
      </c>
      <c r="M188">
        <v>1.1290460824966431</v>
      </c>
      <c r="N188">
        <f t="shared" si="8"/>
        <v>-0.15146307647228241</v>
      </c>
    </row>
    <row r="189" spans="1:14" x14ac:dyDescent="0.4">
      <c r="A189">
        <v>1.091748714447021</v>
      </c>
      <c r="B189" t="s">
        <v>86</v>
      </c>
      <c r="C189" t="s">
        <v>339</v>
      </c>
      <c r="D189">
        <v>2018</v>
      </c>
      <c r="E189" t="s">
        <v>349</v>
      </c>
      <c r="F189" t="s">
        <v>348</v>
      </c>
      <c r="G189">
        <v>1</v>
      </c>
      <c r="H189" t="s">
        <v>86</v>
      </c>
      <c r="I189">
        <f t="shared" si="6"/>
        <v>2016</v>
      </c>
      <c r="J189" t="s">
        <v>3064</v>
      </c>
      <c r="K189">
        <v>0.97758300602436066</v>
      </c>
      <c r="L189" t="str">
        <f t="shared" si="7"/>
        <v>2016成都市</v>
      </c>
      <c r="M189">
        <v>1.1290460824966431</v>
      </c>
      <c r="N189">
        <f t="shared" si="8"/>
        <v>-0.15146307647228241</v>
      </c>
    </row>
    <row r="190" spans="1:14" x14ac:dyDescent="0.4">
      <c r="A190">
        <v>1.0244672298431401</v>
      </c>
      <c r="B190" t="s">
        <v>86</v>
      </c>
      <c r="C190" t="s">
        <v>339</v>
      </c>
      <c r="D190">
        <v>2019</v>
      </c>
      <c r="E190" t="s">
        <v>350</v>
      </c>
      <c r="F190" t="s">
        <v>348</v>
      </c>
      <c r="G190">
        <v>1</v>
      </c>
      <c r="H190" t="s">
        <v>86</v>
      </c>
      <c r="I190">
        <f t="shared" si="6"/>
        <v>2016</v>
      </c>
      <c r="J190" t="s">
        <v>3064</v>
      </c>
      <c r="K190">
        <v>0.97758300602436066</v>
      </c>
      <c r="L190" t="str">
        <f t="shared" si="7"/>
        <v>2016成都市</v>
      </c>
      <c r="M190">
        <v>1.1290460824966431</v>
      </c>
      <c r="N190">
        <f t="shared" si="8"/>
        <v>-0.15146307647228241</v>
      </c>
    </row>
    <row r="191" spans="1:14" x14ac:dyDescent="0.4">
      <c r="A191">
        <v>0.89131742715835571</v>
      </c>
      <c r="B191" t="s">
        <v>176</v>
      </c>
      <c r="C191" t="s">
        <v>351</v>
      </c>
      <c r="D191">
        <v>2013</v>
      </c>
      <c r="E191" t="s">
        <v>353</v>
      </c>
      <c r="F191" t="s">
        <v>352</v>
      </c>
      <c r="G191">
        <v>1</v>
      </c>
      <c r="H191" t="s">
        <v>176</v>
      </c>
      <c r="I191">
        <f t="shared" si="6"/>
        <v>2012</v>
      </c>
      <c r="J191" t="s">
        <v>3065</v>
      </c>
      <c r="K191">
        <v>0.86679182811216871</v>
      </c>
      <c r="L191" t="str">
        <f t="shared" si="7"/>
        <v>2012承德市</v>
      </c>
      <c r="M191">
        <v>0.85209602117538452</v>
      </c>
      <c r="N191">
        <f t="shared" si="8"/>
        <v>1.4695806936784184E-2</v>
      </c>
    </row>
    <row r="192" spans="1:14" x14ac:dyDescent="0.4">
      <c r="A192">
        <v>1.0515123605728149</v>
      </c>
      <c r="B192" t="s">
        <v>176</v>
      </c>
      <c r="C192" t="s">
        <v>351</v>
      </c>
      <c r="D192">
        <v>2014</v>
      </c>
      <c r="E192" t="s">
        <v>354</v>
      </c>
      <c r="F192" t="s">
        <v>352</v>
      </c>
      <c r="G192">
        <v>1</v>
      </c>
      <c r="H192" t="s">
        <v>176</v>
      </c>
      <c r="I192">
        <f t="shared" si="6"/>
        <v>2012</v>
      </c>
      <c r="J192" t="s">
        <v>3065</v>
      </c>
      <c r="K192">
        <v>0.86679182811216871</v>
      </c>
      <c r="L192" t="str">
        <f t="shared" si="7"/>
        <v>2012承德市</v>
      </c>
      <c r="M192">
        <v>0.85209602117538452</v>
      </c>
      <c r="N192">
        <f t="shared" si="8"/>
        <v>1.4695806936784184E-2</v>
      </c>
    </row>
    <row r="193" spans="1:14" x14ac:dyDescent="0.4">
      <c r="A193">
        <v>0.86981391906738281</v>
      </c>
      <c r="B193" t="s">
        <v>176</v>
      </c>
      <c r="C193" t="s">
        <v>351</v>
      </c>
      <c r="D193">
        <v>2015</v>
      </c>
      <c r="E193" t="s">
        <v>355</v>
      </c>
      <c r="F193" t="s">
        <v>356</v>
      </c>
      <c r="G193">
        <v>1</v>
      </c>
      <c r="H193" t="s">
        <v>357</v>
      </c>
      <c r="I193">
        <f t="shared" si="6"/>
        <v>2014</v>
      </c>
      <c r="J193" t="s">
        <v>3066</v>
      </c>
      <c r="K193">
        <v>0.93572157621383667</v>
      </c>
      <c r="L193" t="str">
        <f t="shared" si="7"/>
        <v>2014承德市</v>
      </c>
      <c r="M193">
        <v>1.0515123605728149</v>
      </c>
      <c r="N193">
        <f t="shared" si="8"/>
        <v>-0.11579078435897827</v>
      </c>
    </row>
    <row r="194" spans="1:14" x14ac:dyDescent="0.4">
      <c r="A194">
        <v>0.97051173448562622</v>
      </c>
      <c r="B194" t="s">
        <v>176</v>
      </c>
      <c r="C194" t="s">
        <v>351</v>
      </c>
      <c r="D194">
        <v>2016</v>
      </c>
      <c r="E194" t="s">
        <v>358</v>
      </c>
      <c r="F194" t="s">
        <v>359</v>
      </c>
      <c r="G194">
        <v>2</v>
      </c>
      <c r="H194" t="s">
        <v>360</v>
      </c>
      <c r="I194">
        <f t="shared" si="6"/>
        <v>2015</v>
      </c>
      <c r="J194" t="s">
        <v>2500</v>
      </c>
      <c r="K194">
        <v>0.80345785617828369</v>
      </c>
      <c r="L194" t="str">
        <f t="shared" si="7"/>
        <v>2015承德市</v>
      </c>
      <c r="M194">
        <v>0.86981391906738281</v>
      </c>
      <c r="N194">
        <f t="shared" si="8"/>
        <v>-6.6356062889099121E-2</v>
      </c>
    </row>
    <row r="195" spans="1:14" x14ac:dyDescent="0.4">
      <c r="A195">
        <v>0.87359493970870972</v>
      </c>
      <c r="B195" t="s">
        <v>176</v>
      </c>
      <c r="C195" t="s">
        <v>351</v>
      </c>
      <c r="D195">
        <v>2017</v>
      </c>
      <c r="E195" t="s">
        <v>361</v>
      </c>
      <c r="F195" t="s">
        <v>359</v>
      </c>
      <c r="G195">
        <v>2</v>
      </c>
      <c r="H195" t="s">
        <v>360</v>
      </c>
      <c r="I195">
        <f t="shared" ref="I195:I258" si="9">IF(F195&lt;&gt;F194,D195-1,I194)</f>
        <v>2015</v>
      </c>
      <c r="J195" t="s">
        <v>2500</v>
      </c>
      <c r="K195">
        <v>0.80345785617828369</v>
      </c>
      <c r="L195" t="str">
        <f t="shared" ref="L195:L258" si="10">I195&amp;C195</f>
        <v>2015承德市</v>
      </c>
      <c r="M195">
        <v>0.86981391906738281</v>
      </c>
      <c r="N195">
        <f t="shared" ref="N195:N258" si="11">K195-M195</f>
        <v>-6.6356062889099121E-2</v>
      </c>
    </row>
    <row r="196" spans="1:14" x14ac:dyDescent="0.4">
      <c r="A196">
        <v>0.81141585111618042</v>
      </c>
      <c r="B196" t="s">
        <v>176</v>
      </c>
      <c r="C196" t="s">
        <v>351</v>
      </c>
      <c r="D196">
        <v>2018</v>
      </c>
      <c r="E196" t="s">
        <v>362</v>
      </c>
      <c r="F196" t="s">
        <v>359</v>
      </c>
      <c r="G196">
        <v>2</v>
      </c>
      <c r="H196" t="s">
        <v>360</v>
      </c>
      <c r="I196">
        <f t="shared" si="9"/>
        <v>2015</v>
      </c>
      <c r="J196" t="s">
        <v>2500</v>
      </c>
      <c r="K196">
        <v>0.80345785617828369</v>
      </c>
      <c r="L196" t="str">
        <f t="shared" si="10"/>
        <v>2015承德市</v>
      </c>
      <c r="M196">
        <v>0.86981391906738281</v>
      </c>
      <c r="N196">
        <f t="shared" si="11"/>
        <v>-6.6356062889099121E-2</v>
      </c>
    </row>
    <row r="197" spans="1:14" x14ac:dyDescent="0.4">
      <c r="A197">
        <v>0.91200751066207886</v>
      </c>
      <c r="B197" t="s">
        <v>176</v>
      </c>
      <c r="C197" t="s">
        <v>351</v>
      </c>
      <c r="D197">
        <v>2019</v>
      </c>
      <c r="E197" t="s">
        <v>363</v>
      </c>
      <c r="F197" t="s">
        <v>359</v>
      </c>
      <c r="G197">
        <v>2</v>
      </c>
      <c r="H197" t="s">
        <v>360</v>
      </c>
      <c r="I197">
        <f t="shared" si="9"/>
        <v>2015</v>
      </c>
      <c r="J197" t="s">
        <v>2500</v>
      </c>
      <c r="K197">
        <v>0.80345785617828369</v>
      </c>
      <c r="L197" t="str">
        <f t="shared" si="10"/>
        <v>2015承德市</v>
      </c>
      <c r="M197">
        <v>0.86981391906738281</v>
      </c>
      <c r="N197">
        <f t="shared" si="11"/>
        <v>-6.6356062889099121E-2</v>
      </c>
    </row>
    <row r="198" spans="1:14" x14ac:dyDescent="0.4">
      <c r="A198">
        <v>0.87428838014602661</v>
      </c>
      <c r="B198" t="s">
        <v>20</v>
      </c>
      <c r="C198" t="s">
        <v>29</v>
      </c>
      <c r="D198">
        <v>2013</v>
      </c>
      <c r="E198" t="s">
        <v>366</v>
      </c>
      <c r="F198" t="s">
        <v>364</v>
      </c>
      <c r="G198">
        <v>2</v>
      </c>
      <c r="H198" t="s">
        <v>365</v>
      </c>
      <c r="I198">
        <f t="shared" si="9"/>
        <v>2012</v>
      </c>
      <c r="J198" t="s">
        <v>3067</v>
      </c>
      <c r="K198">
        <v>0.85700112581253052</v>
      </c>
      <c r="L198" t="str">
        <f t="shared" si="10"/>
        <v>2012池州市</v>
      </c>
      <c r="M198">
        <v>0.80630224943161011</v>
      </c>
      <c r="N198">
        <f t="shared" si="11"/>
        <v>5.069887638092041E-2</v>
      </c>
    </row>
    <row r="199" spans="1:14" x14ac:dyDescent="0.4">
      <c r="A199">
        <v>0.95333343744277954</v>
      </c>
      <c r="B199" t="s">
        <v>20</v>
      </c>
      <c r="C199" t="s">
        <v>29</v>
      </c>
      <c r="D199">
        <v>2014</v>
      </c>
      <c r="E199" t="s">
        <v>367</v>
      </c>
      <c r="F199" t="s">
        <v>364</v>
      </c>
      <c r="G199">
        <v>2</v>
      </c>
      <c r="H199" t="s">
        <v>365</v>
      </c>
      <c r="I199">
        <f t="shared" si="9"/>
        <v>2012</v>
      </c>
      <c r="J199" t="s">
        <v>3067</v>
      </c>
      <c r="K199">
        <v>0.85700112581253052</v>
      </c>
      <c r="L199" t="str">
        <f t="shared" si="10"/>
        <v>2012池州市</v>
      </c>
      <c r="M199">
        <v>0.80630224943161011</v>
      </c>
      <c r="N199">
        <f t="shared" si="11"/>
        <v>5.069887638092041E-2</v>
      </c>
    </row>
    <row r="200" spans="1:14" x14ac:dyDescent="0.4">
      <c r="A200">
        <v>1.0566252470016479</v>
      </c>
      <c r="B200" t="s">
        <v>20</v>
      </c>
      <c r="C200" t="s">
        <v>29</v>
      </c>
      <c r="D200">
        <v>2015</v>
      </c>
      <c r="E200" t="s">
        <v>368</v>
      </c>
      <c r="F200" t="s">
        <v>364</v>
      </c>
      <c r="G200">
        <v>2</v>
      </c>
      <c r="H200" t="s">
        <v>365</v>
      </c>
      <c r="I200">
        <f t="shared" si="9"/>
        <v>2012</v>
      </c>
      <c r="J200" t="s">
        <v>3067</v>
      </c>
      <c r="K200">
        <v>0.85700112581253052</v>
      </c>
      <c r="L200" t="str">
        <f t="shared" si="10"/>
        <v>2012池州市</v>
      </c>
      <c r="M200">
        <v>0.80630224943161011</v>
      </c>
      <c r="N200">
        <f t="shared" si="11"/>
        <v>5.069887638092041E-2</v>
      </c>
    </row>
    <row r="201" spans="1:14" x14ac:dyDescent="0.4">
      <c r="A201">
        <v>1.0497627258300779</v>
      </c>
      <c r="B201" t="s">
        <v>20</v>
      </c>
      <c r="C201" t="s">
        <v>29</v>
      </c>
      <c r="D201">
        <v>2016</v>
      </c>
      <c r="E201" t="s">
        <v>369</v>
      </c>
      <c r="F201" t="s">
        <v>370</v>
      </c>
      <c r="G201">
        <v>2</v>
      </c>
      <c r="H201" t="s">
        <v>365</v>
      </c>
      <c r="I201">
        <f t="shared" si="9"/>
        <v>2015</v>
      </c>
      <c r="J201" t="s">
        <v>2342</v>
      </c>
      <c r="K201">
        <v>0.8197600245475769</v>
      </c>
      <c r="L201" t="str">
        <f t="shared" si="10"/>
        <v>2015池州市</v>
      </c>
      <c r="M201">
        <v>1.0566252470016479</v>
      </c>
      <c r="N201">
        <f t="shared" si="11"/>
        <v>-0.23686522245407104</v>
      </c>
    </row>
    <row r="202" spans="1:14" x14ac:dyDescent="0.4">
      <c r="A202">
        <v>0.95192539691925049</v>
      </c>
      <c r="B202" t="s">
        <v>20</v>
      </c>
      <c r="C202" t="s">
        <v>29</v>
      </c>
      <c r="D202">
        <v>2017</v>
      </c>
      <c r="E202" t="s">
        <v>371</v>
      </c>
      <c r="F202" t="s">
        <v>370</v>
      </c>
      <c r="G202">
        <v>2</v>
      </c>
      <c r="H202" t="s">
        <v>365</v>
      </c>
      <c r="I202">
        <f t="shared" si="9"/>
        <v>2015</v>
      </c>
      <c r="J202" t="s">
        <v>2342</v>
      </c>
      <c r="K202">
        <v>0.8197600245475769</v>
      </c>
      <c r="L202" t="str">
        <f t="shared" si="10"/>
        <v>2015池州市</v>
      </c>
      <c r="M202">
        <v>1.0566252470016479</v>
      </c>
      <c r="N202">
        <f t="shared" si="11"/>
        <v>-0.23686522245407104</v>
      </c>
    </row>
    <row r="203" spans="1:14" x14ac:dyDescent="0.4">
      <c r="A203">
        <v>0.94916224479675293</v>
      </c>
      <c r="B203" t="s">
        <v>20</v>
      </c>
      <c r="C203" t="s">
        <v>29</v>
      </c>
      <c r="D203">
        <v>2018</v>
      </c>
      <c r="E203" t="s">
        <v>372</v>
      </c>
      <c r="F203" t="s">
        <v>370</v>
      </c>
      <c r="G203">
        <v>2</v>
      </c>
      <c r="H203" t="s">
        <v>365</v>
      </c>
      <c r="I203">
        <f t="shared" si="9"/>
        <v>2015</v>
      </c>
      <c r="J203" t="s">
        <v>2342</v>
      </c>
      <c r="K203">
        <v>0.8197600245475769</v>
      </c>
      <c r="L203" t="str">
        <f t="shared" si="10"/>
        <v>2015池州市</v>
      </c>
      <c r="M203">
        <v>1.0566252470016479</v>
      </c>
      <c r="N203">
        <f t="shared" si="11"/>
        <v>-0.23686522245407104</v>
      </c>
    </row>
    <row r="204" spans="1:14" x14ac:dyDescent="0.4">
      <c r="A204">
        <v>0.97584474086761475</v>
      </c>
      <c r="B204" t="s">
        <v>20</v>
      </c>
      <c r="C204" t="s">
        <v>29</v>
      </c>
      <c r="D204">
        <v>2019</v>
      </c>
      <c r="E204" t="s">
        <v>373</v>
      </c>
      <c r="F204" t="s">
        <v>370</v>
      </c>
      <c r="G204">
        <v>2</v>
      </c>
      <c r="H204" t="s">
        <v>365</v>
      </c>
      <c r="I204">
        <f t="shared" si="9"/>
        <v>2015</v>
      </c>
      <c r="J204" t="s">
        <v>2342</v>
      </c>
      <c r="K204">
        <v>0.8197600245475769</v>
      </c>
      <c r="L204" t="str">
        <f t="shared" si="10"/>
        <v>2015池州市</v>
      </c>
      <c r="M204">
        <v>1.0566252470016479</v>
      </c>
      <c r="N204">
        <f t="shared" si="11"/>
        <v>-0.23686522245407104</v>
      </c>
    </row>
    <row r="205" spans="1:14" x14ac:dyDescent="0.4">
      <c r="A205">
        <v>0.97419977188110352</v>
      </c>
      <c r="B205" t="s">
        <v>74</v>
      </c>
      <c r="C205" t="s">
        <v>374</v>
      </c>
      <c r="D205">
        <v>2013</v>
      </c>
      <c r="E205" t="s">
        <v>376</v>
      </c>
      <c r="F205" t="s">
        <v>375</v>
      </c>
      <c r="G205">
        <v>1</v>
      </c>
      <c r="H205" t="s">
        <v>74</v>
      </c>
      <c r="I205">
        <f t="shared" si="9"/>
        <v>2012</v>
      </c>
      <c r="J205" t="s">
        <v>3042</v>
      </c>
      <c r="K205">
        <v>0.90441346913576126</v>
      </c>
      <c r="L205" t="str">
        <f t="shared" si="10"/>
        <v>2012赤峰市</v>
      </c>
      <c r="M205">
        <v>0.61829602718353271</v>
      </c>
      <c r="N205">
        <f t="shared" si="11"/>
        <v>0.28611744195222855</v>
      </c>
    </row>
    <row r="206" spans="1:14" x14ac:dyDescent="0.4">
      <c r="A206">
        <v>0.95050233602523804</v>
      </c>
      <c r="B206" t="s">
        <v>74</v>
      </c>
      <c r="C206" t="s">
        <v>374</v>
      </c>
      <c r="D206">
        <v>2014</v>
      </c>
      <c r="E206" t="s">
        <v>377</v>
      </c>
      <c r="F206" t="s">
        <v>375</v>
      </c>
      <c r="G206">
        <v>1</v>
      </c>
      <c r="H206" t="s">
        <v>74</v>
      </c>
      <c r="I206">
        <f t="shared" si="9"/>
        <v>2012</v>
      </c>
      <c r="J206" t="s">
        <v>3042</v>
      </c>
      <c r="K206">
        <v>0.90441346913576126</v>
      </c>
      <c r="L206" t="str">
        <f t="shared" si="10"/>
        <v>2012赤峰市</v>
      </c>
      <c r="M206">
        <v>0.61829602718353271</v>
      </c>
      <c r="N206">
        <f t="shared" si="11"/>
        <v>0.28611744195222855</v>
      </c>
    </row>
    <row r="207" spans="1:14" x14ac:dyDescent="0.4">
      <c r="A207">
        <v>0.96101319789886475</v>
      </c>
      <c r="B207" t="s">
        <v>74</v>
      </c>
      <c r="C207" t="s">
        <v>374</v>
      </c>
      <c r="D207">
        <v>2015</v>
      </c>
      <c r="E207" t="s">
        <v>378</v>
      </c>
      <c r="F207" t="s">
        <v>379</v>
      </c>
      <c r="G207">
        <v>2</v>
      </c>
      <c r="H207" t="s">
        <v>161</v>
      </c>
      <c r="I207">
        <f t="shared" si="9"/>
        <v>2014</v>
      </c>
      <c r="J207" t="s">
        <v>2310</v>
      </c>
      <c r="K207">
        <v>0.96750587224960327</v>
      </c>
      <c r="L207" t="str">
        <f t="shared" si="10"/>
        <v>2014赤峰市</v>
      </c>
      <c r="M207">
        <v>0.95050233602523804</v>
      </c>
      <c r="N207">
        <f t="shared" si="11"/>
        <v>1.7003536224365234E-2</v>
      </c>
    </row>
    <row r="208" spans="1:14" x14ac:dyDescent="0.4">
      <c r="A208">
        <v>0.95078152418136597</v>
      </c>
      <c r="B208" t="s">
        <v>74</v>
      </c>
      <c r="C208" t="s">
        <v>374</v>
      </c>
      <c r="D208">
        <v>2016</v>
      </c>
      <c r="E208" t="s">
        <v>380</v>
      </c>
      <c r="F208" t="s">
        <v>381</v>
      </c>
      <c r="G208">
        <v>1</v>
      </c>
      <c r="H208" t="s">
        <v>74</v>
      </c>
      <c r="I208">
        <f t="shared" si="9"/>
        <v>2015</v>
      </c>
      <c r="J208" t="s">
        <v>3068</v>
      </c>
      <c r="K208">
        <v>0.84896369278430939</v>
      </c>
      <c r="L208" t="str">
        <f t="shared" si="10"/>
        <v>2015赤峰市</v>
      </c>
      <c r="M208">
        <v>0.96101319789886475</v>
      </c>
      <c r="N208">
        <f t="shared" si="11"/>
        <v>-0.11204950511455536</v>
      </c>
    </row>
    <row r="209" spans="1:14" x14ac:dyDescent="0.4">
      <c r="A209">
        <v>0.90696120262145996</v>
      </c>
      <c r="B209" t="s">
        <v>74</v>
      </c>
      <c r="C209" t="s">
        <v>374</v>
      </c>
      <c r="D209">
        <v>2017</v>
      </c>
      <c r="E209" t="s">
        <v>382</v>
      </c>
      <c r="F209" t="s">
        <v>381</v>
      </c>
      <c r="G209">
        <v>1</v>
      </c>
      <c r="H209" t="s">
        <v>74</v>
      </c>
      <c r="I209">
        <f t="shared" si="9"/>
        <v>2015</v>
      </c>
      <c r="J209" t="s">
        <v>3068</v>
      </c>
      <c r="K209">
        <v>0.84896369278430939</v>
      </c>
      <c r="L209" t="str">
        <f t="shared" si="10"/>
        <v>2015赤峰市</v>
      </c>
      <c r="M209">
        <v>0.96101319789886475</v>
      </c>
      <c r="N209">
        <f t="shared" si="11"/>
        <v>-0.11204950511455536</v>
      </c>
    </row>
    <row r="210" spans="1:14" x14ac:dyDescent="0.4">
      <c r="A210">
        <v>0.95986372232437134</v>
      </c>
      <c r="B210" t="s">
        <v>74</v>
      </c>
      <c r="C210" t="s">
        <v>374</v>
      </c>
      <c r="D210">
        <v>2018</v>
      </c>
      <c r="E210" t="s">
        <v>383</v>
      </c>
      <c r="F210" t="s">
        <v>381</v>
      </c>
      <c r="G210">
        <v>1</v>
      </c>
      <c r="H210" t="s">
        <v>74</v>
      </c>
      <c r="I210">
        <f t="shared" si="9"/>
        <v>2015</v>
      </c>
      <c r="J210" t="s">
        <v>3068</v>
      </c>
      <c r="K210">
        <v>0.84896369278430939</v>
      </c>
      <c r="L210" t="str">
        <f t="shared" si="10"/>
        <v>2015赤峰市</v>
      </c>
      <c r="M210">
        <v>0.96101319789886475</v>
      </c>
      <c r="N210">
        <f t="shared" si="11"/>
        <v>-0.11204950511455536</v>
      </c>
    </row>
    <row r="211" spans="1:14" x14ac:dyDescent="0.4">
      <c r="A211">
        <v>0.95395082235336304</v>
      </c>
      <c r="B211" t="s">
        <v>74</v>
      </c>
      <c r="C211" t="s">
        <v>374</v>
      </c>
      <c r="D211">
        <v>2019</v>
      </c>
      <c r="E211" t="s">
        <v>384</v>
      </c>
      <c r="F211" t="s">
        <v>381</v>
      </c>
      <c r="G211">
        <v>1</v>
      </c>
      <c r="H211" t="s">
        <v>74</v>
      </c>
      <c r="I211">
        <f t="shared" si="9"/>
        <v>2015</v>
      </c>
      <c r="J211" t="s">
        <v>3068</v>
      </c>
      <c r="K211">
        <v>0.84896369278430939</v>
      </c>
      <c r="L211" t="str">
        <f t="shared" si="10"/>
        <v>2015赤峰市</v>
      </c>
      <c r="M211">
        <v>0.96101319789886475</v>
      </c>
      <c r="N211">
        <f t="shared" si="11"/>
        <v>-0.11204950511455536</v>
      </c>
    </row>
    <row r="212" spans="1:14" x14ac:dyDescent="0.4">
      <c r="A212">
        <v>0.96150285005569458</v>
      </c>
      <c r="B212" t="s">
        <v>203</v>
      </c>
      <c r="C212" t="s">
        <v>385</v>
      </c>
      <c r="D212">
        <v>2013</v>
      </c>
      <c r="E212" t="s">
        <v>386</v>
      </c>
      <c r="F212" t="s">
        <v>387</v>
      </c>
      <c r="G212">
        <v>2</v>
      </c>
      <c r="H212" t="s">
        <v>204</v>
      </c>
      <c r="I212">
        <f t="shared" si="9"/>
        <v>2012</v>
      </c>
      <c r="J212" t="s">
        <v>3069</v>
      </c>
      <c r="K212">
        <v>0.61829602718353271</v>
      </c>
      <c r="L212" t="str">
        <f t="shared" si="10"/>
        <v>2012崇左市</v>
      </c>
      <c r="M212">
        <v>0.78513330221176147</v>
      </c>
      <c r="N212">
        <f t="shared" si="11"/>
        <v>-0.16683727502822876</v>
      </c>
    </row>
    <row r="213" spans="1:14" x14ac:dyDescent="0.4">
      <c r="A213">
        <v>0.94415700435638428</v>
      </c>
      <c r="B213" t="s">
        <v>203</v>
      </c>
      <c r="C213" t="s">
        <v>385</v>
      </c>
      <c r="D213">
        <v>2014</v>
      </c>
      <c r="E213" t="s">
        <v>388</v>
      </c>
      <c r="F213" t="s">
        <v>387</v>
      </c>
      <c r="G213">
        <v>2</v>
      </c>
      <c r="H213" t="s">
        <v>204</v>
      </c>
      <c r="I213">
        <f t="shared" si="9"/>
        <v>2012</v>
      </c>
      <c r="J213" t="s">
        <v>3069</v>
      </c>
      <c r="K213">
        <v>0.61829602718353271</v>
      </c>
      <c r="L213" t="str">
        <f t="shared" si="10"/>
        <v>2012崇左市</v>
      </c>
      <c r="M213">
        <v>0.78513330221176147</v>
      </c>
      <c r="N213">
        <f t="shared" si="11"/>
        <v>-0.16683727502822876</v>
      </c>
    </row>
    <row r="214" spans="1:14" x14ac:dyDescent="0.4">
      <c r="A214">
        <v>0.87641274929046631</v>
      </c>
      <c r="B214" t="s">
        <v>203</v>
      </c>
      <c r="C214" t="s">
        <v>385</v>
      </c>
      <c r="D214">
        <v>2015</v>
      </c>
      <c r="E214" t="s">
        <v>389</v>
      </c>
      <c r="F214" t="s">
        <v>387</v>
      </c>
      <c r="G214">
        <v>2</v>
      </c>
      <c r="H214" t="s">
        <v>204</v>
      </c>
      <c r="I214">
        <f t="shared" si="9"/>
        <v>2012</v>
      </c>
      <c r="J214" t="s">
        <v>3069</v>
      </c>
      <c r="K214">
        <v>0.61829602718353271</v>
      </c>
      <c r="L214" t="str">
        <f t="shared" si="10"/>
        <v>2012崇左市</v>
      </c>
      <c r="M214">
        <v>0.78513330221176147</v>
      </c>
      <c r="N214">
        <f t="shared" si="11"/>
        <v>-0.16683727502822876</v>
      </c>
    </row>
    <row r="215" spans="1:14" x14ac:dyDescent="0.4">
      <c r="A215">
        <v>0.91212660074234009</v>
      </c>
      <c r="B215" t="s">
        <v>203</v>
      </c>
      <c r="C215" t="s">
        <v>385</v>
      </c>
      <c r="D215">
        <v>2016</v>
      </c>
      <c r="E215" t="s">
        <v>390</v>
      </c>
      <c r="F215" t="s">
        <v>387</v>
      </c>
      <c r="G215">
        <v>2</v>
      </c>
      <c r="H215" t="s">
        <v>204</v>
      </c>
      <c r="I215">
        <f t="shared" si="9"/>
        <v>2012</v>
      </c>
      <c r="J215" t="s">
        <v>3069</v>
      </c>
      <c r="K215">
        <v>0.61829602718353271</v>
      </c>
      <c r="L215" t="str">
        <f t="shared" si="10"/>
        <v>2012崇左市</v>
      </c>
      <c r="M215">
        <v>0.78513330221176147</v>
      </c>
      <c r="N215">
        <f t="shared" si="11"/>
        <v>-0.16683727502822876</v>
      </c>
    </row>
    <row r="216" spans="1:14" x14ac:dyDescent="0.4">
      <c r="A216">
        <v>0.93256378173828125</v>
      </c>
      <c r="B216" t="s">
        <v>203</v>
      </c>
      <c r="C216" t="s">
        <v>385</v>
      </c>
      <c r="D216">
        <v>2017</v>
      </c>
      <c r="E216" t="s">
        <v>391</v>
      </c>
      <c r="F216" t="s">
        <v>387</v>
      </c>
      <c r="G216">
        <v>2</v>
      </c>
      <c r="H216" t="s">
        <v>204</v>
      </c>
      <c r="I216">
        <f t="shared" si="9"/>
        <v>2012</v>
      </c>
      <c r="J216" t="s">
        <v>3069</v>
      </c>
      <c r="K216">
        <v>0.61829602718353271</v>
      </c>
      <c r="L216" t="str">
        <f t="shared" si="10"/>
        <v>2012崇左市</v>
      </c>
      <c r="M216">
        <v>0.78513330221176147</v>
      </c>
      <c r="N216">
        <f t="shared" si="11"/>
        <v>-0.16683727502822876</v>
      </c>
    </row>
    <row r="217" spans="1:14" x14ac:dyDescent="0.4">
      <c r="A217">
        <v>1.037719249725342</v>
      </c>
      <c r="B217" t="s">
        <v>203</v>
      </c>
      <c r="C217" t="s">
        <v>385</v>
      </c>
      <c r="D217">
        <v>2018</v>
      </c>
      <c r="E217" t="s">
        <v>392</v>
      </c>
      <c r="F217" t="s">
        <v>393</v>
      </c>
      <c r="G217">
        <v>2</v>
      </c>
      <c r="H217" t="s">
        <v>394</v>
      </c>
      <c r="I217">
        <f t="shared" si="9"/>
        <v>2017</v>
      </c>
      <c r="J217" t="s">
        <v>805</v>
      </c>
      <c r="K217">
        <v>0.88795644044876099</v>
      </c>
      <c r="L217" t="str">
        <f t="shared" si="10"/>
        <v>2017崇左市</v>
      </c>
      <c r="M217">
        <v>0.93256378173828125</v>
      </c>
      <c r="N217">
        <f t="shared" si="11"/>
        <v>-4.4607341289520264E-2</v>
      </c>
    </row>
    <row r="218" spans="1:14" x14ac:dyDescent="0.4">
      <c r="A218">
        <v>1.054430365562439</v>
      </c>
      <c r="B218" t="s">
        <v>203</v>
      </c>
      <c r="C218" t="s">
        <v>385</v>
      </c>
      <c r="D218">
        <v>2019</v>
      </c>
      <c r="E218" t="s">
        <v>395</v>
      </c>
      <c r="F218" t="s">
        <v>393</v>
      </c>
      <c r="G218">
        <v>2</v>
      </c>
      <c r="H218" t="s">
        <v>394</v>
      </c>
      <c r="I218">
        <f t="shared" si="9"/>
        <v>2017</v>
      </c>
      <c r="J218" t="s">
        <v>805</v>
      </c>
      <c r="K218">
        <v>0.88795644044876099</v>
      </c>
      <c r="L218" t="str">
        <f t="shared" si="10"/>
        <v>2017崇左市</v>
      </c>
      <c r="M218">
        <v>0.93256378173828125</v>
      </c>
      <c r="N218">
        <f t="shared" si="11"/>
        <v>-4.4607341289520264E-2</v>
      </c>
    </row>
    <row r="219" spans="1:14" x14ac:dyDescent="0.4">
      <c r="A219">
        <v>0.99029505252838135</v>
      </c>
      <c r="B219" t="s">
        <v>20</v>
      </c>
      <c r="C219" t="s">
        <v>396</v>
      </c>
      <c r="D219">
        <v>2013</v>
      </c>
      <c r="E219" t="s">
        <v>398</v>
      </c>
      <c r="F219" t="s">
        <v>397</v>
      </c>
      <c r="G219">
        <v>2</v>
      </c>
      <c r="H219" t="s">
        <v>24</v>
      </c>
      <c r="I219">
        <f t="shared" si="9"/>
        <v>2012</v>
      </c>
      <c r="J219" t="s">
        <v>3025</v>
      </c>
      <c r="K219">
        <v>0.9752010703086853</v>
      </c>
      <c r="L219" t="str">
        <f t="shared" si="10"/>
        <v>2012滁州市</v>
      </c>
      <c r="M219">
        <v>0.86054861545562744</v>
      </c>
      <c r="N219">
        <f t="shared" si="11"/>
        <v>0.11465245485305786</v>
      </c>
    </row>
    <row r="220" spans="1:14" x14ac:dyDescent="0.4">
      <c r="A220">
        <v>0.9806397557258606</v>
      </c>
      <c r="B220" t="s">
        <v>20</v>
      </c>
      <c r="C220" t="s">
        <v>396</v>
      </c>
      <c r="D220">
        <v>2014</v>
      </c>
      <c r="E220" t="s">
        <v>399</v>
      </c>
      <c r="F220" t="s">
        <v>397</v>
      </c>
      <c r="G220">
        <v>2</v>
      </c>
      <c r="H220" t="s">
        <v>24</v>
      </c>
      <c r="I220">
        <f t="shared" si="9"/>
        <v>2012</v>
      </c>
      <c r="J220" t="s">
        <v>3025</v>
      </c>
      <c r="K220">
        <v>0.9752010703086853</v>
      </c>
      <c r="L220" t="str">
        <f t="shared" si="10"/>
        <v>2012滁州市</v>
      </c>
      <c r="M220">
        <v>0.86054861545562744</v>
      </c>
      <c r="N220">
        <f t="shared" si="11"/>
        <v>0.11465245485305786</v>
      </c>
    </row>
    <row r="221" spans="1:14" x14ac:dyDescent="0.4">
      <c r="A221">
        <v>0.92865842580795288</v>
      </c>
      <c r="B221" t="s">
        <v>20</v>
      </c>
      <c r="C221" t="s">
        <v>396</v>
      </c>
      <c r="D221">
        <v>2015</v>
      </c>
      <c r="E221" t="s">
        <v>400</v>
      </c>
      <c r="F221" t="s">
        <v>397</v>
      </c>
      <c r="G221">
        <v>2</v>
      </c>
      <c r="H221" t="s">
        <v>24</v>
      </c>
      <c r="I221">
        <f t="shared" si="9"/>
        <v>2012</v>
      </c>
      <c r="J221" t="s">
        <v>3025</v>
      </c>
      <c r="K221">
        <v>0.9752010703086853</v>
      </c>
      <c r="L221" t="str">
        <f t="shared" si="10"/>
        <v>2012滁州市</v>
      </c>
      <c r="M221">
        <v>0.86054861545562744</v>
      </c>
      <c r="N221">
        <f t="shared" si="11"/>
        <v>0.11465245485305786</v>
      </c>
    </row>
    <row r="222" spans="1:14" x14ac:dyDescent="0.4">
      <c r="A222">
        <v>0.97539567947387695</v>
      </c>
      <c r="B222" t="s">
        <v>20</v>
      </c>
      <c r="C222" t="s">
        <v>396</v>
      </c>
      <c r="D222">
        <v>2016</v>
      </c>
      <c r="E222" t="s">
        <v>401</v>
      </c>
      <c r="F222" t="s">
        <v>397</v>
      </c>
      <c r="G222">
        <v>2</v>
      </c>
      <c r="H222" t="s">
        <v>24</v>
      </c>
      <c r="I222">
        <f t="shared" si="9"/>
        <v>2012</v>
      </c>
      <c r="J222" t="s">
        <v>3025</v>
      </c>
      <c r="K222">
        <v>0.9752010703086853</v>
      </c>
      <c r="L222" t="str">
        <f t="shared" si="10"/>
        <v>2012滁州市</v>
      </c>
      <c r="M222">
        <v>0.86054861545562744</v>
      </c>
      <c r="N222">
        <f t="shared" si="11"/>
        <v>0.11465245485305786</v>
      </c>
    </row>
    <row r="223" spans="1:14" x14ac:dyDescent="0.4">
      <c r="A223">
        <v>0.91120445728302002</v>
      </c>
      <c r="B223" t="s">
        <v>20</v>
      </c>
      <c r="C223" t="s">
        <v>396</v>
      </c>
      <c r="D223">
        <v>2017</v>
      </c>
      <c r="E223" t="s">
        <v>402</v>
      </c>
      <c r="F223" t="s">
        <v>397</v>
      </c>
      <c r="G223">
        <v>2</v>
      </c>
      <c r="H223" t="s">
        <v>24</v>
      </c>
      <c r="I223">
        <f t="shared" si="9"/>
        <v>2012</v>
      </c>
      <c r="J223" t="s">
        <v>3025</v>
      </c>
      <c r="K223">
        <v>0.9752010703086853</v>
      </c>
      <c r="L223" t="str">
        <f t="shared" si="10"/>
        <v>2012滁州市</v>
      </c>
      <c r="M223">
        <v>0.86054861545562744</v>
      </c>
      <c r="N223">
        <f t="shared" si="11"/>
        <v>0.11465245485305786</v>
      </c>
    </row>
    <row r="224" spans="1:14" x14ac:dyDescent="0.4">
      <c r="A224">
        <v>0.96641236543655396</v>
      </c>
      <c r="B224" t="s">
        <v>20</v>
      </c>
      <c r="C224" t="s">
        <v>396</v>
      </c>
      <c r="D224">
        <v>2018</v>
      </c>
      <c r="E224" t="s">
        <v>403</v>
      </c>
      <c r="F224" t="s">
        <v>404</v>
      </c>
      <c r="G224">
        <v>2</v>
      </c>
      <c r="H224" t="s">
        <v>405</v>
      </c>
      <c r="I224">
        <f t="shared" si="9"/>
        <v>2017</v>
      </c>
      <c r="J224" t="s">
        <v>1004</v>
      </c>
      <c r="K224">
        <v>0.97760993242263794</v>
      </c>
      <c r="L224" t="str">
        <f t="shared" si="10"/>
        <v>2017滁州市</v>
      </c>
      <c r="M224">
        <v>0.91120445728302002</v>
      </c>
      <c r="N224">
        <f t="shared" si="11"/>
        <v>6.640547513961792E-2</v>
      </c>
    </row>
    <row r="225" spans="1:14" x14ac:dyDescent="0.4">
      <c r="A225">
        <v>0.93652880191802979</v>
      </c>
      <c r="B225" t="s">
        <v>20</v>
      </c>
      <c r="C225" t="s">
        <v>396</v>
      </c>
      <c r="D225">
        <v>2019</v>
      </c>
      <c r="E225" t="s">
        <v>406</v>
      </c>
      <c r="F225" t="s">
        <v>404</v>
      </c>
      <c r="G225">
        <v>2</v>
      </c>
      <c r="H225" t="s">
        <v>405</v>
      </c>
      <c r="I225">
        <f t="shared" si="9"/>
        <v>2017</v>
      </c>
      <c r="J225" t="s">
        <v>1004</v>
      </c>
      <c r="K225">
        <v>0.97760993242263794</v>
      </c>
      <c r="L225" t="str">
        <f t="shared" si="10"/>
        <v>2017滁州市</v>
      </c>
      <c r="M225">
        <v>0.91120445728302002</v>
      </c>
      <c r="N225">
        <f t="shared" si="11"/>
        <v>6.640547513961792E-2</v>
      </c>
    </row>
    <row r="226" spans="1:14" x14ac:dyDescent="0.4">
      <c r="A226">
        <v>1.060027956962585</v>
      </c>
      <c r="B226" t="s">
        <v>86</v>
      </c>
      <c r="C226" t="s">
        <v>95</v>
      </c>
      <c r="D226">
        <v>2013</v>
      </c>
      <c r="E226" t="s">
        <v>407</v>
      </c>
      <c r="F226" t="s">
        <v>408</v>
      </c>
      <c r="G226">
        <v>2</v>
      </c>
      <c r="H226" t="s">
        <v>339</v>
      </c>
      <c r="I226">
        <f t="shared" si="9"/>
        <v>2012</v>
      </c>
      <c r="J226" t="s">
        <v>3070</v>
      </c>
      <c r="K226">
        <v>1.0249882936477659</v>
      </c>
      <c r="L226" t="str">
        <f t="shared" si="10"/>
        <v>2012达州市</v>
      </c>
      <c r="M226">
        <v>0.76718306541442871</v>
      </c>
      <c r="N226">
        <f t="shared" si="11"/>
        <v>0.25780522823333718</v>
      </c>
    </row>
    <row r="227" spans="1:14" x14ac:dyDescent="0.4">
      <c r="A227">
        <v>0.9680436849594114</v>
      </c>
      <c r="B227" t="s">
        <v>86</v>
      </c>
      <c r="C227" t="s">
        <v>95</v>
      </c>
      <c r="D227">
        <v>2014</v>
      </c>
      <c r="E227" t="s">
        <v>409</v>
      </c>
      <c r="F227" t="s">
        <v>408</v>
      </c>
      <c r="G227">
        <v>2</v>
      </c>
      <c r="H227" t="s">
        <v>339</v>
      </c>
      <c r="I227">
        <f t="shared" si="9"/>
        <v>2012</v>
      </c>
      <c r="J227" t="s">
        <v>3070</v>
      </c>
      <c r="K227">
        <v>1.0249882936477659</v>
      </c>
      <c r="L227" t="str">
        <f t="shared" si="10"/>
        <v>2012达州市</v>
      </c>
      <c r="M227">
        <v>0.76718306541442871</v>
      </c>
      <c r="N227">
        <f t="shared" si="11"/>
        <v>0.25780522823333718</v>
      </c>
    </row>
    <row r="228" spans="1:14" x14ac:dyDescent="0.4">
      <c r="A228">
        <v>0.87605941295623779</v>
      </c>
      <c r="B228" t="s">
        <v>86</v>
      </c>
      <c r="C228" t="s">
        <v>95</v>
      </c>
      <c r="D228">
        <v>2015</v>
      </c>
      <c r="E228" t="s">
        <v>410</v>
      </c>
      <c r="F228" t="s">
        <v>408</v>
      </c>
      <c r="G228">
        <v>2</v>
      </c>
      <c r="H228" t="s">
        <v>339</v>
      </c>
      <c r="I228">
        <f t="shared" si="9"/>
        <v>2012</v>
      </c>
      <c r="J228" t="s">
        <v>3070</v>
      </c>
      <c r="K228">
        <v>1.0249882936477659</v>
      </c>
      <c r="L228" t="str">
        <f t="shared" si="10"/>
        <v>2012达州市</v>
      </c>
      <c r="M228">
        <v>0.76718306541442871</v>
      </c>
      <c r="N228">
        <f t="shared" si="11"/>
        <v>0.25780522823333718</v>
      </c>
    </row>
    <row r="229" spans="1:14" x14ac:dyDescent="0.4">
      <c r="A229">
        <v>0.99066102504730225</v>
      </c>
      <c r="B229" t="s">
        <v>86</v>
      </c>
      <c r="C229" t="s">
        <v>95</v>
      </c>
      <c r="D229">
        <v>2016</v>
      </c>
      <c r="E229" t="s">
        <v>411</v>
      </c>
      <c r="F229" t="s">
        <v>412</v>
      </c>
      <c r="G229">
        <v>1</v>
      </c>
      <c r="H229" t="s">
        <v>86</v>
      </c>
      <c r="I229">
        <f t="shared" si="9"/>
        <v>2015</v>
      </c>
      <c r="J229" t="s">
        <v>3071</v>
      </c>
      <c r="K229">
        <v>0.95429699495434761</v>
      </c>
      <c r="L229" t="str">
        <f t="shared" si="10"/>
        <v>2015达州市</v>
      </c>
      <c r="M229">
        <v>0.87605941295623779</v>
      </c>
      <c r="N229">
        <f t="shared" si="11"/>
        <v>7.8237581998109818E-2</v>
      </c>
    </row>
    <row r="230" spans="1:14" x14ac:dyDescent="0.4">
      <c r="A230">
        <v>0.93336021900177002</v>
      </c>
      <c r="B230" t="s">
        <v>86</v>
      </c>
      <c r="C230" t="s">
        <v>95</v>
      </c>
      <c r="D230">
        <v>2017</v>
      </c>
      <c r="E230" t="s">
        <v>413</v>
      </c>
      <c r="F230" t="s">
        <v>412</v>
      </c>
      <c r="G230">
        <v>1</v>
      </c>
      <c r="H230" t="s">
        <v>86</v>
      </c>
      <c r="I230">
        <f t="shared" si="9"/>
        <v>2015</v>
      </c>
      <c r="J230" t="s">
        <v>3071</v>
      </c>
      <c r="K230">
        <v>0.95429699495434761</v>
      </c>
      <c r="L230" t="str">
        <f t="shared" si="10"/>
        <v>2015达州市</v>
      </c>
      <c r="M230">
        <v>0.87605941295623779</v>
      </c>
      <c r="N230">
        <f t="shared" si="11"/>
        <v>7.8237581998109818E-2</v>
      </c>
    </row>
    <row r="231" spans="1:14" x14ac:dyDescent="0.4">
      <c r="A231">
        <v>0.96251362562179565</v>
      </c>
      <c r="B231" t="s">
        <v>86</v>
      </c>
      <c r="C231" t="s">
        <v>95</v>
      </c>
      <c r="D231">
        <v>2018</v>
      </c>
      <c r="E231" t="s">
        <v>414</v>
      </c>
      <c r="F231" t="s">
        <v>412</v>
      </c>
      <c r="G231">
        <v>1</v>
      </c>
      <c r="H231" t="s">
        <v>86</v>
      </c>
      <c r="I231">
        <f t="shared" si="9"/>
        <v>2015</v>
      </c>
      <c r="J231" t="s">
        <v>3071</v>
      </c>
      <c r="K231">
        <v>0.95429699495434761</v>
      </c>
      <c r="L231" t="str">
        <f t="shared" si="10"/>
        <v>2015达州市</v>
      </c>
      <c r="M231">
        <v>0.87605941295623779</v>
      </c>
      <c r="N231">
        <f t="shared" si="11"/>
        <v>7.8237581998109818E-2</v>
      </c>
    </row>
    <row r="232" spans="1:14" x14ac:dyDescent="0.4">
      <c r="A232">
        <v>1.050061702728271</v>
      </c>
      <c r="B232" t="s">
        <v>86</v>
      </c>
      <c r="C232" t="s">
        <v>95</v>
      </c>
      <c r="D232">
        <v>2019</v>
      </c>
      <c r="E232" t="s">
        <v>415</v>
      </c>
      <c r="F232" t="s">
        <v>412</v>
      </c>
      <c r="G232">
        <v>1</v>
      </c>
      <c r="H232" t="s">
        <v>86</v>
      </c>
      <c r="I232">
        <f t="shared" si="9"/>
        <v>2015</v>
      </c>
      <c r="J232" t="s">
        <v>3071</v>
      </c>
      <c r="K232">
        <v>0.95429699495434761</v>
      </c>
      <c r="L232" t="str">
        <f t="shared" si="10"/>
        <v>2015达州市</v>
      </c>
      <c r="M232">
        <v>0.87605941295623779</v>
      </c>
      <c r="N232">
        <f t="shared" si="11"/>
        <v>7.8237581998109818E-2</v>
      </c>
    </row>
    <row r="233" spans="1:14" x14ac:dyDescent="0.4">
      <c r="A233">
        <v>0.86907434463500977</v>
      </c>
      <c r="B233" t="s">
        <v>60</v>
      </c>
      <c r="C233" t="s">
        <v>416</v>
      </c>
      <c r="D233">
        <v>2013</v>
      </c>
      <c r="E233" t="s">
        <v>418</v>
      </c>
      <c r="F233" t="s">
        <v>417</v>
      </c>
      <c r="G233">
        <v>1</v>
      </c>
      <c r="H233" t="s">
        <v>60</v>
      </c>
      <c r="I233">
        <f t="shared" si="9"/>
        <v>2012</v>
      </c>
      <c r="J233" t="s">
        <v>3031</v>
      </c>
      <c r="K233">
        <v>0.85090979933738708</v>
      </c>
      <c r="L233" t="str">
        <f t="shared" si="10"/>
        <v>2012大连市</v>
      </c>
      <c r="M233">
        <v>0.84644955396652222</v>
      </c>
      <c r="N233">
        <f t="shared" si="11"/>
        <v>4.4602453708648682E-3</v>
      </c>
    </row>
    <row r="234" spans="1:14" x14ac:dyDescent="0.4">
      <c r="A234">
        <v>1.125397682189941</v>
      </c>
      <c r="B234" t="s">
        <v>60</v>
      </c>
      <c r="C234" t="s">
        <v>416</v>
      </c>
      <c r="D234">
        <v>2014</v>
      </c>
      <c r="E234" t="s">
        <v>419</v>
      </c>
      <c r="F234" t="s">
        <v>417</v>
      </c>
      <c r="G234">
        <v>1</v>
      </c>
      <c r="H234" t="s">
        <v>60</v>
      </c>
      <c r="I234">
        <f t="shared" si="9"/>
        <v>2012</v>
      </c>
      <c r="J234" t="s">
        <v>3031</v>
      </c>
      <c r="K234">
        <v>0.85090979933738708</v>
      </c>
      <c r="L234" t="str">
        <f t="shared" si="10"/>
        <v>2012大连市</v>
      </c>
      <c r="M234">
        <v>0.84644955396652222</v>
      </c>
      <c r="N234">
        <f t="shared" si="11"/>
        <v>4.4602453708648682E-3</v>
      </c>
    </row>
    <row r="235" spans="1:14" x14ac:dyDescent="0.4">
      <c r="A235">
        <v>1.1246809959411621</v>
      </c>
      <c r="B235" t="s">
        <v>60</v>
      </c>
      <c r="C235" t="s">
        <v>416</v>
      </c>
      <c r="D235">
        <v>2015</v>
      </c>
      <c r="E235" t="s">
        <v>420</v>
      </c>
      <c r="F235" t="s">
        <v>421</v>
      </c>
      <c r="G235">
        <v>2</v>
      </c>
      <c r="H235" t="s">
        <v>416</v>
      </c>
      <c r="I235">
        <f t="shared" si="9"/>
        <v>2014</v>
      </c>
      <c r="J235" t="s">
        <v>419</v>
      </c>
      <c r="K235">
        <v>1.125397682189941</v>
      </c>
      <c r="L235" t="str">
        <f t="shared" si="10"/>
        <v>2014大连市</v>
      </c>
      <c r="M235">
        <v>1.125397682189941</v>
      </c>
      <c r="N235">
        <f t="shared" si="11"/>
        <v>0</v>
      </c>
    </row>
    <row r="236" spans="1:14" x14ac:dyDescent="0.4">
      <c r="A236">
        <v>1.062012672424316</v>
      </c>
      <c r="B236" t="s">
        <v>60</v>
      </c>
      <c r="C236" t="s">
        <v>416</v>
      </c>
      <c r="D236">
        <v>2016</v>
      </c>
      <c r="E236" t="s">
        <v>422</v>
      </c>
      <c r="F236" t="s">
        <v>421</v>
      </c>
      <c r="G236">
        <v>2</v>
      </c>
      <c r="H236" t="s">
        <v>416</v>
      </c>
      <c r="I236">
        <f t="shared" si="9"/>
        <v>2014</v>
      </c>
      <c r="J236" t="s">
        <v>419</v>
      </c>
      <c r="K236">
        <v>1.125397682189941</v>
      </c>
      <c r="L236" t="str">
        <f t="shared" si="10"/>
        <v>2014大连市</v>
      </c>
      <c r="M236">
        <v>1.125397682189941</v>
      </c>
      <c r="N236">
        <f t="shared" si="11"/>
        <v>0</v>
      </c>
    </row>
    <row r="237" spans="1:14" x14ac:dyDescent="0.4">
      <c r="A237">
        <v>0.92264711856842041</v>
      </c>
      <c r="B237" t="s">
        <v>60</v>
      </c>
      <c r="C237" t="s">
        <v>416</v>
      </c>
      <c r="D237">
        <v>2017</v>
      </c>
      <c r="E237" t="s">
        <v>423</v>
      </c>
      <c r="F237" t="s">
        <v>421</v>
      </c>
      <c r="G237">
        <v>2</v>
      </c>
      <c r="H237" t="s">
        <v>416</v>
      </c>
      <c r="I237">
        <f t="shared" si="9"/>
        <v>2014</v>
      </c>
      <c r="J237" t="s">
        <v>419</v>
      </c>
      <c r="K237">
        <v>1.125397682189941</v>
      </c>
      <c r="L237" t="str">
        <f t="shared" si="10"/>
        <v>2014大连市</v>
      </c>
      <c r="M237">
        <v>1.125397682189941</v>
      </c>
      <c r="N237">
        <f t="shared" si="11"/>
        <v>0</v>
      </c>
    </row>
    <row r="238" spans="1:14" x14ac:dyDescent="0.4">
      <c r="A238">
        <v>1.032193064689636</v>
      </c>
      <c r="B238" t="s">
        <v>60</v>
      </c>
      <c r="C238" t="s">
        <v>416</v>
      </c>
      <c r="D238">
        <v>2018</v>
      </c>
      <c r="E238" t="s">
        <v>424</v>
      </c>
      <c r="F238" t="s">
        <v>425</v>
      </c>
      <c r="G238">
        <v>1</v>
      </c>
      <c r="H238" t="s">
        <v>60</v>
      </c>
      <c r="I238">
        <f t="shared" si="9"/>
        <v>2017</v>
      </c>
      <c r="J238" t="s">
        <v>3061</v>
      </c>
      <c r="K238">
        <v>0.94852839623178753</v>
      </c>
      <c r="L238" t="str">
        <f t="shared" si="10"/>
        <v>2017大连市</v>
      </c>
      <c r="M238">
        <v>0.92264711856842041</v>
      </c>
      <c r="N238">
        <f t="shared" si="11"/>
        <v>2.5881277663367119E-2</v>
      </c>
    </row>
    <row r="239" spans="1:14" x14ac:dyDescent="0.4">
      <c r="A239">
        <v>1.027381420135498</v>
      </c>
      <c r="B239" t="s">
        <v>60</v>
      </c>
      <c r="C239" t="s">
        <v>416</v>
      </c>
      <c r="D239">
        <v>2019</v>
      </c>
      <c r="E239" t="s">
        <v>426</v>
      </c>
      <c r="F239" t="s">
        <v>425</v>
      </c>
      <c r="G239">
        <v>1</v>
      </c>
      <c r="H239" t="s">
        <v>60</v>
      </c>
      <c r="I239">
        <f t="shared" si="9"/>
        <v>2017</v>
      </c>
      <c r="J239" t="s">
        <v>3061</v>
      </c>
      <c r="K239">
        <v>0.94852839623178753</v>
      </c>
      <c r="L239" t="str">
        <f t="shared" si="10"/>
        <v>2017大连市</v>
      </c>
      <c r="M239">
        <v>0.92264711856842041</v>
      </c>
      <c r="N239">
        <f t="shared" si="11"/>
        <v>2.5881277663367119E-2</v>
      </c>
    </row>
    <row r="240" spans="1:14" x14ac:dyDescent="0.4">
      <c r="A240">
        <v>0.93370622396469116</v>
      </c>
      <c r="B240" t="s">
        <v>427</v>
      </c>
      <c r="C240" t="s">
        <v>428</v>
      </c>
      <c r="D240">
        <v>2013</v>
      </c>
      <c r="E240" t="s">
        <v>430</v>
      </c>
      <c r="F240" t="s">
        <v>429</v>
      </c>
      <c r="G240">
        <v>1</v>
      </c>
      <c r="H240" t="s">
        <v>427</v>
      </c>
      <c r="I240">
        <f t="shared" si="9"/>
        <v>2012</v>
      </c>
      <c r="J240" t="s">
        <v>3072</v>
      </c>
      <c r="K240">
        <v>0.87818954388300574</v>
      </c>
      <c r="L240" t="str">
        <f t="shared" si="10"/>
        <v>2012大庆市</v>
      </c>
      <c r="M240">
        <v>1.051761388778687</v>
      </c>
      <c r="N240">
        <f t="shared" si="11"/>
        <v>-0.17357184489568123</v>
      </c>
    </row>
    <row r="241" spans="1:14" x14ac:dyDescent="0.4">
      <c r="A241">
        <v>1.1018490791320801</v>
      </c>
      <c r="B241" t="s">
        <v>427</v>
      </c>
      <c r="C241" t="s">
        <v>428</v>
      </c>
      <c r="D241">
        <v>2014</v>
      </c>
      <c r="E241" t="s">
        <v>431</v>
      </c>
      <c r="F241" t="s">
        <v>429</v>
      </c>
      <c r="G241">
        <v>1</v>
      </c>
      <c r="H241" t="s">
        <v>427</v>
      </c>
      <c r="I241">
        <f t="shared" si="9"/>
        <v>2012</v>
      </c>
      <c r="J241" t="s">
        <v>3072</v>
      </c>
      <c r="K241">
        <v>0.87818954388300574</v>
      </c>
      <c r="L241" t="str">
        <f t="shared" si="10"/>
        <v>2012大庆市</v>
      </c>
      <c r="M241">
        <v>1.051761388778687</v>
      </c>
      <c r="N241">
        <f t="shared" si="11"/>
        <v>-0.17357184489568123</v>
      </c>
    </row>
    <row r="242" spans="1:14" x14ac:dyDescent="0.4">
      <c r="A242">
        <v>0.91849046945571899</v>
      </c>
      <c r="B242" t="s">
        <v>427</v>
      </c>
      <c r="C242" t="s">
        <v>428</v>
      </c>
      <c r="D242">
        <v>2015</v>
      </c>
      <c r="E242" t="s">
        <v>432</v>
      </c>
      <c r="F242" t="s">
        <v>433</v>
      </c>
      <c r="G242">
        <v>2</v>
      </c>
      <c r="H242" t="s">
        <v>434</v>
      </c>
      <c r="I242">
        <f t="shared" si="9"/>
        <v>2014</v>
      </c>
      <c r="J242" t="s">
        <v>1754</v>
      </c>
      <c r="K242">
        <v>0.91082304716110229</v>
      </c>
      <c r="L242" t="str">
        <f t="shared" si="10"/>
        <v>2014大庆市</v>
      </c>
      <c r="M242">
        <v>1.1018490791320801</v>
      </c>
      <c r="N242">
        <f t="shared" si="11"/>
        <v>-0.19102603197097778</v>
      </c>
    </row>
    <row r="243" spans="1:14" x14ac:dyDescent="0.4">
      <c r="A243">
        <v>0.73742234706878662</v>
      </c>
      <c r="B243" t="s">
        <v>427</v>
      </c>
      <c r="C243" t="s">
        <v>428</v>
      </c>
      <c r="D243">
        <v>2016</v>
      </c>
      <c r="E243" t="s">
        <v>435</v>
      </c>
      <c r="F243" t="s">
        <v>433</v>
      </c>
      <c r="G243">
        <v>2</v>
      </c>
      <c r="H243" t="s">
        <v>434</v>
      </c>
      <c r="I243">
        <f t="shared" si="9"/>
        <v>2014</v>
      </c>
      <c r="J243" t="s">
        <v>1754</v>
      </c>
      <c r="K243">
        <v>0.91082304716110229</v>
      </c>
      <c r="L243" t="str">
        <f t="shared" si="10"/>
        <v>2014大庆市</v>
      </c>
      <c r="M243">
        <v>1.1018490791320801</v>
      </c>
      <c r="N243">
        <f t="shared" si="11"/>
        <v>-0.19102603197097778</v>
      </c>
    </row>
    <row r="244" spans="1:14" x14ac:dyDescent="0.4">
      <c r="A244">
        <v>0.9209141731262207</v>
      </c>
      <c r="B244" t="s">
        <v>427</v>
      </c>
      <c r="C244" t="s">
        <v>428</v>
      </c>
      <c r="D244">
        <v>2017</v>
      </c>
      <c r="E244" t="s">
        <v>436</v>
      </c>
      <c r="F244" t="s">
        <v>437</v>
      </c>
      <c r="G244">
        <v>2</v>
      </c>
      <c r="H244" t="s">
        <v>438</v>
      </c>
      <c r="I244">
        <f t="shared" si="9"/>
        <v>2016</v>
      </c>
      <c r="J244" t="s">
        <v>733</v>
      </c>
      <c r="K244">
        <v>0.9688449501991272</v>
      </c>
      <c r="L244" t="str">
        <f t="shared" si="10"/>
        <v>2016大庆市</v>
      </c>
      <c r="M244">
        <v>0.73742234706878662</v>
      </c>
      <c r="N244">
        <f t="shared" si="11"/>
        <v>0.23142260313034058</v>
      </c>
    </row>
    <row r="245" spans="1:14" x14ac:dyDescent="0.4">
      <c r="A245">
        <v>0.97668570280075073</v>
      </c>
      <c r="B245" t="s">
        <v>427</v>
      </c>
      <c r="C245" t="s">
        <v>428</v>
      </c>
      <c r="D245">
        <v>2018</v>
      </c>
      <c r="E245" t="s">
        <v>439</v>
      </c>
      <c r="F245" t="s">
        <v>437</v>
      </c>
      <c r="G245">
        <v>2</v>
      </c>
      <c r="H245" t="s">
        <v>438</v>
      </c>
      <c r="I245">
        <f t="shared" si="9"/>
        <v>2016</v>
      </c>
      <c r="J245" t="s">
        <v>733</v>
      </c>
      <c r="K245">
        <v>0.9688449501991272</v>
      </c>
      <c r="L245" t="str">
        <f t="shared" si="10"/>
        <v>2016大庆市</v>
      </c>
      <c r="M245">
        <v>0.73742234706878662</v>
      </c>
      <c r="N245">
        <f t="shared" si="11"/>
        <v>0.23142260313034058</v>
      </c>
    </row>
    <row r="246" spans="1:14" x14ac:dyDescent="0.4">
      <c r="A246">
        <v>0.95062637329101563</v>
      </c>
      <c r="B246" t="s">
        <v>427</v>
      </c>
      <c r="C246" t="s">
        <v>428</v>
      </c>
      <c r="D246">
        <v>2019</v>
      </c>
      <c r="E246" t="s">
        <v>440</v>
      </c>
      <c r="F246" t="s">
        <v>441</v>
      </c>
      <c r="G246">
        <v>2</v>
      </c>
      <c r="H246" t="s">
        <v>442</v>
      </c>
      <c r="I246">
        <f t="shared" si="9"/>
        <v>2018</v>
      </c>
      <c r="J246" t="s">
        <v>1089</v>
      </c>
      <c r="K246">
        <v>0.96191215515136719</v>
      </c>
      <c r="L246" t="str">
        <f t="shared" si="10"/>
        <v>2018大庆市</v>
      </c>
      <c r="M246">
        <v>0.97668570280075073</v>
      </c>
      <c r="N246">
        <f t="shared" si="11"/>
        <v>-1.4773547649383545E-2</v>
      </c>
    </row>
    <row r="247" spans="1:14" x14ac:dyDescent="0.4">
      <c r="A247">
        <v>0.82562351226806641</v>
      </c>
      <c r="B247" t="s">
        <v>443</v>
      </c>
      <c r="C247" t="s">
        <v>444</v>
      </c>
      <c r="D247">
        <v>2013</v>
      </c>
      <c r="E247" t="s">
        <v>447</v>
      </c>
      <c r="F247" t="s">
        <v>448</v>
      </c>
      <c r="G247">
        <v>2</v>
      </c>
      <c r="H247" t="s">
        <v>446</v>
      </c>
      <c r="I247">
        <f t="shared" si="9"/>
        <v>2012</v>
      </c>
      <c r="J247" t="s">
        <v>3073</v>
      </c>
      <c r="K247">
        <v>0.93925905227661133</v>
      </c>
      <c r="L247" t="str">
        <f t="shared" si="10"/>
        <v>2012大同市</v>
      </c>
      <c r="M247">
        <v>0.88189560174942017</v>
      </c>
      <c r="N247">
        <f t="shared" si="11"/>
        <v>5.7363450527191162E-2</v>
      </c>
    </row>
    <row r="248" spans="1:14" x14ac:dyDescent="0.4">
      <c r="A248">
        <v>1.0732488632202151</v>
      </c>
      <c r="B248" t="s">
        <v>443</v>
      </c>
      <c r="C248" t="s">
        <v>444</v>
      </c>
      <c r="D248">
        <v>2014</v>
      </c>
      <c r="E248" t="s">
        <v>449</v>
      </c>
      <c r="F248" t="s">
        <v>448</v>
      </c>
      <c r="G248">
        <v>2</v>
      </c>
      <c r="H248" t="s">
        <v>446</v>
      </c>
      <c r="I248">
        <f t="shared" si="9"/>
        <v>2012</v>
      </c>
      <c r="J248" t="s">
        <v>3073</v>
      </c>
      <c r="K248">
        <v>0.93925905227661133</v>
      </c>
      <c r="L248" t="str">
        <f t="shared" si="10"/>
        <v>2012大同市</v>
      </c>
      <c r="M248">
        <v>0.88189560174942017</v>
      </c>
      <c r="N248">
        <f t="shared" si="11"/>
        <v>5.7363450527191162E-2</v>
      </c>
    </row>
    <row r="249" spans="1:14" x14ac:dyDescent="0.4">
      <c r="A249">
        <v>0.76250541210174561</v>
      </c>
      <c r="B249" t="s">
        <v>443</v>
      </c>
      <c r="C249" t="s">
        <v>444</v>
      </c>
      <c r="D249">
        <v>2015</v>
      </c>
      <c r="E249" t="s">
        <v>450</v>
      </c>
      <c r="F249" t="s">
        <v>448</v>
      </c>
      <c r="G249">
        <v>2</v>
      </c>
      <c r="H249" t="s">
        <v>446</v>
      </c>
      <c r="I249">
        <f t="shared" si="9"/>
        <v>2012</v>
      </c>
      <c r="J249" t="s">
        <v>3073</v>
      </c>
      <c r="K249">
        <v>0.93925905227661133</v>
      </c>
      <c r="L249" t="str">
        <f t="shared" si="10"/>
        <v>2012大同市</v>
      </c>
      <c r="M249">
        <v>0.88189560174942017</v>
      </c>
      <c r="N249">
        <f t="shared" si="11"/>
        <v>5.7363450527191162E-2</v>
      </c>
    </row>
    <row r="250" spans="1:14" x14ac:dyDescent="0.4">
      <c r="A250">
        <v>1.0365544557571409</v>
      </c>
      <c r="B250" t="s">
        <v>443</v>
      </c>
      <c r="C250" t="s">
        <v>444</v>
      </c>
      <c r="D250">
        <v>2016</v>
      </c>
      <c r="E250" t="s">
        <v>451</v>
      </c>
      <c r="F250" t="s">
        <v>452</v>
      </c>
      <c r="G250">
        <v>2</v>
      </c>
      <c r="H250" t="s">
        <v>453</v>
      </c>
      <c r="I250">
        <f t="shared" si="9"/>
        <v>2015</v>
      </c>
      <c r="J250" t="s">
        <v>2059</v>
      </c>
      <c r="K250">
        <v>1.0338472127914431</v>
      </c>
      <c r="L250" t="str">
        <f t="shared" si="10"/>
        <v>2015大同市</v>
      </c>
      <c r="M250">
        <v>0.76250541210174561</v>
      </c>
      <c r="N250">
        <f t="shared" si="11"/>
        <v>0.27134180068969749</v>
      </c>
    </row>
    <row r="251" spans="1:14" x14ac:dyDescent="0.4">
      <c r="A251">
        <v>0.84339284896850586</v>
      </c>
      <c r="B251" t="s">
        <v>443</v>
      </c>
      <c r="C251" t="s">
        <v>444</v>
      </c>
      <c r="D251">
        <v>2017</v>
      </c>
      <c r="E251" t="s">
        <v>454</v>
      </c>
      <c r="F251" t="s">
        <v>452</v>
      </c>
      <c r="G251">
        <v>2</v>
      </c>
      <c r="H251" t="s">
        <v>453</v>
      </c>
      <c r="I251">
        <f t="shared" si="9"/>
        <v>2015</v>
      </c>
      <c r="J251" t="s">
        <v>2059</v>
      </c>
      <c r="K251">
        <v>1.0338472127914431</v>
      </c>
      <c r="L251" t="str">
        <f t="shared" si="10"/>
        <v>2015大同市</v>
      </c>
      <c r="M251">
        <v>0.76250541210174561</v>
      </c>
      <c r="N251">
        <f t="shared" si="11"/>
        <v>0.27134180068969749</v>
      </c>
    </row>
    <row r="252" spans="1:14" x14ac:dyDescent="0.4">
      <c r="A252">
        <v>1.097868680953979</v>
      </c>
      <c r="B252" t="s">
        <v>443</v>
      </c>
      <c r="C252" t="s">
        <v>444</v>
      </c>
      <c r="D252">
        <v>2018</v>
      </c>
      <c r="E252" t="s">
        <v>455</v>
      </c>
      <c r="F252" t="s">
        <v>456</v>
      </c>
      <c r="G252">
        <v>2</v>
      </c>
      <c r="H252" t="s">
        <v>457</v>
      </c>
      <c r="I252">
        <f t="shared" si="9"/>
        <v>2017</v>
      </c>
      <c r="J252" t="s">
        <v>1189</v>
      </c>
      <c r="K252">
        <v>0.96771866083145142</v>
      </c>
      <c r="L252" t="str">
        <f t="shared" si="10"/>
        <v>2017大同市</v>
      </c>
      <c r="M252">
        <v>0.84339284896850586</v>
      </c>
      <c r="N252">
        <f t="shared" si="11"/>
        <v>0.12432581186294556</v>
      </c>
    </row>
    <row r="253" spans="1:14" x14ac:dyDescent="0.4">
      <c r="A253">
        <v>0.91218817234039307</v>
      </c>
      <c r="B253" t="s">
        <v>443</v>
      </c>
      <c r="C253" t="s">
        <v>444</v>
      </c>
      <c r="D253">
        <v>2019</v>
      </c>
      <c r="E253" t="s">
        <v>458</v>
      </c>
      <c r="F253" t="s">
        <v>456</v>
      </c>
      <c r="G253">
        <v>2</v>
      </c>
      <c r="H253" t="s">
        <v>457</v>
      </c>
      <c r="I253">
        <f t="shared" si="9"/>
        <v>2017</v>
      </c>
      <c r="J253" t="s">
        <v>1189</v>
      </c>
      <c r="K253">
        <v>0.96771866083145142</v>
      </c>
      <c r="L253" t="str">
        <f t="shared" si="10"/>
        <v>2017大同市</v>
      </c>
      <c r="M253">
        <v>0.84339284896850586</v>
      </c>
      <c r="N253">
        <f t="shared" si="11"/>
        <v>0.12432581186294556</v>
      </c>
    </row>
    <row r="254" spans="1:14" x14ac:dyDescent="0.4">
      <c r="A254">
        <v>0.90326285362243652</v>
      </c>
      <c r="B254" t="s">
        <v>60</v>
      </c>
      <c r="C254" t="s">
        <v>459</v>
      </c>
      <c r="D254">
        <v>2013</v>
      </c>
      <c r="E254" t="s">
        <v>461</v>
      </c>
      <c r="F254" t="s">
        <v>460</v>
      </c>
      <c r="G254">
        <v>1</v>
      </c>
      <c r="H254" t="s">
        <v>60</v>
      </c>
      <c r="I254">
        <f t="shared" si="9"/>
        <v>2012</v>
      </c>
      <c r="J254" t="s">
        <v>3031</v>
      </c>
      <c r="K254">
        <v>0.85090979933738708</v>
      </c>
      <c r="L254" t="str">
        <f t="shared" si="10"/>
        <v>2012丹东市</v>
      </c>
      <c r="M254">
        <v>0.83220189809799194</v>
      </c>
      <c r="N254">
        <f t="shared" si="11"/>
        <v>1.8707901239395142E-2</v>
      </c>
    </row>
    <row r="255" spans="1:14" x14ac:dyDescent="0.4">
      <c r="A255">
        <v>1.1046696901321409</v>
      </c>
      <c r="B255" t="s">
        <v>60</v>
      </c>
      <c r="C255" t="s">
        <v>459</v>
      </c>
      <c r="D255">
        <v>2014</v>
      </c>
      <c r="E255" t="s">
        <v>462</v>
      </c>
      <c r="F255" t="s">
        <v>460</v>
      </c>
      <c r="G255">
        <v>1</v>
      </c>
      <c r="H255" t="s">
        <v>60</v>
      </c>
      <c r="I255">
        <f t="shared" si="9"/>
        <v>2012</v>
      </c>
      <c r="J255" t="s">
        <v>3031</v>
      </c>
      <c r="K255">
        <v>0.85090979933738708</v>
      </c>
      <c r="L255" t="str">
        <f t="shared" si="10"/>
        <v>2012丹东市</v>
      </c>
      <c r="M255">
        <v>0.83220189809799194</v>
      </c>
      <c r="N255">
        <f t="shared" si="11"/>
        <v>1.8707901239395142E-2</v>
      </c>
    </row>
    <row r="256" spans="1:14" x14ac:dyDescent="0.4">
      <c r="A256">
        <v>1.0150612592697139</v>
      </c>
      <c r="B256" t="s">
        <v>60</v>
      </c>
      <c r="C256" t="s">
        <v>459</v>
      </c>
      <c r="D256">
        <v>2015</v>
      </c>
      <c r="E256" t="s">
        <v>463</v>
      </c>
      <c r="F256" t="s">
        <v>464</v>
      </c>
      <c r="G256">
        <v>2</v>
      </c>
      <c r="H256" t="s">
        <v>285</v>
      </c>
      <c r="I256">
        <f t="shared" si="9"/>
        <v>2014</v>
      </c>
      <c r="J256" t="s">
        <v>2817</v>
      </c>
      <c r="K256">
        <v>0.98275130987167358</v>
      </c>
      <c r="L256" t="str">
        <f t="shared" si="10"/>
        <v>2014丹东市</v>
      </c>
      <c r="M256">
        <v>1.1046696901321409</v>
      </c>
      <c r="N256">
        <f t="shared" si="11"/>
        <v>-0.12191838026046731</v>
      </c>
    </row>
    <row r="257" spans="1:14" x14ac:dyDescent="0.4">
      <c r="A257">
        <v>1.041545152664185</v>
      </c>
      <c r="B257" t="s">
        <v>60</v>
      </c>
      <c r="C257" t="s">
        <v>459</v>
      </c>
      <c r="D257">
        <v>2016</v>
      </c>
      <c r="E257" t="s">
        <v>465</v>
      </c>
      <c r="F257" t="s">
        <v>464</v>
      </c>
      <c r="G257">
        <v>2</v>
      </c>
      <c r="H257" t="s">
        <v>285</v>
      </c>
      <c r="I257">
        <f t="shared" si="9"/>
        <v>2014</v>
      </c>
      <c r="J257" t="s">
        <v>2817</v>
      </c>
      <c r="K257">
        <v>0.98275130987167358</v>
      </c>
      <c r="L257" t="str">
        <f t="shared" si="10"/>
        <v>2014丹东市</v>
      </c>
      <c r="M257">
        <v>1.1046696901321409</v>
      </c>
      <c r="N257">
        <f t="shared" si="11"/>
        <v>-0.12191838026046731</v>
      </c>
    </row>
    <row r="258" spans="1:14" x14ac:dyDescent="0.4">
      <c r="A258">
        <v>0.85219717025756836</v>
      </c>
      <c r="B258" t="s">
        <v>60</v>
      </c>
      <c r="C258" t="s">
        <v>459</v>
      </c>
      <c r="D258">
        <v>2017</v>
      </c>
      <c r="E258" t="s">
        <v>466</v>
      </c>
      <c r="F258" t="s">
        <v>467</v>
      </c>
      <c r="G258">
        <v>2</v>
      </c>
      <c r="H258" t="s">
        <v>69</v>
      </c>
      <c r="I258">
        <f t="shared" si="9"/>
        <v>2016</v>
      </c>
      <c r="J258" t="s">
        <v>926</v>
      </c>
      <c r="K258">
        <v>0.85480368137359619</v>
      </c>
      <c r="L258" t="str">
        <f t="shared" si="10"/>
        <v>2016丹东市</v>
      </c>
      <c r="M258">
        <v>1.041545152664185</v>
      </c>
      <c r="N258">
        <f t="shared" si="11"/>
        <v>-0.18674147129058882</v>
      </c>
    </row>
    <row r="259" spans="1:14" x14ac:dyDescent="0.4">
      <c r="A259">
        <v>0.93719416856765747</v>
      </c>
      <c r="B259" t="s">
        <v>60</v>
      </c>
      <c r="C259" t="s">
        <v>459</v>
      </c>
      <c r="D259">
        <v>2018</v>
      </c>
      <c r="E259" t="s">
        <v>468</v>
      </c>
      <c r="F259" t="s">
        <v>467</v>
      </c>
      <c r="G259">
        <v>2</v>
      </c>
      <c r="H259" t="s">
        <v>69</v>
      </c>
      <c r="I259">
        <f t="shared" ref="I259:I322" si="12">IF(F259&lt;&gt;F258,D259-1,I258)</f>
        <v>2016</v>
      </c>
      <c r="J259" t="s">
        <v>926</v>
      </c>
      <c r="K259">
        <v>0.85480368137359619</v>
      </c>
      <c r="L259" t="str">
        <f t="shared" ref="L259:L322" si="13">I259&amp;C259</f>
        <v>2016丹东市</v>
      </c>
      <c r="M259">
        <v>1.041545152664185</v>
      </c>
      <c r="N259">
        <f t="shared" ref="N259:N322" si="14">K259-M259</f>
        <v>-0.18674147129058882</v>
      </c>
    </row>
    <row r="260" spans="1:14" x14ac:dyDescent="0.4">
      <c r="A260">
        <v>1.0197077989578249</v>
      </c>
      <c r="B260" t="s">
        <v>60</v>
      </c>
      <c r="C260" t="s">
        <v>459</v>
      </c>
      <c r="D260">
        <v>2019</v>
      </c>
      <c r="E260" t="s">
        <v>469</v>
      </c>
      <c r="F260" t="s">
        <v>470</v>
      </c>
      <c r="G260">
        <v>2</v>
      </c>
      <c r="H260" t="s">
        <v>416</v>
      </c>
      <c r="I260">
        <f t="shared" si="12"/>
        <v>2018</v>
      </c>
      <c r="J260" t="s">
        <v>424</v>
      </c>
      <c r="K260">
        <v>1.032193064689636</v>
      </c>
      <c r="L260" t="str">
        <f t="shared" si="13"/>
        <v>2018丹东市</v>
      </c>
      <c r="M260">
        <v>0.93719416856765747</v>
      </c>
      <c r="N260">
        <f t="shared" si="14"/>
        <v>9.4998896121978538E-2</v>
      </c>
    </row>
    <row r="261" spans="1:14" x14ac:dyDescent="0.4">
      <c r="A261">
        <v>1.1036390066146851</v>
      </c>
      <c r="B261" t="s">
        <v>86</v>
      </c>
      <c r="C261" t="s">
        <v>471</v>
      </c>
      <c r="D261">
        <v>2013</v>
      </c>
      <c r="E261" t="s">
        <v>473</v>
      </c>
      <c r="F261" t="s">
        <v>472</v>
      </c>
      <c r="G261">
        <v>2</v>
      </c>
      <c r="H261" t="s">
        <v>339</v>
      </c>
      <c r="I261">
        <f t="shared" si="12"/>
        <v>2012</v>
      </c>
      <c r="J261" t="s">
        <v>3070</v>
      </c>
      <c r="K261">
        <v>1.0249882936477659</v>
      </c>
      <c r="L261" t="str">
        <f t="shared" si="13"/>
        <v>2012德阳市</v>
      </c>
      <c r="M261">
        <v>0.95648515224456787</v>
      </c>
      <c r="N261">
        <f t="shared" si="14"/>
        <v>6.850314140319802E-2</v>
      </c>
    </row>
    <row r="262" spans="1:14" x14ac:dyDescent="0.4">
      <c r="A262">
        <v>1.0246566534042361</v>
      </c>
      <c r="B262" t="s">
        <v>86</v>
      </c>
      <c r="C262" t="s">
        <v>471</v>
      </c>
      <c r="D262">
        <v>2014</v>
      </c>
      <c r="E262" t="s">
        <v>474</v>
      </c>
      <c r="F262" t="s">
        <v>472</v>
      </c>
      <c r="G262">
        <v>2</v>
      </c>
      <c r="H262" t="s">
        <v>339</v>
      </c>
      <c r="I262">
        <f t="shared" si="12"/>
        <v>2012</v>
      </c>
      <c r="J262" t="s">
        <v>3070</v>
      </c>
      <c r="K262">
        <v>1.0249882936477659</v>
      </c>
      <c r="L262" t="str">
        <f t="shared" si="13"/>
        <v>2012德阳市</v>
      </c>
      <c r="M262">
        <v>0.95648515224456787</v>
      </c>
      <c r="N262">
        <f t="shared" si="14"/>
        <v>6.850314140319802E-2</v>
      </c>
    </row>
    <row r="263" spans="1:14" x14ac:dyDescent="0.4">
      <c r="A263">
        <v>0.86304676532745361</v>
      </c>
      <c r="B263" t="s">
        <v>86</v>
      </c>
      <c r="C263" t="s">
        <v>471</v>
      </c>
      <c r="D263">
        <v>2015</v>
      </c>
      <c r="E263" t="s">
        <v>475</v>
      </c>
      <c r="F263" t="s">
        <v>476</v>
      </c>
      <c r="G263">
        <v>2</v>
      </c>
      <c r="H263" t="s">
        <v>477</v>
      </c>
      <c r="I263">
        <f t="shared" si="12"/>
        <v>2014</v>
      </c>
      <c r="J263" t="s">
        <v>3074</v>
      </c>
      <c r="K263">
        <f>(1.07043790817261+0.934741199016571)/2</f>
        <v>1.0025895535945906</v>
      </c>
      <c r="L263" t="str">
        <f t="shared" si="13"/>
        <v>2014德阳市</v>
      </c>
      <c r="M263">
        <v>1.0246566534042361</v>
      </c>
      <c r="N263">
        <f t="shared" si="14"/>
        <v>-2.2067099809645496E-2</v>
      </c>
    </row>
    <row r="264" spans="1:14" x14ac:dyDescent="0.4">
      <c r="A264">
        <v>1.0448799133300779</v>
      </c>
      <c r="B264" t="s">
        <v>86</v>
      </c>
      <c r="C264" t="s">
        <v>471</v>
      </c>
      <c r="D264">
        <v>2016</v>
      </c>
      <c r="E264" t="s">
        <v>478</v>
      </c>
      <c r="F264" t="s">
        <v>476</v>
      </c>
      <c r="G264">
        <v>2</v>
      </c>
      <c r="H264" t="s">
        <v>477</v>
      </c>
      <c r="I264">
        <f t="shared" si="12"/>
        <v>2014</v>
      </c>
      <c r="J264" t="s">
        <v>3074</v>
      </c>
      <c r="K264">
        <f t="shared" ref="K264:K266" si="15">(1.07043790817261+0.934741199016571)/2</f>
        <v>1.0025895535945906</v>
      </c>
      <c r="L264" t="str">
        <f t="shared" si="13"/>
        <v>2014德阳市</v>
      </c>
      <c r="M264">
        <v>1.0246566534042361</v>
      </c>
      <c r="N264">
        <f t="shared" si="14"/>
        <v>-2.2067099809645496E-2</v>
      </c>
    </row>
    <row r="265" spans="1:14" x14ac:dyDescent="0.4">
      <c r="A265">
        <v>0.91224509477615356</v>
      </c>
      <c r="B265" t="s">
        <v>86</v>
      </c>
      <c r="C265" t="s">
        <v>471</v>
      </c>
      <c r="D265">
        <v>2017</v>
      </c>
      <c r="E265" t="s">
        <v>479</v>
      </c>
      <c r="F265" t="s">
        <v>476</v>
      </c>
      <c r="G265">
        <v>2</v>
      </c>
      <c r="H265" t="s">
        <v>477</v>
      </c>
      <c r="I265">
        <f t="shared" si="12"/>
        <v>2014</v>
      </c>
      <c r="J265" t="s">
        <v>3074</v>
      </c>
      <c r="K265">
        <f t="shared" si="15"/>
        <v>1.0025895535945906</v>
      </c>
      <c r="L265" t="str">
        <f t="shared" si="13"/>
        <v>2014德阳市</v>
      </c>
      <c r="M265">
        <v>1.0246566534042361</v>
      </c>
      <c r="N265">
        <f t="shared" si="14"/>
        <v>-2.2067099809645496E-2</v>
      </c>
    </row>
    <row r="266" spans="1:14" x14ac:dyDescent="0.4">
      <c r="A266">
        <v>0.96728473901748657</v>
      </c>
      <c r="B266" t="s">
        <v>86</v>
      </c>
      <c r="C266" t="s">
        <v>471</v>
      </c>
      <c r="D266">
        <v>2018</v>
      </c>
      <c r="E266" t="s">
        <v>480</v>
      </c>
      <c r="F266" t="s">
        <v>476</v>
      </c>
      <c r="G266">
        <v>2</v>
      </c>
      <c r="H266" t="s">
        <v>477</v>
      </c>
      <c r="I266">
        <f t="shared" si="12"/>
        <v>2014</v>
      </c>
      <c r="J266" t="s">
        <v>3074</v>
      </c>
      <c r="K266">
        <f t="shared" si="15"/>
        <v>1.0025895535945906</v>
      </c>
      <c r="L266" t="str">
        <f t="shared" si="13"/>
        <v>2014德阳市</v>
      </c>
      <c r="M266">
        <v>1.0246566534042361</v>
      </c>
      <c r="N266">
        <f t="shared" si="14"/>
        <v>-2.2067099809645496E-2</v>
      </c>
    </row>
    <row r="267" spans="1:14" x14ac:dyDescent="0.4">
      <c r="A267">
        <v>1.0703833103179929</v>
      </c>
      <c r="B267" t="s">
        <v>86</v>
      </c>
      <c r="C267" t="s">
        <v>471</v>
      </c>
      <c r="D267">
        <v>2019</v>
      </c>
      <c r="E267" t="s">
        <v>481</v>
      </c>
      <c r="F267" t="s">
        <v>482</v>
      </c>
      <c r="G267">
        <v>2</v>
      </c>
      <c r="H267" t="s">
        <v>339</v>
      </c>
      <c r="I267">
        <f t="shared" si="12"/>
        <v>2018</v>
      </c>
      <c r="J267" t="s">
        <v>349</v>
      </c>
      <c r="K267">
        <v>1.091748714447021</v>
      </c>
      <c r="L267" t="str">
        <f t="shared" si="13"/>
        <v>2018德阳市</v>
      </c>
      <c r="M267">
        <v>0.96728473901748657</v>
      </c>
      <c r="N267">
        <f t="shared" si="14"/>
        <v>0.12446397542953447</v>
      </c>
    </row>
    <row r="268" spans="1:14" x14ac:dyDescent="0.4">
      <c r="A268">
        <v>0.89544284343719482</v>
      </c>
      <c r="B268" t="s">
        <v>239</v>
      </c>
      <c r="C268" t="s">
        <v>483</v>
      </c>
      <c r="D268">
        <v>2013</v>
      </c>
      <c r="E268" t="s">
        <v>486</v>
      </c>
      <c r="F268" t="s">
        <v>487</v>
      </c>
      <c r="G268">
        <v>2</v>
      </c>
      <c r="H268" t="s">
        <v>488</v>
      </c>
      <c r="I268">
        <f t="shared" si="12"/>
        <v>2012</v>
      </c>
      <c r="J268" t="s">
        <v>3075</v>
      </c>
      <c r="K268">
        <v>0.93838125467300415</v>
      </c>
      <c r="L268" t="str">
        <f t="shared" si="13"/>
        <v>2012德州市</v>
      </c>
      <c r="M268">
        <v>0.94839078187942505</v>
      </c>
      <c r="N268">
        <f t="shared" si="14"/>
        <v>-1.0009527206420898E-2</v>
      </c>
    </row>
    <row r="269" spans="1:14" x14ac:dyDescent="0.4">
      <c r="A269">
        <v>1.0682635307312009</v>
      </c>
      <c r="B269" t="s">
        <v>239</v>
      </c>
      <c r="C269" t="s">
        <v>483</v>
      </c>
      <c r="D269">
        <v>2014</v>
      </c>
      <c r="E269" t="s">
        <v>489</v>
      </c>
      <c r="F269" t="s">
        <v>487</v>
      </c>
      <c r="G269">
        <v>2</v>
      </c>
      <c r="H269" t="s">
        <v>488</v>
      </c>
      <c r="I269">
        <f t="shared" si="12"/>
        <v>2012</v>
      </c>
      <c r="J269" t="s">
        <v>3075</v>
      </c>
      <c r="K269">
        <v>0.93838125467300415</v>
      </c>
      <c r="L269" t="str">
        <f t="shared" si="13"/>
        <v>2012德州市</v>
      </c>
      <c r="M269">
        <v>0.94839078187942505</v>
      </c>
      <c r="N269">
        <f t="shared" si="14"/>
        <v>-1.0009527206420898E-2</v>
      </c>
    </row>
    <row r="270" spans="1:14" x14ac:dyDescent="0.4">
      <c r="A270">
        <v>0.75258940458297729</v>
      </c>
      <c r="B270" t="s">
        <v>239</v>
      </c>
      <c r="C270" t="s">
        <v>483</v>
      </c>
      <c r="D270">
        <v>2015</v>
      </c>
      <c r="E270" t="s">
        <v>490</v>
      </c>
      <c r="F270" t="s">
        <v>491</v>
      </c>
      <c r="G270">
        <v>2</v>
      </c>
      <c r="H270" t="s">
        <v>492</v>
      </c>
      <c r="I270">
        <f t="shared" si="12"/>
        <v>2014</v>
      </c>
      <c r="J270" t="s">
        <v>1793</v>
      </c>
      <c r="K270">
        <v>0.98333215713500977</v>
      </c>
      <c r="L270" t="str">
        <f t="shared" si="13"/>
        <v>2014德州市</v>
      </c>
      <c r="M270">
        <v>1.0682635307312009</v>
      </c>
      <c r="N270">
        <f t="shared" si="14"/>
        <v>-8.4931373596191184E-2</v>
      </c>
    </row>
    <row r="271" spans="1:14" x14ac:dyDescent="0.4">
      <c r="A271">
        <v>1.0274602174758909</v>
      </c>
      <c r="B271" t="s">
        <v>239</v>
      </c>
      <c r="C271" t="s">
        <v>483</v>
      </c>
      <c r="D271">
        <v>2016</v>
      </c>
      <c r="E271" t="s">
        <v>493</v>
      </c>
      <c r="F271" t="s">
        <v>491</v>
      </c>
      <c r="G271">
        <v>2</v>
      </c>
      <c r="H271" t="s">
        <v>492</v>
      </c>
      <c r="I271">
        <f t="shared" si="12"/>
        <v>2014</v>
      </c>
      <c r="J271" t="s">
        <v>1793</v>
      </c>
      <c r="K271">
        <v>0.98333215713500977</v>
      </c>
      <c r="L271" t="str">
        <f t="shared" si="13"/>
        <v>2014德州市</v>
      </c>
      <c r="M271">
        <v>1.0682635307312009</v>
      </c>
      <c r="N271">
        <f t="shared" si="14"/>
        <v>-8.4931373596191184E-2</v>
      </c>
    </row>
    <row r="272" spans="1:14" x14ac:dyDescent="0.4">
      <c r="A272">
        <v>0.83951234817504883</v>
      </c>
      <c r="B272" t="s">
        <v>239</v>
      </c>
      <c r="C272" t="s">
        <v>483</v>
      </c>
      <c r="D272">
        <v>2017</v>
      </c>
      <c r="E272" t="s">
        <v>494</v>
      </c>
      <c r="F272" t="s">
        <v>491</v>
      </c>
      <c r="G272">
        <v>2</v>
      </c>
      <c r="H272" t="s">
        <v>492</v>
      </c>
      <c r="I272">
        <f t="shared" si="12"/>
        <v>2014</v>
      </c>
      <c r="J272" t="s">
        <v>1793</v>
      </c>
      <c r="K272">
        <v>0.98333215713500977</v>
      </c>
      <c r="L272" t="str">
        <f t="shared" si="13"/>
        <v>2014德州市</v>
      </c>
      <c r="M272">
        <v>1.0682635307312009</v>
      </c>
      <c r="N272">
        <f t="shared" si="14"/>
        <v>-8.4931373596191184E-2</v>
      </c>
    </row>
    <row r="273" spans="1:14" x14ac:dyDescent="0.4">
      <c r="A273">
        <v>0.92878025770187378</v>
      </c>
      <c r="B273" t="s">
        <v>239</v>
      </c>
      <c r="C273" t="s">
        <v>483</v>
      </c>
      <c r="D273">
        <v>2018</v>
      </c>
      <c r="E273" t="s">
        <v>495</v>
      </c>
      <c r="F273" t="s">
        <v>491</v>
      </c>
      <c r="G273">
        <v>2</v>
      </c>
      <c r="H273" t="s">
        <v>492</v>
      </c>
      <c r="I273">
        <f t="shared" si="12"/>
        <v>2014</v>
      </c>
      <c r="J273" t="s">
        <v>1793</v>
      </c>
      <c r="K273">
        <v>0.98333215713500977</v>
      </c>
      <c r="L273" t="str">
        <f t="shared" si="13"/>
        <v>2014德州市</v>
      </c>
      <c r="M273">
        <v>1.0682635307312009</v>
      </c>
      <c r="N273">
        <f t="shared" si="14"/>
        <v>-8.4931373596191184E-2</v>
      </c>
    </row>
    <row r="274" spans="1:14" x14ac:dyDescent="0.4">
      <c r="A274">
        <v>0.94676387310028076</v>
      </c>
      <c r="B274" t="s">
        <v>239</v>
      </c>
      <c r="C274" t="s">
        <v>483</v>
      </c>
      <c r="D274">
        <v>2019</v>
      </c>
      <c r="E274" t="s">
        <v>496</v>
      </c>
      <c r="F274" t="s">
        <v>497</v>
      </c>
      <c r="G274">
        <v>1</v>
      </c>
      <c r="H274" t="s">
        <v>239</v>
      </c>
      <c r="I274">
        <f t="shared" si="12"/>
        <v>2018</v>
      </c>
      <c r="J274" t="s">
        <v>3076</v>
      </c>
      <c r="K274">
        <v>0.96548442170023918</v>
      </c>
      <c r="L274" t="str">
        <f t="shared" si="13"/>
        <v>2018德州市</v>
      </c>
      <c r="M274">
        <v>0.92878025770187378</v>
      </c>
      <c r="N274">
        <f t="shared" si="14"/>
        <v>3.6704163998365402E-2</v>
      </c>
    </row>
    <row r="275" spans="1:14" x14ac:dyDescent="0.4">
      <c r="A275">
        <v>0.87667381763458252</v>
      </c>
      <c r="B275" t="s">
        <v>125</v>
      </c>
      <c r="C275" t="s">
        <v>498</v>
      </c>
      <c r="D275">
        <v>2013</v>
      </c>
      <c r="E275" t="s">
        <v>499</v>
      </c>
      <c r="F275" t="s">
        <v>500</v>
      </c>
      <c r="G275">
        <v>1</v>
      </c>
      <c r="H275" t="s">
        <v>125</v>
      </c>
      <c r="I275">
        <f t="shared" si="12"/>
        <v>2012</v>
      </c>
      <c r="J275" t="s">
        <v>3077</v>
      </c>
      <c r="K275">
        <v>0.93523710469404853</v>
      </c>
      <c r="L275" t="str">
        <f t="shared" si="13"/>
        <v>2012定西市</v>
      </c>
      <c r="M275">
        <v>0.89821302890777588</v>
      </c>
      <c r="N275">
        <f t="shared" si="14"/>
        <v>3.7024075786272648E-2</v>
      </c>
    </row>
    <row r="276" spans="1:14" x14ac:dyDescent="0.4">
      <c r="A276">
        <v>0.98858344554901123</v>
      </c>
      <c r="B276" t="s">
        <v>125</v>
      </c>
      <c r="C276" t="s">
        <v>498</v>
      </c>
      <c r="D276">
        <v>2014</v>
      </c>
      <c r="E276" t="s">
        <v>501</v>
      </c>
      <c r="F276" t="s">
        <v>500</v>
      </c>
      <c r="G276">
        <v>1</v>
      </c>
      <c r="H276" t="s">
        <v>125</v>
      </c>
      <c r="I276">
        <f t="shared" si="12"/>
        <v>2012</v>
      </c>
      <c r="J276" t="s">
        <v>3077</v>
      </c>
      <c r="K276">
        <v>0.93523710469404853</v>
      </c>
      <c r="L276" t="str">
        <f t="shared" si="13"/>
        <v>2012定西市</v>
      </c>
      <c r="M276">
        <v>0.89821302890777588</v>
      </c>
      <c r="N276">
        <f t="shared" si="14"/>
        <v>3.7024075786272648E-2</v>
      </c>
    </row>
    <row r="277" spans="1:14" x14ac:dyDescent="0.4">
      <c r="A277">
        <v>0.95738625526428223</v>
      </c>
      <c r="B277" t="s">
        <v>125</v>
      </c>
      <c r="C277" t="s">
        <v>498</v>
      </c>
      <c r="D277">
        <v>2015</v>
      </c>
      <c r="E277" t="s">
        <v>502</v>
      </c>
      <c r="F277" t="s">
        <v>500</v>
      </c>
      <c r="G277">
        <v>1</v>
      </c>
      <c r="H277" t="s">
        <v>125</v>
      </c>
      <c r="I277">
        <f t="shared" si="12"/>
        <v>2012</v>
      </c>
      <c r="J277" t="s">
        <v>3077</v>
      </c>
      <c r="K277">
        <v>0.93523710469404853</v>
      </c>
      <c r="L277" t="str">
        <f t="shared" si="13"/>
        <v>2012定西市</v>
      </c>
      <c r="M277">
        <v>0.89821302890777588</v>
      </c>
      <c r="N277">
        <f t="shared" si="14"/>
        <v>3.7024075786272648E-2</v>
      </c>
    </row>
    <row r="278" spans="1:14" x14ac:dyDescent="0.4">
      <c r="A278">
        <v>0.99284517765045166</v>
      </c>
      <c r="B278" t="s">
        <v>125</v>
      </c>
      <c r="C278" t="s">
        <v>498</v>
      </c>
      <c r="D278">
        <v>2016</v>
      </c>
      <c r="E278" t="s">
        <v>503</v>
      </c>
      <c r="F278" t="s">
        <v>500</v>
      </c>
      <c r="G278">
        <v>1</v>
      </c>
      <c r="H278" t="s">
        <v>125</v>
      </c>
      <c r="I278">
        <f t="shared" si="12"/>
        <v>2012</v>
      </c>
      <c r="J278" t="s">
        <v>3077</v>
      </c>
      <c r="K278">
        <v>0.93523710469404853</v>
      </c>
      <c r="L278" t="str">
        <f t="shared" si="13"/>
        <v>2012定西市</v>
      </c>
      <c r="M278">
        <v>0.89821302890777588</v>
      </c>
      <c r="N278">
        <f t="shared" si="14"/>
        <v>3.7024075786272648E-2</v>
      </c>
    </row>
    <row r="279" spans="1:14" x14ac:dyDescent="0.4">
      <c r="A279">
        <v>0.89199179410934448</v>
      </c>
      <c r="B279" t="s">
        <v>125</v>
      </c>
      <c r="C279" t="s">
        <v>498</v>
      </c>
      <c r="D279">
        <v>2017</v>
      </c>
      <c r="E279" t="s">
        <v>504</v>
      </c>
      <c r="F279" t="s">
        <v>505</v>
      </c>
      <c r="G279">
        <v>1</v>
      </c>
      <c r="H279" t="s">
        <v>125</v>
      </c>
      <c r="I279">
        <f t="shared" si="12"/>
        <v>2016</v>
      </c>
      <c r="J279" t="s">
        <v>3078</v>
      </c>
      <c r="K279">
        <v>0.88890671233336127</v>
      </c>
      <c r="L279" t="str">
        <f t="shared" si="13"/>
        <v>2016定西市</v>
      </c>
      <c r="M279">
        <v>0.99284517765045166</v>
      </c>
      <c r="N279">
        <f t="shared" si="14"/>
        <v>-0.10393846531709039</v>
      </c>
    </row>
    <row r="280" spans="1:14" x14ac:dyDescent="0.4">
      <c r="A280">
        <v>0.86916548013687134</v>
      </c>
      <c r="B280" t="s">
        <v>125</v>
      </c>
      <c r="C280" t="s">
        <v>498</v>
      </c>
      <c r="D280">
        <v>2018</v>
      </c>
      <c r="E280" t="s">
        <v>506</v>
      </c>
      <c r="F280" t="s">
        <v>505</v>
      </c>
      <c r="G280">
        <v>1</v>
      </c>
      <c r="H280" t="s">
        <v>125</v>
      </c>
      <c r="I280">
        <f t="shared" si="12"/>
        <v>2016</v>
      </c>
      <c r="J280" t="s">
        <v>3078</v>
      </c>
      <c r="K280">
        <v>0.88890671233336127</v>
      </c>
      <c r="L280" t="str">
        <f t="shared" si="13"/>
        <v>2016定西市</v>
      </c>
      <c r="M280">
        <v>0.99284517765045166</v>
      </c>
      <c r="N280">
        <f t="shared" si="14"/>
        <v>-0.10393846531709039</v>
      </c>
    </row>
    <row r="281" spans="1:14" x14ac:dyDescent="0.4">
      <c r="A281">
        <v>0.81749254465103149</v>
      </c>
      <c r="B281" t="s">
        <v>125</v>
      </c>
      <c r="C281" t="s">
        <v>498</v>
      </c>
      <c r="D281">
        <v>2019</v>
      </c>
      <c r="E281" t="s">
        <v>507</v>
      </c>
      <c r="F281" t="s">
        <v>505</v>
      </c>
      <c r="G281">
        <v>1</v>
      </c>
      <c r="H281" t="s">
        <v>125</v>
      </c>
      <c r="I281">
        <f t="shared" si="12"/>
        <v>2016</v>
      </c>
      <c r="J281" t="s">
        <v>3078</v>
      </c>
      <c r="K281">
        <v>0.88890671233336127</v>
      </c>
      <c r="L281" t="str">
        <f t="shared" si="13"/>
        <v>2016定西市</v>
      </c>
      <c r="M281">
        <v>0.99284517765045166</v>
      </c>
      <c r="N281">
        <f t="shared" si="14"/>
        <v>-0.10393846531709039</v>
      </c>
    </row>
    <row r="282" spans="1:14" x14ac:dyDescent="0.4">
      <c r="A282">
        <v>0.91221964359283447</v>
      </c>
      <c r="B282" t="s">
        <v>314</v>
      </c>
      <c r="C282" t="s">
        <v>508</v>
      </c>
      <c r="D282">
        <v>2013</v>
      </c>
      <c r="E282" t="s">
        <v>511</v>
      </c>
      <c r="F282" t="s">
        <v>509</v>
      </c>
      <c r="G282">
        <v>2</v>
      </c>
      <c r="H282" t="s">
        <v>510</v>
      </c>
      <c r="I282">
        <f t="shared" si="12"/>
        <v>2012</v>
      </c>
      <c r="J282" t="s">
        <v>3079</v>
      </c>
      <c r="K282">
        <v>1.0146728754043579</v>
      </c>
      <c r="L282" t="str">
        <f t="shared" si="13"/>
        <v>2012东莞市</v>
      </c>
      <c r="M282">
        <v>0.92334592342376709</v>
      </c>
      <c r="N282">
        <f t="shared" si="14"/>
        <v>9.132695198059082E-2</v>
      </c>
    </row>
    <row r="283" spans="1:14" x14ac:dyDescent="0.4">
      <c r="A283">
        <v>1.051835298538208</v>
      </c>
      <c r="B283" t="s">
        <v>314</v>
      </c>
      <c r="C283" t="s">
        <v>508</v>
      </c>
      <c r="D283">
        <v>2014</v>
      </c>
      <c r="E283" t="s">
        <v>512</v>
      </c>
      <c r="F283" t="s">
        <v>509</v>
      </c>
      <c r="G283">
        <v>2</v>
      </c>
      <c r="H283" t="s">
        <v>510</v>
      </c>
      <c r="I283">
        <f t="shared" si="12"/>
        <v>2012</v>
      </c>
      <c r="J283" t="s">
        <v>3079</v>
      </c>
      <c r="K283">
        <v>1.0146728754043579</v>
      </c>
      <c r="L283" t="str">
        <f t="shared" si="13"/>
        <v>2012东莞市</v>
      </c>
      <c r="M283">
        <v>0.92334592342376709</v>
      </c>
      <c r="N283">
        <f t="shared" si="14"/>
        <v>9.132695198059082E-2</v>
      </c>
    </row>
    <row r="284" spans="1:14" x14ac:dyDescent="0.4">
      <c r="A284">
        <v>0.8621293306350708</v>
      </c>
      <c r="B284" t="s">
        <v>314</v>
      </c>
      <c r="C284" t="s">
        <v>508</v>
      </c>
      <c r="D284">
        <v>2015</v>
      </c>
      <c r="E284" t="s">
        <v>513</v>
      </c>
      <c r="F284" t="s">
        <v>509</v>
      </c>
      <c r="G284">
        <v>2</v>
      </c>
      <c r="H284" t="s">
        <v>510</v>
      </c>
      <c r="I284">
        <f t="shared" si="12"/>
        <v>2012</v>
      </c>
      <c r="J284" t="s">
        <v>3079</v>
      </c>
      <c r="K284">
        <v>1.0146728754043579</v>
      </c>
      <c r="L284" t="str">
        <f t="shared" si="13"/>
        <v>2012东莞市</v>
      </c>
      <c r="M284">
        <v>0.92334592342376709</v>
      </c>
      <c r="N284">
        <f t="shared" si="14"/>
        <v>9.132695198059082E-2</v>
      </c>
    </row>
    <row r="285" spans="1:14" x14ac:dyDescent="0.4">
      <c r="A285">
        <v>0.99772906303405762</v>
      </c>
      <c r="B285" t="s">
        <v>314</v>
      </c>
      <c r="C285" t="s">
        <v>508</v>
      </c>
      <c r="D285">
        <v>2016</v>
      </c>
      <c r="E285" t="s">
        <v>514</v>
      </c>
      <c r="F285" t="s">
        <v>515</v>
      </c>
      <c r="G285">
        <v>2</v>
      </c>
      <c r="H285" t="s">
        <v>516</v>
      </c>
      <c r="I285">
        <f t="shared" si="12"/>
        <v>2015</v>
      </c>
      <c r="J285" t="s">
        <v>574</v>
      </c>
      <c r="K285">
        <v>0.68210649490356445</v>
      </c>
      <c r="L285" t="str">
        <f t="shared" si="13"/>
        <v>2015东莞市</v>
      </c>
      <c r="M285">
        <v>0.8621293306350708</v>
      </c>
      <c r="N285">
        <f t="shared" si="14"/>
        <v>-0.18002283573150635</v>
      </c>
    </row>
    <row r="286" spans="1:14" x14ac:dyDescent="0.4">
      <c r="A286">
        <v>0.93996608257293701</v>
      </c>
      <c r="B286" t="s">
        <v>314</v>
      </c>
      <c r="C286" t="s">
        <v>508</v>
      </c>
      <c r="D286">
        <v>2017</v>
      </c>
      <c r="E286" t="s">
        <v>517</v>
      </c>
      <c r="F286" t="s">
        <v>515</v>
      </c>
      <c r="G286">
        <v>2</v>
      </c>
      <c r="H286" t="s">
        <v>516</v>
      </c>
      <c r="I286">
        <f t="shared" si="12"/>
        <v>2015</v>
      </c>
      <c r="J286" t="s">
        <v>574</v>
      </c>
      <c r="K286">
        <v>0.68210649490356445</v>
      </c>
      <c r="L286" t="str">
        <f t="shared" si="13"/>
        <v>2015东莞市</v>
      </c>
      <c r="M286">
        <v>0.8621293306350708</v>
      </c>
      <c r="N286">
        <f t="shared" si="14"/>
        <v>-0.18002283573150635</v>
      </c>
    </row>
    <row r="287" spans="1:14" x14ac:dyDescent="0.4">
      <c r="A287">
        <v>0.96531766653060913</v>
      </c>
      <c r="B287" t="s">
        <v>314</v>
      </c>
      <c r="C287" t="s">
        <v>508</v>
      </c>
      <c r="D287">
        <v>2018</v>
      </c>
      <c r="E287" t="s">
        <v>518</v>
      </c>
      <c r="F287" t="s">
        <v>519</v>
      </c>
      <c r="G287">
        <v>2</v>
      </c>
      <c r="H287" t="s">
        <v>510</v>
      </c>
      <c r="I287">
        <f t="shared" si="12"/>
        <v>2017</v>
      </c>
      <c r="J287" t="s">
        <v>2003</v>
      </c>
      <c r="K287">
        <v>1</v>
      </c>
      <c r="L287" t="str">
        <f t="shared" si="13"/>
        <v>2017东莞市</v>
      </c>
      <c r="M287">
        <v>0.93996608257293701</v>
      </c>
      <c r="N287">
        <f t="shared" si="14"/>
        <v>6.0033917427062988E-2</v>
      </c>
    </row>
    <row r="288" spans="1:14" x14ac:dyDescent="0.4">
      <c r="A288">
        <v>0.96674817800521851</v>
      </c>
      <c r="B288" t="s">
        <v>314</v>
      </c>
      <c r="C288" t="s">
        <v>508</v>
      </c>
      <c r="D288">
        <v>2019</v>
      </c>
      <c r="E288" t="s">
        <v>520</v>
      </c>
      <c r="F288" t="s">
        <v>519</v>
      </c>
      <c r="G288">
        <v>2</v>
      </c>
      <c r="H288" t="s">
        <v>510</v>
      </c>
      <c r="I288">
        <f t="shared" si="12"/>
        <v>2017</v>
      </c>
      <c r="J288" t="s">
        <v>2003</v>
      </c>
      <c r="K288">
        <v>1</v>
      </c>
      <c r="L288" t="str">
        <f t="shared" si="13"/>
        <v>2017东莞市</v>
      </c>
      <c r="M288">
        <v>0.93996608257293701</v>
      </c>
      <c r="N288">
        <f t="shared" si="14"/>
        <v>6.0033917427062988E-2</v>
      </c>
    </row>
    <row r="289" spans="1:14" x14ac:dyDescent="0.4">
      <c r="A289">
        <v>0.87872743606567383</v>
      </c>
      <c r="B289" t="s">
        <v>239</v>
      </c>
      <c r="C289" t="s">
        <v>521</v>
      </c>
      <c r="D289">
        <v>2013</v>
      </c>
      <c r="E289" t="s">
        <v>524</v>
      </c>
      <c r="F289" t="s">
        <v>522</v>
      </c>
      <c r="G289">
        <v>2</v>
      </c>
      <c r="H289" t="s">
        <v>523</v>
      </c>
      <c r="I289">
        <f t="shared" si="12"/>
        <v>2012</v>
      </c>
      <c r="J289" t="s">
        <v>3080</v>
      </c>
      <c r="K289">
        <v>0.93037670850753784</v>
      </c>
      <c r="L289" t="str">
        <f t="shared" si="13"/>
        <v>2012东营市</v>
      </c>
      <c r="M289">
        <v>0.86071681976318359</v>
      </c>
      <c r="N289">
        <f t="shared" si="14"/>
        <v>6.9659888744354248E-2</v>
      </c>
    </row>
    <row r="290" spans="1:14" x14ac:dyDescent="0.4">
      <c r="A290">
        <v>0.98686593770980835</v>
      </c>
      <c r="B290" t="s">
        <v>239</v>
      </c>
      <c r="C290" t="s">
        <v>521</v>
      </c>
      <c r="D290">
        <v>2014</v>
      </c>
      <c r="E290" t="s">
        <v>525</v>
      </c>
      <c r="F290" t="s">
        <v>522</v>
      </c>
      <c r="G290">
        <v>2</v>
      </c>
      <c r="H290" t="s">
        <v>523</v>
      </c>
      <c r="I290">
        <f t="shared" si="12"/>
        <v>2012</v>
      </c>
      <c r="J290" t="s">
        <v>3080</v>
      </c>
      <c r="K290">
        <v>0.93037670850753784</v>
      </c>
      <c r="L290" t="str">
        <f t="shared" si="13"/>
        <v>2012东营市</v>
      </c>
      <c r="M290">
        <v>0.86071681976318359</v>
      </c>
      <c r="N290">
        <f t="shared" si="14"/>
        <v>6.9659888744354248E-2</v>
      </c>
    </row>
    <row r="291" spans="1:14" x14ac:dyDescent="0.4">
      <c r="A291">
        <v>0.97872847318649292</v>
      </c>
      <c r="B291" t="s">
        <v>239</v>
      </c>
      <c r="C291" t="s">
        <v>521</v>
      </c>
      <c r="D291">
        <v>2015</v>
      </c>
      <c r="E291" t="s">
        <v>526</v>
      </c>
      <c r="F291" t="s">
        <v>527</v>
      </c>
      <c r="G291">
        <v>2</v>
      </c>
      <c r="H291" t="s">
        <v>521</v>
      </c>
      <c r="I291">
        <f t="shared" si="12"/>
        <v>2014</v>
      </c>
      <c r="J291" t="s">
        <v>525</v>
      </c>
      <c r="K291">
        <v>0.98686593770980835</v>
      </c>
      <c r="L291" t="str">
        <f t="shared" si="13"/>
        <v>2014东营市</v>
      </c>
      <c r="M291">
        <v>0.98686593770980835</v>
      </c>
      <c r="N291">
        <f t="shared" si="14"/>
        <v>0</v>
      </c>
    </row>
    <row r="292" spans="1:14" x14ac:dyDescent="0.4">
      <c r="A292">
        <v>1.053282737731934</v>
      </c>
      <c r="B292" t="s">
        <v>239</v>
      </c>
      <c r="C292" t="s">
        <v>521</v>
      </c>
      <c r="D292">
        <v>2016</v>
      </c>
      <c r="E292" t="s">
        <v>528</v>
      </c>
      <c r="F292" t="s">
        <v>527</v>
      </c>
      <c r="G292">
        <v>2</v>
      </c>
      <c r="H292" t="s">
        <v>521</v>
      </c>
      <c r="I292">
        <f t="shared" si="12"/>
        <v>2014</v>
      </c>
      <c r="J292" t="s">
        <v>525</v>
      </c>
      <c r="K292">
        <v>0.98686593770980835</v>
      </c>
      <c r="L292" t="str">
        <f t="shared" si="13"/>
        <v>2014东营市</v>
      </c>
      <c r="M292">
        <v>0.98686593770980835</v>
      </c>
      <c r="N292">
        <f t="shared" si="14"/>
        <v>0</v>
      </c>
    </row>
    <row r="293" spans="1:14" x14ac:dyDescent="0.4">
      <c r="A293">
        <v>1.054216146469116</v>
      </c>
      <c r="B293" t="s">
        <v>239</v>
      </c>
      <c r="C293" t="s">
        <v>521</v>
      </c>
      <c r="D293">
        <v>2017</v>
      </c>
      <c r="E293" t="s">
        <v>529</v>
      </c>
      <c r="F293" t="s">
        <v>527</v>
      </c>
      <c r="G293">
        <v>2</v>
      </c>
      <c r="H293" t="s">
        <v>521</v>
      </c>
      <c r="I293">
        <f t="shared" si="12"/>
        <v>2014</v>
      </c>
      <c r="J293" t="s">
        <v>525</v>
      </c>
      <c r="K293">
        <v>0.98686593770980835</v>
      </c>
      <c r="L293" t="str">
        <f t="shared" si="13"/>
        <v>2014东营市</v>
      </c>
      <c r="M293">
        <v>0.98686593770980835</v>
      </c>
      <c r="N293">
        <f t="shared" si="14"/>
        <v>0</v>
      </c>
    </row>
    <row r="294" spans="1:14" x14ac:dyDescent="0.4">
      <c r="A294">
        <v>0.91878950595855713</v>
      </c>
      <c r="B294" t="s">
        <v>239</v>
      </c>
      <c r="C294" t="s">
        <v>521</v>
      </c>
      <c r="D294">
        <v>2018</v>
      </c>
      <c r="E294" t="s">
        <v>530</v>
      </c>
      <c r="F294" t="s">
        <v>527</v>
      </c>
      <c r="G294">
        <v>2</v>
      </c>
      <c r="H294" t="s">
        <v>521</v>
      </c>
      <c r="I294">
        <f t="shared" si="12"/>
        <v>2014</v>
      </c>
      <c r="J294" t="s">
        <v>525</v>
      </c>
      <c r="K294">
        <v>0.98686593770980835</v>
      </c>
      <c r="L294" t="str">
        <f t="shared" si="13"/>
        <v>2014东营市</v>
      </c>
      <c r="M294">
        <v>0.98686593770980835</v>
      </c>
      <c r="N294">
        <f t="shared" si="14"/>
        <v>0</v>
      </c>
    </row>
    <row r="295" spans="1:14" x14ac:dyDescent="0.4">
      <c r="A295">
        <v>1.0679124593734739</v>
      </c>
      <c r="B295" t="s">
        <v>239</v>
      </c>
      <c r="C295" t="s">
        <v>521</v>
      </c>
      <c r="D295">
        <v>2019</v>
      </c>
      <c r="E295" t="s">
        <v>531</v>
      </c>
      <c r="F295" t="s">
        <v>532</v>
      </c>
      <c r="G295">
        <v>1</v>
      </c>
      <c r="H295" t="s">
        <v>3280</v>
      </c>
      <c r="I295">
        <f t="shared" si="12"/>
        <v>2018</v>
      </c>
      <c r="J295" t="s">
        <v>3281</v>
      </c>
      <c r="K295">
        <v>0.96548442170023918</v>
      </c>
      <c r="L295" t="str">
        <f t="shared" si="13"/>
        <v>2018东营市</v>
      </c>
      <c r="M295">
        <v>0.91878950595855713</v>
      </c>
      <c r="N295">
        <f t="shared" si="14"/>
        <v>4.6694915741682053E-2</v>
      </c>
    </row>
    <row r="296" spans="1:14" x14ac:dyDescent="0.4">
      <c r="A296">
        <v>0.94220846891403198</v>
      </c>
      <c r="B296" t="s">
        <v>74</v>
      </c>
      <c r="C296" t="s">
        <v>533</v>
      </c>
      <c r="D296">
        <v>2013</v>
      </c>
      <c r="E296" t="s">
        <v>535</v>
      </c>
      <c r="F296" t="s">
        <v>534</v>
      </c>
      <c r="G296">
        <v>2</v>
      </c>
      <c r="H296" t="s">
        <v>150</v>
      </c>
      <c r="I296">
        <f t="shared" si="12"/>
        <v>2012</v>
      </c>
      <c r="J296" t="s">
        <v>3081</v>
      </c>
      <c r="K296">
        <v>0.90756994485855103</v>
      </c>
      <c r="L296" t="str">
        <f t="shared" si="13"/>
        <v>2012鄂尔多斯市</v>
      </c>
      <c r="M296">
        <v>0.95170265436172485</v>
      </c>
      <c r="N296">
        <f t="shared" si="14"/>
        <v>-4.4132709503173828E-2</v>
      </c>
    </row>
    <row r="297" spans="1:14" x14ac:dyDescent="0.4">
      <c r="A297">
        <v>0.97544044256210327</v>
      </c>
      <c r="B297" t="s">
        <v>74</v>
      </c>
      <c r="C297" t="s">
        <v>533</v>
      </c>
      <c r="D297">
        <v>2014</v>
      </c>
      <c r="E297" t="s">
        <v>536</v>
      </c>
      <c r="F297" t="s">
        <v>534</v>
      </c>
      <c r="G297">
        <v>2</v>
      </c>
      <c r="H297" t="s">
        <v>150</v>
      </c>
      <c r="I297">
        <f t="shared" si="12"/>
        <v>2012</v>
      </c>
      <c r="J297" t="s">
        <v>3081</v>
      </c>
      <c r="K297">
        <v>0.90756994485855103</v>
      </c>
      <c r="L297" t="str">
        <f t="shared" si="13"/>
        <v>2012鄂尔多斯市</v>
      </c>
      <c r="M297">
        <v>0.95170265436172485</v>
      </c>
      <c r="N297">
        <f t="shared" si="14"/>
        <v>-4.4132709503173828E-2</v>
      </c>
    </row>
    <row r="298" spans="1:14" x14ac:dyDescent="0.4">
      <c r="A298">
        <v>0.94965052604675293</v>
      </c>
      <c r="B298" t="s">
        <v>74</v>
      </c>
      <c r="C298" t="s">
        <v>533</v>
      </c>
      <c r="D298">
        <v>2015</v>
      </c>
      <c r="E298" t="s">
        <v>537</v>
      </c>
      <c r="F298" t="s">
        <v>534</v>
      </c>
      <c r="G298">
        <v>2</v>
      </c>
      <c r="H298" t="s">
        <v>150</v>
      </c>
      <c r="I298">
        <f t="shared" si="12"/>
        <v>2012</v>
      </c>
      <c r="J298" t="s">
        <v>3081</v>
      </c>
      <c r="K298">
        <v>0.90756994485855103</v>
      </c>
      <c r="L298" t="str">
        <f t="shared" si="13"/>
        <v>2012鄂尔多斯市</v>
      </c>
      <c r="M298">
        <v>0.95170265436172485</v>
      </c>
      <c r="N298">
        <f t="shared" si="14"/>
        <v>-4.4132709503173828E-2</v>
      </c>
    </row>
    <row r="299" spans="1:14" x14ac:dyDescent="0.4">
      <c r="A299">
        <v>1.0285459756851201</v>
      </c>
      <c r="B299" t="s">
        <v>74</v>
      </c>
      <c r="C299" t="s">
        <v>533</v>
      </c>
      <c r="D299">
        <v>2016</v>
      </c>
      <c r="E299" t="s">
        <v>538</v>
      </c>
      <c r="F299" t="s">
        <v>539</v>
      </c>
      <c r="G299">
        <v>1</v>
      </c>
      <c r="H299" t="s">
        <v>74</v>
      </c>
      <c r="I299">
        <f t="shared" si="12"/>
        <v>2015</v>
      </c>
      <c r="J299" t="s">
        <v>3068</v>
      </c>
      <c r="K299">
        <v>0.84896369278430939</v>
      </c>
      <c r="L299" t="str">
        <f t="shared" si="13"/>
        <v>2015鄂尔多斯市</v>
      </c>
      <c r="M299">
        <v>0.94965052604675293</v>
      </c>
      <c r="N299">
        <f t="shared" si="14"/>
        <v>-0.10068683326244354</v>
      </c>
    </row>
    <row r="300" spans="1:14" x14ac:dyDescent="0.4">
      <c r="A300">
        <v>1.1619881391525271</v>
      </c>
      <c r="B300" t="s">
        <v>74</v>
      </c>
      <c r="C300" t="s">
        <v>533</v>
      </c>
      <c r="D300">
        <v>2017</v>
      </c>
      <c r="E300" t="s">
        <v>540</v>
      </c>
      <c r="F300" t="s">
        <v>541</v>
      </c>
      <c r="G300">
        <v>2</v>
      </c>
      <c r="H300" t="s">
        <v>161</v>
      </c>
      <c r="I300">
        <f t="shared" si="12"/>
        <v>2016</v>
      </c>
      <c r="J300" t="s">
        <v>2313</v>
      </c>
      <c r="K300">
        <v>0.77975064516067505</v>
      </c>
      <c r="L300" t="str">
        <f t="shared" si="13"/>
        <v>2016鄂尔多斯市</v>
      </c>
      <c r="M300">
        <v>1.0285459756851201</v>
      </c>
      <c r="N300">
        <f t="shared" si="14"/>
        <v>-0.24879533052444502</v>
      </c>
    </row>
    <row r="301" spans="1:14" x14ac:dyDescent="0.4">
      <c r="A301">
        <v>0.81642818450927734</v>
      </c>
      <c r="B301" t="s">
        <v>74</v>
      </c>
      <c r="C301" t="s">
        <v>533</v>
      </c>
      <c r="D301">
        <v>2018</v>
      </c>
      <c r="E301" t="s">
        <v>542</v>
      </c>
      <c r="F301" t="s">
        <v>543</v>
      </c>
      <c r="G301">
        <v>2</v>
      </c>
      <c r="H301" t="s">
        <v>544</v>
      </c>
      <c r="I301">
        <f t="shared" si="12"/>
        <v>2017</v>
      </c>
      <c r="J301" t="s">
        <v>3082</v>
      </c>
      <c r="K301">
        <f>(1.08388805389404+1.27813148498535)/2</f>
        <v>1.181009769439695</v>
      </c>
      <c r="L301" t="str">
        <f t="shared" si="13"/>
        <v>2017鄂尔多斯市</v>
      </c>
      <c r="M301">
        <v>1.1619881391525271</v>
      </c>
      <c r="N301">
        <f t="shared" si="14"/>
        <v>1.9021630287167968E-2</v>
      </c>
    </row>
    <row r="302" spans="1:14" x14ac:dyDescent="0.4">
      <c r="A302">
        <v>0.94503819942474365</v>
      </c>
      <c r="B302" t="s">
        <v>74</v>
      </c>
      <c r="C302" t="s">
        <v>533</v>
      </c>
      <c r="D302">
        <v>2019</v>
      </c>
      <c r="E302" t="s">
        <v>545</v>
      </c>
      <c r="F302" t="s">
        <v>543</v>
      </c>
      <c r="G302">
        <v>2</v>
      </c>
      <c r="H302" t="s">
        <v>544</v>
      </c>
      <c r="I302">
        <f t="shared" si="12"/>
        <v>2017</v>
      </c>
      <c r="J302" t="s">
        <v>3082</v>
      </c>
      <c r="K302">
        <f>(1.08388805389404+1.27813148498535)/2</f>
        <v>1.181009769439695</v>
      </c>
      <c r="L302" t="str">
        <f t="shared" si="13"/>
        <v>2017鄂尔多斯市</v>
      </c>
      <c r="M302">
        <v>1.1619881391525271</v>
      </c>
      <c r="N302">
        <f t="shared" si="14"/>
        <v>1.9021630287167968E-2</v>
      </c>
    </row>
    <row r="303" spans="1:14" x14ac:dyDescent="0.4">
      <c r="A303">
        <v>1.0189486742019651</v>
      </c>
      <c r="B303" t="s">
        <v>357</v>
      </c>
      <c r="C303" t="s">
        <v>546</v>
      </c>
      <c r="D303">
        <v>2013</v>
      </c>
      <c r="E303" t="s">
        <v>547</v>
      </c>
      <c r="F303" t="s">
        <v>548</v>
      </c>
      <c r="G303">
        <v>2</v>
      </c>
      <c r="H303" t="s">
        <v>549</v>
      </c>
      <c r="I303">
        <f t="shared" si="12"/>
        <v>2012</v>
      </c>
      <c r="J303" t="s">
        <v>3083</v>
      </c>
      <c r="K303">
        <v>0.67171591520309448</v>
      </c>
      <c r="L303" t="str">
        <f t="shared" si="13"/>
        <v>2012鄂州市</v>
      </c>
      <c r="M303">
        <v>1.3184348344802861</v>
      </c>
      <c r="N303">
        <f t="shared" si="14"/>
        <v>-0.64671891927719161</v>
      </c>
    </row>
    <row r="304" spans="1:14" x14ac:dyDescent="0.4">
      <c r="A304">
        <v>0.93986219167709351</v>
      </c>
      <c r="B304" t="s">
        <v>357</v>
      </c>
      <c r="C304" t="s">
        <v>546</v>
      </c>
      <c r="D304">
        <v>2014</v>
      </c>
      <c r="E304" t="s">
        <v>550</v>
      </c>
      <c r="F304" t="s">
        <v>548</v>
      </c>
      <c r="G304">
        <v>2</v>
      </c>
      <c r="H304" t="s">
        <v>549</v>
      </c>
      <c r="I304">
        <f t="shared" si="12"/>
        <v>2012</v>
      </c>
      <c r="J304" t="s">
        <v>3083</v>
      </c>
      <c r="K304">
        <v>0.67171591520309448</v>
      </c>
      <c r="L304" t="str">
        <f t="shared" si="13"/>
        <v>2012鄂州市</v>
      </c>
      <c r="M304">
        <v>1.3184348344802861</v>
      </c>
      <c r="N304">
        <f t="shared" si="14"/>
        <v>-0.64671891927719161</v>
      </c>
    </row>
    <row r="305" spans="1:14" x14ac:dyDescent="0.4">
      <c r="A305">
        <v>0.8871837854385376</v>
      </c>
      <c r="B305" t="s">
        <v>357</v>
      </c>
      <c r="C305" t="s">
        <v>546</v>
      </c>
      <c r="D305">
        <v>2015</v>
      </c>
      <c r="E305" t="s">
        <v>551</v>
      </c>
      <c r="F305" t="s">
        <v>548</v>
      </c>
      <c r="G305">
        <v>2</v>
      </c>
      <c r="H305" t="s">
        <v>549</v>
      </c>
      <c r="I305">
        <f t="shared" si="12"/>
        <v>2012</v>
      </c>
      <c r="J305" t="s">
        <v>3083</v>
      </c>
      <c r="K305">
        <v>0.67171591520309448</v>
      </c>
      <c r="L305" t="str">
        <f t="shared" si="13"/>
        <v>2012鄂州市</v>
      </c>
      <c r="M305">
        <v>1.3184348344802861</v>
      </c>
      <c r="N305">
        <f t="shared" si="14"/>
        <v>-0.64671891927719161</v>
      </c>
    </row>
    <row r="306" spans="1:14" x14ac:dyDescent="0.4">
      <c r="A306">
        <v>0.88835382461547852</v>
      </c>
      <c r="B306" t="s">
        <v>357</v>
      </c>
      <c r="C306" t="s">
        <v>546</v>
      </c>
      <c r="D306">
        <v>2016</v>
      </c>
      <c r="E306" t="s">
        <v>552</v>
      </c>
      <c r="F306" t="s">
        <v>553</v>
      </c>
      <c r="G306">
        <v>2</v>
      </c>
      <c r="H306" t="s">
        <v>345</v>
      </c>
      <c r="I306">
        <f t="shared" si="12"/>
        <v>2015</v>
      </c>
      <c r="J306" t="s">
        <v>2370</v>
      </c>
      <c r="K306">
        <v>0.89352303743362427</v>
      </c>
      <c r="L306" t="str">
        <f t="shared" si="13"/>
        <v>2015鄂州市</v>
      </c>
      <c r="M306">
        <v>0.8871837854385376</v>
      </c>
      <c r="N306">
        <f t="shared" si="14"/>
        <v>6.3392519950866699E-3</v>
      </c>
    </row>
    <row r="307" spans="1:14" x14ac:dyDescent="0.4">
      <c r="A307">
        <v>0.61829602718353271</v>
      </c>
      <c r="B307" t="s">
        <v>357</v>
      </c>
      <c r="C307" t="s">
        <v>546</v>
      </c>
      <c r="D307">
        <v>2017</v>
      </c>
      <c r="E307" t="s">
        <v>554</v>
      </c>
      <c r="F307" t="s">
        <v>553</v>
      </c>
      <c r="G307">
        <v>2</v>
      </c>
      <c r="H307" t="s">
        <v>345</v>
      </c>
      <c r="I307">
        <f t="shared" si="12"/>
        <v>2015</v>
      </c>
      <c r="J307" t="s">
        <v>2370</v>
      </c>
      <c r="K307">
        <v>0.89352303743362427</v>
      </c>
      <c r="L307" t="str">
        <f t="shared" si="13"/>
        <v>2015鄂州市</v>
      </c>
      <c r="M307">
        <v>0.8871837854385376</v>
      </c>
      <c r="N307">
        <f t="shared" si="14"/>
        <v>6.3392519950866699E-3</v>
      </c>
    </row>
    <row r="308" spans="1:14" x14ac:dyDescent="0.4">
      <c r="A308">
        <v>0.93185102939605713</v>
      </c>
      <c r="B308" t="s">
        <v>357</v>
      </c>
      <c r="C308" t="s">
        <v>546</v>
      </c>
      <c r="D308">
        <v>2018</v>
      </c>
      <c r="E308" t="s">
        <v>555</v>
      </c>
      <c r="F308" t="s">
        <v>553</v>
      </c>
      <c r="G308">
        <v>2</v>
      </c>
      <c r="H308" t="s">
        <v>345</v>
      </c>
      <c r="I308">
        <f t="shared" si="12"/>
        <v>2015</v>
      </c>
      <c r="J308" t="s">
        <v>2370</v>
      </c>
      <c r="K308">
        <v>0.89352303743362427</v>
      </c>
      <c r="L308" t="str">
        <f t="shared" si="13"/>
        <v>2015鄂州市</v>
      </c>
      <c r="M308">
        <v>0.8871837854385376</v>
      </c>
      <c r="N308">
        <f t="shared" si="14"/>
        <v>6.3392519950866699E-3</v>
      </c>
    </row>
    <row r="309" spans="1:14" x14ac:dyDescent="0.4">
      <c r="A309">
        <v>1.1335915327072139</v>
      </c>
      <c r="B309" t="s">
        <v>357</v>
      </c>
      <c r="C309" t="s">
        <v>546</v>
      </c>
      <c r="D309">
        <v>2019</v>
      </c>
      <c r="E309" t="s">
        <v>556</v>
      </c>
      <c r="F309" t="s">
        <v>557</v>
      </c>
      <c r="G309">
        <v>2</v>
      </c>
      <c r="H309" t="s">
        <v>558</v>
      </c>
      <c r="I309">
        <f t="shared" si="12"/>
        <v>2018</v>
      </c>
      <c r="J309" t="s">
        <v>2024</v>
      </c>
      <c r="K309">
        <v>0.93922173976898193</v>
      </c>
      <c r="L309" t="str">
        <f t="shared" si="13"/>
        <v>2018鄂州市</v>
      </c>
      <c r="M309">
        <v>0.93185102939605713</v>
      </c>
      <c r="N309">
        <f t="shared" si="14"/>
        <v>7.3707103729248047E-3</v>
      </c>
    </row>
    <row r="310" spans="1:14" x14ac:dyDescent="0.4">
      <c r="A310">
        <v>0.91298866271972656</v>
      </c>
      <c r="B310" t="s">
        <v>203</v>
      </c>
      <c r="C310" t="s">
        <v>559</v>
      </c>
      <c r="D310">
        <v>2013</v>
      </c>
      <c r="E310" t="s">
        <v>561</v>
      </c>
      <c r="F310" t="s">
        <v>562</v>
      </c>
      <c r="G310">
        <v>1</v>
      </c>
      <c r="H310" t="s">
        <v>203</v>
      </c>
      <c r="I310">
        <f t="shared" si="12"/>
        <v>2012</v>
      </c>
      <c r="J310" t="s">
        <v>3084</v>
      </c>
      <c r="K310">
        <v>0.88188307101909935</v>
      </c>
      <c r="L310" t="str">
        <f t="shared" si="13"/>
        <v>2012防城港市</v>
      </c>
      <c r="M310">
        <v>0.91664224863052368</v>
      </c>
      <c r="N310">
        <f t="shared" si="14"/>
        <v>-3.475917761142433E-2</v>
      </c>
    </row>
    <row r="311" spans="1:14" x14ac:dyDescent="0.4">
      <c r="A311">
        <v>0.87855422496795654</v>
      </c>
      <c r="B311" t="s">
        <v>203</v>
      </c>
      <c r="C311" t="s">
        <v>559</v>
      </c>
      <c r="D311">
        <v>2014</v>
      </c>
      <c r="E311" t="s">
        <v>563</v>
      </c>
      <c r="F311" t="s">
        <v>562</v>
      </c>
      <c r="G311">
        <v>1</v>
      </c>
      <c r="H311" t="s">
        <v>203</v>
      </c>
      <c r="I311">
        <f t="shared" si="12"/>
        <v>2012</v>
      </c>
      <c r="J311" t="s">
        <v>3084</v>
      </c>
      <c r="K311">
        <v>0.88188307101909935</v>
      </c>
      <c r="L311" t="str">
        <f t="shared" si="13"/>
        <v>2012防城港市</v>
      </c>
      <c r="M311">
        <v>0.91664224863052368</v>
      </c>
      <c r="N311">
        <f t="shared" si="14"/>
        <v>-3.475917761142433E-2</v>
      </c>
    </row>
    <row r="312" spans="1:14" x14ac:dyDescent="0.4">
      <c r="A312">
        <v>0.78595471382141113</v>
      </c>
      <c r="B312" t="s">
        <v>203</v>
      </c>
      <c r="C312" t="s">
        <v>559</v>
      </c>
      <c r="D312">
        <v>2015</v>
      </c>
      <c r="E312" t="s">
        <v>564</v>
      </c>
      <c r="F312" t="s">
        <v>562</v>
      </c>
      <c r="G312">
        <v>1</v>
      </c>
      <c r="H312" t="s">
        <v>203</v>
      </c>
      <c r="I312">
        <f t="shared" si="12"/>
        <v>2012</v>
      </c>
      <c r="J312" t="s">
        <v>3084</v>
      </c>
      <c r="K312">
        <v>0.88188307101909935</v>
      </c>
      <c r="L312" t="str">
        <f t="shared" si="13"/>
        <v>2012防城港市</v>
      </c>
      <c r="M312">
        <v>0.91664224863052368</v>
      </c>
      <c r="N312">
        <f t="shared" si="14"/>
        <v>-3.475917761142433E-2</v>
      </c>
    </row>
    <row r="313" spans="1:14" x14ac:dyDescent="0.4">
      <c r="A313">
        <v>1.081581592559814</v>
      </c>
      <c r="B313" t="s">
        <v>203</v>
      </c>
      <c r="C313" t="s">
        <v>559</v>
      </c>
      <c r="D313">
        <v>2016</v>
      </c>
      <c r="E313" t="s">
        <v>565</v>
      </c>
      <c r="F313" t="s">
        <v>562</v>
      </c>
      <c r="G313">
        <v>1</v>
      </c>
      <c r="H313" t="s">
        <v>203</v>
      </c>
      <c r="I313">
        <f t="shared" si="12"/>
        <v>2012</v>
      </c>
      <c r="J313" t="s">
        <v>3084</v>
      </c>
      <c r="K313">
        <v>0.88188307101909935</v>
      </c>
      <c r="L313" t="str">
        <f t="shared" si="13"/>
        <v>2012防城港市</v>
      </c>
      <c r="M313">
        <v>0.91664224863052368</v>
      </c>
      <c r="N313">
        <f t="shared" si="14"/>
        <v>-3.475917761142433E-2</v>
      </c>
    </row>
    <row r="314" spans="1:14" x14ac:dyDescent="0.4">
      <c r="A314">
        <v>1.1353045701980591</v>
      </c>
      <c r="B314" t="s">
        <v>203</v>
      </c>
      <c r="C314" t="s">
        <v>559</v>
      </c>
      <c r="D314">
        <v>2017</v>
      </c>
      <c r="E314" t="s">
        <v>566</v>
      </c>
      <c r="F314" t="s">
        <v>562</v>
      </c>
      <c r="G314">
        <v>1</v>
      </c>
      <c r="H314" t="s">
        <v>203</v>
      </c>
      <c r="I314">
        <f t="shared" si="12"/>
        <v>2012</v>
      </c>
      <c r="J314" t="s">
        <v>3084</v>
      </c>
      <c r="K314">
        <v>0.88188307101909935</v>
      </c>
      <c r="L314" t="str">
        <f t="shared" si="13"/>
        <v>2012防城港市</v>
      </c>
      <c r="M314">
        <v>0.91664224863052368</v>
      </c>
      <c r="N314">
        <f t="shared" si="14"/>
        <v>-3.475917761142433E-2</v>
      </c>
    </row>
    <row r="315" spans="1:14" x14ac:dyDescent="0.4">
      <c r="A315">
        <v>0.96608257293701172</v>
      </c>
      <c r="B315" t="s">
        <v>203</v>
      </c>
      <c r="C315" t="s">
        <v>559</v>
      </c>
      <c r="D315">
        <v>2018</v>
      </c>
      <c r="E315" t="s">
        <v>567</v>
      </c>
      <c r="F315" t="s">
        <v>568</v>
      </c>
      <c r="G315">
        <v>2</v>
      </c>
      <c r="H315" t="s">
        <v>206</v>
      </c>
      <c r="I315">
        <f t="shared" si="12"/>
        <v>2017</v>
      </c>
      <c r="J315" t="s">
        <v>1634</v>
      </c>
      <c r="K315">
        <v>0.91041105985641479</v>
      </c>
      <c r="L315" t="str">
        <f t="shared" si="13"/>
        <v>2017防城港市</v>
      </c>
      <c r="M315">
        <v>1.1353045701980591</v>
      </c>
      <c r="N315">
        <f t="shared" si="14"/>
        <v>-0.22489351034164429</v>
      </c>
    </row>
    <row r="316" spans="1:14" x14ac:dyDescent="0.4">
      <c r="A316">
        <v>1.012171745300293</v>
      </c>
      <c r="B316" t="s">
        <v>203</v>
      </c>
      <c r="C316" t="s">
        <v>559</v>
      </c>
      <c r="D316">
        <v>2019</v>
      </c>
      <c r="E316" t="s">
        <v>569</v>
      </c>
      <c r="F316" t="s">
        <v>568</v>
      </c>
      <c r="G316">
        <v>2</v>
      </c>
      <c r="H316" t="s">
        <v>206</v>
      </c>
      <c r="I316">
        <f t="shared" si="12"/>
        <v>2017</v>
      </c>
      <c r="J316" t="s">
        <v>1634</v>
      </c>
      <c r="K316">
        <v>0.91041105985641479</v>
      </c>
      <c r="L316" t="str">
        <f t="shared" si="13"/>
        <v>2017防城港市</v>
      </c>
      <c r="M316">
        <v>1.1353045701980591</v>
      </c>
      <c r="N316">
        <f t="shared" si="14"/>
        <v>-0.22489351034164429</v>
      </c>
    </row>
    <row r="317" spans="1:14" x14ac:dyDescent="0.4">
      <c r="A317">
        <v>0.90292948484420776</v>
      </c>
      <c r="B317" t="s">
        <v>314</v>
      </c>
      <c r="C317" t="s">
        <v>516</v>
      </c>
      <c r="D317">
        <v>2013</v>
      </c>
      <c r="E317" t="s">
        <v>571</v>
      </c>
      <c r="F317" t="s">
        <v>570</v>
      </c>
      <c r="G317">
        <v>2</v>
      </c>
      <c r="H317" t="s">
        <v>321</v>
      </c>
      <c r="I317">
        <f t="shared" si="12"/>
        <v>2012</v>
      </c>
      <c r="J317" t="s">
        <v>3085</v>
      </c>
      <c r="K317">
        <v>0.94438958168029785</v>
      </c>
      <c r="L317" t="str">
        <f t="shared" si="13"/>
        <v>2012佛山市</v>
      </c>
      <c r="M317">
        <v>0.95854741334915161</v>
      </c>
      <c r="N317">
        <f t="shared" si="14"/>
        <v>-1.415783166885376E-2</v>
      </c>
    </row>
    <row r="318" spans="1:14" x14ac:dyDescent="0.4">
      <c r="A318">
        <v>0.98363417387008667</v>
      </c>
      <c r="B318" t="s">
        <v>314</v>
      </c>
      <c r="C318" t="s">
        <v>516</v>
      </c>
      <c r="D318">
        <v>2014</v>
      </c>
      <c r="E318" t="s">
        <v>572</v>
      </c>
      <c r="F318" t="s">
        <v>573</v>
      </c>
      <c r="G318">
        <v>2</v>
      </c>
      <c r="H318" t="s">
        <v>510</v>
      </c>
      <c r="I318">
        <f t="shared" si="12"/>
        <v>2013</v>
      </c>
      <c r="J318" t="s">
        <v>1999</v>
      </c>
      <c r="K318">
        <v>1.1300396919250491</v>
      </c>
      <c r="L318" t="str">
        <f t="shared" si="13"/>
        <v>2013佛山市</v>
      </c>
      <c r="M318">
        <v>0.90292948484420776</v>
      </c>
      <c r="N318">
        <f t="shared" si="14"/>
        <v>0.22711020708084129</v>
      </c>
    </row>
    <row r="319" spans="1:14" x14ac:dyDescent="0.4">
      <c r="A319">
        <v>0.68210649490356445</v>
      </c>
      <c r="B319" t="s">
        <v>314</v>
      </c>
      <c r="C319" t="s">
        <v>516</v>
      </c>
      <c r="D319">
        <v>2015</v>
      </c>
      <c r="E319" t="s">
        <v>574</v>
      </c>
      <c r="F319" t="s">
        <v>573</v>
      </c>
      <c r="G319">
        <v>2</v>
      </c>
      <c r="H319" t="s">
        <v>510</v>
      </c>
      <c r="I319">
        <f t="shared" si="12"/>
        <v>2013</v>
      </c>
      <c r="J319" t="s">
        <v>1999</v>
      </c>
      <c r="K319">
        <v>1.1300396919250491</v>
      </c>
      <c r="L319" t="str">
        <f t="shared" si="13"/>
        <v>2013佛山市</v>
      </c>
      <c r="M319">
        <v>0.90292948484420776</v>
      </c>
      <c r="N319">
        <f t="shared" si="14"/>
        <v>0.22711020708084129</v>
      </c>
    </row>
    <row r="320" spans="1:14" x14ac:dyDescent="0.4">
      <c r="A320">
        <v>1.1861356496810911</v>
      </c>
      <c r="B320" t="s">
        <v>314</v>
      </c>
      <c r="C320" t="s">
        <v>516</v>
      </c>
      <c r="D320">
        <v>2016</v>
      </c>
      <c r="E320" t="s">
        <v>575</v>
      </c>
      <c r="F320" t="s">
        <v>576</v>
      </c>
      <c r="G320">
        <v>2</v>
      </c>
      <c r="H320" t="s">
        <v>510</v>
      </c>
      <c r="I320">
        <f t="shared" si="12"/>
        <v>2015</v>
      </c>
      <c r="J320" t="s">
        <v>2001</v>
      </c>
      <c r="K320">
        <v>1</v>
      </c>
      <c r="L320" t="str">
        <f t="shared" si="13"/>
        <v>2015佛山市</v>
      </c>
      <c r="M320">
        <v>0.68210649490356445</v>
      </c>
      <c r="N320">
        <f t="shared" si="14"/>
        <v>0.31789350509643555</v>
      </c>
    </row>
    <row r="321" spans="1:14" x14ac:dyDescent="0.4">
      <c r="A321">
        <v>0.93122595548629761</v>
      </c>
      <c r="B321" t="s">
        <v>314</v>
      </c>
      <c r="C321" t="s">
        <v>516</v>
      </c>
      <c r="D321">
        <v>2017</v>
      </c>
      <c r="E321" t="s">
        <v>577</v>
      </c>
      <c r="F321" t="s">
        <v>576</v>
      </c>
      <c r="G321">
        <v>2</v>
      </c>
      <c r="H321" t="s">
        <v>510</v>
      </c>
      <c r="I321">
        <f t="shared" si="12"/>
        <v>2015</v>
      </c>
      <c r="J321" t="s">
        <v>2001</v>
      </c>
      <c r="K321">
        <v>1</v>
      </c>
      <c r="L321" t="str">
        <f t="shared" si="13"/>
        <v>2015佛山市</v>
      </c>
      <c r="M321">
        <v>0.68210649490356445</v>
      </c>
      <c r="N321">
        <f t="shared" si="14"/>
        <v>0.31789350509643555</v>
      </c>
    </row>
    <row r="322" spans="1:14" x14ac:dyDescent="0.4">
      <c r="A322">
        <v>0.96703803539276123</v>
      </c>
      <c r="B322" t="s">
        <v>314</v>
      </c>
      <c r="C322" t="s">
        <v>516</v>
      </c>
      <c r="D322">
        <v>2018</v>
      </c>
      <c r="E322" t="s">
        <v>578</v>
      </c>
      <c r="F322" t="s">
        <v>576</v>
      </c>
      <c r="G322">
        <v>2</v>
      </c>
      <c r="H322" t="s">
        <v>510</v>
      </c>
      <c r="I322">
        <f t="shared" si="12"/>
        <v>2015</v>
      </c>
      <c r="J322" t="s">
        <v>2001</v>
      </c>
      <c r="K322">
        <v>1</v>
      </c>
      <c r="L322" t="str">
        <f t="shared" si="13"/>
        <v>2015佛山市</v>
      </c>
      <c r="M322">
        <v>0.68210649490356445</v>
      </c>
      <c r="N322">
        <f t="shared" si="14"/>
        <v>0.31789350509643555</v>
      </c>
    </row>
    <row r="323" spans="1:14" x14ac:dyDescent="0.4">
      <c r="A323">
        <v>0.93060386180877686</v>
      </c>
      <c r="B323" t="s">
        <v>314</v>
      </c>
      <c r="C323" t="s">
        <v>516</v>
      </c>
      <c r="D323">
        <v>2019</v>
      </c>
      <c r="E323" t="s">
        <v>579</v>
      </c>
      <c r="F323" t="s">
        <v>576</v>
      </c>
      <c r="G323">
        <v>2</v>
      </c>
      <c r="H323" t="s">
        <v>510</v>
      </c>
      <c r="I323">
        <f t="shared" ref="I323:I386" si="16">IF(F323&lt;&gt;F322,D323-1,I322)</f>
        <v>2015</v>
      </c>
      <c r="J323" t="s">
        <v>2001</v>
      </c>
      <c r="K323">
        <v>1</v>
      </c>
      <c r="L323" t="str">
        <f t="shared" ref="L323:L386" si="17">I323&amp;C323</f>
        <v>2015佛山市</v>
      </c>
      <c r="M323">
        <v>0.68210649490356445</v>
      </c>
      <c r="N323">
        <f t="shared" ref="N323:N386" si="18">K323-M323</f>
        <v>0.31789350509643555</v>
      </c>
    </row>
    <row r="324" spans="1:14" x14ac:dyDescent="0.4">
      <c r="A324">
        <v>0.85740554332733154</v>
      </c>
      <c r="B324" t="s">
        <v>580</v>
      </c>
      <c r="C324" t="s">
        <v>581</v>
      </c>
      <c r="D324">
        <v>2013</v>
      </c>
      <c r="E324" t="s">
        <v>584</v>
      </c>
      <c r="F324" t="s">
        <v>582</v>
      </c>
      <c r="G324">
        <v>2</v>
      </c>
      <c r="H324" t="s">
        <v>583</v>
      </c>
      <c r="I324">
        <f t="shared" si="16"/>
        <v>2012</v>
      </c>
      <c r="J324" t="s">
        <v>3086</v>
      </c>
      <c r="K324">
        <v>0.95012766122817993</v>
      </c>
      <c r="L324" t="str">
        <f t="shared" si="17"/>
        <v>2012福州市</v>
      </c>
      <c r="M324">
        <v>0.93611592054367065</v>
      </c>
      <c r="N324">
        <f t="shared" si="18"/>
        <v>1.4011740684509277E-2</v>
      </c>
    </row>
    <row r="325" spans="1:14" x14ac:dyDescent="0.4">
      <c r="A325">
        <v>0.88175839185714722</v>
      </c>
      <c r="B325" t="s">
        <v>580</v>
      </c>
      <c r="C325" t="s">
        <v>581</v>
      </c>
      <c r="D325">
        <v>2014</v>
      </c>
      <c r="E325" t="s">
        <v>585</v>
      </c>
      <c r="F325" t="s">
        <v>582</v>
      </c>
      <c r="G325">
        <v>2</v>
      </c>
      <c r="H325" t="s">
        <v>583</v>
      </c>
      <c r="I325">
        <f t="shared" si="16"/>
        <v>2012</v>
      </c>
      <c r="J325" t="s">
        <v>3086</v>
      </c>
      <c r="K325">
        <v>0.95012766122817993</v>
      </c>
      <c r="L325" t="str">
        <f t="shared" si="17"/>
        <v>2012福州市</v>
      </c>
      <c r="M325">
        <v>0.93611592054367065</v>
      </c>
      <c r="N325">
        <f t="shared" si="18"/>
        <v>1.4011740684509277E-2</v>
      </c>
    </row>
    <row r="326" spans="1:14" x14ac:dyDescent="0.4">
      <c r="A326">
        <v>0.84230190515518188</v>
      </c>
      <c r="B326" t="s">
        <v>580</v>
      </c>
      <c r="C326" t="s">
        <v>581</v>
      </c>
      <c r="D326">
        <v>2015</v>
      </c>
      <c r="E326" t="s">
        <v>586</v>
      </c>
      <c r="F326" t="s">
        <v>582</v>
      </c>
      <c r="G326">
        <v>2</v>
      </c>
      <c r="H326" t="s">
        <v>583</v>
      </c>
      <c r="I326">
        <f t="shared" si="16"/>
        <v>2012</v>
      </c>
      <c r="J326" t="s">
        <v>3086</v>
      </c>
      <c r="K326">
        <v>0.95012766122817993</v>
      </c>
      <c r="L326" t="str">
        <f t="shared" si="17"/>
        <v>2012福州市</v>
      </c>
      <c r="M326">
        <v>0.93611592054367065</v>
      </c>
      <c r="N326">
        <f t="shared" si="18"/>
        <v>1.4011740684509277E-2</v>
      </c>
    </row>
    <row r="327" spans="1:14" x14ac:dyDescent="0.4">
      <c r="A327">
        <v>0.91217029094696045</v>
      </c>
      <c r="B327" t="s">
        <v>580</v>
      </c>
      <c r="C327" t="s">
        <v>581</v>
      </c>
      <c r="D327">
        <v>2016</v>
      </c>
      <c r="E327" t="s">
        <v>587</v>
      </c>
      <c r="F327" t="s">
        <v>582</v>
      </c>
      <c r="G327">
        <v>2</v>
      </c>
      <c r="H327" t="s">
        <v>583</v>
      </c>
      <c r="I327">
        <f t="shared" si="16"/>
        <v>2012</v>
      </c>
      <c r="J327" t="s">
        <v>3086</v>
      </c>
      <c r="K327">
        <v>0.95012766122817993</v>
      </c>
      <c r="L327" t="str">
        <f t="shared" si="17"/>
        <v>2012福州市</v>
      </c>
      <c r="M327">
        <v>0.93611592054367065</v>
      </c>
      <c r="N327">
        <f t="shared" si="18"/>
        <v>1.4011740684509277E-2</v>
      </c>
    </row>
    <row r="328" spans="1:14" x14ac:dyDescent="0.4">
      <c r="A328">
        <v>0.93604558706283569</v>
      </c>
      <c r="B328" t="s">
        <v>580</v>
      </c>
      <c r="C328" t="s">
        <v>581</v>
      </c>
      <c r="D328">
        <v>2017</v>
      </c>
      <c r="E328" t="s">
        <v>588</v>
      </c>
      <c r="F328" t="s">
        <v>589</v>
      </c>
      <c r="G328">
        <v>1</v>
      </c>
      <c r="H328" t="s">
        <v>580</v>
      </c>
      <c r="I328">
        <f t="shared" si="16"/>
        <v>2016</v>
      </c>
      <c r="J328" t="s">
        <v>3087</v>
      </c>
      <c r="K328">
        <v>0.95821711089875961</v>
      </c>
      <c r="L328" t="str">
        <f t="shared" si="17"/>
        <v>2016福州市</v>
      </c>
      <c r="M328">
        <v>0.91217029094696045</v>
      </c>
      <c r="N328">
        <f t="shared" si="18"/>
        <v>4.6046819951799156E-2</v>
      </c>
    </row>
    <row r="329" spans="1:14" x14ac:dyDescent="0.4">
      <c r="A329">
        <v>1.0498948097228999</v>
      </c>
      <c r="B329" t="s">
        <v>580</v>
      </c>
      <c r="C329" t="s">
        <v>581</v>
      </c>
      <c r="D329">
        <v>2018</v>
      </c>
      <c r="E329" t="s">
        <v>590</v>
      </c>
      <c r="F329" t="s">
        <v>589</v>
      </c>
      <c r="G329">
        <v>1</v>
      </c>
      <c r="H329" t="s">
        <v>580</v>
      </c>
      <c r="I329">
        <f t="shared" si="16"/>
        <v>2016</v>
      </c>
      <c r="J329" t="s">
        <v>3087</v>
      </c>
      <c r="K329">
        <v>0.95821711089875961</v>
      </c>
      <c r="L329" t="str">
        <f t="shared" si="17"/>
        <v>2016福州市</v>
      </c>
      <c r="M329">
        <v>0.91217029094696045</v>
      </c>
      <c r="N329">
        <f t="shared" si="18"/>
        <v>4.6046819951799156E-2</v>
      </c>
    </row>
    <row r="330" spans="1:14" x14ac:dyDescent="0.4">
      <c r="A330">
        <v>1.0647528171539311</v>
      </c>
      <c r="B330" t="s">
        <v>580</v>
      </c>
      <c r="C330" t="s">
        <v>581</v>
      </c>
      <c r="D330">
        <v>2019</v>
      </c>
      <c r="E330" t="s">
        <v>591</v>
      </c>
      <c r="F330" t="s">
        <v>589</v>
      </c>
      <c r="G330">
        <v>1</v>
      </c>
      <c r="H330" t="s">
        <v>580</v>
      </c>
      <c r="I330">
        <f t="shared" si="16"/>
        <v>2016</v>
      </c>
      <c r="J330" t="s">
        <v>3087</v>
      </c>
      <c r="K330">
        <v>0.95821711089875961</v>
      </c>
      <c r="L330" t="str">
        <f t="shared" si="17"/>
        <v>2016福州市</v>
      </c>
      <c r="M330">
        <v>0.91217029094696045</v>
      </c>
      <c r="N330">
        <f t="shared" si="18"/>
        <v>4.6046819951799156E-2</v>
      </c>
    </row>
    <row r="331" spans="1:14" x14ac:dyDescent="0.4">
      <c r="A331">
        <v>0.91654366254806519</v>
      </c>
      <c r="B331" t="s">
        <v>60</v>
      </c>
      <c r="C331" t="s">
        <v>592</v>
      </c>
      <c r="D331">
        <v>2013</v>
      </c>
      <c r="E331" t="s">
        <v>593</v>
      </c>
      <c r="F331" t="s">
        <v>594</v>
      </c>
      <c r="G331">
        <v>2</v>
      </c>
      <c r="H331" t="s">
        <v>416</v>
      </c>
      <c r="I331">
        <f t="shared" si="16"/>
        <v>2012</v>
      </c>
      <c r="J331" t="s">
        <v>3088</v>
      </c>
      <c r="K331">
        <v>0.84644955396652222</v>
      </c>
      <c r="L331" t="str">
        <f t="shared" si="17"/>
        <v>2012抚顺市</v>
      </c>
      <c r="M331">
        <v>0.83840960264205933</v>
      </c>
      <c r="N331">
        <f t="shared" si="18"/>
        <v>8.0399513244628906E-3</v>
      </c>
    </row>
    <row r="332" spans="1:14" x14ac:dyDescent="0.4">
      <c r="A332">
        <v>1.2170273065567021</v>
      </c>
      <c r="B332" t="s">
        <v>60</v>
      </c>
      <c r="C332" t="s">
        <v>592</v>
      </c>
      <c r="D332">
        <v>2014</v>
      </c>
      <c r="E332" t="s">
        <v>595</v>
      </c>
      <c r="F332" t="s">
        <v>594</v>
      </c>
      <c r="G332">
        <v>2</v>
      </c>
      <c r="H332" t="s">
        <v>416</v>
      </c>
      <c r="I332">
        <f t="shared" si="16"/>
        <v>2012</v>
      </c>
      <c r="J332" t="s">
        <v>3088</v>
      </c>
      <c r="K332">
        <v>0.84644955396652222</v>
      </c>
      <c r="L332" t="str">
        <f t="shared" si="17"/>
        <v>2012抚顺市</v>
      </c>
      <c r="M332">
        <v>0.83840960264205933</v>
      </c>
      <c r="N332">
        <f t="shared" si="18"/>
        <v>8.0399513244628906E-3</v>
      </c>
    </row>
    <row r="333" spans="1:14" x14ac:dyDescent="0.4">
      <c r="A333">
        <v>1.3184348344802861</v>
      </c>
      <c r="B333" t="s">
        <v>60</v>
      </c>
      <c r="C333" t="s">
        <v>592</v>
      </c>
      <c r="D333">
        <v>2015</v>
      </c>
      <c r="E333" t="s">
        <v>596</v>
      </c>
      <c r="F333" t="s">
        <v>594</v>
      </c>
      <c r="G333">
        <v>2</v>
      </c>
      <c r="H333" t="s">
        <v>416</v>
      </c>
      <c r="I333">
        <f t="shared" si="16"/>
        <v>2012</v>
      </c>
      <c r="J333" t="s">
        <v>3088</v>
      </c>
      <c r="K333">
        <v>0.84644955396652222</v>
      </c>
      <c r="L333" t="str">
        <f t="shared" si="17"/>
        <v>2012抚顺市</v>
      </c>
      <c r="M333">
        <v>0.83840960264205933</v>
      </c>
      <c r="N333">
        <f t="shared" si="18"/>
        <v>8.0399513244628906E-3</v>
      </c>
    </row>
    <row r="334" spans="1:14" x14ac:dyDescent="0.4">
      <c r="A334">
        <v>0.95998305082321167</v>
      </c>
      <c r="B334" t="s">
        <v>60</v>
      </c>
      <c r="C334" t="s">
        <v>592</v>
      </c>
      <c r="D334">
        <v>2016</v>
      </c>
      <c r="E334" t="s">
        <v>597</v>
      </c>
      <c r="F334" t="s">
        <v>598</v>
      </c>
      <c r="G334">
        <v>1</v>
      </c>
      <c r="H334" t="s">
        <v>60</v>
      </c>
      <c r="I334">
        <f t="shared" si="16"/>
        <v>2015</v>
      </c>
      <c r="J334" t="s">
        <v>3089</v>
      </c>
      <c r="K334">
        <v>1.1898912319115229</v>
      </c>
      <c r="L334" t="str">
        <f t="shared" si="17"/>
        <v>2015抚顺市</v>
      </c>
      <c r="M334">
        <v>1.3184348344802861</v>
      </c>
      <c r="N334">
        <f t="shared" si="18"/>
        <v>-0.12854360256876318</v>
      </c>
    </row>
    <row r="335" spans="1:14" x14ac:dyDescent="0.4">
      <c r="A335">
        <v>0.99632328748703003</v>
      </c>
      <c r="B335" t="s">
        <v>60</v>
      </c>
      <c r="C335" t="s">
        <v>592</v>
      </c>
      <c r="D335">
        <v>2017</v>
      </c>
      <c r="E335" t="s">
        <v>599</v>
      </c>
      <c r="F335" t="s">
        <v>600</v>
      </c>
      <c r="G335">
        <v>2</v>
      </c>
      <c r="H335" t="s">
        <v>69</v>
      </c>
      <c r="I335">
        <f t="shared" si="16"/>
        <v>2016</v>
      </c>
      <c r="J335" t="s">
        <v>926</v>
      </c>
      <c r="K335">
        <v>0.85480368137359619</v>
      </c>
      <c r="L335" t="str">
        <f t="shared" si="17"/>
        <v>2016抚顺市</v>
      </c>
      <c r="M335">
        <v>0.95998305082321167</v>
      </c>
      <c r="N335">
        <f t="shared" si="18"/>
        <v>-0.10517936944961548</v>
      </c>
    </row>
    <row r="336" spans="1:14" x14ac:dyDescent="0.4">
      <c r="A336">
        <v>0.9165574312210083</v>
      </c>
      <c r="B336" t="s">
        <v>60</v>
      </c>
      <c r="C336" t="s">
        <v>592</v>
      </c>
      <c r="D336">
        <v>2018</v>
      </c>
      <c r="E336" t="s">
        <v>601</v>
      </c>
      <c r="F336" t="s">
        <v>600</v>
      </c>
      <c r="G336">
        <v>2</v>
      </c>
      <c r="H336" t="s">
        <v>69</v>
      </c>
      <c r="I336">
        <f t="shared" si="16"/>
        <v>2016</v>
      </c>
      <c r="J336" t="s">
        <v>926</v>
      </c>
      <c r="K336">
        <v>0.85480368137359619</v>
      </c>
      <c r="L336" t="str">
        <f t="shared" si="17"/>
        <v>2016抚顺市</v>
      </c>
      <c r="M336">
        <v>0.95998305082321167</v>
      </c>
      <c r="N336">
        <f t="shared" si="18"/>
        <v>-0.10517936944961548</v>
      </c>
    </row>
    <row r="337" spans="1:14" x14ac:dyDescent="0.4">
      <c r="A337">
        <v>0.91858547925949097</v>
      </c>
      <c r="B337" t="s">
        <v>60</v>
      </c>
      <c r="C337" t="s">
        <v>592</v>
      </c>
      <c r="D337">
        <v>2019</v>
      </c>
      <c r="E337" t="s">
        <v>602</v>
      </c>
      <c r="F337" t="s">
        <v>600</v>
      </c>
      <c r="G337">
        <v>2</v>
      </c>
      <c r="H337" t="s">
        <v>69</v>
      </c>
      <c r="I337">
        <f t="shared" si="16"/>
        <v>2016</v>
      </c>
      <c r="J337" t="s">
        <v>926</v>
      </c>
      <c r="K337">
        <v>0.85480368137359619</v>
      </c>
      <c r="L337" t="str">
        <f t="shared" si="17"/>
        <v>2016抚顺市</v>
      </c>
      <c r="M337">
        <v>0.95998305082321167</v>
      </c>
      <c r="N337">
        <f t="shared" si="18"/>
        <v>-0.10517936944961548</v>
      </c>
    </row>
    <row r="338" spans="1:14" x14ac:dyDescent="0.4">
      <c r="A338">
        <v>0.92108035087585449</v>
      </c>
      <c r="B338" t="s">
        <v>603</v>
      </c>
      <c r="C338" t="s">
        <v>604</v>
      </c>
      <c r="D338">
        <v>2013</v>
      </c>
      <c r="E338" t="s">
        <v>607</v>
      </c>
      <c r="F338" t="s">
        <v>605</v>
      </c>
      <c r="G338">
        <v>2</v>
      </c>
      <c r="H338" t="s">
        <v>606</v>
      </c>
      <c r="I338">
        <f t="shared" si="16"/>
        <v>2012</v>
      </c>
      <c r="J338" t="s">
        <v>3090</v>
      </c>
      <c r="K338">
        <v>0.8525884747505188</v>
      </c>
      <c r="L338" t="str">
        <f t="shared" si="17"/>
        <v>2012抚州市</v>
      </c>
      <c r="M338">
        <v>0.85527420043945313</v>
      </c>
      <c r="N338">
        <f t="shared" si="18"/>
        <v>-2.6857256889343262E-3</v>
      </c>
    </row>
    <row r="339" spans="1:14" x14ac:dyDescent="0.4">
      <c r="A339">
        <v>0.90423119068145752</v>
      </c>
      <c r="B339" t="s">
        <v>603</v>
      </c>
      <c r="C339" t="s">
        <v>604</v>
      </c>
      <c r="D339">
        <v>2014</v>
      </c>
      <c r="E339" t="s">
        <v>608</v>
      </c>
      <c r="F339" t="s">
        <v>605</v>
      </c>
      <c r="G339">
        <v>2</v>
      </c>
      <c r="H339" t="s">
        <v>606</v>
      </c>
      <c r="I339">
        <f t="shared" si="16"/>
        <v>2012</v>
      </c>
      <c r="J339" t="s">
        <v>3090</v>
      </c>
      <c r="K339">
        <v>0.8525884747505188</v>
      </c>
      <c r="L339" t="str">
        <f t="shared" si="17"/>
        <v>2012抚州市</v>
      </c>
      <c r="M339">
        <v>0.85527420043945313</v>
      </c>
      <c r="N339">
        <f t="shared" si="18"/>
        <v>-2.6857256889343262E-3</v>
      </c>
    </row>
    <row r="340" spans="1:14" x14ac:dyDescent="0.4">
      <c r="A340">
        <v>0.85069561004638672</v>
      </c>
      <c r="B340" t="s">
        <v>603</v>
      </c>
      <c r="C340" t="s">
        <v>604</v>
      </c>
      <c r="D340">
        <v>2015</v>
      </c>
      <c r="E340" t="s">
        <v>609</v>
      </c>
      <c r="F340" t="s">
        <v>610</v>
      </c>
      <c r="G340">
        <v>2</v>
      </c>
      <c r="H340" t="s">
        <v>611</v>
      </c>
      <c r="I340">
        <f t="shared" si="16"/>
        <v>2014</v>
      </c>
      <c r="J340" t="s">
        <v>1599</v>
      </c>
      <c r="K340">
        <v>0.8766021728515625</v>
      </c>
      <c r="L340" t="str">
        <f t="shared" si="17"/>
        <v>2014抚州市</v>
      </c>
      <c r="M340">
        <v>0.90423119068145752</v>
      </c>
      <c r="N340">
        <f t="shared" si="18"/>
        <v>-2.762901782989502E-2</v>
      </c>
    </row>
    <row r="341" spans="1:14" x14ac:dyDescent="0.4">
      <c r="A341">
        <v>0.9635733962059021</v>
      </c>
      <c r="B341" t="s">
        <v>603</v>
      </c>
      <c r="C341" t="s">
        <v>604</v>
      </c>
      <c r="D341">
        <v>2016</v>
      </c>
      <c r="E341" t="s">
        <v>612</v>
      </c>
      <c r="F341" t="s">
        <v>610</v>
      </c>
      <c r="G341">
        <v>2</v>
      </c>
      <c r="H341" t="s">
        <v>611</v>
      </c>
      <c r="I341">
        <f t="shared" si="16"/>
        <v>2014</v>
      </c>
      <c r="J341" t="s">
        <v>1599</v>
      </c>
      <c r="K341">
        <v>0.8766021728515625</v>
      </c>
      <c r="L341" t="str">
        <f t="shared" si="17"/>
        <v>2014抚州市</v>
      </c>
      <c r="M341">
        <v>0.90423119068145752</v>
      </c>
      <c r="N341">
        <f t="shared" si="18"/>
        <v>-2.762901782989502E-2</v>
      </c>
    </row>
    <row r="342" spans="1:14" x14ac:dyDescent="0.4">
      <c r="A342">
        <v>0.95172744989395142</v>
      </c>
      <c r="B342" t="s">
        <v>603</v>
      </c>
      <c r="C342" t="s">
        <v>604</v>
      </c>
      <c r="D342">
        <v>2017</v>
      </c>
      <c r="E342" t="s">
        <v>613</v>
      </c>
      <c r="F342" t="s">
        <v>610</v>
      </c>
      <c r="G342">
        <v>2</v>
      </c>
      <c r="H342" t="s">
        <v>611</v>
      </c>
      <c r="I342">
        <f t="shared" si="16"/>
        <v>2014</v>
      </c>
      <c r="J342" t="s">
        <v>1599</v>
      </c>
      <c r="K342">
        <v>0.8766021728515625</v>
      </c>
      <c r="L342" t="str">
        <f t="shared" si="17"/>
        <v>2014抚州市</v>
      </c>
      <c r="M342">
        <v>0.90423119068145752</v>
      </c>
      <c r="N342">
        <f t="shared" si="18"/>
        <v>-2.762901782989502E-2</v>
      </c>
    </row>
    <row r="343" spans="1:14" x14ac:dyDescent="0.4">
      <c r="A343">
        <v>0.87357187271118164</v>
      </c>
      <c r="B343" t="s">
        <v>603</v>
      </c>
      <c r="C343" t="s">
        <v>604</v>
      </c>
      <c r="D343">
        <v>2018</v>
      </c>
      <c r="E343" t="s">
        <v>614</v>
      </c>
      <c r="F343" t="s">
        <v>610</v>
      </c>
      <c r="G343">
        <v>2</v>
      </c>
      <c r="H343" t="s">
        <v>611</v>
      </c>
      <c r="I343">
        <f t="shared" si="16"/>
        <v>2014</v>
      </c>
      <c r="J343" t="s">
        <v>1599</v>
      </c>
      <c r="K343">
        <v>0.8766021728515625</v>
      </c>
      <c r="L343" t="str">
        <f t="shared" si="17"/>
        <v>2014抚州市</v>
      </c>
      <c r="M343">
        <v>0.90423119068145752</v>
      </c>
      <c r="N343">
        <f t="shared" si="18"/>
        <v>-2.762901782989502E-2</v>
      </c>
    </row>
    <row r="344" spans="1:14" x14ac:dyDescent="0.4">
      <c r="A344">
        <v>0.87413984537124634</v>
      </c>
      <c r="B344" t="s">
        <v>603</v>
      </c>
      <c r="C344" t="s">
        <v>604</v>
      </c>
      <c r="D344">
        <v>2019</v>
      </c>
      <c r="E344" t="s">
        <v>615</v>
      </c>
      <c r="F344" t="s">
        <v>610</v>
      </c>
      <c r="G344">
        <v>2</v>
      </c>
      <c r="H344" t="s">
        <v>611</v>
      </c>
      <c r="I344">
        <f t="shared" si="16"/>
        <v>2014</v>
      </c>
      <c r="J344" t="s">
        <v>1599</v>
      </c>
      <c r="K344">
        <v>0.8766021728515625</v>
      </c>
      <c r="L344" t="str">
        <f t="shared" si="17"/>
        <v>2014抚州市</v>
      </c>
      <c r="M344">
        <v>0.90423119068145752</v>
      </c>
      <c r="N344">
        <f t="shared" si="18"/>
        <v>-2.762901782989502E-2</v>
      </c>
    </row>
    <row r="345" spans="1:14" x14ac:dyDescent="0.4">
      <c r="A345">
        <v>0.88489073514938354</v>
      </c>
      <c r="B345" t="s">
        <v>60</v>
      </c>
      <c r="C345" t="s">
        <v>304</v>
      </c>
      <c r="D345">
        <v>2013</v>
      </c>
      <c r="E345" t="s">
        <v>617</v>
      </c>
      <c r="F345" t="s">
        <v>618</v>
      </c>
      <c r="G345">
        <v>2</v>
      </c>
      <c r="H345" t="s">
        <v>218</v>
      </c>
      <c r="I345">
        <f t="shared" si="16"/>
        <v>2012</v>
      </c>
      <c r="J345" t="s">
        <v>3091</v>
      </c>
      <c r="K345">
        <v>0.89558112621307373</v>
      </c>
      <c r="L345" t="str">
        <f t="shared" si="17"/>
        <v>2012阜新市</v>
      </c>
      <c r="M345">
        <v>0.9208219051361084</v>
      </c>
      <c r="N345">
        <f t="shared" si="18"/>
        <v>-2.5240778923034668E-2</v>
      </c>
    </row>
    <row r="346" spans="1:14" x14ac:dyDescent="0.4">
      <c r="A346">
        <v>0.97522538900375366</v>
      </c>
      <c r="B346" t="s">
        <v>60</v>
      </c>
      <c r="C346" t="s">
        <v>304</v>
      </c>
      <c r="D346">
        <v>2014</v>
      </c>
      <c r="E346" t="s">
        <v>619</v>
      </c>
      <c r="F346" t="s">
        <v>618</v>
      </c>
      <c r="G346">
        <v>2</v>
      </c>
      <c r="H346" t="s">
        <v>218</v>
      </c>
      <c r="I346">
        <f t="shared" si="16"/>
        <v>2012</v>
      </c>
      <c r="J346" t="s">
        <v>3091</v>
      </c>
      <c r="K346">
        <v>0.89558112621307373</v>
      </c>
      <c r="L346" t="str">
        <f t="shared" si="17"/>
        <v>2012阜新市</v>
      </c>
      <c r="M346">
        <v>0.9208219051361084</v>
      </c>
      <c r="N346">
        <f t="shared" si="18"/>
        <v>-2.5240778923034668E-2</v>
      </c>
    </row>
    <row r="347" spans="1:14" x14ac:dyDescent="0.4">
      <c r="A347">
        <v>1.3184348344802861</v>
      </c>
      <c r="B347" t="s">
        <v>60</v>
      </c>
      <c r="C347" t="s">
        <v>304</v>
      </c>
      <c r="D347">
        <v>2015</v>
      </c>
      <c r="E347" t="s">
        <v>620</v>
      </c>
      <c r="F347" t="s">
        <v>618</v>
      </c>
      <c r="G347">
        <v>2</v>
      </c>
      <c r="H347" t="s">
        <v>218</v>
      </c>
      <c r="I347">
        <f t="shared" si="16"/>
        <v>2012</v>
      </c>
      <c r="J347" t="s">
        <v>3091</v>
      </c>
      <c r="K347">
        <v>0.89558112621307373</v>
      </c>
      <c r="L347" t="str">
        <f t="shared" si="17"/>
        <v>2012阜新市</v>
      </c>
      <c r="M347">
        <v>0.9208219051361084</v>
      </c>
      <c r="N347">
        <f t="shared" si="18"/>
        <v>-2.5240778923034668E-2</v>
      </c>
    </row>
    <row r="348" spans="1:14" x14ac:dyDescent="0.4">
      <c r="A348">
        <v>1.03723132610321</v>
      </c>
      <c r="B348" t="s">
        <v>60</v>
      </c>
      <c r="C348" t="s">
        <v>304</v>
      </c>
      <c r="D348">
        <v>2016</v>
      </c>
      <c r="E348" t="s">
        <v>621</v>
      </c>
      <c r="F348" t="s">
        <v>618</v>
      </c>
      <c r="G348">
        <v>2</v>
      </c>
      <c r="H348" t="s">
        <v>218</v>
      </c>
      <c r="I348">
        <f t="shared" si="16"/>
        <v>2012</v>
      </c>
      <c r="J348" t="s">
        <v>3091</v>
      </c>
      <c r="K348">
        <v>0.89558112621307373</v>
      </c>
      <c r="L348" t="str">
        <f t="shared" si="17"/>
        <v>2012阜新市</v>
      </c>
      <c r="M348">
        <v>0.9208219051361084</v>
      </c>
      <c r="N348">
        <f t="shared" si="18"/>
        <v>-2.5240778923034668E-2</v>
      </c>
    </row>
    <row r="349" spans="1:14" x14ac:dyDescent="0.4">
      <c r="A349">
        <v>0.89863687753677368</v>
      </c>
      <c r="B349" t="s">
        <v>60</v>
      </c>
      <c r="C349" t="s">
        <v>304</v>
      </c>
      <c r="D349">
        <v>2017</v>
      </c>
      <c r="E349" t="s">
        <v>622</v>
      </c>
      <c r="F349" t="s">
        <v>623</v>
      </c>
      <c r="G349">
        <v>1</v>
      </c>
      <c r="H349" t="s">
        <v>60</v>
      </c>
      <c r="I349">
        <f t="shared" si="16"/>
        <v>2016</v>
      </c>
      <c r="J349" t="s">
        <v>3060</v>
      </c>
      <c r="K349">
        <v>1.007381456238883</v>
      </c>
      <c r="L349" t="str">
        <f t="shared" si="17"/>
        <v>2016阜新市</v>
      </c>
      <c r="M349">
        <v>1.03723132610321</v>
      </c>
      <c r="N349">
        <f t="shared" si="18"/>
        <v>-2.9849869864327028E-2</v>
      </c>
    </row>
    <row r="350" spans="1:14" x14ac:dyDescent="0.4">
      <c r="A350">
        <v>0.92338448762893677</v>
      </c>
      <c r="B350" t="s">
        <v>60</v>
      </c>
      <c r="C350" t="s">
        <v>304</v>
      </c>
      <c r="D350">
        <v>2018</v>
      </c>
      <c r="E350" t="s">
        <v>624</v>
      </c>
      <c r="F350" t="s">
        <v>625</v>
      </c>
      <c r="G350">
        <v>2</v>
      </c>
      <c r="H350" t="s">
        <v>592</v>
      </c>
      <c r="I350">
        <f t="shared" si="16"/>
        <v>2017</v>
      </c>
      <c r="J350" t="s">
        <v>599</v>
      </c>
      <c r="K350">
        <v>0.99632328748703003</v>
      </c>
      <c r="L350" t="str">
        <f t="shared" si="17"/>
        <v>2017阜新市</v>
      </c>
      <c r="M350">
        <v>0.89863687753677368</v>
      </c>
      <c r="N350">
        <f t="shared" si="18"/>
        <v>9.7686409950256348E-2</v>
      </c>
    </row>
    <row r="351" spans="1:14" x14ac:dyDescent="0.4">
      <c r="A351">
        <v>0.89282745122909546</v>
      </c>
      <c r="B351" t="s">
        <v>60</v>
      </c>
      <c r="C351" t="s">
        <v>304</v>
      </c>
      <c r="D351">
        <v>2019</v>
      </c>
      <c r="E351" t="s">
        <v>626</v>
      </c>
      <c r="F351" t="s">
        <v>625</v>
      </c>
      <c r="G351">
        <v>2</v>
      </c>
      <c r="H351" t="s">
        <v>592</v>
      </c>
      <c r="I351">
        <f t="shared" si="16"/>
        <v>2017</v>
      </c>
      <c r="J351" t="s">
        <v>599</v>
      </c>
      <c r="K351">
        <v>0.99632328748703003</v>
      </c>
      <c r="L351" t="str">
        <f t="shared" si="17"/>
        <v>2017阜新市</v>
      </c>
      <c r="M351">
        <v>0.89863687753677368</v>
      </c>
      <c r="N351">
        <f t="shared" si="18"/>
        <v>9.7686409950256348E-2</v>
      </c>
    </row>
    <row r="352" spans="1:14" x14ac:dyDescent="0.4">
      <c r="A352">
        <v>0.90537744760513306</v>
      </c>
      <c r="B352" t="s">
        <v>20</v>
      </c>
      <c r="C352" t="s">
        <v>627</v>
      </c>
      <c r="D352">
        <v>2013</v>
      </c>
      <c r="E352" t="s">
        <v>628</v>
      </c>
      <c r="F352" t="s">
        <v>629</v>
      </c>
      <c r="G352">
        <v>2</v>
      </c>
      <c r="H352" t="s">
        <v>630</v>
      </c>
      <c r="I352">
        <f t="shared" si="16"/>
        <v>2012</v>
      </c>
      <c r="J352" t="s">
        <v>3092</v>
      </c>
      <c r="K352">
        <v>0.93567961454391479</v>
      </c>
      <c r="L352" t="str">
        <f t="shared" si="17"/>
        <v>2012阜阳市</v>
      </c>
      <c r="M352">
        <v>0.98049533367156982</v>
      </c>
      <c r="N352">
        <f t="shared" si="18"/>
        <v>-4.4815719127655029E-2</v>
      </c>
    </row>
    <row r="353" spans="1:14" x14ac:dyDescent="0.4">
      <c r="A353">
        <v>0.97194033861160278</v>
      </c>
      <c r="B353" t="s">
        <v>20</v>
      </c>
      <c r="C353" t="s">
        <v>627</v>
      </c>
      <c r="D353">
        <v>2014</v>
      </c>
      <c r="E353" t="s">
        <v>631</v>
      </c>
      <c r="F353" t="s">
        <v>629</v>
      </c>
      <c r="G353">
        <v>2</v>
      </c>
      <c r="H353" t="s">
        <v>630</v>
      </c>
      <c r="I353">
        <f t="shared" si="16"/>
        <v>2012</v>
      </c>
      <c r="J353" t="s">
        <v>3092</v>
      </c>
      <c r="K353">
        <v>0.93567961454391479</v>
      </c>
      <c r="L353" t="str">
        <f t="shared" si="17"/>
        <v>2012阜阳市</v>
      </c>
      <c r="M353">
        <v>0.98049533367156982</v>
      </c>
      <c r="N353">
        <f t="shared" si="18"/>
        <v>-4.4815719127655029E-2</v>
      </c>
    </row>
    <row r="354" spans="1:14" x14ac:dyDescent="0.4">
      <c r="A354">
        <v>0.8342624306678772</v>
      </c>
      <c r="B354" t="s">
        <v>20</v>
      </c>
      <c r="C354" t="s">
        <v>627</v>
      </c>
      <c r="D354">
        <v>2015</v>
      </c>
      <c r="E354" t="s">
        <v>632</v>
      </c>
      <c r="F354" t="s">
        <v>629</v>
      </c>
      <c r="G354">
        <v>2</v>
      </c>
      <c r="H354" t="s">
        <v>630</v>
      </c>
      <c r="I354">
        <f t="shared" si="16"/>
        <v>2012</v>
      </c>
      <c r="J354" t="s">
        <v>3092</v>
      </c>
      <c r="K354">
        <v>0.93567961454391479</v>
      </c>
      <c r="L354" t="str">
        <f t="shared" si="17"/>
        <v>2012阜阳市</v>
      </c>
      <c r="M354">
        <v>0.98049533367156982</v>
      </c>
      <c r="N354">
        <f t="shared" si="18"/>
        <v>-4.4815719127655029E-2</v>
      </c>
    </row>
    <row r="355" spans="1:14" x14ac:dyDescent="0.4">
      <c r="A355">
        <v>1.1207277774810791</v>
      </c>
      <c r="B355" t="s">
        <v>20</v>
      </c>
      <c r="C355" t="s">
        <v>627</v>
      </c>
      <c r="D355">
        <v>2016</v>
      </c>
      <c r="E355" t="s">
        <v>633</v>
      </c>
      <c r="F355" t="s">
        <v>629</v>
      </c>
      <c r="G355">
        <v>2</v>
      </c>
      <c r="H355" t="s">
        <v>630</v>
      </c>
      <c r="I355">
        <f t="shared" si="16"/>
        <v>2012</v>
      </c>
      <c r="J355" t="s">
        <v>3092</v>
      </c>
      <c r="K355">
        <v>0.93567961454391479</v>
      </c>
      <c r="L355" t="str">
        <f t="shared" si="17"/>
        <v>2012阜阳市</v>
      </c>
      <c r="M355">
        <v>0.98049533367156982</v>
      </c>
      <c r="N355">
        <f t="shared" si="18"/>
        <v>-4.4815719127655029E-2</v>
      </c>
    </row>
    <row r="356" spans="1:14" x14ac:dyDescent="0.4">
      <c r="A356">
        <v>0.7885705828666687</v>
      </c>
      <c r="B356" t="s">
        <v>20</v>
      </c>
      <c r="C356" t="s">
        <v>627</v>
      </c>
      <c r="D356">
        <v>2017</v>
      </c>
      <c r="E356" t="s">
        <v>634</v>
      </c>
      <c r="F356" t="s">
        <v>635</v>
      </c>
      <c r="G356">
        <v>2</v>
      </c>
      <c r="H356" t="s">
        <v>636</v>
      </c>
      <c r="I356">
        <f t="shared" si="16"/>
        <v>2016</v>
      </c>
      <c r="J356" t="s">
        <v>2532</v>
      </c>
      <c r="K356">
        <v>0.99990922212600708</v>
      </c>
      <c r="L356" t="str">
        <f t="shared" si="17"/>
        <v>2016阜阳市</v>
      </c>
      <c r="M356">
        <v>1.1207277774810791</v>
      </c>
      <c r="N356">
        <f t="shared" si="18"/>
        <v>-0.12081855535507202</v>
      </c>
    </row>
    <row r="357" spans="1:14" x14ac:dyDescent="0.4">
      <c r="A357">
        <v>1.0841523408889771</v>
      </c>
      <c r="B357" t="s">
        <v>20</v>
      </c>
      <c r="C357" t="s">
        <v>627</v>
      </c>
      <c r="D357">
        <v>2018</v>
      </c>
      <c r="E357" t="s">
        <v>637</v>
      </c>
      <c r="F357" t="s">
        <v>635</v>
      </c>
      <c r="G357">
        <v>2</v>
      </c>
      <c r="H357" t="s">
        <v>636</v>
      </c>
      <c r="I357">
        <f t="shared" si="16"/>
        <v>2016</v>
      </c>
      <c r="J357" t="s">
        <v>2532</v>
      </c>
      <c r="K357">
        <v>0.99990922212600708</v>
      </c>
      <c r="L357" t="str">
        <f t="shared" si="17"/>
        <v>2016阜阳市</v>
      </c>
      <c r="M357">
        <v>1.1207277774810791</v>
      </c>
      <c r="N357">
        <f t="shared" si="18"/>
        <v>-0.12081855535507202</v>
      </c>
    </row>
    <row r="358" spans="1:14" x14ac:dyDescent="0.4">
      <c r="A358">
        <v>0.83559250831604004</v>
      </c>
      <c r="B358" t="s">
        <v>20</v>
      </c>
      <c r="C358" t="s">
        <v>627</v>
      </c>
      <c r="D358">
        <v>2019</v>
      </c>
      <c r="E358" t="s">
        <v>638</v>
      </c>
      <c r="F358" t="s">
        <v>635</v>
      </c>
      <c r="G358">
        <v>2</v>
      </c>
      <c r="H358" t="s">
        <v>636</v>
      </c>
      <c r="I358">
        <f t="shared" si="16"/>
        <v>2016</v>
      </c>
      <c r="J358" t="s">
        <v>2532</v>
      </c>
      <c r="K358">
        <v>0.99990922212600708</v>
      </c>
      <c r="L358" t="str">
        <f t="shared" si="17"/>
        <v>2016阜阳市</v>
      </c>
      <c r="M358">
        <v>1.1207277774810791</v>
      </c>
      <c r="N358">
        <f t="shared" si="18"/>
        <v>-0.12081855535507202</v>
      </c>
    </row>
    <row r="359" spans="1:14" x14ac:dyDescent="0.4">
      <c r="A359">
        <v>0.88221406936645508</v>
      </c>
      <c r="B359" t="s">
        <v>603</v>
      </c>
      <c r="C359" t="s">
        <v>639</v>
      </c>
      <c r="D359">
        <v>2013</v>
      </c>
      <c r="E359" t="s">
        <v>642</v>
      </c>
      <c r="F359" t="s">
        <v>640</v>
      </c>
      <c r="G359">
        <v>2</v>
      </c>
      <c r="H359" t="s">
        <v>641</v>
      </c>
      <c r="I359">
        <f t="shared" si="16"/>
        <v>2012</v>
      </c>
      <c r="J359" t="s">
        <v>3093</v>
      </c>
      <c r="K359">
        <v>0.83062916994094849</v>
      </c>
      <c r="L359" t="str">
        <f t="shared" si="17"/>
        <v>2012赣州市</v>
      </c>
      <c r="M359">
        <v>0.79619979858398438</v>
      </c>
      <c r="N359">
        <f t="shared" si="18"/>
        <v>3.4429371356964111E-2</v>
      </c>
    </row>
    <row r="360" spans="1:14" x14ac:dyDescent="0.4">
      <c r="A360">
        <v>0.9136354923248291</v>
      </c>
      <c r="B360" t="s">
        <v>603</v>
      </c>
      <c r="C360" t="s">
        <v>639</v>
      </c>
      <c r="D360">
        <v>2014</v>
      </c>
      <c r="E360" t="s">
        <v>643</v>
      </c>
      <c r="F360" t="s">
        <v>640</v>
      </c>
      <c r="G360">
        <v>2</v>
      </c>
      <c r="H360" t="s">
        <v>641</v>
      </c>
      <c r="I360">
        <f t="shared" si="16"/>
        <v>2012</v>
      </c>
      <c r="J360" t="s">
        <v>3093</v>
      </c>
      <c r="K360">
        <v>0.83062916994094849</v>
      </c>
      <c r="L360" t="str">
        <f t="shared" si="17"/>
        <v>2012赣州市</v>
      </c>
      <c r="M360">
        <v>0.79619979858398438</v>
      </c>
      <c r="N360">
        <f t="shared" si="18"/>
        <v>3.4429371356964111E-2</v>
      </c>
    </row>
    <row r="361" spans="1:14" x14ac:dyDescent="0.4">
      <c r="A361">
        <v>0.95534431934356689</v>
      </c>
      <c r="B361" t="s">
        <v>603</v>
      </c>
      <c r="C361" t="s">
        <v>639</v>
      </c>
      <c r="D361">
        <v>2015</v>
      </c>
      <c r="E361" t="s">
        <v>644</v>
      </c>
      <c r="F361" t="s">
        <v>640</v>
      </c>
      <c r="G361">
        <v>2</v>
      </c>
      <c r="H361" t="s">
        <v>641</v>
      </c>
      <c r="I361">
        <f t="shared" si="16"/>
        <v>2012</v>
      </c>
      <c r="J361" t="s">
        <v>3093</v>
      </c>
      <c r="K361">
        <v>0.83062916994094849</v>
      </c>
      <c r="L361" t="str">
        <f t="shared" si="17"/>
        <v>2012赣州市</v>
      </c>
      <c r="M361">
        <v>0.79619979858398438</v>
      </c>
      <c r="N361">
        <f t="shared" si="18"/>
        <v>3.4429371356964111E-2</v>
      </c>
    </row>
    <row r="362" spans="1:14" x14ac:dyDescent="0.4">
      <c r="A362">
        <v>0.96989589929580688</v>
      </c>
      <c r="B362" t="s">
        <v>603</v>
      </c>
      <c r="C362" t="s">
        <v>639</v>
      </c>
      <c r="D362">
        <v>2016</v>
      </c>
      <c r="E362" t="s">
        <v>645</v>
      </c>
      <c r="F362" t="s">
        <v>640</v>
      </c>
      <c r="G362">
        <v>2</v>
      </c>
      <c r="H362" t="s">
        <v>641</v>
      </c>
      <c r="I362">
        <f t="shared" si="16"/>
        <v>2012</v>
      </c>
      <c r="J362" t="s">
        <v>3093</v>
      </c>
      <c r="K362">
        <v>0.83062916994094849</v>
      </c>
      <c r="L362" t="str">
        <f t="shared" si="17"/>
        <v>2012赣州市</v>
      </c>
      <c r="M362">
        <v>0.79619979858398438</v>
      </c>
      <c r="N362">
        <f t="shared" si="18"/>
        <v>3.4429371356964111E-2</v>
      </c>
    </row>
    <row r="363" spans="1:14" x14ac:dyDescent="0.4">
      <c r="A363">
        <v>0.91793167591094971</v>
      </c>
      <c r="B363" t="s">
        <v>603</v>
      </c>
      <c r="C363" t="s">
        <v>639</v>
      </c>
      <c r="D363">
        <v>2017</v>
      </c>
      <c r="E363" t="s">
        <v>646</v>
      </c>
      <c r="F363" t="s">
        <v>647</v>
      </c>
      <c r="G363">
        <v>1</v>
      </c>
      <c r="H363" t="s">
        <v>603</v>
      </c>
      <c r="I363">
        <f t="shared" si="16"/>
        <v>2016</v>
      </c>
      <c r="J363" t="s">
        <v>3094</v>
      </c>
      <c r="K363">
        <v>0.96974238482388597</v>
      </c>
      <c r="L363" t="str">
        <f t="shared" si="17"/>
        <v>2016赣州市</v>
      </c>
      <c r="M363">
        <v>0.96989589929580688</v>
      </c>
      <c r="N363">
        <f t="shared" si="18"/>
        <v>-1.535144719209125E-4</v>
      </c>
    </row>
    <row r="364" spans="1:14" x14ac:dyDescent="0.4">
      <c r="A364">
        <v>0.90274548530578613</v>
      </c>
      <c r="B364" t="s">
        <v>603</v>
      </c>
      <c r="C364" t="s">
        <v>639</v>
      </c>
      <c r="D364">
        <v>2018</v>
      </c>
      <c r="E364" t="s">
        <v>648</v>
      </c>
      <c r="F364" t="s">
        <v>647</v>
      </c>
      <c r="G364">
        <v>1</v>
      </c>
      <c r="H364" t="s">
        <v>603</v>
      </c>
      <c r="I364">
        <f t="shared" si="16"/>
        <v>2016</v>
      </c>
      <c r="J364" t="s">
        <v>3094</v>
      </c>
      <c r="K364">
        <v>0.96974238482388597</v>
      </c>
      <c r="L364" t="str">
        <f t="shared" si="17"/>
        <v>2016赣州市</v>
      </c>
      <c r="M364">
        <v>0.96989589929580688</v>
      </c>
      <c r="N364">
        <f t="shared" si="18"/>
        <v>-1.535144719209125E-4</v>
      </c>
    </row>
    <row r="365" spans="1:14" x14ac:dyDescent="0.4">
      <c r="A365">
        <v>0.87399208545684814</v>
      </c>
      <c r="B365" t="s">
        <v>603</v>
      </c>
      <c r="C365" t="s">
        <v>639</v>
      </c>
      <c r="D365">
        <v>2019</v>
      </c>
      <c r="E365" t="s">
        <v>649</v>
      </c>
      <c r="F365" t="s">
        <v>647</v>
      </c>
      <c r="G365">
        <v>1</v>
      </c>
      <c r="H365" t="s">
        <v>603</v>
      </c>
      <c r="I365">
        <f t="shared" si="16"/>
        <v>2016</v>
      </c>
      <c r="J365" t="s">
        <v>3094</v>
      </c>
      <c r="K365">
        <v>0.96974238482388597</v>
      </c>
      <c r="L365" t="str">
        <f t="shared" si="17"/>
        <v>2016赣州市</v>
      </c>
      <c r="M365">
        <v>0.96989589929580688</v>
      </c>
      <c r="N365">
        <f t="shared" si="18"/>
        <v>-1.535144719209125E-4</v>
      </c>
    </row>
    <row r="366" spans="1:14" x14ac:dyDescent="0.4">
      <c r="A366">
        <v>0.94877797365188599</v>
      </c>
      <c r="B366" t="s">
        <v>650</v>
      </c>
      <c r="C366" t="s">
        <v>651</v>
      </c>
      <c r="D366">
        <v>2013</v>
      </c>
      <c r="E366" t="s">
        <v>654</v>
      </c>
      <c r="F366" t="s">
        <v>655</v>
      </c>
      <c r="G366">
        <v>2</v>
      </c>
      <c r="H366" t="s">
        <v>656</v>
      </c>
      <c r="I366">
        <f t="shared" si="16"/>
        <v>2012</v>
      </c>
      <c r="J366" t="s">
        <v>3095</v>
      </c>
      <c r="K366">
        <v>1.0243251323699949</v>
      </c>
      <c r="L366" t="str">
        <f t="shared" si="17"/>
        <v>2012固原市</v>
      </c>
      <c r="M366">
        <v>0.8110007643699646</v>
      </c>
      <c r="N366">
        <f t="shared" si="18"/>
        <v>0.2133243680000303</v>
      </c>
    </row>
    <row r="367" spans="1:14" x14ac:dyDescent="0.4">
      <c r="A367">
        <v>0.89308333396911621</v>
      </c>
      <c r="B367" t="s">
        <v>650</v>
      </c>
      <c r="C367" t="s">
        <v>651</v>
      </c>
      <c r="D367">
        <v>2014</v>
      </c>
      <c r="E367" t="s">
        <v>657</v>
      </c>
      <c r="F367" t="s">
        <v>655</v>
      </c>
      <c r="G367">
        <v>2</v>
      </c>
      <c r="H367" t="s">
        <v>656</v>
      </c>
      <c r="I367">
        <f t="shared" si="16"/>
        <v>2012</v>
      </c>
      <c r="J367" t="s">
        <v>3095</v>
      </c>
      <c r="K367">
        <v>1.0243251323699949</v>
      </c>
      <c r="L367" t="str">
        <f t="shared" si="17"/>
        <v>2012固原市</v>
      </c>
      <c r="M367">
        <v>0.8110007643699646</v>
      </c>
      <c r="N367">
        <f t="shared" si="18"/>
        <v>0.2133243680000303</v>
      </c>
    </row>
    <row r="368" spans="1:14" x14ac:dyDescent="0.4">
      <c r="A368">
        <v>0.70142251253128052</v>
      </c>
      <c r="B368" t="s">
        <v>650</v>
      </c>
      <c r="C368" t="s">
        <v>651</v>
      </c>
      <c r="D368">
        <v>2015</v>
      </c>
      <c r="E368" t="s">
        <v>658</v>
      </c>
      <c r="F368" t="s">
        <v>655</v>
      </c>
      <c r="G368">
        <v>2</v>
      </c>
      <c r="H368" t="s">
        <v>656</v>
      </c>
      <c r="I368">
        <f t="shared" si="16"/>
        <v>2012</v>
      </c>
      <c r="J368" t="s">
        <v>3095</v>
      </c>
      <c r="K368">
        <v>1.0243251323699949</v>
      </c>
      <c r="L368" t="str">
        <f t="shared" si="17"/>
        <v>2012固原市</v>
      </c>
      <c r="M368">
        <v>0.8110007643699646</v>
      </c>
      <c r="N368">
        <f t="shared" si="18"/>
        <v>0.2133243680000303</v>
      </c>
    </row>
    <row r="369" spans="1:14" x14ac:dyDescent="0.4">
      <c r="A369">
        <v>0.89603233337402344</v>
      </c>
      <c r="B369" t="s">
        <v>650</v>
      </c>
      <c r="C369" t="s">
        <v>651</v>
      </c>
      <c r="D369">
        <v>2016</v>
      </c>
      <c r="E369" t="s">
        <v>659</v>
      </c>
      <c r="F369" t="s">
        <v>655</v>
      </c>
      <c r="G369">
        <v>2</v>
      </c>
      <c r="H369" t="s">
        <v>656</v>
      </c>
      <c r="I369">
        <f t="shared" si="16"/>
        <v>2012</v>
      </c>
      <c r="J369" t="s">
        <v>3095</v>
      </c>
      <c r="K369">
        <v>1.0243251323699949</v>
      </c>
      <c r="L369" t="str">
        <f t="shared" si="17"/>
        <v>2012固原市</v>
      </c>
      <c r="M369">
        <v>0.8110007643699646</v>
      </c>
      <c r="N369">
        <f t="shared" si="18"/>
        <v>0.2133243680000303</v>
      </c>
    </row>
    <row r="370" spans="1:14" x14ac:dyDescent="0.4">
      <c r="A370">
        <v>1.041082978248596</v>
      </c>
      <c r="B370" t="s">
        <v>650</v>
      </c>
      <c r="C370" t="s">
        <v>651</v>
      </c>
      <c r="D370">
        <v>2017</v>
      </c>
      <c r="E370" t="s">
        <v>660</v>
      </c>
      <c r="F370" t="s">
        <v>655</v>
      </c>
      <c r="G370">
        <v>2</v>
      </c>
      <c r="H370" t="s">
        <v>656</v>
      </c>
      <c r="I370">
        <f t="shared" si="16"/>
        <v>2012</v>
      </c>
      <c r="J370" t="s">
        <v>3095</v>
      </c>
      <c r="K370">
        <v>1.0243251323699949</v>
      </c>
      <c r="L370" t="str">
        <f t="shared" si="17"/>
        <v>2012固原市</v>
      </c>
      <c r="M370">
        <v>0.8110007643699646</v>
      </c>
      <c r="N370">
        <f t="shared" si="18"/>
        <v>0.2133243680000303</v>
      </c>
    </row>
    <row r="371" spans="1:14" x14ac:dyDescent="0.4">
      <c r="A371">
        <v>0.94884330034255981</v>
      </c>
      <c r="B371" t="s">
        <v>650</v>
      </c>
      <c r="C371" t="s">
        <v>651</v>
      </c>
      <c r="D371">
        <v>2018</v>
      </c>
      <c r="E371" t="s">
        <v>661</v>
      </c>
      <c r="F371" t="s">
        <v>655</v>
      </c>
      <c r="G371">
        <v>2</v>
      </c>
      <c r="H371" t="s">
        <v>656</v>
      </c>
      <c r="I371">
        <f t="shared" si="16"/>
        <v>2012</v>
      </c>
      <c r="J371" t="s">
        <v>3095</v>
      </c>
      <c r="K371">
        <v>1.0243251323699949</v>
      </c>
      <c r="L371" t="str">
        <f t="shared" si="17"/>
        <v>2012固原市</v>
      </c>
      <c r="M371">
        <v>0.8110007643699646</v>
      </c>
      <c r="N371">
        <f t="shared" si="18"/>
        <v>0.2133243680000303</v>
      </c>
    </row>
    <row r="372" spans="1:14" x14ac:dyDescent="0.4">
      <c r="A372">
        <v>1.004731178283691</v>
      </c>
      <c r="B372" t="s">
        <v>650</v>
      </c>
      <c r="C372" t="s">
        <v>651</v>
      </c>
      <c r="D372">
        <v>2019</v>
      </c>
      <c r="E372" t="s">
        <v>662</v>
      </c>
      <c r="F372" t="s">
        <v>655</v>
      </c>
      <c r="G372">
        <v>2</v>
      </c>
      <c r="H372" t="s">
        <v>656</v>
      </c>
      <c r="I372">
        <f t="shared" si="16"/>
        <v>2012</v>
      </c>
      <c r="J372" t="s">
        <v>3095</v>
      </c>
      <c r="K372">
        <v>1.0243251323699949</v>
      </c>
      <c r="L372" t="str">
        <f t="shared" si="17"/>
        <v>2012固原市</v>
      </c>
      <c r="M372">
        <v>0.8110007643699646</v>
      </c>
      <c r="N372">
        <f t="shared" si="18"/>
        <v>0.2133243680000303</v>
      </c>
    </row>
    <row r="373" spans="1:14" x14ac:dyDescent="0.4">
      <c r="A373">
        <v>1.0051159858703611</v>
      </c>
      <c r="B373" t="s">
        <v>86</v>
      </c>
      <c r="C373" t="s">
        <v>663</v>
      </c>
      <c r="D373">
        <v>2013</v>
      </c>
      <c r="E373" t="s">
        <v>665</v>
      </c>
      <c r="F373" t="s">
        <v>666</v>
      </c>
      <c r="G373">
        <v>1</v>
      </c>
      <c r="H373" t="s">
        <v>86</v>
      </c>
      <c r="I373">
        <f t="shared" si="16"/>
        <v>2012</v>
      </c>
      <c r="J373" t="s">
        <v>3096</v>
      </c>
      <c r="K373">
        <v>0.89377714693546295</v>
      </c>
      <c r="L373" t="str">
        <f t="shared" si="17"/>
        <v>2012广安市</v>
      </c>
      <c r="M373">
        <v>0.9304395318031311</v>
      </c>
      <c r="N373">
        <f t="shared" si="18"/>
        <v>-3.6662384867668152E-2</v>
      </c>
    </row>
    <row r="374" spans="1:14" x14ac:dyDescent="0.4">
      <c r="A374">
        <v>0.96192067861557007</v>
      </c>
      <c r="B374" t="s">
        <v>86</v>
      </c>
      <c r="C374" t="s">
        <v>663</v>
      </c>
      <c r="D374">
        <v>2014</v>
      </c>
      <c r="E374" t="s">
        <v>667</v>
      </c>
      <c r="F374" t="s">
        <v>666</v>
      </c>
      <c r="G374">
        <v>1</v>
      </c>
      <c r="H374" t="s">
        <v>86</v>
      </c>
      <c r="I374">
        <f t="shared" si="16"/>
        <v>2012</v>
      </c>
      <c r="J374" t="s">
        <v>3096</v>
      </c>
      <c r="K374">
        <v>0.89377714693546295</v>
      </c>
      <c r="L374" t="str">
        <f t="shared" si="17"/>
        <v>2012广安市</v>
      </c>
      <c r="M374">
        <v>0.9304395318031311</v>
      </c>
      <c r="N374">
        <f t="shared" si="18"/>
        <v>-3.6662384867668152E-2</v>
      </c>
    </row>
    <row r="375" spans="1:14" x14ac:dyDescent="0.4">
      <c r="A375">
        <v>0.82219481468200684</v>
      </c>
      <c r="B375" t="s">
        <v>86</v>
      </c>
      <c r="C375" t="s">
        <v>663</v>
      </c>
      <c r="D375">
        <v>2015</v>
      </c>
      <c r="E375" t="s">
        <v>668</v>
      </c>
      <c r="F375" t="s">
        <v>666</v>
      </c>
      <c r="G375">
        <v>1</v>
      </c>
      <c r="H375" t="s">
        <v>86</v>
      </c>
      <c r="I375">
        <f t="shared" si="16"/>
        <v>2012</v>
      </c>
      <c r="J375" t="s">
        <v>3096</v>
      </c>
      <c r="K375">
        <v>0.89377714693546295</v>
      </c>
      <c r="L375" t="str">
        <f t="shared" si="17"/>
        <v>2012广安市</v>
      </c>
      <c r="M375">
        <v>0.9304395318031311</v>
      </c>
      <c r="N375">
        <f t="shared" si="18"/>
        <v>-3.6662384867668152E-2</v>
      </c>
    </row>
    <row r="376" spans="1:14" x14ac:dyDescent="0.4">
      <c r="A376">
        <v>0.99321341514587402</v>
      </c>
      <c r="B376" t="s">
        <v>86</v>
      </c>
      <c r="C376" t="s">
        <v>663</v>
      </c>
      <c r="D376">
        <v>2016</v>
      </c>
      <c r="E376" t="s">
        <v>669</v>
      </c>
      <c r="F376" t="s">
        <v>666</v>
      </c>
      <c r="G376">
        <v>1</v>
      </c>
      <c r="H376" t="s">
        <v>86</v>
      </c>
      <c r="I376">
        <f t="shared" si="16"/>
        <v>2012</v>
      </c>
      <c r="J376" t="s">
        <v>3096</v>
      </c>
      <c r="K376">
        <v>0.89377714693546295</v>
      </c>
      <c r="L376" t="str">
        <f t="shared" si="17"/>
        <v>2012广安市</v>
      </c>
      <c r="M376">
        <v>0.9304395318031311</v>
      </c>
      <c r="N376">
        <f t="shared" si="18"/>
        <v>-3.6662384867668152E-2</v>
      </c>
    </row>
    <row r="377" spans="1:14" x14ac:dyDescent="0.4">
      <c r="A377">
        <v>0.94091790914535522</v>
      </c>
      <c r="B377" t="s">
        <v>86</v>
      </c>
      <c r="C377" t="s">
        <v>663</v>
      </c>
      <c r="D377">
        <v>2017</v>
      </c>
      <c r="E377" t="s">
        <v>670</v>
      </c>
      <c r="F377" t="s">
        <v>666</v>
      </c>
      <c r="G377">
        <v>1</v>
      </c>
      <c r="H377" t="s">
        <v>86</v>
      </c>
      <c r="I377">
        <f t="shared" si="16"/>
        <v>2012</v>
      </c>
      <c r="J377" t="s">
        <v>3096</v>
      </c>
      <c r="K377">
        <v>0.89377714693546295</v>
      </c>
      <c r="L377" t="str">
        <f t="shared" si="17"/>
        <v>2012广安市</v>
      </c>
      <c r="M377">
        <v>0.9304395318031311</v>
      </c>
      <c r="N377">
        <f t="shared" si="18"/>
        <v>-3.6662384867668152E-2</v>
      </c>
    </row>
    <row r="378" spans="1:14" x14ac:dyDescent="0.4">
      <c r="A378">
        <v>0.93240863084793091</v>
      </c>
      <c r="B378" t="s">
        <v>86</v>
      </c>
      <c r="C378" t="s">
        <v>663</v>
      </c>
      <c r="D378">
        <v>2018</v>
      </c>
      <c r="E378" t="s">
        <v>671</v>
      </c>
      <c r="F378" t="s">
        <v>672</v>
      </c>
      <c r="G378">
        <v>1</v>
      </c>
      <c r="H378" t="s">
        <v>86</v>
      </c>
      <c r="I378">
        <f t="shared" si="16"/>
        <v>2017</v>
      </c>
      <c r="J378" t="s">
        <v>3097</v>
      </c>
      <c r="K378">
        <v>0.90303317308425901</v>
      </c>
      <c r="L378" t="str">
        <f t="shared" si="17"/>
        <v>2017广安市</v>
      </c>
      <c r="M378">
        <v>0.94091790914535522</v>
      </c>
      <c r="N378">
        <f t="shared" si="18"/>
        <v>-3.7884736061096214E-2</v>
      </c>
    </row>
    <row r="379" spans="1:14" x14ac:dyDescent="0.4">
      <c r="A379">
        <v>0.91039198637008667</v>
      </c>
      <c r="B379" t="s">
        <v>86</v>
      </c>
      <c r="C379" t="s">
        <v>663</v>
      </c>
      <c r="D379">
        <v>2019</v>
      </c>
      <c r="E379" t="s">
        <v>673</v>
      </c>
      <c r="F379" t="s">
        <v>672</v>
      </c>
      <c r="G379">
        <v>1</v>
      </c>
      <c r="H379" t="s">
        <v>86</v>
      </c>
      <c r="I379">
        <f t="shared" si="16"/>
        <v>2017</v>
      </c>
      <c r="J379" t="s">
        <v>3097</v>
      </c>
      <c r="K379">
        <v>0.90303317308425901</v>
      </c>
      <c r="L379" t="str">
        <f t="shared" si="17"/>
        <v>2017广安市</v>
      </c>
      <c r="M379">
        <v>0.94091790914535522</v>
      </c>
      <c r="N379">
        <f t="shared" si="18"/>
        <v>-3.7884736061096214E-2</v>
      </c>
    </row>
    <row r="380" spans="1:14" x14ac:dyDescent="0.4">
      <c r="A380">
        <v>0.93176442384719849</v>
      </c>
      <c r="B380" t="s">
        <v>86</v>
      </c>
      <c r="C380" t="s">
        <v>674</v>
      </c>
      <c r="D380">
        <v>2013</v>
      </c>
      <c r="E380" t="s">
        <v>675</v>
      </c>
      <c r="F380" t="s">
        <v>676</v>
      </c>
      <c r="G380">
        <v>2</v>
      </c>
      <c r="H380" t="s">
        <v>339</v>
      </c>
      <c r="I380">
        <f t="shared" si="16"/>
        <v>2012</v>
      </c>
      <c r="J380" t="s">
        <v>3070</v>
      </c>
      <c r="K380">
        <v>1.0249882936477659</v>
      </c>
      <c r="L380" t="str">
        <f t="shared" si="17"/>
        <v>2012广元市</v>
      </c>
      <c r="M380">
        <v>0.91093885898590088</v>
      </c>
      <c r="N380">
        <f t="shared" si="18"/>
        <v>0.11404943466186501</v>
      </c>
    </row>
    <row r="381" spans="1:14" x14ac:dyDescent="0.4">
      <c r="A381">
        <v>0.90426903963088989</v>
      </c>
      <c r="B381" t="s">
        <v>86</v>
      </c>
      <c r="C381" t="s">
        <v>674</v>
      </c>
      <c r="D381">
        <v>2014</v>
      </c>
      <c r="E381" t="s">
        <v>677</v>
      </c>
      <c r="F381" t="s">
        <v>676</v>
      </c>
      <c r="G381">
        <v>2</v>
      </c>
      <c r="H381" t="s">
        <v>339</v>
      </c>
      <c r="I381">
        <f t="shared" si="16"/>
        <v>2012</v>
      </c>
      <c r="J381" t="s">
        <v>3070</v>
      </c>
      <c r="K381">
        <v>1.0249882936477659</v>
      </c>
      <c r="L381" t="str">
        <f t="shared" si="17"/>
        <v>2012广元市</v>
      </c>
      <c r="M381">
        <v>0.91093885898590088</v>
      </c>
      <c r="N381">
        <f t="shared" si="18"/>
        <v>0.11404943466186501</v>
      </c>
    </row>
    <row r="382" spans="1:14" x14ac:dyDescent="0.4">
      <c r="A382">
        <v>0.93305313587188721</v>
      </c>
      <c r="B382" t="s">
        <v>86</v>
      </c>
      <c r="C382" t="s">
        <v>674</v>
      </c>
      <c r="D382">
        <v>2015</v>
      </c>
      <c r="E382" t="s">
        <v>678</v>
      </c>
      <c r="F382" t="s">
        <v>676</v>
      </c>
      <c r="G382">
        <v>2</v>
      </c>
      <c r="H382" t="s">
        <v>339</v>
      </c>
      <c r="I382">
        <f t="shared" si="16"/>
        <v>2012</v>
      </c>
      <c r="J382" t="s">
        <v>3070</v>
      </c>
      <c r="K382">
        <v>1.0249882936477659</v>
      </c>
      <c r="L382" t="str">
        <f t="shared" si="17"/>
        <v>2012广元市</v>
      </c>
      <c r="M382">
        <v>0.91093885898590088</v>
      </c>
      <c r="N382">
        <f t="shared" si="18"/>
        <v>0.11404943466186501</v>
      </c>
    </row>
    <row r="383" spans="1:14" x14ac:dyDescent="0.4">
      <c r="A383">
        <v>0.95182240009307861</v>
      </c>
      <c r="B383" t="s">
        <v>86</v>
      </c>
      <c r="C383" t="s">
        <v>674</v>
      </c>
      <c r="D383">
        <v>2016</v>
      </c>
      <c r="E383" t="s">
        <v>679</v>
      </c>
      <c r="F383" t="s">
        <v>680</v>
      </c>
      <c r="G383">
        <v>0</v>
      </c>
      <c r="H383" t="s">
        <v>9</v>
      </c>
      <c r="I383">
        <f t="shared" si="16"/>
        <v>2015</v>
      </c>
      <c r="J383" t="s">
        <v>3050</v>
      </c>
      <c r="K383">
        <v>0.89481326861815014</v>
      </c>
      <c r="L383" t="str">
        <f t="shared" si="17"/>
        <v>2015广元市</v>
      </c>
      <c r="M383">
        <v>0.93305313587188721</v>
      </c>
      <c r="N383">
        <f t="shared" si="18"/>
        <v>-3.823986725373707E-2</v>
      </c>
    </row>
    <row r="384" spans="1:14" x14ac:dyDescent="0.4">
      <c r="A384">
        <v>0.84930878877639771</v>
      </c>
      <c r="B384" t="s">
        <v>86</v>
      </c>
      <c r="C384" t="s">
        <v>674</v>
      </c>
      <c r="D384">
        <v>2017</v>
      </c>
      <c r="E384" t="s">
        <v>681</v>
      </c>
      <c r="F384" t="s">
        <v>680</v>
      </c>
      <c r="G384">
        <v>0</v>
      </c>
      <c r="H384" t="s">
        <v>9</v>
      </c>
      <c r="I384">
        <f t="shared" si="16"/>
        <v>2015</v>
      </c>
      <c r="J384" t="s">
        <v>3050</v>
      </c>
      <c r="K384">
        <v>0.89481326861815014</v>
      </c>
      <c r="L384" t="str">
        <f t="shared" si="17"/>
        <v>2015广元市</v>
      </c>
      <c r="M384">
        <v>0.93305313587188721</v>
      </c>
      <c r="N384">
        <f t="shared" si="18"/>
        <v>-3.823986725373707E-2</v>
      </c>
    </row>
    <row r="385" spans="1:14" x14ac:dyDescent="0.4">
      <c r="A385">
        <v>0.96063458919525146</v>
      </c>
      <c r="B385" t="s">
        <v>86</v>
      </c>
      <c r="C385" t="s">
        <v>674</v>
      </c>
      <c r="D385">
        <v>2018</v>
      </c>
      <c r="E385" t="s">
        <v>682</v>
      </c>
      <c r="F385" t="s">
        <v>680</v>
      </c>
      <c r="G385">
        <v>0</v>
      </c>
      <c r="H385" t="s">
        <v>9</v>
      </c>
      <c r="I385">
        <f t="shared" si="16"/>
        <v>2015</v>
      </c>
      <c r="J385" t="s">
        <v>3050</v>
      </c>
      <c r="K385">
        <v>0.89481326861815014</v>
      </c>
      <c r="L385" t="str">
        <f t="shared" si="17"/>
        <v>2015广元市</v>
      </c>
      <c r="M385">
        <v>0.93305313587188721</v>
      </c>
      <c r="N385">
        <f t="shared" si="18"/>
        <v>-3.823986725373707E-2</v>
      </c>
    </row>
    <row r="386" spans="1:14" x14ac:dyDescent="0.4">
      <c r="A386">
        <v>1.1008521318435669</v>
      </c>
      <c r="B386" t="s">
        <v>86</v>
      </c>
      <c r="C386" t="s">
        <v>674</v>
      </c>
      <c r="D386">
        <v>2019</v>
      </c>
      <c r="E386" t="s">
        <v>683</v>
      </c>
      <c r="F386" t="s">
        <v>680</v>
      </c>
      <c r="G386">
        <v>0</v>
      </c>
      <c r="H386" t="s">
        <v>9</v>
      </c>
      <c r="I386">
        <f t="shared" si="16"/>
        <v>2015</v>
      </c>
      <c r="J386" t="s">
        <v>3050</v>
      </c>
      <c r="K386">
        <v>0.89481326861815014</v>
      </c>
      <c r="L386" t="str">
        <f t="shared" si="17"/>
        <v>2015广元市</v>
      </c>
      <c r="M386">
        <v>0.93305313587188721</v>
      </c>
      <c r="N386">
        <f t="shared" si="18"/>
        <v>-3.823986725373707E-2</v>
      </c>
    </row>
    <row r="387" spans="1:14" x14ac:dyDescent="0.4">
      <c r="A387">
        <v>1.019253253936768</v>
      </c>
      <c r="B387" t="s">
        <v>314</v>
      </c>
      <c r="C387" t="s">
        <v>321</v>
      </c>
      <c r="D387">
        <v>2013</v>
      </c>
      <c r="E387" t="s">
        <v>685</v>
      </c>
      <c r="F387" t="s">
        <v>684</v>
      </c>
      <c r="G387">
        <v>1</v>
      </c>
      <c r="H387" t="s">
        <v>314</v>
      </c>
      <c r="I387">
        <f t="shared" ref="I387:I450" si="19">IF(F387&lt;&gt;F386,D387-1,I386)</f>
        <v>2012</v>
      </c>
      <c r="J387" t="s">
        <v>3062</v>
      </c>
      <c r="K387">
        <v>0.94582080841064453</v>
      </c>
      <c r="L387" t="str">
        <f t="shared" ref="L387:L450" si="20">I387&amp;C387</f>
        <v>2012广州市</v>
      </c>
      <c r="M387">
        <v>0.94438958168029785</v>
      </c>
      <c r="N387">
        <f t="shared" ref="N387:N450" si="21">K387-M387</f>
        <v>1.4312267303466797E-3</v>
      </c>
    </row>
    <row r="388" spans="1:14" x14ac:dyDescent="0.4">
      <c r="A388">
        <v>1.0475859642028811</v>
      </c>
      <c r="B388" t="s">
        <v>314</v>
      </c>
      <c r="C388" t="s">
        <v>321</v>
      </c>
      <c r="D388">
        <v>2014</v>
      </c>
      <c r="E388" t="s">
        <v>686</v>
      </c>
      <c r="F388" t="s">
        <v>684</v>
      </c>
      <c r="G388">
        <v>1</v>
      </c>
      <c r="H388" t="s">
        <v>314</v>
      </c>
      <c r="I388">
        <f t="shared" si="19"/>
        <v>2012</v>
      </c>
      <c r="J388" t="s">
        <v>3062</v>
      </c>
      <c r="K388">
        <v>0.94582080841064453</v>
      </c>
      <c r="L388" t="str">
        <f t="shared" si="20"/>
        <v>2012广州市</v>
      </c>
      <c r="M388">
        <v>0.94438958168029785</v>
      </c>
      <c r="N388">
        <f t="shared" si="21"/>
        <v>1.4312267303466797E-3</v>
      </c>
    </row>
    <row r="389" spans="1:14" x14ac:dyDescent="0.4">
      <c r="A389">
        <v>0.89544260501861572</v>
      </c>
      <c r="B389" t="s">
        <v>314</v>
      </c>
      <c r="C389" t="s">
        <v>321</v>
      </c>
      <c r="D389">
        <v>2015</v>
      </c>
      <c r="E389" t="s">
        <v>687</v>
      </c>
      <c r="F389" t="s">
        <v>684</v>
      </c>
      <c r="G389">
        <v>1</v>
      </c>
      <c r="H389" t="s">
        <v>314</v>
      </c>
      <c r="I389">
        <f t="shared" si="19"/>
        <v>2012</v>
      </c>
      <c r="J389" t="s">
        <v>3062</v>
      </c>
      <c r="K389">
        <v>0.94582080841064453</v>
      </c>
      <c r="L389" t="str">
        <f t="shared" si="20"/>
        <v>2012广州市</v>
      </c>
      <c r="M389">
        <v>0.94438958168029785</v>
      </c>
      <c r="N389">
        <f t="shared" si="21"/>
        <v>1.4312267303466797E-3</v>
      </c>
    </row>
    <row r="390" spans="1:14" x14ac:dyDescent="0.4">
      <c r="A390">
        <v>0.92618530988693237</v>
      </c>
      <c r="B390" t="s">
        <v>314</v>
      </c>
      <c r="C390" t="s">
        <v>321</v>
      </c>
      <c r="D390">
        <v>2016</v>
      </c>
      <c r="E390" t="s">
        <v>688</v>
      </c>
      <c r="F390" t="s">
        <v>689</v>
      </c>
      <c r="G390">
        <v>1</v>
      </c>
      <c r="H390" t="s">
        <v>314</v>
      </c>
      <c r="I390">
        <f t="shared" si="19"/>
        <v>2015</v>
      </c>
      <c r="J390" t="s">
        <v>3098</v>
      </c>
      <c r="K390">
        <v>0.77935417890548708</v>
      </c>
      <c r="L390" t="str">
        <f t="shared" si="20"/>
        <v>2015广州市</v>
      </c>
      <c r="M390">
        <v>0.89544260501861572</v>
      </c>
      <c r="N390">
        <f t="shared" si="21"/>
        <v>-0.11608842611312864</v>
      </c>
    </row>
    <row r="391" spans="1:14" x14ac:dyDescent="0.4">
      <c r="A391">
        <v>1.102867484092712</v>
      </c>
      <c r="B391" t="s">
        <v>314</v>
      </c>
      <c r="C391" t="s">
        <v>321</v>
      </c>
      <c r="D391">
        <v>2017</v>
      </c>
      <c r="E391" t="s">
        <v>690</v>
      </c>
      <c r="F391" t="s">
        <v>689</v>
      </c>
      <c r="G391">
        <v>1</v>
      </c>
      <c r="H391" t="s">
        <v>314</v>
      </c>
      <c r="I391">
        <f t="shared" si="19"/>
        <v>2015</v>
      </c>
      <c r="J391" t="s">
        <v>3098</v>
      </c>
      <c r="K391">
        <v>0.77935417890548708</v>
      </c>
      <c r="L391" t="str">
        <f t="shared" si="20"/>
        <v>2015广州市</v>
      </c>
      <c r="M391">
        <v>0.89544260501861572</v>
      </c>
      <c r="N391">
        <f t="shared" si="21"/>
        <v>-0.11608842611312864</v>
      </c>
    </row>
    <row r="392" spans="1:14" x14ac:dyDescent="0.4">
      <c r="A392">
        <v>0.98067152500152588</v>
      </c>
      <c r="B392" t="s">
        <v>314</v>
      </c>
      <c r="C392" t="s">
        <v>321</v>
      </c>
      <c r="D392">
        <v>2018</v>
      </c>
      <c r="E392" t="s">
        <v>691</v>
      </c>
      <c r="F392" t="s">
        <v>689</v>
      </c>
      <c r="G392">
        <v>1</v>
      </c>
      <c r="H392" t="s">
        <v>314</v>
      </c>
      <c r="I392">
        <f t="shared" si="19"/>
        <v>2015</v>
      </c>
      <c r="J392" t="s">
        <v>3098</v>
      </c>
      <c r="K392">
        <v>0.77935417890548708</v>
      </c>
      <c r="L392" t="str">
        <f t="shared" si="20"/>
        <v>2015广州市</v>
      </c>
      <c r="M392">
        <v>0.89544260501861572</v>
      </c>
      <c r="N392">
        <f t="shared" si="21"/>
        <v>-0.11608842611312864</v>
      </c>
    </row>
    <row r="393" spans="1:14" x14ac:dyDescent="0.4">
      <c r="A393">
        <v>0.92915523052215576</v>
      </c>
      <c r="B393" t="s">
        <v>314</v>
      </c>
      <c r="C393" t="s">
        <v>321</v>
      </c>
      <c r="D393">
        <v>2019</v>
      </c>
      <c r="E393" t="s">
        <v>692</v>
      </c>
      <c r="F393" t="s">
        <v>689</v>
      </c>
      <c r="G393">
        <v>1</v>
      </c>
      <c r="H393" t="s">
        <v>314</v>
      </c>
      <c r="I393">
        <f t="shared" si="19"/>
        <v>2015</v>
      </c>
      <c r="J393" t="s">
        <v>3098</v>
      </c>
      <c r="K393">
        <v>0.77935417890548708</v>
      </c>
      <c r="L393" t="str">
        <f t="shared" si="20"/>
        <v>2015广州市</v>
      </c>
      <c r="M393">
        <v>0.89544260501861572</v>
      </c>
      <c r="N393">
        <f t="shared" si="21"/>
        <v>-0.11608842611312864</v>
      </c>
    </row>
    <row r="394" spans="1:14" x14ac:dyDescent="0.4">
      <c r="A394">
        <v>1.002138614654541</v>
      </c>
      <c r="B394" t="s">
        <v>203</v>
      </c>
      <c r="C394" t="s">
        <v>693</v>
      </c>
      <c r="D394">
        <v>2013</v>
      </c>
      <c r="E394" t="s">
        <v>695</v>
      </c>
      <c r="F394" t="s">
        <v>694</v>
      </c>
      <c r="G394">
        <v>2</v>
      </c>
      <c r="H394" t="s">
        <v>559</v>
      </c>
      <c r="I394">
        <f t="shared" si="19"/>
        <v>2012</v>
      </c>
      <c r="J394" t="s">
        <v>3099</v>
      </c>
      <c r="K394">
        <v>0.91664224863052368</v>
      </c>
      <c r="L394" t="str">
        <f t="shared" si="20"/>
        <v>2012贵港市</v>
      </c>
      <c r="M394">
        <v>1.0739549398422239</v>
      </c>
      <c r="N394">
        <f t="shared" si="21"/>
        <v>-0.15731269121170022</v>
      </c>
    </row>
    <row r="395" spans="1:14" x14ac:dyDescent="0.4">
      <c r="A395">
        <v>0.94932258129119873</v>
      </c>
      <c r="B395" t="s">
        <v>203</v>
      </c>
      <c r="C395" t="s">
        <v>693</v>
      </c>
      <c r="D395">
        <v>2014</v>
      </c>
      <c r="E395" t="s">
        <v>696</v>
      </c>
      <c r="F395" t="s">
        <v>694</v>
      </c>
      <c r="G395">
        <v>2</v>
      </c>
      <c r="H395" t="s">
        <v>559</v>
      </c>
      <c r="I395">
        <f t="shared" si="19"/>
        <v>2012</v>
      </c>
      <c r="J395" t="s">
        <v>3099</v>
      </c>
      <c r="K395">
        <v>0.91664224863052368</v>
      </c>
      <c r="L395" t="str">
        <f t="shared" si="20"/>
        <v>2012贵港市</v>
      </c>
      <c r="M395">
        <v>1.0739549398422239</v>
      </c>
      <c r="N395">
        <f t="shared" si="21"/>
        <v>-0.15731269121170022</v>
      </c>
    </row>
    <row r="396" spans="1:14" x14ac:dyDescent="0.4">
      <c r="A396">
        <v>0.90596336126327515</v>
      </c>
      <c r="B396" t="s">
        <v>203</v>
      </c>
      <c r="C396" t="s">
        <v>693</v>
      </c>
      <c r="D396">
        <v>2015</v>
      </c>
      <c r="E396" t="s">
        <v>697</v>
      </c>
      <c r="F396" t="s">
        <v>698</v>
      </c>
      <c r="G396">
        <v>2</v>
      </c>
      <c r="H396" t="s">
        <v>699</v>
      </c>
      <c r="I396">
        <f t="shared" si="19"/>
        <v>2014</v>
      </c>
      <c r="J396" t="s">
        <v>1773</v>
      </c>
      <c r="K396">
        <v>1.216250061988831</v>
      </c>
      <c r="L396" t="str">
        <f t="shared" si="20"/>
        <v>2014贵港市</v>
      </c>
      <c r="M396">
        <v>0.94932258129119873</v>
      </c>
      <c r="N396">
        <f t="shared" si="21"/>
        <v>0.26692748069763228</v>
      </c>
    </row>
    <row r="397" spans="1:14" x14ac:dyDescent="0.4">
      <c r="A397">
        <v>0.8043486475944519</v>
      </c>
      <c r="B397" t="s">
        <v>203</v>
      </c>
      <c r="C397" t="s">
        <v>693</v>
      </c>
      <c r="D397">
        <v>2016</v>
      </c>
      <c r="E397" t="s">
        <v>700</v>
      </c>
      <c r="F397" t="s">
        <v>701</v>
      </c>
      <c r="G397">
        <v>2</v>
      </c>
      <c r="H397" t="s">
        <v>559</v>
      </c>
      <c r="I397">
        <f t="shared" si="19"/>
        <v>2015</v>
      </c>
      <c r="J397" t="s">
        <v>564</v>
      </c>
      <c r="K397">
        <v>0.78595471382141113</v>
      </c>
      <c r="L397" t="str">
        <f t="shared" si="20"/>
        <v>2015贵港市</v>
      </c>
      <c r="M397">
        <v>0.90596336126327515</v>
      </c>
      <c r="N397">
        <f t="shared" si="21"/>
        <v>-0.12000864744186401</v>
      </c>
    </row>
    <row r="398" spans="1:14" x14ac:dyDescent="0.4">
      <c r="A398">
        <v>0.93004238605499268</v>
      </c>
      <c r="B398" t="s">
        <v>203</v>
      </c>
      <c r="C398" t="s">
        <v>693</v>
      </c>
      <c r="D398">
        <v>2017</v>
      </c>
      <c r="E398" t="s">
        <v>702</v>
      </c>
      <c r="F398" t="s">
        <v>701</v>
      </c>
      <c r="G398">
        <v>2</v>
      </c>
      <c r="H398" t="s">
        <v>559</v>
      </c>
      <c r="I398">
        <f t="shared" si="19"/>
        <v>2015</v>
      </c>
      <c r="J398" t="s">
        <v>564</v>
      </c>
      <c r="K398">
        <v>0.78595471382141113</v>
      </c>
      <c r="L398" t="str">
        <f t="shared" si="20"/>
        <v>2015贵港市</v>
      </c>
      <c r="M398">
        <v>0.90596336126327515</v>
      </c>
      <c r="N398">
        <f t="shared" si="21"/>
        <v>-0.12000864744186401</v>
      </c>
    </row>
    <row r="399" spans="1:14" x14ac:dyDescent="0.4">
      <c r="A399">
        <v>1.070714950561523</v>
      </c>
      <c r="B399" t="s">
        <v>203</v>
      </c>
      <c r="C399" t="s">
        <v>693</v>
      </c>
      <c r="D399">
        <v>2018</v>
      </c>
      <c r="E399" t="s">
        <v>703</v>
      </c>
      <c r="F399" t="s">
        <v>701</v>
      </c>
      <c r="G399">
        <v>2</v>
      </c>
      <c r="H399" t="s">
        <v>559</v>
      </c>
      <c r="I399">
        <f t="shared" si="19"/>
        <v>2015</v>
      </c>
      <c r="J399" t="s">
        <v>564</v>
      </c>
      <c r="K399">
        <v>0.78595471382141113</v>
      </c>
      <c r="L399" t="str">
        <f t="shared" si="20"/>
        <v>2015贵港市</v>
      </c>
      <c r="M399">
        <v>0.90596336126327515</v>
      </c>
      <c r="N399">
        <f t="shared" si="21"/>
        <v>-0.12000864744186401</v>
      </c>
    </row>
    <row r="400" spans="1:14" x14ac:dyDescent="0.4">
      <c r="A400">
        <v>0.88415747880935669</v>
      </c>
      <c r="B400" t="s">
        <v>203</v>
      </c>
      <c r="C400" t="s">
        <v>693</v>
      </c>
      <c r="D400">
        <v>2019</v>
      </c>
      <c r="E400" t="s">
        <v>704</v>
      </c>
      <c r="F400" t="s">
        <v>701</v>
      </c>
      <c r="G400">
        <v>2</v>
      </c>
      <c r="H400" t="s">
        <v>559</v>
      </c>
      <c r="I400">
        <f t="shared" si="19"/>
        <v>2015</v>
      </c>
      <c r="J400" t="s">
        <v>564</v>
      </c>
      <c r="K400">
        <v>0.78595471382141113</v>
      </c>
      <c r="L400" t="str">
        <f t="shared" si="20"/>
        <v>2015贵港市</v>
      </c>
      <c r="M400">
        <v>0.90596336126327515</v>
      </c>
      <c r="N400">
        <f t="shared" si="21"/>
        <v>-0.12000864744186401</v>
      </c>
    </row>
    <row r="401" spans="1:14" x14ac:dyDescent="0.4">
      <c r="A401">
        <v>1.149060964584351</v>
      </c>
      <c r="B401" t="s">
        <v>33</v>
      </c>
      <c r="C401" t="s">
        <v>705</v>
      </c>
      <c r="D401">
        <v>2013</v>
      </c>
      <c r="E401" t="s">
        <v>708</v>
      </c>
      <c r="F401" t="s">
        <v>706</v>
      </c>
      <c r="G401">
        <v>2</v>
      </c>
      <c r="H401" t="s">
        <v>707</v>
      </c>
      <c r="I401">
        <f t="shared" si="19"/>
        <v>2012</v>
      </c>
      <c r="J401" t="s">
        <v>3100</v>
      </c>
      <c r="K401">
        <f>(0.889213025569916+1.01013076305389)/2</f>
        <v>0.94967189431190302</v>
      </c>
      <c r="L401" t="str">
        <f t="shared" si="20"/>
        <v>2012贵阳市</v>
      </c>
      <c r="M401">
        <v>0.81796383857727051</v>
      </c>
      <c r="N401">
        <f t="shared" si="21"/>
        <v>0.13170805573463251</v>
      </c>
    </row>
    <row r="402" spans="1:14" x14ac:dyDescent="0.4">
      <c r="A402">
        <v>0.92793679237365723</v>
      </c>
      <c r="B402" t="s">
        <v>33</v>
      </c>
      <c r="C402" t="s">
        <v>705</v>
      </c>
      <c r="D402">
        <v>2014</v>
      </c>
      <c r="E402" t="s">
        <v>709</v>
      </c>
      <c r="F402" t="s">
        <v>710</v>
      </c>
      <c r="G402">
        <v>2</v>
      </c>
      <c r="H402" t="s">
        <v>705</v>
      </c>
      <c r="I402">
        <f t="shared" si="19"/>
        <v>2013</v>
      </c>
      <c r="J402" t="s">
        <v>708</v>
      </c>
      <c r="K402">
        <v>1.149060964584351</v>
      </c>
      <c r="L402" t="str">
        <f t="shared" si="20"/>
        <v>2013贵阳市</v>
      </c>
      <c r="M402">
        <v>1.149060964584351</v>
      </c>
      <c r="N402">
        <f t="shared" si="21"/>
        <v>0</v>
      </c>
    </row>
    <row r="403" spans="1:14" x14ac:dyDescent="0.4">
      <c r="A403">
        <v>0.943794846534729</v>
      </c>
      <c r="B403" t="s">
        <v>33</v>
      </c>
      <c r="C403" t="s">
        <v>705</v>
      </c>
      <c r="D403">
        <v>2015</v>
      </c>
      <c r="E403" t="s">
        <v>711</v>
      </c>
      <c r="F403" t="s">
        <v>710</v>
      </c>
      <c r="G403">
        <v>2</v>
      </c>
      <c r="H403" t="s">
        <v>705</v>
      </c>
      <c r="I403">
        <f t="shared" si="19"/>
        <v>2013</v>
      </c>
      <c r="J403" t="s">
        <v>708</v>
      </c>
      <c r="K403">
        <v>1.149060964584351</v>
      </c>
      <c r="L403" t="str">
        <f t="shared" si="20"/>
        <v>2013贵阳市</v>
      </c>
      <c r="M403">
        <v>1.149060964584351</v>
      </c>
      <c r="N403">
        <f t="shared" si="21"/>
        <v>0</v>
      </c>
    </row>
    <row r="404" spans="1:14" x14ac:dyDescent="0.4">
      <c r="A404">
        <v>0.97993761301040649</v>
      </c>
      <c r="B404" t="s">
        <v>33</v>
      </c>
      <c r="C404" t="s">
        <v>705</v>
      </c>
      <c r="D404">
        <v>2016</v>
      </c>
      <c r="E404" t="s">
        <v>712</v>
      </c>
      <c r="F404" t="s">
        <v>710</v>
      </c>
      <c r="G404">
        <v>2</v>
      </c>
      <c r="H404" t="s">
        <v>705</v>
      </c>
      <c r="I404">
        <f t="shared" si="19"/>
        <v>2013</v>
      </c>
      <c r="J404" t="s">
        <v>708</v>
      </c>
      <c r="K404">
        <v>1.149060964584351</v>
      </c>
      <c r="L404" t="str">
        <f t="shared" si="20"/>
        <v>2013贵阳市</v>
      </c>
      <c r="M404">
        <v>1.149060964584351</v>
      </c>
      <c r="N404">
        <f t="shared" si="21"/>
        <v>0</v>
      </c>
    </row>
    <row r="405" spans="1:14" x14ac:dyDescent="0.4">
      <c r="A405">
        <v>0.98528540134429932</v>
      </c>
      <c r="B405" t="s">
        <v>33</v>
      </c>
      <c r="C405" t="s">
        <v>705</v>
      </c>
      <c r="D405">
        <v>2017</v>
      </c>
      <c r="E405" t="s">
        <v>713</v>
      </c>
      <c r="F405" t="s">
        <v>710</v>
      </c>
      <c r="G405">
        <v>2</v>
      </c>
      <c r="H405" t="s">
        <v>705</v>
      </c>
      <c r="I405">
        <f t="shared" si="19"/>
        <v>2013</v>
      </c>
      <c r="J405" t="s">
        <v>708</v>
      </c>
      <c r="K405">
        <v>1.149060964584351</v>
      </c>
      <c r="L405" t="str">
        <f t="shared" si="20"/>
        <v>2013贵阳市</v>
      </c>
      <c r="M405">
        <v>1.149060964584351</v>
      </c>
      <c r="N405">
        <f t="shared" si="21"/>
        <v>0</v>
      </c>
    </row>
    <row r="406" spans="1:14" x14ac:dyDescent="0.4">
      <c r="A406">
        <v>0.9282568097114563</v>
      </c>
      <c r="B406" t="s">
        <v>33</v>
      </c>
      <c r="C406" t="s">
        <v>705</v>
      </c>
      <c r="D406">
        <v>2018</v>
      </c>
      <c r="E406" t="s">
        <v>714</v>
      </c>
      <c r="F406" t="s">
        <v>715</v>
      </c>
      <c r="G406">
        <v>2</v>
      </c>
      <c r="H406" t="s">
        <v>707</v>
      </c>
      <c r="I406">
        <f t="shared" si="19"/>
        <v>2017</v>
      </c>
      <c r="J406" t="s">
        <v>3101</v>
      </c>
      <c r="K406">
        <f>(0.780177295207977+0.998145759105682)/2</f>
        <v>0.8891615271568295</v>
      </c>
      <c r="L406" t="str">
        <f t="shared" si="20"/>
        <v>2017贵阳市</v>
      </c>
      <c r="M406">
        <v>0.98528540134429932</v>
      </c>
      <c r="N406">
        <f t="shared" si="21"/>
        <v>-9.6123874187469815E-2</v>
      </c>
    </row>
    <row r="407" spans="1:14" x14ac:dyDescent="0.4">
      <c r="A407">
        <v>0.93303775787353516</v>
      </c>
      <c r="B407" t="s">
        <v>33</v>
      </c>
      <c r="C407" t="s">
        <v>705</v>
      </c>
      <c r="D407">
        <v>2019</v>
      </c>
      <c r="E407" t="s">
        <v>716</v>
      </c>
      <c r="F407" t="s">
        <v>715</v>
      </c>
      <c r="G407">
        <v>2</v>
      </c>
      <c r="H407" t="s">
        <v>707</v>
      </c>
      <c r="I407">
        <f t="shared" si="19"/>
        <v>2017</v>
      </c>
      <c r="J407" t="s">
        <v>3101</v>
      </c>
      <c r="K407">
        <f>(0.780177295207977+0.998145759105682)/2</f>
        <v>0.8891615271568295</v>
      </c>
      <c r="L407" t="str">
        <f t="shared" si="20"/>
        <v>2017贵阳市</v>
      </c>
      <c r="M407">
        <v>0.98528540134429932</v>
      </c>
      <c r="N407">
        <f t="shared" si="21"/>
        <v>-9.6123874187469815E-2</v>
      </c>
    </row>
    <row r="408" spans="1:14" x14ac:dyDescent="0.4">
      <c r="A408">
        <v>0.95774006843566895</v>
      </c>
      <c r="B408" t="s">
        <v>203</v>
      </c>
      <c r="C408" t="s">
        <v>717</v>
      </c>
      <c r="D408">
        <v>2013</v>
      </c>
      <c r="E408" t="s">
        <v>718</v>
      </c>
      <c r="F408" t="s">
        <v>719</v>
      </c>
      <c r="G408">
        <v>1</v>
      </c>
      <c r="H408" t="s">
        <v>203</v>
      </c>
      <c r="I408">
        <f t="shared" si="19"/>
        <v>2012</v>
      </c>
      <c r="J408" t="s">
        <v>3084</v>
      </c>
      <c r="K408">
        <v>0.88188307101909935</v>
      </c>
      <c r="L408" t="str">
        <f t="shared" si="20"/>
        <v>2012桂林市</v>
      </c>
      <c r="M408">
        <v>0.87379628419876099</v>
      </c>
      <c r="N408">
        <f t="shared" si="21"/>
        <v>8.0867868203383653E-3</v>
      </c>
    </row>
    <row r="409" spans="1:14" x14ac:dyDescent="0.4">
      <c r="A409">
        <v>0.84786713123321533</v>
      </c>
      <c r="B409" t="s">
        <v>203</v>
      </c>
      <c r="C409" t="s">
        <v>717</v>
      </c>
      <c r="D409">
        <v>2014</v>
      </c>
      <c r="E409" t="s">
        <v>720</v>
      </c>
      <c r="F409" t="s">
        <v>721</v>
      </c>
      <c r="G409">
        <v>2</v>
      </c>
      <c r="H409" t="s">
        <v>206</v>
      </c>
      <c r="I409">
        <f t="shared" si="19"/>
        <v>2013</v>
      </c>
      <c r="J409" t="s">
        <v>1630</v>
      </c>
      <c r="K409">
        <v>0.90769875049591064</v>
      </c>
      <c r="L409" t="str">
        <f t="shared" si="20"/>
        <v>2013桂林市</v>
      </c>
      <c r="M409">
        <v>0.95774006843566895</v>
      </c>
      <c r="N409">
        <f t="shared" si="21"/>
        <v>-5.0041317939758301E-2</v>
      </c>
    </row>
    <row r="410" spans="1:14" x14ac:dyDescent="0.4">
      <c r="A410">
        <v>0.93134838342666626</v>
      </c>
      <c r="B410" t="s">
        <v>203</v>
      </c>
      <c r="C410" t="s">
        <v>717</v>
      </c>
      <c r="D410">
        <v>2015</v>
      </c>
      <c r="E410" t="s">
        <v>722</v>
      </c>
      <c r="F410" t="s">
        <v>205</v>
      </c>
      <c r="G410">
        <v>2</v>
      </c>
      <c r="H410" t="s">
        <v>204</v>
      </c>
      <c r="I410">
        <f t="shared" si="19"/>
        <v>2014</v>
      </c>
      <c r="J410" t="s">
        <v>208</v>
      </c>
      <c r="K410">
        <v>0.96092855930328369</v>
      </c>
      <c r="L410" t="str">
        <f t="shared" si="20"/>
        <v>2014桂林市</v>
      </c>
      <c r="M410">
        <v>0.84786713123321533</v>
      </c>
      <c r="N410">
        <f t="shared" si="21"/>
        <v>0.11306142807006836</v>
      </c>
    </row>
    <row r="411" spans="1:14" x14ac:dyDescent="0.4">
      <c r="A411">
        <v>0.95194441080093384</v>
      </c>
      <c r="B411" t="s">
        <v>203</v>
      </c>
      <c r="C411" t="s">
        <v>717</v>
      </c>
      <c r="D411">
        <v>2016</v>
      </c>
      <c r="E411" t="s">
        <v>723</v>
      </c>
      <c r="F411" t="s">
        <v>205</v>
      </c>
      <c r="G411">
        <v>2</v>
      </c>
      <c r="H411" t="s">
        <v>204</v>
      </c>
      <c r="I411">
        <f t="shared" si="19"/>
        <v>2014</v>
      </c>
      <c r="J411" t="s">
        <v>208</v>
      </c>
      <c r="K411">
        <v>0.96092855930328369</v>
      </c>
      <c r="L411" t="str">
        <f t="shared" si="20"/>
        <v>2014桂林市</v>
      </c>
      <c r="M411">
        <v>0.84786713123321533</v>
      </c>
      <c r="N411">
        <f t="shared" si="21"/>
        <v>0.11306142807006836</v>
      </c>
    </row>
    <row r="412" spans="1:14" x14ac:dyDescent="0.4">
      <c r="A412">
        <v>0.94133120775222778</v>
      </c>
      <c r="B412" t="s">
        <v>203</v>
      </c>
      <c r="C412" t="s">
        <v>717</v>
      </c>
      <c r="D412">
        <v>2017</v>
      </c>
      <c r="E412" t="s">
        <v>724</v>
      </c>
      <c r="F412" t="s">
        <v>205</v>
      </c>
      <c r="G412">
        <v>2</v>
      </c>
      <c r="H412" t="s">
        <v>204</v>
      </c>
      <c r="I412">
        <f t="shared" si="19"/>
        <v>2014</v>
      </c>
      <c r="J412" t="s">
        <v>208</v>
      </c>
      <c r="K412">
        <v>0.96092855930328369</v>
      </c>
      <c r="L412" t="str">
        <f t="shared" si="20"/>
        <v>2014桂林市</v>
      </c>
      <c r="M412">
        <v>0.84786713123321533</v>
      </c>
      <c r="N412">
        <f t="shared" si="21"/>
        <v>0.11306142807006836</v>
      </c>
    </row>
    <row r="413" spans="1:14" x14ac:dyDescent="0.4">
      <c r="A413">
        <v>0.98371195793151855</v>
      </c>
      <c r="B413" t="s">
        <v>203</v>
      </c>
      <c r="C413" t="s">
        <v>717</v>
      </c>
      <c r="D413">
        <v>2018</v>
      </c>
      <c r="E413" t="s">
        <v>725</v>
      </c>
      <c r="F413" t="s">
        <v>726</v>
      </c>
      <c r="G413">
        <v>2</v>
      </c>
      <c r="H413" t="s">
        <v>727</v>
      </c>
      <c r="I413">
        <f t="shared" si="19"/>
        <v>2017</v>
      </c>
      <c r="J413" t="s">
        <v>2363</v>
      </c>
      <c r="K413">
        <v>0.94548434019088745</v>
      </c>
      <c r="L413" t="str">
        <f t="shared" si="20"/>
        <v>2017桂林市</v>
      </c>
      <c r="M413">
        <v>0.94133120775222778</v>
      </c>
      <c r="N413">
        <f t="shared" si="21"/>
        <v>4.153132438659668E-3</v>
      </c>
    </row>
    <row r="414" spans="1:14" x14ac:dyDescent="0.4">
      <c r="A414">
        <v>0.9317052960395813</v>
      </c>
      <c r="B414" t="s">
        <v>203</v>
      </c>
      <c r="C414" t="s">
        <v>717</v>
      </c>
      <c r="D414">
        <v>2019</v>
      </c>
      <c r="E414" t="s">
        <v>728</v>
      </c>
      <c r="F414" t="s">
        <v>726</v>
      </c>
      <c r="G414">
        <v>2</v>
      </c>
      <c r="H414" t="s">
        <v>727</v>
      </c>
      <c r="I414">
        <f t="shared" si="19"/>
        <v>2017</v>
      </c>
      <c r="J414" t="s">
        <v>2363</v>
      </c>
      <c r="K414">
        <v>0.94548434019088745</v>
      </c>
      <c r="L414" t="str">
        <f t="shared" si="20"/>
        <v>2017桂林市</v>
      </c>
      <c r="M414">
        <v>0.94133120775222778</v>
      </c>
      <c r="N414">
        <f t="shared" si="21"/>
        <v>4.153132438659668E-3</v>
      </c>
    </row>
    <row r="415" spans="1:14" x14ac:dyDescent="0.4">
      <c r="A415">
        <v>0.97203958034515381</v>
      </c>
      <c r="B415" t="s">
        <v>427</v>
      </c>
      <c r="C415" t="s">
        <v>438</v>
      </c>
      <c r="D415">
        <v>2013</v>
      </c>
      <c r="E415" t="s">
        <v>730</v>
      </c>
      <c r="F415" t="s">
        <v>729</v>
      </c>
      <c r="G415">
        <v>1</v>
      </c>
      <c r="H415" t="s">
        <v>427</v>
      </c>
      <c r="I415">
        <f t="shared" si="19"/>
        <v>2012</v>
      </c>
      <c r="J415" t="s">
        <v>3072</v>
      </c>
      <c r="K415">
        <v>0.87818954388300574</v>
      </c>
      <c r="L415" t="str">
        <f t="shared" si="20"/>
        <v>2012哈尔滨市</v>
      </c>
      <c r="M415">
        <v>0.88663661479949951</v>
      </c>
      <c r="N415">
        <f t="shared" si="21"/>
        <v>-8.4470709164937707E-3</v>
      </c>
    </row>
    <row r="416" spans="1:14" x14ac:dyDescent="0.4">
      <c r="A416">
        <v>1.000065922737122</v>
      </c>
      <c r="B416" t="s">
        <v>427</v>
      </c>
      <c r="C416" t="s">
        <v>438</v>
      </c>
      <c r="D416">
        <v>2014</v>
      </c>
      <c r="E416" t="s">
        <v>731</v>
      </c>
      <c r="F416" t="s">
        <v>729</v>
      </c>
      <c r="G416">
        <v>1</v>
      </c>
      <c r="H416" t="s">
        <v>427</v>
      </c>
      <c r="I416">
        <f t="shared" si="19"/>
        <v>2012</v>
      </c>
      <c r="J416" t="s">
        <v>3072</v>
      </c>
      <c r="K416">
        <v>0.87818954388300574</v>
      </c>
      <c r="L416" t="str">
        <f t="shared" si="20"/>
        <v>2012哈尔滨市</v>
      </c>
      <c r="M416">
        <v>0.88663661479949951</v>
      </c>
      <c r="N416">
        <f t="shared" si="21"/>
        <v>-8.4470709164937707E-3</v>
      </c>
    </row>
    <row r="417" spans="1:14" x14ac:dyDescent="0.4">
      <c r="A417">
        <v>0.93490076065063477</v>
      </c>
      <c r="B417" t="s">
        <v>427</v>
      </c>
      <c r="C417" t="s">
        <v>438</v>
      </c>
      <c r="D417">
        <v>2015</v>
      </c>
      <c r="E417" t="s">
        <v>732</v>
      </c>
      <c r="F417" t="s">
        <v>729</v>
      </c>
      <c r="G417">
        <v>1</v>
      </c>
      <c r="H417" t="s">
        <v>427</v>
      </c>
      <c r="I417">
        <f t="shared" si="19"/>
        <v>2012</v>
      </c>
      <c r="J417" t="s">
        <v>3072</v>
      </c>
      <c r="K417">
        <v>0.87818954388300574</v>
      </c>
      <c r="L417" t="str">
        <f t="shared" si="20"/>
        <v>2012哈尔滨市</v>
      </c>
      <c r="M417">
        <v>0.88663661479949951</v>
      </c>
      <c r="N417">
        <f t="shared" si="21"/>
        <v>-8.4470709164937707E-3</v>
      </c>
    </row>
    <row r="418" spans="1:14" x14ac:dyDescent="0.4">
      <c r="A418">
        <v>0.9688449501991272</v>
      </c>
      <c r="B418" t="s">
        <v>427</v>
      </c>
      <c r="C418" t="s">
        <v>438</v>
      </c>
      <c r="D418">
        <v>2016</v>
      </c>
      <c r="E418" t="s">
        <v>733</v>
      </c>
      <c r="F418" t="s">
        <v>729</v>
      </c>
      <c r="G418">
        <v>1</v>
      </c>
      <c r="H418" t="s">
        <v>427</v>
      </c>
      <c r="I418">
        <f t="shared" si="19"/>
        <v>2012</v>
      </c>
      <c r="J418" t="s">
        <v>3072</v>
      </c>
      <c r="K418">
        <v>0.87818954388300574</v>
      </c>
      <c r="L418" t="str">
        <f t="shared" si="20"/>
        <v>2012哈尔滨市</v>
      </c>
      <c r="M418">
        <v>0.88663661479949951</v>
      </c>
      <c r="N418">
        <f t="shared" si="21"/>
        <v>-8.4470709164937707E-3</v>
      </c>
    </row>
    <row r="419" spans="1:14" x14ac:dyDescent="0.4">
      <c r="A419">
        <v>0.92575806379318237</v>
      </c>
      <c r="B419" t="s">
        <v>427</v>
      </c>
      <c r="C419" t="s">
        <v>438</v>
      </c>
      <c r="D419">
        <v>2017</v>
      </c>
      <c r="E419" t="s">
        <v>734</v>
      </c>
      <c r="F419" t="s">
        <v>729</v>
      </c>
      <c r="G419">
        <v>1</v>
      </c>
      <c r="H419" t="s">
        <v>427</v>
      </c>
      <c r="I419">
        <f t="shared" si="19"/>
        <v>2012</v>
      </c>
      <c r="J419" t="s">
        <v>3072</v>
      </c>
      <c r="K419">
        <v>0.87818954388300574</v>
      </c>
      <c r="L419" t="str">
        <f t="shared" si="20"/>
        <v>2012哈尔滨市</v>
      </c>
      <c r="M419">
        <v>0.88663661479949951</v>
      </c>
      <c r="N419">
        <f t="shared" si="21"/>
        <v>-8.4470709164937707E-3</v>
      </c>
    </row>
    <row r="420" spans="1:14" x14ac:dyDescent="0.4">
      <c r="A420">
        <v>1.006675601005554</v>
      </c>
      <c r="B420" t="s">
        <v>427</v>
      </c>
      <c r="C420" t="s">
        <v>438</v>
      </c>
      <c r="D420">
        <v>2018</v>
      </c>
      <c r="E420" t="s">
        <v>735</v>
      </c>
      <c r="F420" t="s">
        <v>736</v>
      </c>
      <c r="G420">
        <v>2</v>
      </c>
      <c r="H420" t="s">
        <v>737</v>
      </c>
      <c r="I420">
        <f t="shared" si="19"/>
        <v>2017</v>
      </c>
      <c r="J420" t="s">
        <v>2051</v>
      </c>
      <c r="K420">
        <v>0.66289865970611572</v>
      </c>
      <c r="L420" t="str">
        <f t="shared" si="20"/>
        <v>2017哈尔滨市</v>
      </c>
      <c r="M420">
        <v>0.92575806379318237</v>
      </c>
      <c r="N420">
        <f t="shared" si="21"/>
        <v>-0.26285940408706665</v>
      </c>
    </row>
    <row r="421" spans="1:14" x14ac:dyDescent="0.4">
      <c r="A421">
        <v>0.92197853326797485</v>
      </c>
      <c r="B421" t="s">
        <v>427</v>
      </c>
      <c r="C421" t="s">
        <v>438</v>
      </c>
      <c r="D421">
        <v>2019</v>
      </c>
      <c r="E421" t="s">
        <v>738</v>
      </c>
      <c r="F421" t="s">
        <v>736</v>
      </c>
      <c r="G421">
        <v>2</v>
      </c>
      <c r="H421" t="s">
        <v>737</v>
      </c>
      <c r="I421">
        <f t="shared" si="19"/>
        <v>2017</v>
      </c>
      <c r="J421" t="s">
        <v>2051</v>
      </c>
      <c r="K421">
        <v>0.66289865970611572</v>
      </c>
      <c r="L421" t="str">
        <f t="shared" si="20"/>
        <v>2017哈尔滨市</v>
      </c>
      <c r="M421">
        <v>0.92575806379318237</v>
      </c>
      <c r="N421">
        <f t="shared" si="21"/>
        <v>-0.26285940408706665</v>
      </c>
    </row>
    <row r="422" spans="1:14" x14ac:dyDescent="0.4">
      <c r="A422">
        <v>0.89957153797149658</v>
      </c>
      <c r="B422" t="s">
        <v>739</v>
      </c>
      <c r="C422" t="s">
        <v>740</v>
      </c>
      <c r="D422">
        <v>2013</v>
      </c>
      <c r="E422" t="s">
        <v>741</v>
      </c>
      <c r="F422" t="s">
        <v>742</v>
      </c>
      <c r="G422">
        <v>2</v>
      </c>
      <c r="H422" t="s">
        <v>3282</v>
      </c>
      <c r="I422">
        <f t="shared" si="19"/>
        <v>2012</v>
      </c>
      <c r="J422" t="s">
        <v>3102</v>
      </c>
      <c r="K422">
        <v>0.9384516179561615</v>
      </c>
      <c r="L422" t="str">
        <f t="shared" si="20"/>
        <v>2012海口市</v>
      </c>
      <c r="M422">
        <v>1.001192569732666</v>
      </c>
      <c r="N422">
        <f t="shared" si="21"/>
        <v>-6.2740951776504517E-2</v>
      </c>
    </row>
    <row r="423" spans="1:14" x14ac:dyDescent="0.4">
      <c r="A423">
        <v>0.93544578552246094</v>
      </c>
      <c r="B423" t="s">
        <v>739</v>
      </c>
      <c r="C423" t="s">
        <v>740</v>
      </c>
      <c r="D423">
        <v>2014</v>
      </c>
      <c r="E423" t="s">
        <v>743</v>
      </c>
      <c r="F423" t="s">
        <v>742</v>
      </c>
      <c r="G423">
        <v>2</v>
      </c>
      <c r="H423" t="s">
        <v>3282</v>
      </c>
      <c r="I423">
        <f t="shared" si="19"/>
        <v>2012</v>
      </c>
      <c r="J423" t="s">
        <v>3102</v>
      </c>
      <c r="K423">
        <v>0.9384516179561615</v>
      </c>
      <c r="L423" t="str">
        <f t="shared" si="20"/>
        <v>2012海口市</v>
      </c>
      <c r="M423">
        <v>1.001192569732666</v>
      </c>
      <c r="N423">
        <f t="shared" si="21"/>
        <v>-6.2740951776504517E-2</v>
      </c>
    </row>
    <row r="424" spans="1:14" x14ac:dyDescent="0.4">
      <c r="A424">
        <v>0.92806923389434814</v>
      </c>
      <c r="B424" t="s">
        <v>739</v>
      </c>
      <c r="C424" t="s">
        <v>740</v>
      </c>
      <c r="D424">
        <v>2015</v>
      </c>
      <c r="E424" t="s">
        <v>744</v>
      </c>
      <c r="F424" t="s">
        <v>742</v>
      </c>
      <c r="G424">
        <v>2</v>
      </c>
      <c r="H424" t="s">
        <v>3282</v>
      </c>
      <c r="I424">
        <f t="shared" si="19"/>
        <v>2012</v>
      </c>
      <c r="J424" t="s">
        <v>3102</v>
      </c>
      <c r="K424">
        <v>0.9384516179561615</v>
      </c>
      <c r="L424" t="str">
        <f t="shared" si="20"/>
        <v>2012海口市</v>
      </c>
      <c r="M424">
        <v>1.001192569732666</v>
      </c>
      <c r="N424">
        <f t="shared" si="21"/>
        <v>-6.2740951776504517E-2</v>
      </c>
    </row>
    <row r="425" spans="1:14" x14ac:dyDescent="0.4">
      <c r="A425">
        <v>0.87932115793228149</v>
      </c>
      <c r="B425" t="s">
        <v>739</v>
      </c>
      <c r="C425" t="s">
        <v>740</v>
      </c>
      <c r="D425">
        <v>2016</v>
      </c>
      <c r="E425" t="s">
        <v>745</v>
      </c>
      <c r="F425" t="s">
        <v>742</v>
      </c>
      <c r="G425">
        <v>2</v>
      </c>
      <c r="H425" t="s">
        <v>3282</v>
      </c>
      <c r="I425">
        <f t="shared" si="19"/>
        <v>2012</v>
      </c>
      <c r="J425" t="s">
        <v>3102</v>
      </c>
      <c r="K425">
        <v>0.9384516179561615</v>
      </c>
      <c r="L425" t="str">
        <f t="shared" si="20"/>
        <v>2012海口市</v>
      </c>
      <c r="M425">
        <v>1.001192569732666</v>
      </c>
      <c r="N425">
        <f t="shared" si="21"/>
        <v>-6.2740951776504517E-2</v>
      </c>
    </row>
    <row r="426" spans="1:14" x14ac:dyDescent="0.4">
      <c r="A426">
        <v>1.1064828634262081</v>
      </c>
      <c r="B426" t="s">
        <v>739</v>
      </c>
      <c r="C426" t="s">
        <v>740</v>
      </c>
      <c r="D426">
        <v>2017</v>
      </c>
      <c r="E426" t="s">
        <v>746</v>
      </c>
      <c r="F426" t="s">
        <v>742</v>
      </c>
      <c r="G426">
        <v>2</v>
      </c>
      <c r="H426" t="s">
        <v>3282</v>
      </c>
      <c r="I426">
        <f t="shared" si="19"/>
        <v>2012</v>
      </c>
      <c r="J426" t="s">
        <v>3102</v>
      </c>
      <c r="K426">
        <v>0.9384516179561615</v>
      </c>
      <c r="L426" t="str">
        <f t="shared" si="20"/>
        <v>2012海口市</v>
      </c>
      <c r="M426">
        <v>1.001192569732666</v>
      </c>
      <c r="N426">
        <f t="shared" si="21"/>
        <v>-6.2740951776504517E-2</v>
      </c>
    </row>
    <row r="427" spans="1:14" x14ac:dyDescent="0.4">
      <c r="A427">
        <v>0.83902764320373535</v>
      </c>
      <c r="B427" t="s">
        <v>739</v>
      </c>
      <c r="C427" t="s">
        <v>740</v>
      </c>
      <c r="D427">
        <v>2018</v>
      </c>
      <c r="E427" t="s">
        <v>747</v>
      </c>
      <c r="F427" t="s">
        <v>748</v>
      </c>
      <c r="G427">
        <v>1</v>
      </c>
      <c r="H427" t="s">
        <v>739</v>
      </c>
      <c r="I427">
        <f t="shared" si="19"/>
        <v>2017</v>
      </c>
      <c r="J427" t="s">
        <v>3103</v>
      </c>
      <c r="K427">
        <v>1.0872259736061096</v>
      </c>
      <c r="L427" t="str">
        <f t="shared" si="20"/>
        <v>2017海口市</v>
      </c>
      <c r="M427">
        <v>1.1064828634262081</v>
      </c>
      <c r="N427">
        <f t="shared" si="21"/>
        <v>-1.9256889820098433E-2</v>
      </c>
    </row>
    <row r="428" spans="1:14" x14ac:dyDescent="0.4">
      <c r="A428">
        <v>0.99771213531494141</v>
      </c>
      <c r="B428" t="s">
        <v>739</v>
      </c>
      <c r="C428" t="s">
        <v>740</v>
      </c>
      <c r="D428">
        <v>2019</v>
      </c>
      <c r="E428" t="s">
        <v>749</v>
      </c>
      <c r="F428" t="s">
        <v>748</v>
      </c>
      <c r="G428">
        <v>1</v>
      </c>
      <c r="H428" t="s">
        <v>739</v>
      </c>
      <c r="I428">
        <f t="shared" si="19"/>
        <v>2017</v>
      </c>
      <c r="J428" t="s">
        <v>3103</v>
      </c>
      <c r="K428">
        <v>1.0872259736061096</v>
      </c>
      <c r="L428" t="str">
        <f t="shared" si="20"/>
        <v>2017海口市</v>
      </c>
      <c r="M428">
        <v>1.1064828634262081</v>
      </c>
      <c r="N428">
        <f t="shared" si="21"/>
        <v>-1.9256889820098433E-2</v>
      </c>
    </row>
    <row r="429" spans="1:14" x14ac:dyDescent="0.4">
      <c r="A429">
        <v>1.035837650299072</v>
      </c>
      <c r="B429" t="s">
        <v>176</v>
      </c>
      <c r="C429" t="s">
        <v>187</v>
      </c>
      <c r="D429">
        <v>2013</v>
      </c>
      <c r="E429" t="s">
        <v>751</v>
      </c>
      <c r="F429" t="s">
        <v>752</v>
      </c>
      <c r="G429">
        <v>2</v>
      </c>
      <c r="H429" t="s">
        <v>753</v>
      </c>
      <c r="I429">
        <f t="shared" si="19"/>
        <v>2012</v>
      </c>
      <c r="J429" t="s">
        <v>3104</v>
      </c>
      <c r="K429">
        <v>0.91076993942260742</v>
      </c>
      <c r="L429" t="str">
        <f t="shared" si="20"/>
        <v>2012邯郸市</v>
      </c>
      <c r="M429">
        <v>0.90077060461044312</v>
      </c>
      <c r="N429">
        <f t="shared" si="21"/>
        <v>9.9993348121643066E-3</v>
      </c>
    </row>
    <row r="430" spans="1:14" x14ac:dyDescent="0.4">
      <c r="A430">
        <v>0.94334763288497925</v>
      </c>
      <c r="B430" t="s">
        <v>176</v>
      </c>
      <c r="C430" t="s">
        <v>187</v>
      </c>
      <c r="D430">
        <v>2014</v>
      </c>
      <c r="E430" t="s">
        <v>754</v>
      </c>
      <c r="F430" t="s">
        <v>752</v>
      </c>
      <c r="G430">
        <v>2</v>
      </c>
      <c r="H430" t="s">
        <v>753</v>
      </c>
      <c r="I430">
        <f t="shared" si="19"/>
        <v>2012</v>
      </c>
      <c r="J430" t="s">
        <v>3104</v>
      </c>
      <c r="K430">
        <v>0.91076993942260742</v>
      </c>
      <c r="L430" t="str">
        <f t="shared" si="20"/>
        <v>2012邯郸市</v>
      </c>
      <c r="M430">
        <v>0.90077060461044312</v>
      </c>
      <c r="N430">
        <f t="shared" si="21"/>
        <v>9.9993348121643066E-3</v>
      </c>
    </row>
    <row r="431" spans="1:14" x14ac:dyDescent="0.4">
      <c r="A431">
        <v>0.86390727758407593</v>
      </c>
      <c r="B431" t="s">
        <v>176</v>
      </c>
      <c r="C431" t="s">
        <v>187</v>
      </c>
      <c r="D431">
        <v>2015</v>
      </c>
      <c r="E431" t="s">
        <v>755</v>
      </c>
      <c r="F431" t="s">
        <v>756</v>
      </c>
      <c r="G431">
        <v>1</v>
      </c>
      <c r="H431" t="s">
        <v>176</v>
      </c>
      <c r="I431">
        <f t="shared" si="19"/>
        <v>2014</v>
      </c>
      <c r="J431" t="s">
        <v>3105</v>
      </c>
      <c r="K431">
        <v>0.96401095932180236</v>
      </c>
      <c r="L431" t="str">
        <f t="shared" si="20"/>
        <v>2014邯郸市</v>
      </c>
      <c r="M431">
        <v>0.94334763288497925</v>
      </c>
      <c r="N431">
        <f t="shared" si="21"/>
        <v>2.0663326436823115E-2</v>
      </c>
    </row>
    <row r="432" spans="1:14" x14ac:dyDescent="0.4">
      <c r="A432">
        <v>1.036477208137512</v>
      </c>
      <c r="B432" t="s">
        <v>176</v>
      </c>
      <c r="C432" t="s">
        <v>187</v>
      </c>
      <c r="D432">
        <v>2016</v>
      </c>
      <c r="E432" t="s">
        <v>757</v>
      </c>
      <c r="F432" t="s">
        <v>756</v>
      </c>
      <c r="G432">
        <v>1</v>
      </c>
      <c r="H432" t="s">
        <v>176</v>
      </c>
      <c r="I432">
        <f t="shared" si="19"/>
        <v>2014</v>
      </c>
      <c r="J432" t="s">
        <v>3105</v>
      </c>
      <c r="K432">
        <v>0.96401095932180236</v>
      </c>
      <c r="L432" t="str">
        <f t="shared" si="20"/>
        <v>2014邯郸市</v>
      </c>
      <c r="M432">
        <v>0.94334763288497925</v>
      </c>
      <c r="N432">
        <f t="shared" si="21"/>
        <v>2.0663326436823115E-2</v>
      </c>
    </row>
    <row r="433" spans="1:14" x14ac:dyDescent="0.4">
      <c r="A433">
        <v>0.89734214544296265</v>
      </c>
      <c r="B433" t="s">
        <v>176</v>
      </c>
      <c r="C433" t="s">
        <v>187</v>
      </c>
      <c r="D433">
        <v>2017</v>
      </c>
      <c r="E433" t="s">
        <v>758</v>
      </c>
      <c r="F433" t="s">
        <v>759</v>
      </c>
      <c r="G433">
        <v>2</v>
      </c>
      <c r="H433" t="s">
        <v>753</v>
      </c>
      <c r="I433">
        <f t="shared" si="19"/>
        <v>2016</v>
      </c>
      <c r="J433" t="s">
        <v>2193</v>
      </c>
      <c r="K433">
        <v>0.92617851495742798</v>
      </c>
      <c r="L433" t="str">
        <f t="shared" si="20"/>
        <v>2016邯郸市</v>
      </c>
      <c r="M433">
        <v>1.036477208137512</v>
      </c>
      <c r="N433">
        <f t="shared" si="21"/>
        <v>-0.11029869318008401</v>
      </c>
    </row>
    <row r="434" spans="1:14" x14ac:dyDescent="0.4">
      <c r="A434">
        <v>0.92550486326217651</v>
      </c>
      <c r="B434" t="s">
        <v>176</v>
      </c>
      <c r="C434" t="s">
        <v>187</v>
      </c>
      <c r="D434">
        <v>2018</v>
      </c>
      <c r="E434" t="s">
        <v>760</v>
      </c>
      <c r="F434" t="s">
        <v>759</v>
      </c>
      <c r="G434">
        <v>2</v>
      </c>
      <c r="H434" t="s">
        <v>753</v>
      </c>
      <c r="I434">
        <f t="shared" si="19"/>
        <v>2016</v>
      </c>
      <c r="J434" t="s">
        <v>2193</v>
      </c>
      <c r="K434">
        <v>0.92617851495742798</v>
      </c>
      <c r="L434" t="str">
        <f t="shared" si="20"/>
        <v>2016邯郸市</v>
      </c>
      <c r="M434">
        <v>1.036477208137512</v>
      </c>
      <c r="N434">
        <f t="shared" si="21"/>
        <v>-0.11029869318008401</v>
      </c>
    </row>
    <row r="435" spans="1:14" x14ac:dyDescent="0.4">
      <c r="A435">
        <v>0.8855215311050415</v>
      </c>
      <c r="B435" t="s">
        <v>176</v>
      </c>
      <c r="C435" t="s">
        <v>187</v>
      </c>
      <c r="D435">
        <v>2019</v>
      </c>
      <c r="E435" t="s">
        <v>761</v>
      </c>
      <c r="F435" t="s">
        <v>762</v>
      </c>
      <c r="G435">
        <v>1</v>
      </c>
      <c r="H435" t="s">
        <v>176</v>
      </c>
      <c r="I435">
        <f t="shared" si="19"/>
        <v>2018</v>
      </c>
      <c r="J435" t="s">
        <v>3106</v>
      </c>
      <c r="K435">
        <v>0.89278360930356115</v>
      </c>
      <c r="L435" t="str">
        <f t="shared" si="20"/>
        <v>2018邯郸市</v>
      </c>
      <c r="M435">
        <v>0.92550486326217651</v>
      </c>
      <c r="N435">
        <f t="shared" si="21"/>
        <v>-3.2721253958615359E-2</v>
      </c>
    </row>
    <row r="436" spans="1:14" x14ac:dyDescent="0.4">
      <c r="A436">
        <v>1.0050843954086299</v>
      </c>
      <c r="B436" t="s">
        <v>7</v>
      </c>
      <c r="C436" t="s">
        <v>763</v>
      </c>
      <c r="D436">
        <v>2013</v>
      </c>
      <c r="E436" t="s">
        <v>765</v>
      </c>
      <c r="F436" t="s">
        <v>764</v>
      </c>
      <c r="G436">
        <v>1</v>
      </c>
      <c r="H436" t="s">
        <v>7</v>
      </c>
      <c r="I436">
        <f t="shared" si="19"/>
        <v>2012</v>
      </c>
      <c r="J436" t="s">
        <v>3043</v>
      </c>
      <c r="K436">
        <v>0.83449912071228027</v>
      </c>
      <c r="L436" t="str">
        <f t="shared" si="20"/>
        <v>2012汉中市</v>
      </c>
      <c r="M436">
        <v>0.82999789714813232</v>
      </c>
      <c r="N436">
        <f t="shared" si="21"/>
        <v>4.5012235641479492E-3</v>
      </c>
    </row>
    <row r="437" spans="1:14" x14ac:dyDescent="0.4">
      <c r="A437">
        <v>0.91533666849136353</v>
      </c>
      <c r="B437" t="s">
        <v>7</v>
      </c>
      <c r="C437" t="s">
        <v>763</v>
      </c>
      <c r="D437">
        <v>2014</v>
      </c>
      <c r="E437" t="s">
        <v>766</v>
      </c>
      <c r="F437" t="s">
        <v>767</v>
      </c>
      <c r="G437">
        <v>2</v>
      </c>
      <c r="H437" t="s">
        <v>768</v>
      </c>
      <c r="I437">
        <f t="shared" si="19"/>
        <v>2013</v>
      </c>
      <c r="J437" t="s">
        <v>2559</v>
      </c>
      <c r="K437">
        <v>0.83815759420394897</v>
      </c>
      <c r="L437" t="str">
        <f t="shared" si="20"/>
        <v>2013汉中市</v>
      </c>
      <c r="M437">
        <v>1.0050843954086299</v>
      </c>
      <c r="N437">
        <f t="shared" si="21"/>
        <v>-0.16692680120468095</v>
      </c>
    </row>
    <row r="438" spans="1:14" x14ac:dyDescent="0.4">
      <c r="A438">
        <v>0.63503718376159668</v>
      </c>
      <c r="B438" t="s">
        <v>7</v>
      </c>
      <c r="C438" t="s">
        <v>763</v>
      </c>
      <c r="D438">
        <v>2015</v>
      </c>
      <c r="E438" t="s">
        <v>769</v>
      </c>
      <c r="F438" t="s">
        <v>767</v>
      </c>
      <c r="G438">
        <v>2</v>
      </c>
      <c r="H438" t="s">
        <v>768</v>
      </c>
      <c r="I438">
        <f t="shared" si="19"/>
        <v>2013</v>
      </c>
      <c r="J438" t="s">
        <v>2559</v>
      </c>
      <c r="K438">
        <v>0.83815759420394897</v>
      </c>
      <c r="L438" t="str">
        <f t="shared" si="20"/>
        <v>2013汉中市</v>
      </c>
      <c r="M438">
        <v>1.0050843954086299</v>
      </c>
      <c r="N438">
        <f t="shared" si="21"/>
        <v>-0.16692680120468095</v>
      </c>
    </row>
    <row r="439" spans="1:14" x14ac:dyDescent="0.4">
      <c r="A439">
        <v>0.9768715500831604</v>
      </c>
      <c r="B439" t="s">
        <v>7</v>
      </c>
      <c r="C439" t="s">
        <v>763</v>
      </c>
      <c r="D439">
        <v>2016</v>
      </c>
      <c r="E439" t="s">
        <v>770</v>
      </c>
      <c r="F439" t="s">
        <v>767</v>
      </c>
      <c r="G439">
        <v>2</v>
      </c>
      <c r="H439" t="s">
        <v>768</v>
      </c>
      <c r="I439">
        <f t="shared" si="19"/>
        <v>2013</v>
      </c>
      <c r="J439" t="s">
        <v>2559</v>
      </c>
      <c r="K439">
        <v>0.83815759420394897</v>
      </c>
      <c r="L439" t="str">
        <f t="shared" si="20"/>
        <v>2013汉中市</v>
      </c>
      <c r="M439">
        <v>1.0050843954086299</v>
      </c>
      <c r="N439">
        <f t="shared" si="21"/>
        <v>-0.16692680120468095</v>
      </c>
    </row>
    <row r="440" spans="1:14" x14ac:dyDescent="0.4">
      <c r="A440">
        <v>0.85677468776702881</v>
      </c>
      <c r="B440" t="s">
        <v>7</v>
      </c>
      <c r="C440" t="s">
        <v>763</v>
      </c>
      <c r="D440">
        <v>2017</v>
      </c>
      <c r="E440" t="s">
        <v>771</v>
      </c>
      <c r="F440" t="s">
        <v>772</v>
      </c>
      <c r="G440">
        <v>2</v>
      </c>
      <c r="H440" t="s">
        <v>773</v>
      </c>
      <c r="I440">
        <f t="shared" si="19"/>
        <v>2016</v>
      </c>
      <c r="J440" t="s">
        <v>2294</v>
      </c>
      <c r="K440">
        <v>0.95228278636932373</v>
      </c>
      <c r="L440" t="str">
        <f t="shared" si="20"/>
        <v>2016汉中市</v>
      </c>
      <c r="M440">
        <v>0.9768715500831604</v>
      </c>
      <c r="N440">
        <f t="shared" si="21"/>
        <v>-2.458876371383667E-2</v>
      </c>
    </row>
    <row r="441" spans="1:14" x14ac:dyDescent="0.4">
      <c r="A441">
        <v>0.9449385404586792</v>
      </c>
      <c r="B441" t="s">
        <v>7</v>
      </c>
      <c r="C441" t="s">
        <v>763</v>
      </c>
      <c r="D441">
        <v>2018</v>
      </c>
      <c r="E441" t="s">
        <v>774</v>
      </c>
      <c r="F441" t="s">
        <v>772</v>
      </c>
      <c r="G441">
        <v>2</v>
      </c>
      <c r="H441" t="s">
        <v>773</v>
      </c>
      <c r="I441">
        <f t="shared" si="19"/>
        <v>2016</v>
      </c>
      <c r="J441" t="s">
        <v>2294</v>
      </c>
      <c r="K441">
        <v>0.95228278636932373</v>
      </c>
      <c r="L441" t="str">
        <f t="shared" si="20"/>
        <v>2016汉中市</v>
      </c>
      <c r="M441">
        <v>0.9768715500831604</v>
      </c>
      <c r="N441">
        <f t="shared" si="21"/>
        <v>-2.458876371383667E-2</v>
      </c>
    </row>
    <row r="442" spans="1:14" x14ac:dyDescent="0.4">
      <c r="A442">
        <v>0.92001038789749146</v>
      </c>
      <c r="B442" t="s">
        <v>7</v>
      </c>
      <c r="C442" t="s">
        <v>763</v>
      </c>
      <c r="D442">
        <v>2019</v>
      </c>
      <c r="E442" t="s">
        <v>775</v>
      </c>
      <c r="F442" t="s">
        <v>772</v>
      </c>
      <c r="G442">
        <v>2</v>
      </c>
      <c r="H442" t="s">
        <v>773</v>
      </c>
      <c r="I442">
        <f t="shared" si="19"/>
        <v>2016</v>
      </c>
      <c r="J442" t="s">
        <v>2294</v>
      </c>
      <c r="K442">
        <v>0.95228278636932373</v>
      </c>
      <c r="L442" t="str">
        <f t="shared" si="20"/>
        <v>2016汉中市</v>
      </c>
      <c r="M442">
        <v>0.9768715500831604</v>
      </c>
      <c r="N442">
        <f t="shared" si="21"/>
        <v>-2.458876371383667E-2</v>
      </c>
    </row>
    <row r="443" spans="1:14" x14ac:dyDescent="0.4">
      <c r="A443">
        <v>0.98390340805053711</v>
      </c>
      <c r="B443" t="s">
        <v>776</v>
      </c>
      <c r="C443" t="s">
        <v>777</v>
      </c>
      <c r="D443">
        <v>2013</v>
      </c>
      <c r="E443" t="s">
        <v>779</v>
      </c>
      <c r="F443" t="s">
        <v>780</v>
      </c>
      <c r="G443">
        <v>1</v>
      </c>
      <c r="H443" t="s">
        <v>776</v>
      </c>
      <c r="I443">
        <f t="shared" si="19"/>
        <v>2012</v>
      </c>
      <c r="J443" t="s">
        <v>3107</v>
      </c>
      <c r="K443">
        <v>0.98911771991036157</v>
      </c>
      <c r="L443" t="str">
        <f t="shared" si="20"/>
        <v>2012杭州市</v>
      </c>
      <c r="M443">
        <v>0.99581259489059448</v>
      </c>
      <c r="N443">
        <f t="shared" si="21"/>
        <v>-6.6948749802329122E-3</v>
      </c>
    </row>
    <row r="444" spans="1:14" x14ac:dyDescent="0.4">
      <c r="A444">
        <v>0.93192797899246216</v>
      </c>
      <c r="B444" t="s">
        <v>776</v>
      </c>
      <c r="C444" t="s">
        <v>777</v>
      </c>
      <c r="D444">
        <v>2014</v>
      </c>
      <c r="E444" t="s">
        <v>781</v>
      </c>
      <c r="F444" t="s">
        <v>780</v>
      </c>
      <c r="G444">
        <v>1</v>
      </c>
      <c r="H444" t="s">
        <v>776</v>
      </c>
      <c r="I444">
        <f t="shared" si="19"/>
        <v>2012</v>
      </c>
      <c r="J444" t="s">
        <v>3107</v>
      </c>
      <c r="K444">
        <v>0.98911771991036157</v>
      </c>
      <c r="L444" t="str">
        <f t="shared" si="20"/>
        <v>2012杭州市</v>
      </c>
      <c r="M444">
        <v>0.99581259489059448</v>
      </c>
      <c r="N444">
        <f t="shared" si="21"/>
        <v>-6.6948749802329122E-3</v>
      </c>
    </row>
    <row r="445" spans="1:14" x14ac:dyDescent="0.4">
      <c r="A445">
        <v>0.84706711769104004</v>
      </c>
      <c r="B445" t="s">
        <v>776</v>
      </c>
      <c r="C445" t="s">
        <v>777</v>
      </c>
      <c r="D445">
        <v>2015</v>
      </c>
      <c r="E445" t="s">
        <v>782</v>
      </c>
      <c r="F445" t="s">
        <v>780</v>
      </c>
      <c r="G445">
        <v>1</v>
      </c>
      <c r="H445" t="s">
        <v>776</v>
      </c>
      <c r="I445">
        <f t="shared" si="19"/>
        <v>2012</v>
      </c>
      <c r="J445" t="s">
        <v>3107</v>
      </c>
      <c r="K445">
        <v>0.98911771991036157</v>
      </c>
      <c r="L445" t="str">
        <f t="shared" si="20"/>
        <v>2012杭州市</v>
      </c>
      <c r="M445">
        <v>0.99581259489059448</v>
      </c>
      <c r="N445">
        <f t="shared" si="21"/>
        <v>-6.6948749802329122E-3</v>
      </c>
    </row>
    <row r="446" spans="1:14" x14ac:dyDescent="0.4">
      <c r="A446">
        <v>0.91059374809265137</v>
      </c>
      <c r="B446" t="s">
        <v>776</v>
      </c>
      <c r="C446" t="s">
        <v>777</v>
      </c>
      <c r="D446">
        <v>2016</v>
      </c>
      <c r="E446" t="s">
        <v>783</v>
      </c>
      <c r="F446" t="s">
        <v>780</v>
      </c>
      <c r="G446">
        <v>1</v>
      </c>
      <c r="H446" t="s">
        <v>776</v>
      </c>
      <c r="I446">
        <f t="shared" si="19"/>
        <v>2012</v>
      </c>
      <c r="J446" t="s">
        <v>3107</v>
      </c>
      <c r="K446">
        <v>0.98911771991036157</v>
      </c>
      <c r="L446" t="str">
        <f t="shared" si="20"/>
        <v>2012杭州市</v>
      </c>
      <c r="M446">
        <v>0.99581259489059448</v>
      </c>
      <c r="N446">
        <f t="shared" si="21"/>
        <v>-6.6948749802329122E-3</v>
      </c>
    </row>
    <row r="447" spans="1:14" x14ac:dyDescent="0.4">
      <c r="A447">
        <v>1.0996358394622801</v>
      </c>
      <c r="B447" t="s">
        <v>776</v>
      </c>
      <c r="C447" t="s">
        <v>777</v>
      </c>
      <c r="D447">
        <v>2017</v>
      </c>
      <c r="E447" t="s">
        <v>784</v>
      </c>
      <c r="F447" t="s">
        <v>785</v>
      </c>
      <c r="G447">
        <v>2</v>
      </c>
      <c r="H447" t="s">
        <v>778</v>
      </c>
      <c r="I447">
        <f t="shared" si="19"/>
        <v>2016</v>
      </c>
      <c r="J447" t="s">
        <v>2303</v>
      </c>
      <c r="K447">
        <v>0.877979576587677</v>
      </c>
      <c r="L447" t="str">
        <f t="shared" si="20"/>
        <v>2016杭州市</v>
      </c>
      <c r="M447">
        <v>0.91059374809265137</v>
      </c>
      <c r="N447">
        <f t="shared" si="21"/>
        <v>-3.2614171504974365E-2</v>
      </c>
    </row>
    <row r="448" spans="1:14" x14ac:dyDescent="0.4">
      <c r="A448">
        <v>0.9849666953086853</v>
      </c>
      <c r="B448" t="s">
        <v>776</v>
      </c>
      <c r="C448" t="s">
        <v>777</v>
      </c>
      <c r="D448">
        <v>2018</v>
      </c>
      <c r="E448" t="s">
        <v>786</v>
      </c>
      <c r="F448" t="s">
        <v>785</v>
      </c>
      <c r="G448">
        <v>2</v>
      </c>
      <c r="H448" t="s">
        <v>778</v>
      </c>
      <c r="I448">
        <f t="shared" si="19"/>
        <v>2016</v>
      </c>
      <c r="J448" t="s">
        <v>2303</v>
      </c>
      <c r="K448">
        <v>0.877979576587677</v>
      </c>
      <c r="L448" t="str">
        <f t="shared" si="20"/>
        <v>2016杭州市</v>
      </c>
      <c r="M448">
        <v>0.91059374809265137</v>
      </c>
      <c r="N448">
        <f t="shared" si="21"/>
        <v>-3.2614171504974365E-2</v>
      </c>
    </row>
    <row r="449" spans="1:14" x14ac:dyDescent="0.4">
      <c r="A449">
        <v>0.91334438323974609</v>
      </c>
      <c r="B449" t="s">
        <v>776</v>
      </c>
      <c r="C449" t="s">
        <v>777</v>
      </c>
      <c r="D449">
        <v>2019</v>
      </c>
      <c r="E449" t="s">
        <v>787</v>
      </c>
      <c r="F449" t="s">
        <v>785</v>
      </c>
      <c r="G449">
        <v>2</v>
      </c>
      <c r="H449" t="s">
        <v>778</v>
      </c>
      <c r="I449">
        <f t="shared" si="19"/>
        <v>2016</v>
      </c>
      <c r="J449" t="s">
        <v>2303</v>
      </c>
      <c r="K449">
        <v>0.877979576587677</v>
      </c>
      <c r="L449" t="str">
        <f t="shared" si="20"/>
        <v>2016杭州市</v>
      </c>
      <c r="M449">
        <v>0.91059374809265137</v>
      </c>
      <c r="N449">
        <f t="shared" si="21"/>
        <v>-3.2614171504974365E-2</v>
      </c>
    </row>
    <row r="450" spans="1:14" x14ac:dyDescent="0.4">
      <c r="A450">
        <v>0.98161852359771729</v>
      </c>
      <c r="B450" t="s">
        <v>20</v>
      </c>
      <c r="C450" t="s">
        <v>24</v>
      </c>
      <c r="D450">
        <v>2013</v>
      </c>
      <c r="E450" t="s">
        <v>790</v>
      </c>
      <c r="F450" t="s">
        <v>788</v>
      </c>
      <c r="G450">
        <v>2</v>
      </c>
      <c r="H450" t="s">
        <v>789</v>
      </c>
      <c r="I450">
        <f t="shared" si="19"/>
        <v>2012</v>
      </c>
      <c r="J450" t="s">
        <v>3108</v>
      </c>
      <c r="K450">
        <v>0.90296876430511475</v>
      </c>
      <c r="L450" t="str">
        <f t="shared" si="20"/>
        <v>2012合肥市</v>
      </c>
      <c r="M450">
        <v>0.9752010703086853</v>
      </c>
      <c r="N450">
        <f t="shared" si="21"/>
        <v>-7.2232306003570557E-2</v>
      </c>
    </row>
    <row r="451" spans="1:14" x14ac:dyDescent="0.4">
      <c r="A451">
        <v>1.0011140108108521</v>
      </c>
      <c r="B451" t="s">
        <v>20</v>
      </c>
      <c r="C451" t="s">
        <v>24</v>
      </c>
      <c r="D451">
        <v>2014</v>
      </c>
      <c r="E451" t="s">
        <v>791</v>
      </c>
      <c r="F451" t="s">
        <v>788</v>
      </c>
      <c r="G451">
        <v>2</v>
      </c>
      <c r="H451" t="s">
        <v>789</v>
      </c>
      <c r="I451">
        <f t="shared" ref="I451:I514" si="22">IF(F451&lt;&gt;F450,D451-1,I450)</f>
        <v>2012</v>
      </c>
      <c r="J451" t="s">
        <v>3108</v>
      </c>
      <c r="K451">
        <v>0.90296876430511475</v>
      </c>
      <c r="L451" t="str">
        <f t="shared" ref="L451:L514" si="23">I451&amp;C451</f>
        <v>2012合肥市</v>
      </c>
      <c r="M451">
        <v>0.9752010703086853</v>
      </c>
      <c r="N451">
        <f t="shared" ref="N451:N514" si="24">K451-M451</f>
        <v>-7.2232306003570557E-2</v>
      </c>
    </row>
    <row r="452" spans="1:14" x14ac:dyDescent="0.4">
      <c r="A452">
        <v>0.84062081575393677</v>
      </c>
      <c r="B452" t="s">
        <v>20</v>
      </c>
      <c r="C452" t="s">
        <v>24</v>
      </c>
      <c r="D452">
        <v>2015</v>
      </c>
      <c r="E452" t="s">
        <v>792</v>
      </c>
      <c r="F452" t="s">
        <v>788</v>
      </c>
      <c r="G452">
        <v>2</v>
      </c>
      <c r="H452" t="s">
        <v>789</v>
      </c>
      <c r="I452">
        <f t="shared" si="22"/>
        <v>2012</v>
      </c>
      <c r="J452" t="s">
        <v>3108</v>
      </c>
      <c r="K452">
        <v>0.90296876430511475</v>
      </c>
      <c r="L452" t="str">
        <f t="shared" si="23"/>
        <v>2012合肥市</v>
      </c>
      <c r="M452">
        <v>0.9752010703086853</v>
      </c>
      <c r="N452">
        <f t="shared" si="24"/>
        <v>-7.2232306003570557E-2</v>
      </c>
    </row>
    <row r="453" spans="1:14" x14ac:dyDescent="0.4">
      <c r="A453">
        <v>0.96486657857894897</v>
      </c>
      <c r="B453" t="s">
        <v>20</v>
      </c>
      <c r="C453" t="s">
        <v>24</v>
      </c>
      <c r="D453">
        <v>2016</v>
      </c>
      <c r="E453" t="s">
        <v>793</v>
      </c>
      <c r="F453" t="s">
        <v>788</v>
      </c>
      <c r="G453">
        <v>2</v>
      </c>
      <c r="H453" t="s">
        <v>789</v>
      </c>
      <c r="I453">
        <f t="shared" si="22"/>
        <v>2012</v>
      </c>
      <c r="J453" t="s">
        <v>3108</v>
      </c>
      <c r="K453">
        <v>0.90296876430511475</v>
      </c>
      <c r="L453" t="str">
        <f t="shared" si="23"/>
        <v>2012合肥市</v>
      </c>
      <c r="M453">
        <v>0.9752010703086853</v>
      </c>
      <c r="N453">
        <f t="shared" si="24"/>
        <v>-7.2232306003570557E-2</v>
      </c>
    </row>
    <row r="454" spans="1:14" x14ac:dyDescent="0.4">
      <c r="A454">
        <v>0.98580527305603027</v>
      </c>
      <c r="B454" t="s">
        <v>20</v>
      </c>
      <c r="C454" t="s">
        <v>24</v>
      </c>
      <c r="D454">
        <v>2017</v>
      </c>
      <c r="E454" t="s">
        <v>794</v>
      </c>
      <c r="F454" t="s">
        <v>795</v>
      </c>
      <c r="G454">
        <v>2</v>
      </c>
      <c r="H454" t="s">
        <v>251</v>
      </c>
      <c r="I454">
        <f t="shared" si="22"/>
        <v>2016</v>
      </c>
      <c r="J454" t="s">
        <v>258</v>
      </c>
      <c r="K454">
        <v>1.018524765968323</v>
      </c>
      <c r="L454" t="str">
        <f t="shared" si="23"/>
        <v>2016合肥市</v>
      </c>
      <c r="M454">
        <v>0.96486657857894897</v>
      </c>
      <c r="N454">
        <f t="shared" si="24"/>
        <v>5.3658187389374001E-2</v>
      </c>
    </row>
    <row r="455" spans="1:14" x14ac:dyDescent="0.4">
      <c r="A455">
        <v>1.03499972820282</v>
      </c>
      <c r="B455" t="s">
        <v>20</v>
      </c>
      <c r="C455" t="s">
        <v>24</v>
      </c>
      <c r="D455">
        <v>2018</v>
      </c>
      <c r="E455" t="s">
        <v>796</v>
      </c>
      <c r="F455" t="s">
        <v>795</v>
      </c>
      <c r="G455">
        <v>2</v>
      </c>
      <c r="H455" t="s">
        <v>251</v>
      </c>
      <c r="I455">
        <f t="shared" si="22"/>
        <v>2016</v>
      </c>
      <c r="J455" t="s">
        <v>258</v>
      </c>
      <c r="K455">
        <v>1.018524765968323</v>
      </c>
      <c r="L455" t="str">
        <f t="shared" si="23"/>
        <v>2016合肥市</v>
      </c>
      <c r="M455">
        <v>0.96486657857894897</v>
      </c>
      <c r="N455">
        <f t="shared" si="24"/>
        <v>5.3658187389374001E-2</v>
      </c>
    </row>
    <row r="456" spans="1:14" x14ac:dyDescent="0.4">
      <c r="A456">
        <v>0.95510661602020264</v>
      </c>
      <c r="B456" t="s">
        <v>20</v>
      </c>
      <c r="C456" t="s">
        <v>24</v>
      </c>
      <c r="D456">
        <v>2019</v>
      </c>
      <c r="E456" t="s">
        <v>797</v>
      </c>
      <c r="F456" t="s">
        <v>795</v>
      </c>
      <c r="G456">
        <v>2</v>
      </c>
      <c r="H456" t="s">
        <v>251</v>
      </c>
      <c r="I456">
        <f t="shared" si="22"/>
        <v>2016</v>
      </c>
      <c r="J456" t="s">
        <v>258</v>
      </c>
      <c r="K456">
        <v>1.018524765968323</v>
      </c>
      <c r="L456" t="str">
        <f t="shared" si="23"/>
        <v>2016合肥市</v>
      </c>
      <c r="M456">
        <v>0.96486657857894897</v>
      </c>
      <c r="N456">
        <f t="shared" si="24"/>
        <v>5.3658187389374001E-2</v>
      </c>
    </row>
    <row r="457" spans="1:14" x14ac:dyDescent="0.4">
      <c r="A457">
        <v>0.91488975286483765</v>
      </c>
      <c r="B457" t="s">
        <v>203</v>
      </c>
      <c r="C457" t="s">
        <v>394</v>
      </c>
      <c r="D457">
        <v>2013</v>
      </c>
      <c r="E457" t="s">
        <v>800</v>
      </c>
      <c r="F457" t="s">
        <v>798</v>
      </c>
      <c r="G457">
        <v>2</v>
      </c>
      <c r="H457" t="s">
        <v>799</v>
      </c>
      <c r="I457">
        <f t="shared" si="22"/>
        <v>2012</v>
      </c>
      <c r="J457" t="s">
        <v>3109</v>
      </c>
      <c r="K457">
        <v>1.2337378263473511</v>
      </c>
      <c r="L457" t="str">
        <f t="shared" si="23"/>
        <v>2012河池市</v>
      </c>
      <c r="M457">
        <v>0.81027418375015259</v>
      </c>
      <c r="N457">
        <f t="shared" si="24"/>
        <v>0.42346364259719849</v>
      </c>
    </row>
    <row r="458" spans="1:14" x14ac:dyDescent="0.4">
      <c r="A458">
        <v>0.88637667894363403</v>
      </c>
      <c r="B458" t="s">
        <v>203</v>
      </c>
      <c r="C458" t="s">
        <v>394</v>
      </c>
      <c r="D458">
        <v>2014</v>
      </c>
      <c r="E458" t="s">
        <v>801</v>
      </c>
      <c r="F458" t="s">
        <v>798</v>
      </c>
      <c r="G458">
        <v>2</v>
      </c>
      <c r="H458" t="s">
        <v>799</v>
      </c>
      <c r="I458">
        <f t="shared" si="22"/>
        <v>2012</v>
      </c>
      <c r="J458" t="s">
        <v>3109</v>
      </c>
      <c r="K458">
        <v>1.2337378263473511</v>
      </c>
      <c r="L458" t="str">
        <f t="shared" si="23"/>
        <v>2012河池市</v>
      </c>
      <c r="M458">
        <v>0.81027418375015259</v>
      </c>
      <c r="N458">
        <f t="shared" si="24"/>
        <v>0.42346364259719849</v>
      </c>
    </row>
    <row r="459" spans="1:14" x14ac:dyDescent="0.4">
      <c r="A459">
        <v>0.90202707052230835</v>
      </c>
      <c r="B459" t="s">
        <v>203</v>
      </c>
      <c r="C459" t="s">
        <v>394</v>
      </c>
      <c r="D459">
        <v>2015</v>
      </c>
      <c r="E459" t="s">
        <v>802</v>
      </c>
      <c r="F459" t="s">
        <v>798</v>
      </c>
      <c r="G459">
        <v>2</v>
      </c>
      <c r="H459" t="s">
        <v>799</v>
      </c>
      <c r="I459">
        <f t="shared" si="22"/>
        <v>2012</v>
      </c>
      <c r="J459" t="s">
        <v>3109</v>
      </c>
      <c r="K459">
        <v>1.2337378263473511</v>
      </c>
      <c r="L459" t="str">
        <f t="shared" si="23"/>
        <v>2012河池市</v>
      </c>
      <c r="M459">
        <v>0.81027418375015259</v>
      </c>
      <c r="N459">
        <f t="shared" si="24"/>
        <v>0.42346364259719849</v>
      </c>
    </row>
    <row r="460" spans="1:14" x14ac:dyDescent="0.4">
      <c r="A460">
        <v>0.93581336736679077</v>
      </c>
      <c r="B460" t="s">
        <v>203</v>
      </c>
      <c r="C460" t="s">
        <v>394</v>
      </c>
      <c r="D460">
        <v>2016</v>
      </c>
      <c r="E460" t="s">
        <v>803</v>
      </c>
      <c r="F460" t="s">
        <v>804</v>
      </c>
      <c r="G460">
        <v>2</v>
      </c>
      <c r="H460" t="s">
        <v>699</v>
      </c>
      <c r="I460">
        <f t="shared" si="22"/>
        <v>2015</v>
      </c>
      <c r="J460" t="s">
        <v>1774</v>
      </c>
      <c r="K460">
        <v>0.66132122278213501</v>
      </c>
      <c r="L460" t="str">
        <f t="shared" si="23"/>
        <v>2015河池市</v>
      </c>
      <c r="M460">
        <v>0.90202707052230835</v>
      </c>
      <c r="N460">
        <f t="shared" si="24"/>
        <v>-0.24070584774017334</v>
      </c>
    </row>
    <row r="461" spans="1:14" x14ac:dyDescent="0.4">
      <c r="A461">
        <v>0.88795644044876099</v>
      </c>
      <c r="B461" t="s">
        <v>203</v>
      </c>
      <c r="C461" t="s">
        <v>394</v>
      </c>
      <c r="D461">
        <v>2017</v>
      </c>
      <c r="E461" t="s">
        <v>805</v>
      </c>
      <c r="F461" t="s">
        <v>804</v>
      </c>
      <c r="G461">
        <v>2</v>
      </c>
      <c r="H461" t="s">
        <v>699</v>
      </c>
      <c r="I461">
        <f t="shared" si="22"/>
        <v>2015</v>
      </c>
      <c r="J461" t="s">
        <v>1774</v>
      </c>
      <c r="K461">
        <v>0.66132122278213501</v>
      </c>
      <c r="L461" t="str">
        <f t="shared" si="23"/>
        <v>2015河池市</v>
      </c>
      <c r="M461">
        <v>0.90202707052230835</v>
      </c>
      <c r="N461">
        <f t="shared" si="24"/>
        <v>-0.24070584774017334</v>
      </c>
    </row>
    <row r="462" spans="1:14" x14ac:dyDescent="0.4">
      <c r="A462">
        <v>0.96226179599761963</v>
      </c>
      <c r="B462" t="s">
        <v>203</v>
      </c>
      <c r="C462" t="s">
        <v>394</v>
      </c>
      <c r="D462">
        <v>2018</v>
      </c>
      <c r="E462" t="s">
        <v>806</v>
      </c>
      <c r="F462" t="s">
        <v>804</v>
      </c>
      <c r="G462">
        <v>2</v>
      </c>
      <c r="H462" t="s">
        <v>699</v>
      </c>
      <c r="I462">
        <f t="shared" si="22"/>
        <v>2015</v>
      </c>
      <c r="J462" t="s">
        <v>1774</v>
      </c>
      <c r="K462">
        <v>0.66132122278213501</v>
      </c>
      <c r="L462" t="str">
        <f t="shared" si="23"/>
        <v>2015河池市</v>
      </c>
      <c r="M462">
        <v>0.90202707052230835</v>
      </c>
      <c r="N462">
        <f t="shared" si="24"/>
        <v>-0.24070584774017334</v>
      </c>
    </row>
    <row r="463" spans="1:14" x14ac:dyDescent="0.4">
      <c r="A463">
        <v>1.036824703216553</v>
      </c>
      <c r="B463" t="s">
        <v>203</v>
      </c>
      <c r="C463" t="s">
        <v>394</v>
      </c>
      <c r="D463">
        <v>2019</v>
      </c>
      <c r="E463" t="s">
        <v>807</v>
      </c>
      <c r="F463" t="s">
        <v>804</v>
      </c>
      <c r="G463">
        <v>2</v>
      </c>
      <c r="H463" t="s">
        <v>699</v>
      </c>
      <c r="I463">
        <f t="shared" si="22"/>
        <v>2015</v>
      </c>
      <c r="J463" t="s">
        <v>1774</v>
      </c>
      <c r="K463">
        <v>0.66132122278213501</v>
      </c>
      <c r="L463" t="str">
        <f t="shared" si="23"/>
        <v>2015河池市</v>
      </c>
      <c r="M463">
        <v>0.90202707052230835</v>
      </c>
      <c r="N463">
        <f t="shared" si="24"/>
        <v>-0.24070584774017334</v>
      </c>
    </row>
    <row r="464" spans="1:14" x14ac:dyDescent="0.4">
      <c r="A464">
        <v>0.83831757307052612</v>
      </c>
      <c r="B464" t="s">
        <v>314</v>
      </c>
      <c r="C464" t="s">
        <v>808</v>
      </c>
      <c r="D464">
        <v>2013</v>
      </c>
      <c r="E464" t="s">
        <v>810</v>
      </c>
      <c r="F464" t="s">
        <v>809</v>
      </c>
      <c r="G464">
        <v>2</v>
      </c>
      <c r="H464" t="s">
        <v>325</v>
      </c>
      <c r="I464">
        <f t="shared" si="22"/>
        <v>2012</v>
      </c>
      <c r="J464" t="s">
        <v>3110</v>
      </c>
      <c r="K464">
        <v>0.97688925266265869</v>
      </c>
      <c r="L464" t="str">
        <f t="shared" si="23"/>
        <v>2012河源市</v>
      </c>
      <c r="M464">
        <v>0.79438698291778564</v>
      </c>
      <c r="N464">
        <f t="shared" si="24"/>
        <v>0.18250226974487305</v>
      </c>
    </row>
    <row r="465" spans="1:14" x14ac:dyDescent="0.4">
      <c r="A465">
        <v>0.86852812767028809</v>
      </c>
      <c r="B465" t="s">
        <v>314</v>
      </c>
      <c r="C465" t="s">
        <v>808</v>
      </c>
      <c r="D465">
        <v>2014</v>
      </c>
      <c r="E465" t="s">
        <v>811</v>
      </c>
      <c r="F465" t="s">
        <v>809</v>
      </c>
      <c r="G465">
        <v>2</v>
      </c>
      <c r="H465" t="s">
        <v>325</v>
      </c>
      <c r="I465">
        <f t="shared" si="22"/>
        <v>2012</v>
      </c>
      <c r="J465" t="s">
        <v>3110</v>
      </c>
      <c r="K465">
        <v>0.97688925266265869</v>
      </c>
      <c r="L465" t="str">
        <f t="shared" si="23"/>
        <v>2012河源市</v>
      </c>
      <c r="M465">
        <v>0.79438698291778564</v>
      </c>
      <c r="N465">
        <f t="shared" si="24"/>
        <v>0.18250226974487305</v>
      </c>
    </row>
    <row r="466" spans="1:14" x14ac:dyDescent="0.4">
      <c r="A466">
        <v>0.78824687004089355</v>
      </c>
      <c r="B466" t="s">
        <v>314</v>
      </c>
      <c r="C466" t="s">
        <v>808</v>
      </c>
      <c r="D466">
        <v>2015</v>
      </c>
      <c r="E466" t="s">
        <v>812</v>
      </c>
      <c r="F466" t="s">
        <v>809</v>
      </c>
      <c r="G466">
        <v>2</v>
      </c>
      <c r="H466" t="s">
        <v>325</v>
      </c>
      <c r="I466">
        <f t="shared" si="22"/>
        <v>2012</v>
      </c>
      <c r="J466" t="s">
        <v>3110</v>
      </c>
      <c r="K466">
        <v>0.97688925266265869</v>
      </c>
      <c r="L466" t="str">
        <f t="shared" si="23"/>
        <v>2012河源市</v>
      </c>
      <c r="M466">
        <v>0.79438698291778564</v>
      </c>
      <c r="N466">
        <f t="shared" si="24"/>
        <v>0.18250226974487305</v>
      </c>
    </row>
    <row r="467" spans="1:14" x14ac:dyDescent="0.4">
      <c r="A467">
        <v>0.924125075340271</v>
      </c>
      <c r="B467" t="s">
        <v>314</v>
      </c>
      <c r="C467" t="s">
        <v>808</v>
      </c>
      <c r="D467">
        <v>2016</v>
      </c>
      <c r="E467" t="s">
        <v>813</v>
      </c>
      <c r="F467" t="s">
        <v>809</v>
      </c>
      <c r="G467">
        <v>2</v>
      </c>
      <c r="H467" t="s">
        <v>325</v>
      </c>
      <c r="I467">
        <f t="shared" si="22"/>
        <v>2012</v>
      </c>
      <c r="J467" t="s">
        <v>3110</v>
      </c>
      <c r="K467">
        <v>0.97688925266265869</v>
      </c>
      <c r="L467" t="str">
        <f t="shared" si="23"/>
        <v>2012河源市</v>
      </c>
      <c r="M467">
        <v>0.79438698291778564</v>
      </c>
      <c r="N467">
        <f t="shared" si="24"/>
        <v>0.18250226974487305</v>
      </c>
    </row>
    <row r="468" spans="1:14" x14ac:dyDescent="0.4">
      <c r="A468">
        <v>1.015317320823669</v>
      </c>
      <c r="B468" t="s">
        <v>314</v>
      </c>
      <c r="C468" t="s">
        <v>808</v>
      </c>
      <c r="D468">
        <v>2017</v>
      </c>
      <c r="E468" t="s">
        <v>814</v>
      </c>
      <c r="F468" t="s">
        <v>815</v>
      </c>
      <c r="G468">
        <v>1</v>
      </c>
      <c r="H468" t="s">
        <v>314</v>
      </c>
      <c r="I468">
        <f t="shared" si="22"/>
        <v>2016</v>
      </c>
      <c r="J468" t="s">
        <v>3111</v>
      </c>
      <c r="K468">
        <v>1.0424219131469727</v>
      </c>
      <c r="L468" t="str">
        <f t="shared" si="23"/>
        <v>2016河源市</v>
      </c>
      <c r="M468">
        <v>0.924125075340271</v>
      </c>
      <c r="N468">
        <f t="shared" si="24"/>
        <v>0.11829683780670175</v>
      </c>
    </row>
    <row r="469" spans="1:14" x14ac:dyDescent="0.4">
      <c r="A469">
        <v>0.96585300564765908</v>
      </c>
      <c r="B469" t="s">
        <v>314</v>
      </c>
      <c r="C469" t="s">
        <v>808</v>
      </c>
      <c r="D469">
        <v>2018</v>
      </c>
      <c r="E469" t="s">
        <v>816</v>
      </c>
      <c r="F469" t="s">
        <v>815</v>
      </c>
      <c r="G469">
        <v>1</v>
      </c>
      <c r="H469" t="s">
        <v>314</v>
      </c>
      <c r="I469">
        <f t="shared" si="22"/>
        <v>2016</v>
      </c>
      <c r="J469" t="s">
        <v>3111</v>
      </c>
      <c r="K469">
        <v>1.0424219131469727</v>
      </c>
      <c r="L469" t="str">
        <f t="shared" si="23"/>
        <v>2016河源市</v>
      </c>
      <c r="M469">
        <v>0.924125075340271</v>
      </c>
      <c r="N469">
        <f t="shared" si="24"/>
        <v>0.11829683780670175</v>
      </c>
    </row>
    <row r="470" spans="1:14" x14ac:dyDescent="0.4">
      <c r="A470">
        <v>0.91638869047164917</v>
      </c>
      <c r="B470" t="s">
        <v>314</v>
      </c>
      <c r="C470" t="s">
        <v>808</v>
      </c>
      <c r="D470">
        <v>2019</v>
      </c>
      <c r="E470" t="s">
        <v>817</v>
      </c>
      <c r="F470" t="s">
        <v>818</v>
      </c>
      <c r="G470">
        <v>1</v>
      </c>
      <c r="H470" t="s">
        <v>314</v>
      </c>
      <c r="I470">
        <f t="shared" si="22"/>
        <v>2018</v>
      </c>
      <c r="J470" t="s">
        <v>3112</v>
      </c>
      <c r="K470">
        <v>0.98675494334276981</v>
      </c>
      <c r="L470" t="str">
        <f t="shared" si="23"/>
        <v>2018河源市</v>
      </c>
      <c r="M470">
        <v>0.96585300564765908</v>
      </c>
      <c r="N470">
        <f t="shared" si="24"/>
        <v>2.0901937695110728E-2</v>
      </c>
    </row>
    <row r="471" spans="1:14" x14ac:dyDescent="0.4">
      <c r="A471">
        <v>0.90576106309890747</v>
      </c>
      <c r="B471" t="s">
        <v>239</v>
      </c>
      <c r="C471" t="s">
        <v>819</v>
      </c>
      <c r="D471">
        <v>2013</v>
      </c>
      <c r="E471" t="s">
        <v>821</v>
      </c>
      <c r="F471" t="s">
        <v>820</v>
      </c>
      <c r="G471">
        <v>1</v>
      </c>
      <c r="H471" t="s">
        <v>239</v>
      </c>
      <c r="I471">
        <f t="shared" si="22"/>
        <v>2012</v>
      </c>
      <c r="J471" t="s">
        <v>3113</v>
      </c>
      <c r="K471">
        <v>0.9235730767250061</v>
      </c>
      <c r="L471" t="str">
        <f t="shared" si="23"/>
        <v>2012菏泽市</v>
      </c>
      <c r="M471">
        <v>0.90813595056533813</v>
      </c>
      <c r="N471">
        <f t="shared" si="24"/>
        <v>1.5437126159667969E-2</v>
      </c>
    </row>
    <row r="472" spans="1:14" x14ac:dyDescent="0.4">
      <c r="A472">
        <v>0.97862493991851807</v>
      </c>
      <c r="B472" t="s">
        <v>239</v>
      </c>
      <c r="C472" t="s">
        <v>819</v>
      </c>
      <c r="D472">
        <v>2014</v>
      </c>
      <c r="E472" t="s">
        <v>822</v>
      </c>
      <c r="F472" t="s">
        <v>820</v>
      </c>
      <c r="G472">
        <v>1</v>
      </c>
      <c r="H472" t="s">
        <v>239</v>
      </c>
      <c r="I472">
        <f t="shared" si="22"/>
        <v>2012</v>
      </c>
      <c r="J472" t="s">
        <v>3113</v>
      </c>
      <c r="K472">
        <v>0.9235730767250061</v>
      </c>
      <c r="L472" t="str">
        <f t="shared" si="23"/>
        <v>2012菏泽市</v>
      </c>
      <c r="M472">
        <v>0.90813595056533813</v>
      </c>
      <c r="N472">
        <f t="shared" si="24"/>
        <v>1.5437126159667969E-2</v>
      </c>
    </row>
    <row r="473" spans="1:14" x14ac:dyDescent="0.4">
      <c r="A473">
        <v>0.88560211658477783</v>
      </c>
      <c r="B473" t="s">
        <v>239</v>
      </c>
      <c r="C473" t="s">
        <v>819</v>
      </c>
      <c r="D473">
        <v>2015</v>
      </c>
      <c r="E473" t="s">
        <v>823</v>
      </c>
      <c r="F473" t="s">
        <v>824</v>
      </c>
      <c r="G473">
        <v>2</v>
      </c>
      <c r="H473" t="s">
        <v>825</v>
      </c>
      <c r="I473">
        <f t="shared" si="22"/>
        <v>2014</v>
      </c>
      <c r="J473" t="s">
        <v>2281</v>
      </c>
      <c r="K473">
        <v>0.94552725553512573</v>
      </c>
      <c r="L473" t="str">
        <f t="shared" si="23"/>
        <v>2014菏泽市</v>
      </c>
      <c r="M473">
        <v>0.97862493991851807</v>
      </c>
      <c r="N473">
        <f t="shared" si="24"/>
        <v>-3.3097684383392334E-2</v>
      </c>
    </row>
    <row r="474" spans="1:14" x14ac:dyDescent="0.4">
      <c r="A474">
        <v>1.0094171762466431</v>
      </c>
      <c r="B474" t="s">
        <v>239</v>
      </c>
      <c r="C474" t="s">
        <v>819</v>
      </c>
      <c r="D474">
        <v>2016</v>
      </c>
      <c r="E474" t="s">
        <v>826</v>
      </c>
      <c r="F474" t="s">
        <v>824</v>
      </c>
      <c r="G474">
        <v>2</v>
      </c>
      <c r="H474" t="s">
        <v>825</v>
      </c>
      <c r="I474">
        <f t="shared" si="22"/>
        <v>2014</v>
      </c>
      <c r="J474" t="s">
        <v>2281</v>
      </c>
      <c r="K474">
        <v>0.94552725553512573</v>
      </c>
      <c r="L474" t="str">
        <f t="shared" si="23"/>
        <v>2014菏泽市</v>
      </c>
      <c r="M474">
        <v>0.97862493991851807</v>
      </c>
      <c r="N474">
        <f t="shared" si="24"/>
        <v>-3.3097684383392334E-2</v>
      </c>
    </row>
    <row r="475" spans="1:14" x14ac:dyDescent="0.4">
      <c r="A475">
        <v>0.84493619203567505</v>
      </c>
      <c r="B475" t="s">
        <v>239</v>
      </c>
      <c r="C475" t="s">
        <v>819</v>
      </c>
      <c r="D475">
        <v>2017</v>
      </c>
      <c r="E475" t="s">
        <v>827</v>
      </c>
      <c r="F475" t="s">
        <v>824</v>
      </c>
      <c r="G475">
        <v>2</v>
      </c>
      <c r="H475" t="s">
        <v>825</v>
      </c>
      <c r="I475">
        <f t="shared" si="22"/>
        <v>2014</v>
      </c>
      <c r="J475" t="s">
        <v>2281</v>
      </c>
      <c r="K475">
        <v>0.94552725553512573</v>
      </c>
      <c r="L475" t="str">
        <f t="shared" si="23"/>
        <v>2014菏泽市</v>
      </c>
      <c r="M475">
        <v>0.97862493991851807</v>
      </c>
      <c r="N475">
        <f t="shared" si="24"/>
        <v>-3.3097684383392334E-2</v>
      </c>
    </row>
    <row r="476" spans="1:14" x14ac:dyDescent="0.4">
      <c r="A476">
        <v>0.99053043127059937</v>
      </c>
      <c r="B476" t="s">
        <v>239</v>
      </c>
      <c r="C476" t="s">
        <v>819</v>
      </c>
      <c r="D476">
        <v>2018</v>
      </c>
      <c r="E476" t="s">
        <v>828</v>
      </c>
      <c r="F476" t="s">
        <v>829</v>
      </c>
      <c r="G476">
        <v>2</v>
      </c>
      <c r="H476" t="s">
        <v>345</v>
      </c>
      <c r="I476">
        <f t="shared" si="22"/>
        <v>2017</v>
      </c>
      <c r="J476" t="s">
        <v>2373</v>
      </c>
      <c r="K476">
        <v>0.95140945911407471</v>
      </c>
      <c r="L476" t="str">
        <f t="shared" si="23"/>
        <v>2017菏泽市</v>
      </c>
      <c r="M476">
        <v>0.84493619203567505</v>
      </c>
      <c r="N476">
        <f t="shared" si="24"/>
        <v>0.10647326707839966</v>
      </c>
    </row>
    <row r="477" spans="1:14" x14ac:dyDescent="0.4">
      <c r="A477">
        <v>0.9244987964630127</v>
      </c>
      <c r="B477" t="s">
        <v>239</v>
      </c>
      <c r="C477" t="s">
        <v>819</v>
      </c>
      <c r="D477">
        <v>2019</v>
      </c>
      <c r="E477" t="s">
        <v>830</v>
      </c>
      <c r="F477" t="s">
        <v>829</v>
      </c>
      <c r="G477">
        <v>2</v>
      </c>
      <c r="H477" t="s">
        <v>345</v>
      </c>
      <c r="I477">
        <f t="shared" si="22"/>
        <v>2017</v>
      </c>
      <c r="J477" t="s">
        <v>2373</v>
      </c>
      <c r="K477">
        <v>0.95140945911407471</v>
      </c>
      <c r="L477" t="str">
        <f t="shared" si="23"/>
        <v>2017菏泽市</v>
      </c>
      <c r="M477">
        <v>0.84493619203567505</v>
      </c>
      <c r="N477">
        <f t="shared" si="24"/>
        <v>0.10647326707839966</v>
      </c>
    </row>
    <row r="478" spans="1:14" x14ac:dyDescent="0.4">
      <c r="A478">
        <v>0.91958582401275635</v>
      </c>
      <c r="B478" t="s">
        <v>203</v>
      </c>
      <c r="C478" t="s">
        <v>831</v>
      </c>
      <c r="D478">
        <v>2013</v>
      </c>
      <c r="E478" t="s">
        <v>833</v>
      </c>
      <c r="F478" t="s">
        <v>832</v>
      </c>
      <c r="G478">
        <v>1</v>
      </c>
      <c r="H478" t="s">
        <v>203</v>
      </c>
      <c r="I478">
        <f t="shared" si="22"/>
        <v>2012</v>
      </c>
      <c r="J478" t="s">
        <v>3084</v>
      </c>
      <c r="K478">
        <v>0.88188307101909935</v>
      </c>
      <c r="L478" t="str">
        <f t="shared" si="23"/>
        <v>2012贺州市</v>
      </c>
      <c r="M478">
        <v>0.81679242849349976</v>
      </c>
      <c r="N478">
        <f t="shared" si="24"/>
        <v>6.5090642525599596E-2</v>
      </c>
    </row>
    <row r="479" spans="1:14" x14ac:dyDescent="0.4">
      <c r="A479">
        <v>0.94166046380996704</v>
      </c>
      <c r="B479" t="s">
        <v>203</v>
      </c>
      <c r="C479" t="s">
        <v>831</v>
      </c>
      <c r="D479">
        <v>2014</v>
      </c>
      <c r="E479" t="s">
        <v>834</v>
      </c>
      <c r="F479" t="s">
        <v>835</v>
      </c>
      <c r="G479">
        <v>1</v>
      </c>
      <c r="H479" t="s">
        <v>203</v>
      </c>
      <c r="I479">
        <f t="shared" si="22"/>
        <v>2013</v>
      </c>
      <c r="J479" t="s">
        <v>3114</v>
      </c>
      <c r="K479">
        <v>0.96320758874599754</v>
      </c>
      <c r="L479" t="str">
        <f t="shared" si="23"/>
        <v>2013贺州市</v>
      </c>
      <c r="M479">
        <v>0.91958582401275635</v>
      </c>
      <c r="N479">
        <f t="shared" si="24"/>
        <v>4.3621764733241197E-2</v>
      </c>
    </row>
    <row r="480" spans="1:14" x14ac:dyDescent="0.4">
      <c r="A480">
        <v>0.75033271312713623</v>
      </c>
      <c r="B480" t="s">
        <v>203</v>
      </c>
      <c r="C480" t="s">
        <v>831</v>
      </c>
      <c r="D480">
        <v>2015</v>
      </c>
      <c r="E480" t="s">
        <v>836</v>
      </c>
      <c r="F480" t="s">
        <v>835</v>
      </c>
      <c r="G480">
        <v>1</v>
      </c>
      <c r="H480" t="s">
        <v>203</v>
      </c>
      <c r="I480">
        <f t="shared" si="22"/>
        <v>2013</v>
      </c>
      <c r="J480" t="s">
        <v>3114</v>
      </c>
      <c r="K480">
        <v>0.96320758874599754</v>
      </c>
      <c r="L480" t="str">
        <f t="shared" si="23"/>
        <v>2013贺州市</v>
      </c>
      <c r="M480">
        <v>0.91958582401275635</v>
      </c>
      <c r="N480">
        <f t="shared" si="24"/>
        <v>4.3621764733241197E-2</v>
      </c>
    </row>
    <row r="481" spans="1:14" x14ac:dyDescent="0.4">
      <c r="A481">
        <v>1.009058833122253</v>
      </c>
      <c r="B481" t="s">
        <v>203</v>
      </c>
      <c r="C481" t="s">
        <v>831</v>
      </c>
      <c r="D481">
        <v>2016</v>
      </c>
      <c r="E481" t="s">
        <v>837</v>
      </c>
      <c r="F481" t="s">
        <v>835</v>
      </c>
      <c r="G481">
        <v>1</v>
      </c>
      <c r="H481" t="s">
        <v>203</v>
      </c>
      <c r="I481">
        <f t="shared" si="22"/>
        <v>2013</v>
      </c>
      <c r="J481" t="s">
        <v>3114</v>
      </c>
      <c r="K481">
        <v>0.96320758874599754</v>
      </c>
      <c r="L481" t="str">
        <f t="shared" si="23"/>
        <v>2013贺州市</v>
      </c>
      <c r="M481">
        <v>0.91958582401275635</v>
      </c>
      <c r="N481">
        <f t="shared" si="24"/>
        <v>4.3621764733241197E-2</v>
      </c>
    </row>
    <row r="482" spans="1:14" x14ac:dyDescent="0.4">
      <c r="A482">
        <v>1.0401492118835449</v>
      </c>
      <c r="B482" t="s">
        <v>203</v>
      </c>
      <c r="C482" t="s">
        <v>831</v>
      </c>
      <c r="D482">
        <v>2017</v>
      </c>
      <c r="E482" t="s">
        <v>838</v>
      </c>
      <c r="F482" t="s">
        <v>839</v>
      </c>
      <c r="G482">
        <v>2</v>
      </c>
      <c r="H482" t="s">
        <v>699</v>
      </c>
      <c r="I482">
        <f t="shared" si="22"/>
        <v>2016</v>
      </c>
      <c r="J482" t="s">
        <v>1775</v>
      </c>
      <c r="K482">
        <v>1.0912084579467769</v>
      </c>
      <c r="L482" t="str">
        <f t="shared" si="23"/>
        <v>2016贺州市</v>
      </c>
      <c r="M482">
        <v>1.009058833122253</v>
      </c>
      <c r="N482">
        <f t="shared" si="24"/>
        <v>8.2149624824523926E-2</v>
      </c>
    </row>
    <row r="483" spans="1:14" x14ac:dyDescent="0.4">
      <c r="A483">
        <v>1.054764032363892</v>
      </c>
      <c r="B483" t="s">
        <v>203</v>
      </c>
      <c r="C483" t="s">
        <v>831</v>
      </c>
      <c r="D483">
        <v>2018</v>
      </c>
      <c r="E483" t="s">
        <v>840</v>
      </c>
      <c r="F483" t="s">
        <v>839</v>
      </c>
      <c r="G483">
        <v>2</v>
      </c>
      <c r="H483" t="s">
        <v>699</v>
      </c>
      <c r="I483">
        <f t="shared" si="22"/>
        <v>2016</v>
      </c>
      <c r="J483" t="s">
        <v>1775</v>
      </c>
      <c r="K483">
        <v>1.0912084579467769</v>
      </c>
      <c r="L483" t="str">
        <f t="shared" si="23"/>
        <v>2016贺州市</v>
      </c>
      <c r="M483">
        <v>1.009058833122253</v>
      </c>
      <c r="N483">
        <f t="shared" si="24"/>
        <v>8.2149624824523926E-2</v>
      </c>
    </row>
    <row r="484" spans="1:14" x14ac:dyDescent="0.4">
      <c r="A484">
        <v>0.92373901605606079</v>
      </c>
      <c r="B484" t="s">
        <v>203</v>
      </c>
      <c r="C484" t="s">
        <v>831</v>
      </c>
      <c r="D484">
        <v>2019</v>
      </c>
      <c r="E484" t="s">
        <v>841</v>
      </c>
      <c r="F484" t="s">
        <v>839</v>
      </c>
      <c r="G484">
        <v>2</v>
      </c>
      <c r="H484" t="s">
        <v>699</v>
      </c>
      <c r="I484">
        <f t="shared" si="22"/>
        <v>2016</v>
      </c>
      <c r="J484" t="s">
        <v>1775</v>
      </c>
      <c r="K484">
        <v>1.0912084579467769</v>
      </c>
      <c r="L484" t="str">
        <f t="shared" si="23"/>
        <v>2016贺州市</v>
      </c>
      <c r="M484">
        <v>1.009058833122253</v>
      </c>
      <c r="N484">
        <f t="shared" si="24"/>
        <v>8.2149624824523926E-2</v>
      </c>
    </row>
    <row r="485" spans="1:14" x14ac:dyDescent="0.4">
      <c r="A485">
        <v>0.96110987663269043</v>
      </c>
      <c r="B485" t="s">
        <v>46</v>
      </c>
      <c r="C485" t="s">
        <v>842</v>
      </c>
      <c r="D485">
        <v>2013</v>
      </c>
      <c r="E485" t="s">
        <v>844</v>
      </c>
      <c r="F485" t="s">
        <v>845</v>
      </c>
      <c r="G485">
        <v>1</v>
      </c>
      <c r="H485" t="s">
        <v>46</v>
      </c>
      <c r="I485">
        <f t="shared" si="22"/>
        <v>2012</v>
      </c>
      <c r="J485" t="s">
        <v>3115</v>
      </c>
      <c r="K485">
        <v>0.87140016345416793</v>
      </c>
      <c r="L485" t="str">
        <f t="shared" si="23"/>
        <v>2012鹤壁市</v>
      </c>
      <c r="M485">
        <v>0.91222137212753296</v>
      </c>
      <c r="N485">
        <f t="shared" si="24"/>
        <v>-4.0821208673365028E-2</v>
      </c>
    </row>
    <row r="486" spans="1:14" x14ac:dyDescent="0.4">
      <c r="A486">
        <v>0.93324935436248779</v>
      </c>
      <c r="B486" t="s">
        <v>46</v>
      </c>
      <c r="C486" t="s">
        <v>842</v>
      </c>
      <c r="D486">
        <v>2014</v>
      </c>
      <c r="E486" t="s">
        <v>846</v>
      </c>
      <c r="F486" t="s">
        <v>845</v>
      </c>
      <c r="G486">
        <v>1</v>
      </c>
      <c r="H486" t="s">
        <v>46</v>
      </c>
      <c r="I486">
        <f t="shared" si="22"/>
        <v>2012</v>
      </c>
      <c r="J486" t="s">
        <v>3115</v>
      </c>
      <c r="K486">
        <v>0.87140016345416793</v>
      </c>
      <c r="L486" t="str">
        <f t="shared" si="23"/>
        <v>2012鹤壁市</v>
      </c>
      <c r="M486">
        <v>0.91222137212753296</v>
      </c>
      <c r="N486">
        <f t="shared" si="24"/>
        <v>-4.0821208673365028E-2</v>
      </c>
    </row>
    <row r="487" spans="1:14" x14ac:dyDescent="0.4">
      <c r="A487">
        <v>0.83237248659133911</v>
      </c>
      <c r="B487" t="s">
        <v>46</v>
      </c>
      <c r="C487" t="s">
        <v>842</v>
      </c>
      <c r="D487">
        <v>2015</v>
      </c>
      <c r="E487" t="s">
        <v>847</v>
      </c>
      <c r="F487" t="s">
        <v>848</v>
      </c>
      <c r="G487">
        <v>1</v>
      </c>
      <c r="H487" t="s">
        <v>46</v>
      </c>
      <c r="I487">
        <f t="shared" si="22"/>
        <v>2014</v>
      </c>
      <c r="J487" t="s">
        <v>3116</v>
      </c>
      <c r="K487">
        <v>0.95937285353155699</v>
      </c>
      <c r="L487" t="str">
        <f t="shared" si="23"/>
        <v>2014鹤壁市</v>
      </c>
      <c r="M487">
        <v>0.93324935436248779</v>
      </c>
      <c r="N487">
        <f t="shared" si="24"/>
        <v>2.6123499169069198E-2</v>
      </c>
    </row>
    <row r="488" spans="1:14" x14ac:dyDescent="0.4">
      <c r="A488">
        <v>1.020328640937805</v>
      </c>
      <c r="B488" t="s">
        <v>46</v>
      </c>
      <c r="C488" t="s">
        <v>842</v>
      </c>
      <c r="D488">
        <v>2016</v>
      </c>
      <c r="E488" t="s">
        <v>849</v>
      </c>
      <c r="F488" t="s">
        <v>848</v>
      </c>
      <c r="G488">
        <v>1</v>
      </c>
      <c r="H488" t="s">
        <v>46</v>
      </c>
      <c r="I488">
        <f t="shared" si="22"/>
        <v>2014</v>
      </c>
      <c r="J488" t="s">
        <v>3116</v>
      </c>
      <c r="K488">
        <v>0.95937285353155699</v>
      </c>
      <c r="L488" t="str">
        <f t="shared" si="23"/>
        <v>2014鹤壁市</v>
      </c>
      <c r="M488">
        <v>0.93324935436248779</v>
      </c>
      <c r="N488">
        <f t="shared" si="24"/>
        <v>2.6123499169069198E-2</v>
      </c>
    </row>
    <row r="489" spans="1:14" x14ac:dyDescent="0.4">
      <c r="A489">
        <v>0.99765747785568237</v>
      </c>
      <c r="B489" t="s">
        <v>46</v>
      </c>
      <c r="C489" t="s">
        <v>842</v>
      </c>
      <c r="D489">
        <v>2017</v>
      </c>
      <c r="E489" t="s">
        <v>850</v>
      </c>
      <c r="F489" t="s">
        <v>848</v>
      </c>
      <c r="G489">
        <v>1</v>
      </c>
      <c r="H489" t="s">
        <v>46</v>
      </c>
      <c r="I489">
        <f t="shared" si="22"/>
        <v>2014</v>
      </c>
      <c r="J489" t="s">
        <v>3116</v>
      </c>
      <c r="K489">
        <v>0.95937285353155699</v>
      </c>
      <c r="L489" t="str">
        <f t="shared" si="23"/>
        <v>2014鹤壁市</v>
      </c>
      <c r="M489">
        <v>0.93324935436248779</v>
      </c>
      <c r="N489">
        <f t="shared" si="24"/>
        <v>2.6123499169069198E-2</v>
      </c>
    </row>
    <row r="490" spans="1:14" x14ac:dyDescent="0.4">
      <c r="A490">
        <v>0.97079002857208252</v>
      </c>
      <c r="B490" t="s">
        <v>46</v>
      </c>
      <c r="C490" t="s">
        <v>842</v>
      </c>
      <c r="D490">
        <v>2018</v>
      </c>
      <c r="E490" t="s">
        <v>851</v>
      </c>
      <c r="F490" t="s">
        <v>852</v>
      </c>
      <c r="G490">
        <v>1</v>
      </c>
      <c r="H490" t="s">
        <v>46</v>
      </c>
      <c r="I490">
        <f t="shared" si="22"/>
        <v>2017</v>
      </c>
      <c r="J490" t="s">
        <v>3117</v>
      </c>
      <c r="K490">
        <v>0.91475594744962807</v>
      </c>
      <c r="L490" t="str">
        <f t="shared" si="23"/>
        <v>2017鹤壁市</v>
      </c>
      <c r="M490">
        <v>0.99765747785568237</v>
      </c>
      <c r="N490">
        <f t="shared" si="24"/>
        <v>-8.2901530406054302E-2</v>
      </c>
    </row>
    <row r="491" spans="1:14" x14ac:dyDescent="0.4">
      <c r="A491">
        <v>1.0234110355377199</v>
      </c>
      <c r="B491" t="s">
        <v>46</v>
      </c>
      <c r="C491" t="s">
        <v>842</v>
      </c>
      <c r="D491">
        <v>2019</v>
      </c>
      <c r="E491" t="s">
        <v>853</v>
      </c>
      <c r="F491" t="s">
        <v>852</v>
      </c>
      <c r="G491">
        <v>1</v>
      </c>
      <c r="H491" t="s">
        <v>46</v>
      </c>
      <c r="I491">
        <f t="shared" si="22"/>
        <v>2017</v>
      </c>
      <c r="J491" t="s">
        <v>3117</v>
      </c>
      <c r="K491">
        <v>0.91475594744962807</v>
      </c>
      <c r="L491" t="str">
        <f t="shared" si="23"/>
        <v>2017鹤壁市</v>
      </c>
      <c r="M491">
        <v>0.99765747785568237</v>
      </c>
      <c r="N491">
        <f t="shared" si="24"/>
        <v>-8.2901530406054302E-2</v>
      </c>
    </row>
    <row r="492" spans="1:14" x14ac:dyDescent="0.4">
      <c r="A492">
        <v>1.147203326225281</v>
      </c>
      <c r="B492" t="s">
        <v>427</v>
      </c>
      <c r="C492" t="s">
        <v>854</v>
      </c>
      <c r="D492">
        <v>2013</v>
      </c>
      <c r="E492" t="s">
        <v>856</v>
      </c>
      <c r="F492" t="s">
        <v>855</v>
      </c>
      <c r="G492">
        <v>1</v>
      </c>
      <c r="H492" t="s">
        <v>427</v>
      </c>
      <c r="I492">
        <f t="shared" si="22"/>
        <v>2012</v>
      </c>
      <c r="J492" t="s">
        <v>3072</v>
      </c>
      <c r="K492">
        <v>0.87818954388300574</v>
      </c>
      <c r="L492" t="str">
        <f t="shared" si="23"/>
        <v>2012鹤岗市</v>
      </c>
      <c r="M492">
        <v>0.79269564151763916</v>
      </c>
      <c r="N492">
        <f t="shared" si="24"/>
        <v>8.5493902365366581E-2</v>
      </c>
    </row>
    <row r="493" spans="1:14" x14ac:dyDescent="0.4">
      <c r="A493">
        <v>0.97724980115890503</v>
      </c>
      <c r="B493" t="s">
        <v>427</v>
      </c>
      <c r="C493" t="s">
        <v>854</v>
      </c>
      <c r="D493">
        <v>2014</v>
      </c>
      <c r="E493" t="s">
        <v>857</v>
      </c>
      <c r="F493" t="s">
        <v>858</v>
      </c>
      <c r="G493">
        <v>2</v>
      </c>
      <c r="H493" t="s">
        <v>859</v>
      </c>
      <c r="I493">
        <f t="shared" si="22"/>
        <v>2013</v>
      </c>
      <c r="J493" t="s">
        <v>1763</v>
      </c>
      <c r="K493">
        <v>1.3184348344802861</v>
      </c>
      <c r="L493" t="str">
        <f t="shared" si="23"/>
        <v>2013鹤岗市</v>
      </c>
      <c r="M493">
        <v>1.147203326225281</v>
      </c>
      <c r="N493">
        <f t="shared" si="24"/>
        <v>0.1712315082550051</v>
      </c>
    </row>
    <row r="494" spans="1:14" x14ac:dyDescent="0.4">
      <c r="A494">
        <v>0.84001785516738892</v>
      </c>
      <c r="B494" t="s">
        <v>427</v>
      </c>
      <c r="C494" t="s">
        <v>854</v>
      </c>
      <c r="D494">
        <v>2015</v>
      </c>
      <c r="E494" t="s">
        <v>860</v>
      </c>
      <c r="F494" t="s">
        <v>858</v>
      </c>
      <c r="G494">
        <v>2</v>
      </c>
      <c r="H494" t="s">
        <v>859</v>
      </c>
      <c r="I494">
        <f t="shared" si="22"/>
        <v>2013</v>
      </c>
      <c r="J494" t="s">
        <v>1763</v>
      </c>
      <c r="K494">
        <v>1.3184348344802861</v>
      </c>
      <c r="L494" t="str">
        <f t="shared" si="23"/>
        <v>2013鹤岗市</v>
      </c>
      <c r="M494">
        <v>1.147203326225281</v>
      </c>
      <c r="N494">
        <f t="shared" si="24"/>
        <v>0.1712315082550051</v>
      </c>
    </row>
    <row r="495" spans="1:14" x14ac:dyDescent="0.4">
      <c r="A495">
        <v>0.87767040729522705</v>
      </c>
      <c r="B495" t="s">
        <v>427</v>
      </c>
      <c r="C495" t="s">
        <v>854</v>
      </c>
      <c r="D495">
        <v>2016</v>
      </c>
      <c r="E495" t="s">
        <v>861</v>
      </c>
      <c r="F495" t="s">
        <v>858</v>
      </c>
      <c r="G495">
        <v>2</v>
      </c>
      <c r="H495" t="s">
        <v>859</v>
      </c>
      <c r="I495">
        <f t="shared" si="22"/>
        <v>2013</v>
      </c>
      <c r="J495" t="s">
        <v>1763</v>
      </c>
      <c r="K495">
        <v>1.3184348344802861</v>
      </c>
      <c r="L495" t="str">
        <f t="shared" si="23"/>
        <v>2013鹤岗市</v>
      </c>
      <c r="M495">
        <v>1.147203326225281</v>
      </c>
      <c r="N495">
        <f t="shared" si="24"/>
        <v>0.1712315082550051</v>
      </c>
    </row>
    <row r="496" spans="1:14" x14ac:dyDescent="0.4">
      <c r="A496">
        <v>0.96507000923156738</v>
      </c>
      <c r="B496" t="s">
        <v>427</v>
      </c>
      <c r="C496" t="s">
        <v>854</v>
      </c>
      <c r="D496">
        <v>2017</v>
      </c>
      <c r="E496" t="s">
        <v>862</v>
      </c>
      <c r="F496" t="s">
        <v>863</v>
      </c>
      <c r="G496">
        <v>2</v>
      </c>
      <c r="H496" t="s">
        <v>181</v>
      </c>
      <c r="I496">
        <f t="shared" si="22"/>
        <v>2016</v>
      </c>
      <c r="J496" t="s">
        <v>1787</v>
      </c>
      <c r="K496">
        <v>0.97495496273040771</v>
      </c>
      <c r="L496" t="str">
        <f t="shared" si="23"/>
        <v>2016鹤岗市</v>
      </c>
      <c r="M496">
        <v>0.87767040729522705</v>
      </c>
      <c r="N496">
        <f t="shared" si="24"/>
        <v>9.7284555435180664E-2</v>
      </c>
    </row>
    <row r="497" spans="1:14" x14ac:dyDescent="0.4">
      <c r="A497">
        <v>0.94053679704666138</v>
      </c>
      <c r="B497" t="s">
        <v>427</v>
      </c>
      <c r="C497" t="s">
        <v>854</v>
      </c>
      <c r="D497">
        <v>2018</v>
      </c>
      <c r="E497" t="s">
        <v>864</v>
      </c>
      <c r="F497" t="s">
        <v>863</v>
      </c>
      <c r="G497">
        <v>2</v>
      </c>
      <c r="H497" t="s">
        <v>181</v>
      </c>
      <c r="I497">
        <f t="shared" si="22"/>
        <v>2016</v>
      </c>
      <c r="J497" t="s">
        <v>1787</v>
      </c>
      <c r="K497">
        <v>0.97495496273040771</v>
      </c>
      <c r="L497" t="str">
        <f t="shared" si="23"/>
        <v>2016鹤岗市</v>
      </c>
      <c r="M497">
        <v>0.87767040729522705</v>
      </c>
      <c r="N497">
        <f t="shared" si="24"/>
        <v>9.7284555435180664E-2</v>
      </c>
    </row>
    <row r="498" spans="1:14" x14ac:dyDescent="0.4">
      <c r="A498">
        <v>0.96507000923156738</v>
      </c>
      <c r="B498" t="s">
        <v>427</v>
      </c>
      <c r="C498" t="s">
        <v>854</v>
      </c>
      <c r="D498">
        <v>2019</v>
      </c>
      <c r="E498" t="s">
        <v>865</v>
      </c>
      <c r="F498" t="s">
        <v>863</v>
      </c>
      <c r="G498">
        <v>2</v>
      </c>
      <c r="H498" t="s">
        <v>181</v>
      </c>
      <c r="I498">
        <f t="shared" si="22"/>
        <v>2016</v>
      </c>
      <c r="J498" t="s">
        <v>1787</v>
      </c>
      <c r="K498">
        <v>0.97495496273040771</v>
      </c>
      <c r="L498" t="str">
        <f t="shared" si="23"/>
        <v>2016鹤岗市</v>
      </c>
      <c r="M498">
        <v>0.87767040729522705</v>
      </c>
      <c r="N498">
        <f t="shared" si="24"/>
        <v>9.7284555435180664E-2</v>
      </c>
    </row>
    <row r="499" spans="1:14" x14ac:dyDescent="0.4">
      <c r="A499">
        <v>0.81750321388244629</v>
      </c>
      <c r="B499" t="s">
        <v>427</v>
      </c>
      <c r="C499" t="s">
        <v>866</v>
      </c>
      <c r="D499">
        <v>2013</v>
      </c>
      <c r="E499" t="s">
        <v>868</v>
      </c>
      <c r="F499" t="s">
        <v>867</v>
      </c>
      <c r="G499">
        <v>1</v>
      </c>
      <c r="H499" t="s">
        <v>427</v>
      </c>
      <c r="I499">
        <f t="shared" si="22"/>
        <v>2012</v>
      </c>
      <c r="J499" t="s">
        <v>3072</v>
      </c>
      <c r="K499">
        <v>0.87818954388300574</v>
      </c>
      <c r="L499" t="str">
        <f t="shared" si="23"/>
        <v>2012黑河市</v>
      </c>
      <c r="M499">
        <v>0.85191571712493896</v>
      </c>
      <c r="N499">
        <f t="shared" si="24"/>
        <v>2.6273826758066776E-2</v>
      </c>
    </row>
    <row r="500" spans="1:14" x14ac:dyDescent="0.4">
      <c r="A500">
        <v>0.86161541938781738</v>
      </c>
      <c r="B500" t="s">
        <v>427</v>
      </c>
      <c r="C500" t="s">
        <v>866</v>
      </c>
      <c r="D500">
        <v>2014</v>
      </c>
      <c r="E500" t="s">
        <v>869</v>
      </c>
      <c r="F500" t="s">
        <v>867</v>
      </c>
      <c r="G500">
        <v>1</v>
      </c>
      <c r="H500" t="s">
        <v>427</v>
      </c>
      <c r="I500">
        <f t="shared" si="22"/>
        <v>2012</v>
      </c>
      <c r="J500" t="s">
        <v>3072</v>
      </c>
      <c r="K500">
        <v>0.87818954388300574</v>
      </c>
      <c r="L500" t="str">
        <f t="shared" si="23"/>
        <v>2012黑河市</v>
      </c>
      <c r="M500">
        <v>0.85191571712493896</v>
      </c>
      <c r="N500">
        <f t="shared" si="24"/>
        <v>2.6273826758066776E-2</v>
      </c>
    </row>
    <row r="501" spans="1:14" x14ac:dyDescent="0.4">
      <c r="A501">
        <v>0.91459476947784424</v>
      </c>
      <c r="B501" t="s">
        <v>427</v>
      </c>
      <c r="C501" t="s">
        <v>866</v>
      </c>
      <c r="D501">
        <v>2015</v>
      </c>
      <c r="E501" t="s">
        <v>870</v>
      </c>
      <c r="F501" t="s">
        <v>867</v>
      </c>
      <c r="G501">
        <v>1</v>
      </c>
      <c r="H501" t="s">
        <v>427</v>
      </c>
      <c r="I501">
        <f t="shared" si="22"/>
        <v>2012</v>
      </c>
      <c r="J501" t="s">
        <v>3072</v>
      </c>
      <c r="K501">
        <v>0.87818954388300574</v>
      </c>
      <c r="L501" t="str">
        <f t="shared" si="23"/>
        <v>2012黑河市</v>
      </c>
      <c r="M501">
        <v>0.85191571712493896</v>
      </c>
      <c r="N501">
        <f t="shared" si="24"/>
        <v>2.6273826758066776E-2</v>
      </c>
    </row>
    <row r="502" spans="1:14" x14ac:dyDescent="0.4">
      <c r="A502">
        <v>0.81086724996566772</v>
      </c>
      <c r="B502" t="s">
        <v>427</v>
      </c>
      <c r="C502" t="s">
        <v>866</v>
      </c>
      <c r="D502">
        <v>2016</v>
      </c>
      <c r="E502" t="s">
        <v>871</v>
      </c>
      <c r="F502" t="s">
        <v>867</v>
      </c>
      <c r="G502">
        <v>1</v>
      </c>
      <c r="H502" t="s">
        <v>427</v>
      </c>
      <c r="I502">
        <f t="shared" si="22"/>
        <v>2012</v>
      </c>
      <c r="J502" t="s">
        <v>3072</v>
      </c>
      <c r="K502">
        <v>0.87818954388300574</v>
      </c>
      <c r="L502" t="str">
        <f t="shared" si="23"/>
        <v>2012黑河市</v>
      </c>
      <c r="M502">
        <v>0.85191571712493896</v>
      </c>
      <c r="N502">
        <f t="shared" si="24"/>
        <v>2.6273826758066776E-2</v>
      </c>
    </row>
    <row r="503" spans="1:14" x14ac:dyDescent="0.4">
      <c r="A503">
        <v>0.83784496784210205</v>
      </c>
      <c r="B503" t="s">
        <v>427</v>
      </c>
      <c r="C503" t="s">
        <v>866</v>
      </c>
      <c r="D503">
        <v>2017</v>
      </c>
      <c r="E503" t="s">
        <v>872</v>
      </c>
      <c r="F503" t="s">
        <v>873</v>
      </c>
      <c r="G503">
        <v>2</v>
      </c>
      <c r="H503" t="s">
        <v>854</v>
      </c>
      <c r="I503">
        <f t="shared" si="22"/>
        <v>2016</v>
      </c>
      <c r="J503" t="s">
        <v>861</v>
      </c>
      <c r="K503">
        <v>0.87767040729522705</v>
      </c>
      <c r="L503" t="str">
        <f t="shared" si="23"/>
        <v>2016黑河市</v>
      </c>
      <c r="M503">
        <v>0.81086724996566772</v>
      </c>
      <c r="N503">
        <f t="shared" si="24"/>
        <v>6.6803157329559326E-2</v>
      </c>
    </row>
    <row r="504" spans="1:14" x14ac:dyDescent="0.4">
      <c r="A504">
        <v>0.98551523685455322</v>
      </c>
      <c r="B504" t="s">
        <v>427</v>
      </c>
      <c r="C504" t="s">
        <v>866</v>
      </c>
      <c r="D504">
        <v>2018</v>
      </c>
      <c r="E504" t="s">
        <v>874</v>
      </c>
      <c r="F504" t="s">
        <v>873</v>
      </c>
      <c r="G504">
        <v>2</v>
      </c>
      <c r="H504" t="s">
        <v>854</v>
      </c>
      <c r="I504">
        <f t="shared" si="22"/>
        <v>2016</v>
      </c>
      <c r="J504" t="s">
        <v>861</v>
      </c>
      <c r="K504">
        <v>0.87767040729522705</v>
      </c>
      <c r="L504" t="str">
        <f t="shared" si="23"/>
        <v>2016黑河市</v>
      </c>
      <c r="M504">
        <v>0.81086724996566772</v>
      </c>
      <c r="N504">
        <f t="shared" si="24"/>
        <v>6.6803157329559326E-2</v>
      </c>
    </row>
    <row r="505" spans="1:14" x14ac:dyDescent="0.4">
      <c r="A505">
        <v>1.0570001602172849</v>
      </c>
      <c r="B505" t="s">
        <v>427</v>
      </c>
      <c r="C505" t="s">
        <v>866</v>
      </c>
      <c r="D505">
        <v>2019</v>
      </c>
      <c r="E505" t="s">
        <v>875</v>
      </c>
      <c r="F505" t="s">
        <v>876</v>
      </c>
      <c r="G505">
        <v>2</v>
      </c>
      <c r="H505" t="s">
        <v>442</v>
      </c>
      <c r="I505">
        <f t="shared" si="22"/>
        <v>2018</v>
      </c>
      <c r="J505" t="s">
        <v>1089</v>
      </c>
      <c r="K505">
        <v>0.96191215515136719</v>
      </c>
      <c r="L505" t="str">
        <f t="shared" si="23"/>
        <v>2018黑河市</v>
      </c>
      <c r="M505">
        <v>0.98551523685455322</v>
      </c>
      <c r="N505">
        <f t="shared" si="24"/>
        <v>-2.3603081703186035E-2</v>
      </c>
    </row>
    <row r="506" spans="1:14" x14ac:dyDescent="0.4">
      <c r="A506">
        <v>0.9385794997215271</v>
      </c>
      <c r="B506" t="s">
        <v>176</v>
      </c>
      <c r="C506" t="s">
        <v>750</v>
      </c>
      <c r="D506">
        <v>2013</v>
      </c>
      <c r="E506" t="s">
        <v>878</v>
      </c>
      <c r="F506" t="s">
        <v>877</v>
      </c>
      <c r="G506">
        <v>2</v>
      </c>
      <c r="H506" t="s">
        <v>187</v>
      </c>
      <c r="I506">
        <f t="shared" si="22"/>
        <v>2012</v>
      </c>
      <c r="J506" t="s">
        <v>3118</v>
      </c>
      <c r="K506">
        <v>0.90077060461044312</v>
      </c>
      <c r="L506" t="str">
        <f t="shared" si="23"/>
        <v>2012衡水市</v>
      </c>
      <c r="M506">
        <v>0.86649370193481445</v>
      </c>
      <c r="N506">
        <f t="shared" si="24"/>
        <v>3.4276902675628662E-2</v>
      </c>
    </row>
    <row r="507" spans="1:14" x14ac:dyDescent="0.4">
      <c r="A507">
        <v>0.75853186845779419</v>
      </c>
      <c r="B507" t="s">
        <v>176</v>
      </c>
      <c r="C507" t="s">
        <v>750</v>
      </c>
      <c r="D507">
        <v>2014</v>
      </c>
      <c r="E507" t="s">
        <v>879</v>
      </c>
      <c r="F507" t="s">
        <v>877</v>
      </c>
      <c r="G507">
        <v>2</v>
      </c>
      <c r="H507" t="s">
        <v>187</v>
      </c>
      <c r="I507">
        <f t="shared" si="22"/>
        <v>2012</v>
      </c>
      <c r="J507" t="s">
        <v>3118</v>
      </c>
      <c r="K507">
        <v>0.90077060461044312</v>
      </c>
      <c r="L507" t="str">
        <f t="shared" si="23"/>
        <v>2012衡水市</v>
      </c>
      <c r="M507">
        <v>0.86649370193481445</v>
      </c>
      <c r="N507">
        <f t="shared" si="24"/>
        <v>3.4276902675628662E-2</v>
      </c>
    </row>
    <row r="508" spans="1:14" x14ac:dyDescent="0.4">
      <c r="A508">
        <v>0.91201823949813843</v>
      </c>
      <c r="B508" t="s">
        <v>176</v>
      </c>
      <c r="C508" t="s">
        <v>750</v>
      </c>
      <c r="D508">
        <v>2015</v>
      </c>
      <c r="E508" t="s">
        <v>880</v>
      </c>
      <c r="F508" t="s">
        <v>877</v>
      </c>
      <c r="G508">
        <v>2</v>
      </c>
      <c r="H508" t="s">
        <v>187</v>
      </c>
      <c r="I508">
        <f t="shared" si="22"/>
        <v>2012</v>
      </c>
      <c r="J508" t="s">
        <v>3118</v>
      </c>
      <c r="K508">
        <v>0.90077060461044312</v>
      </c>
      <c r="L508" t="str">
        <f t="shared" si="23"/>
        <v>2012衡水市</v>
      </c>
      <c r="M508">
        <v>0.86649370193481445</v>
      </c>
      <c r="N508">
        <f t="shared" si="24"/>
        <v>3.4276902675628662E-2</v>
      </c>
    </row>
    <row r="509" spans="1:14" x14ac:dyDescent="0.4">
      <c r="A509">
        <v>0.94546300172805786</v>
      </c>
      <c r="B509" t="s">
        <v>176</v>
      </c>
      <c r="C509" t="s">
        <v>750</v>
      </c>
      <c r="D509">
        <v>2016</v>
      </c>
      <c r="E509" t="s">
        <v>881</v>
      </c>
      <c r="F509" t="s">
        <v>877</v>
      </c>
      <c r="G509">
        <v>2</v>
      </c>
      <c r="H509" t="s">
        <v>187</v>
      </c>
      <c r="I509">
        <f t="shared" si="22"/>
        <v>2012</v>
      </c>
      <c r="J509" t="s">
        <v>3118</v>
      </c>
      <c r="K509">
        <v>0.90077060461044312</v>
      </c>
      <c r="L509" t="str">
        <f t="shared" si="23"/>
        <v>2012衡水市</v>
      </c>
      <c r="M509">
        <v>0.86649370193481445</v>
      </c>
      <c r="N509">
        <f t="shared" si="24"/>
        <v>3.4276902675628662E-2</v>
      </c>
    </row>
    <row r="510" spans="1:14" x14ac:dyDescent="0.4">
      <c r="A510">
        <v>1.044958233833313</v>
      </c>
      <c r="B510" t="s">
        <v>176</v>
      </c>
      <c r="C510" t="s">
        <v>750</v>
      </c>
      <c r="D510">
        <v>2017</v>
      </c>
      <c r="E510" t="s">
        <v>882</v>
      </c>
      <c r="F510" t="s">
        <v>883</v>
      </c>
      <c r="G510">
        <v>1</v>
      </c>
      <c r="H510" t="s">
        <v>176</v>
      </c>
      <c r="I510">
        <f t="shared" si="22"/>
        <v>2016</v>
      </c>
      <c r="J510" t="s">
        <v>3056</v>
      </c>
      <c r="K510">
        <v>0.98249211094596167</v>
      </c>
      <c r="L510" t="str">
        <f t="shared" si="23"/>
        <v>2016衡水市</v>
      </c>
      <c r="M510">
        <v>0.94546300172805786</v>
      </c>
      <c r="N510">
        <f t="shared" si="24"/>
        <v>3.7029109217903811E-2</v>
      </c>
    </row>
    <row r="511" spans="1:14" x14ac:dyDescent="0.4">
      <c r="A511">
        <v>0.87420773506164551</v>
      </c>
      <c r="B511" t="s">
        <v>176</v>
      </c>
      <c r="C511" t="s">
        <v>750</v>
      </c>
      <c r="D511">
        <v>2018</v>
      </c>
      <c r="E511" t="s">
        <v>884</v>
      </c>
      <c r="F511" t="s">
        <v>885</v>
      </c>
      <c r="G511">
        <v>2</v>
      </c>
      <c r="H511" t="s">
        <v>360</v>
      </c>
      <c r="I511">
        <f t="shared" si="22"/>
        <v>2017</v>
      </c>
      <c r="J511" t="s">
        <v>2503</v>
      </c>
      <c r="K511">
        <v>0.93106210231781006</v>
      </c>
      <c r="L511" t="str">
        <f t="shared" si="23"/>
        <v>2017衡水市</v>
      </c>
      <c r="M511">
        <v>1.044958233833313</v>
      </c>
      <c r="N511">
        <f t="shared" si="24"/>
        <v>-0.11389613151550293</v>
      </c>
    </row>
    <row r="512" spans="1:14" x14ac:dyDescent="0.4">
      <c r="A512">
        <v>0.98863959312438965</v>
      </c>
      <c r="B512" t="s">
        <v>176</v>
      </c>
      <c r="C512" t="s">
        <v>750</v>
      </c>
      <c r="D512">
        <v>2019</v>
      </c>
      <c r="E512" t="s">
        <v>886</v>
      </c>
      <c r="F512" t="s">
        <v>887</v>
      </c>
      <c r="G512">
        <v>1</v>
      </c>
      <c r="H512" t="s">
        <v>176</v>
      </c>
      <c r="I512">
        <f t="shared" si="22"/>
        <v>2018</v>
      </c>
      <c r="J512" t="s">
        <v>3106</v>
      </c>
      <c r="K512">
        <v>0.89278360930356115</v>
      </c>
      <c r="L512" t="str">
        <f t="shared" si="23"/>
        <v>2018衡水市</v>
      </c>
      <c r="M512">
        <v>0.87420773506164551</v>
      </c>
      <c r="N512">
        <f t="shared" si="24"/>
        <v>1.8575874241915646E-2</v>
      </c>
    </row>
    <row r="513" spans="1:14" x14ac:dyDescent="0.4">
      <c r="A513">
        <v>0.8306128978729248</v>
      </c>
      <c r="B513" t="s">
        <v>273</v>
      </c>
      <c r="C513" t="s">
        <v>888</v>
      </c>
      <c r="D513">
        <v>2013</v>
      </c>
      <c r="E513" t="s">
        <v>889</v>
      </c>
      <c r="F513" t="s">
        <v>890</v>
      </c>
      <c r="G513">
        <v>2</v>
      </c>
      <c r="H513" t="s">
        <v>285</v>
      </c>
      <c r="I513">
        <f t="shared" si="22"/>
        <v>2012</v>
      </c>
      <c r="J513" t="s">
        <v>3119</v>
      </c>
      <c r="K513">
        <v>0.89034664630889893</v>
      </c>
      <c r="L513" t="str">
        <f t="shared" si="23"/>
        <v>2012衡阳市</v>
      </c>
      <c r="M513">
        <v>0.9550330638885498</v>
      </c>
      <c r="N513">
        <f t="shared" si="24"/>
        <v>-6.4686417579650879E-2</v>
      </c>
    </row>
    <row r="514" spans="1:14" x14ac:dyDescent="0.4">
      <c r="A514">
        <v>1.028536915779114</v>
      </c>
      <c r="B514" t="s">
        <v>273</v>
      </c>
      <c r="C514" t="s">
        <v>888</v>
      </c>
      <c r="D514">
        <v>2014</v>
      </c>
      <c r="E514" t="s">
        <v>891</v>
      </c>
      <c r="F514" t="s">
        <v>890</v>
      </c>
      <c r="G514">
        <v>2</v>
      </c>
      <c r="H514" t="s">
        <v>285</v>
      </c>
      <c r="I514">
        <f t="shared" si="22"/>
        <v>2012</v>
      </c>
      <c r="J514" t="s">
        <v>3119</v>
      </c>
      <c r="K514">
        <v>0.89034664630889893</v>
      </c>
      <c r="L514" t="str">
        <f t="shared" si="23"/>
        <v>2012衡阳市</v>
      </c>
      <c r="M514">
        <v>0.9550330638885498</v>
      </c>
      <c r="N514">
        <f t="shared" si="24"/>
        <v>-6.4686417579650879E-2</v>
      </c>
    </row>
    <row r="515" spans="1:14" x14ac:dyDescent="0.4">
      <c r="A515">
        <v>0.83416467905044556</v>
      </c>
      <c r="B515" t="s">
        <v>273</v>
      </c>
      <c r="C515" t="s">
        <v>888</v>
      </c>
      <c r="D515">
        <v>2015</v>
      </c>
      <c r="E515" t="s">
        <v>892</v>
      </c>
      <c r="F515" t="s">
        <v>890</v>
      </c>
      <c r="G515">
        <v>2</v>
      </c>
      <c r="H515" t="s">
        <v>285</v>
      </c>
      <c r="I515">
        <f t="shared" ref="I515:I578" si="25">IF(F515&lt;&gt;F514,D515-1,I514)</f>
        <v>2012</v>
      </c>
      <c r="J515" t="s">
        <v>3119</v>
      </c>
      <c r="K515">
        <v>0.89034664630889893</v>
      </c>
      <c r="L515" t="str">
        <f t="shared" ref="L515:L578" si="26">I515&amp;C515</f>
        <v>2012衡阳市</v>
      </c>
      <c r="M515">
        <v>0.9550330638885498</v>
      </c>
      <c r="N515">
        <f t="shared" ref="N515:N578" si="27">K515-M515</f>
        <v>-6.4686417579650879E-2</v>
      </c>
    </row>
    <row r="516" spans="1:14" x14ac:dyDescent="0.4">
      <c r="A516">
        <v>0.95473664999008179</v>
      </c>
      <c r="B516" t="s">
        <v>273</v>
      </c>
      <c r="C516" t="s">
        <v>888</v>
      </c>
      <c r="D516">
        <v>2016</v>
      </c>
      <c r="E516" t="s">
        <v>893</v>
      </c>
      <c r="F516" t="s">
        <v>890</v>
      </c>
      <c r="G516">
        <v>2</v>
      </c>
      <c r="H516" t="s">
        <v>285</v>
      </c>
      <c r="I516">
        <f t="shared" si="25"/>
        <v>2012</v>
      </c>
      <c r="J516" t="s">
        <v>3119</v>
      </c>
      <c r="K516">
        <v>0.89034664630889893</v>
      </c>
      <c r="L516" t="str">
        <f t="shared" si="26"/>
        <v>2012衡阳市</v>
      </c>
      <c r="M516">
        <v>0.9550330638885498</v>
      </c>
      <c r="N516">
        <f t="shared" si="27"/>
        <v>-6.4686417579650879E-2</v>
      </c>
    </row>
    <row r="517" spans="1:14" x14ac:dyDescent="0.4">
      <c r="A517">
        <v>0.96093422174453735</v>
      </c>
      <c r="B517" t="s">
        <v>273</v>
      </c>
      <c r="C517" t="s">
        <v>888</v>
      </c>
      <c r="D517">
        <v>2017</v>
      </c>
      <c r="E517" t="s">
        <v>894</v>
      </c>
      <c r="F517" t="s">
        <v>895</v>
      </c>
      <c r="G517">
        <v>1</v>
      </c>
      <c r="H517" t="s">
        <v>273</v>
      </c>
      <c r="I517">
        <f t="shared" si="25"/>
        <v>2016</v>
      </c>
      <c r="J517" t="s">
        <v>3120</v>
      </c>
      <c r="K517">
        <v>0.98247849024259126</v>
      </c>
      <c r="L517" t="str">
        <f t="shared" si="26"/>
        <v>2016衡阳市</v>
      </c>
      <c r="M517">
        <v>0.95473664999008179</v>
      </c>
      <c r="N517">
        <f t="shared" si="27"/>
        <v>2.7741840252509475E-2</v>
      </c>
    </row>
    <row r="518" spans="1:14" x14ac:dyDescent="0.4">
      <c r="A518">
        <v>1.063922643661499</v>
      </c>
      <c r="B518" t="s">
        <v>273</v>
      </c>
      <c r="C518" t="s">
        <v>888</v>
      </c>
      <c r="D518">
        <v>2018</v>
      </c>
      <c r="E518" t="s">
        <v>896</v>
      </c>
      <c r="F518" t="s">
        <v>897</v>
      </c>
      <c r="G518">
        <v>1</v>
      </c>
      <c r="H518" t="s">
        <v>273</v>
      </c>
      <c r="I518">
        <f t="shared" si="25"/>
        <v>2017</v>
      </c>
      <c r="J518" t="s">
        <v>3121</v>
      </c>
      <c r="K518">
        <v>0.88770754520709694</v>
      </c>
      <c r="L518" t="str">
        <f t="shared" si="26"/>
        <v>2017衡阳市</v>
      </c>
      <c r="M518">
        <v>0.96093422174453735</v>
      </c>
      <c r="N518">
        <f t="shared" si="27"/>
        <v>-7.3226676537440416E-2</v>
      </c>
    </row>
    <row r="519" spans="1:14" x14ac:dyDescent="0.4">
      <c r="A519">
        <v>0.90517419576644897</v>
      </c>
      <c r="B519" t="s">
        <v>273</v>
      </c>
      <c r="C519" t="s">
        <v>888</v>
      </c>
      <c r="D519">
        <v>2019</v>
      </c>
      <c r="E519" t="s">
        <v>898</v>
      </c>
      <c r="F519" t="s">
        <v>897</v>
      </c>
      <c r="G519">
        <v>1</v>
      </c>
      <c r="H519" t="s">
        <v>273</v>
      </c>
      <c r="I519">
        <f t="shared" si="25"/>
        <v>2017</v>
      </c>
      <c r="J519" t="s">
        <v>3121</v>
      </c>
      <c r="K519">
        <v>0.88770754520709694</v>
      </c>
      <c r="L519" t="str">
        <f t="shared" si="26"/>
        <v>2017衡阳市</v>
      </c>
      <c r="M519">
        <v>0.96093422174453735</v>
      </c>
      <c r="N519">
        <f t="shared" si="27"/>
        <v>-7.3226676537440416E-2</v>
      </c>
    </row>
    <row r="520" spans="1:14" x14ac:dyDescent="0.4">
      <c r="A520">
        <v>1.3184348344802861</v>
      </c>
      <c r="B520" t="s">
        <v>74</v>
      </c>
      <c r="C520" t="s">
        <v>155</v>
      </c>
      <c r="D520">
        <v>2013</v>
      </c>
      <c r="E520" t="s">
        <v>900</v>
      </c>
      <c r="F520" t="s">
        <v>899</v>
      </c>
      <c r="G520">
        <v>1</v>
      </c>
      <c r="H520" t="s">
        <v>74</v>
      </c>
      <c r="I520">
        <f t="shared" si="25"/>
        <v>2012</v>
      </c>
      <c r="J520" t="s">
        <v>3042</v>
      </c>
      <c r="K520">
        <v>0.90441346913576126</v>
      </c>
      <c r="L520" t="str">
        <f t="shared" si="26"/>
        <v>2012呼和浩特市</v>
      </c>
      <c r="M520">
        <v>1.114316582679749</v>
      </c>
      <c r="N520">
        <f t="shared" si="27"/>
        <v>-0.20990311354398772</v>
      </c>
    </row>
    <row r="521" spans="1:14" x14ac:dyDescent="0.4">
      <c r="A521">
        <v>0.74457496404647827</v>
      </c>
      <c r="B521" t="s">
        <v>74</v>
      </c>
      <c r="C521" t="s">
        <v>155</v>
      </c>
      <c r="D521">
        <v>2014</v>
      </c>
      <c r="E521" t="s">
        <v>901</v>
      </c>
      <c r="F521" t="s">
        <v>899</v>
      </c>
      <c r="G521">
        <v>1</v>
      </c>
      <c r="H521" t="s">
        <v>74</v>
      </c>
      <c r="I521">
        <f t="shared" si="25"/>
        <v>2012</v>
      </c>
      <c r="J521" t="s">
        <v>3042</v>
      </c>
      <c r="K521">
        <v>0.90441346913576126</v>
      </c>
      <c r="L521" t="str">
        <f t="shared" si="26"/>
        <v>2012呼和浩特市</v>
      </c>
      <c r="M521">
        <v>1.114316582679749</v>
      </c>
      <c r="N521">
        <f t="shared" si="27"/>
        <v>-0.20990311354398772</v>
      </c>
    </row>
    <row r="522" spans="1:14" x14ac:dyDescent="0.4">
      <c r="A522">
        <v>0.79073679447174072</v>
      </c>
      <c r="B522" t="s">
        <v>74</v>
      </c>
      <c r="C522" t="s">
        <v>155</v>
      </c>
      <c r="D522">
        <v>2015</v>
      </c>
      <c r="E522" t="s">
        <v>902</v>
      </c>
      <c r="F522" t="s">
        <v>903</v>
      </c>
      <c r="G522">
        <v>2</v>
      </c>
      <c r="H522" t="s">
        <v>904</v>
      </c>
      <c r="I522">
        <f t="shared" si="25"/>
        <v>2014</v>
      </c>
      <c r="J522" t="s">
        <v>2240</v>
      </c>
      <c r="K522">
        <v>1.132813692092896</v>
      </c>
      <c r="L522" t="str">
        <f t="shared" si="26"/>
        <v>2014呼和浩特市</v>
      </c>
      <c r="M522">
        <v>0.74457496404647827</v>
      </c>
      <c r="N522">
        <f t="shared" si="27"/>
        <v>0.38823872804641768</v>
      </c>
    </row>
    <row r="523" spans="1:14" x14ac:dyDescent="0.4">
      <c r="A523">
        <v>0.90952533483505249</v>
      </c>
      <c r="B523" t="s">
        <v>74</v>
      </c>
      <c r="C523" t="s">
        <v>155</v>
      </c>
      <c r="D523">
        <v>2016</v>
      </c>
      <c r="E523" t="s">
        <v>905</v>
      </c>
      <c r="F523" t="s">
        <v>903</v>
      </c>
      <c r="G523">
        <v>2</v>
      </c>
      <c r="H523" t="s">
        <v>904</v>
      </c>
      <c r="I523">
        <f t="shared" si="25"/>
        <v>2014</v>
      </c>
      <c r="J523" t="s">
        <v>2240</v>
      </c>
      <c r="K523">
        <v>1.132813692092896</v>
      </c>
      <c r="L523" t="str">
        <f t="shared" si="26"/>
        <v>2014呼和浩特市</v>
      </c>
      <c r="M523">
        <v>0.74457496404647827</v>
      </c>
      <c r="N523">
        <f t="shared" si="27"/>
        <v>0.38823872804641768</v>
      </c>
    </row>
    <row r="524" spans="1:14" x14ac:dyDescent="0.4">
      <c r="A524">
        <v>1.083888053894043</v>
      </c>
      <c r="B524" t="s">
        <v>74</v>
      </c>
      <c r="C524" t="s">
        <v>155</v>
      </c>
      <c r="D524">
        <v>2017</v>
      </c>
      <c r="E524" t="s">
        <v>906</v>
      </c>
      <c r="F524" t="s">
        <v>907</v>
      </c>
      <c r="G524">
        <v>2</v>
      </c>
      <c r="H524" t="s">
        <v>75</v>
      </c>
      <c r="I524">
        <f t="shared" si="25"/>
        <v>2016</v>
      </c>
      <c r="J524" t="s">
        <v>81</v>
      </c>
      <c r="K524">
        <v>1.0096418857574461</v>
      </c>
      <c r="L524" t="str">
        <f t="shared" si="26"/>
        <v>2016呼和浩特市</v>
      </c>
      <c r="M524">
        <v>0.90952533483505249</v>
      </c>
      <c r="N524">
        <f t="shared" si="27"/>
        <v>0.10011655092239358</v>
      </c>
    </row>
    <row r="525" spans="1:14" x14ac:dyDescent="0.4">
      <c r="A525">
        <v>1.1871451139450071</v>
      </c>
      <c r="B525" t="s">
        <v>74</v>
      </c>
      <c r="C525" t="s">
        <v>155</v>
      </c>
      <c r="D525">
        <v>2018</v>
      </c>
      <c r="E525" t="s">
        <v>908</v>
      </c>
      <c r="F525" t="s">
        <v>907</v>
      </c>
      <c r="G525">
        <v>2</v>
      </c>
      <c r="H525" t="s">
        <v>75</v>
      </c>
      <c r="I525">
        <f t="shared" si="25"/>
        <v>2016</v>
      </c>
      <c r="J525" t="s">
        <v>81</v>
      </c>
      <c r="K525">
        <v>1.0096418857574461</v>
      </c>
      <c r="L525" t="str">
        <f t="shared" si="26"/>
        <v>2016呼和浩特市</v>
      </c>
      <c r="M525">
        <v>0.90952533483505249</v>
      </c>
      <c r="N525">
        <f t="shared" si="27"/>
        <v>0.10011655092239358</v>
      </c>
    </row>
    <row r="526" spans="1:14" x14ac:dyDescent="0.4">
      <c r="A526">
        <v>0.92777836322784424</v>
      </c>
      <c r="B526" t="s">
        <v>74</v>
      </c>
      <c r="C526" t="s">
        <v>155</v>
      </c>
      <c r="D526">
        <v>2019</v>
      </c>
      <c r="E526" t="s">
        <v>909</v>
      </c>
      <c r="F526" t="s">
        <v>907</v>
      </c>
      <c r="G526">
        <v>2</v>
      </c>
      <c r="H526" t="s">
        <v>75</v>
      </c>
      <c r="I526">
        <f t="shared" si="25"/>
        <v>2016</v>
      </c>
      <c r="J526" t="s">
        <v>81</v>
      </c>
      <c r="K526">
        <v>1.0096418857574461</v>
      </c>
      <c r="L526" t="str">
        <f t="shared" si="26"/>
        <v>2016呼和浩特市</v>
      </c>
      <c r="M526">
        <v>0.90952533483505249</v>
      </c>
      <c r="N526">
        <f t="shared" si="27"/>
        <v>0.10011655092239358</v>
      </c>
    </row>
    <row r="527" spans="1:14" x14ac:dyDescent="0.4">
      <c r="A527">
        <v>0.9518587589263916</v>
      </c>
      <c r="B527" t="s">
        <v>74</v>
      </c>
      <c r="C527" t="s">
        <v>77</v>
      </c>
      <c r="D527">
        <v>2013</v>
      </c>
      <c r="E527" t="s">
        <v>911</v>
      </c>
      <c r="F527" t="s">
        <v>910</v>
      </c>
      <c r="G527">
        <v>2</v>
      </c>
      <c r="H527" t="s">
        <v>374</v>
      </c>
      <c r="I527">
        <f t="shared" si="25"/>
        <v>2012</v>
      </c>
      <c r="J527" t="s">
        <v>3122</v>
      </c>
      <c r="K527">
        <v>0.61829602718353271</v>
      </c>
      <c r="L527" t="str">
        <f t="shared" si="26"/>
        <v>2012呼伦贝尔市</v>
      </c>
      <c r="M527">
        <v>0.85980015993118286</v>
      </c>
      <c r="N527">
        <f t="shared" si="27"/>
        <v>-0.24150413274765015</v>
      </c>
    </row>
    <row r="528" spans="1:14" x14ac:dyDescent="0.4">
      <c r="A528">
        <v>0.92920082807540894</v>
      </c>
      <c r="B528" t="s">
        <v>74</v>
      </c>
      <c r="C528" t="s">
        <v>77</v>
      </c>
      <c r="D528">
        <v>2014</v>
      </c>
      <c r="E528" t="s">
        <v>912</v>
      </c>
      <c r="F528" t="s">
        <v>910</v>
      </c>
      <c r="G528">
        <v>2</v>
      </c>
      <c r="H528" t="s">
        <v>374</v>
      </c>
      <c r="I528">
        <f t="shared" si="25"/>
        <v>2012</v>
      </c>
      <c r="J528" t="s">
        <v>3122</v>
      </c>
      <c r="K528">
        <v>0.61829602718353271</v>
      </c>
      <c r="L528" t="str">
        <f t="shared" si="26"/>
        <v>2012呼伦贝尔市</v>
      </c>
      <c r="M528">
        <v>0.85980015993118286</v>
      </c>
      <c r="N528">
        <f t="shared" si="27"/>
        <v>-0.24150413274765015</v>
      </c>
    </row>
    <row r="529" spans="1:14" x14ac:dyDescent="0.4">
      <c r="A529">
        <v>0.98903375864028931</v>
      </c>
      <c r="B529" t="s">
        <v>74</v>
      </c>
      <c r="C529" t="s">
        <v>77</v>
      </c>
      <c r="D529">
        <v>2015</v>
      </c>
      <c r="E529" t="s">
        <v>913</v>
      </c>
      <c r="F529" t="s">
        <v>910</v>
      </c>
      <c r="G529">
        <v>2</v>
      </c>
      <c r="H529" t="s">
        <v>374</v>
      </c>
      <c r="I529">
        <f t="shared" si="25"/>
        <v>2012</v>
      </c>
      <c r="J529" t="s">
        <v>3122</v>
      </c>
      <c r="K529">
        <v>0.61829602718353271</v>
      </c>
      <c r="L529" t="str">
        <f t="shared" si="26"/>
        <v>2012呼伦贝尔市</v>
      </c>
      <c r="M529">
        <v>0.85980015993118286</v>
      </c>
      <c r="N529">
        <f t="shared" si="27"/>
        <v>-0.24150413274765015</v>
      </c>
    </row>
    <row r="530" spans="1:14" x14ac:dyDescent="0.4">
      <c r="A530">
        <v>0.77877932786941528</v>
      </c>
      <c r="B530" t="s">
        <v>74</v>
      </c>
      <c r="C530" t="s">
        <v>77</v>
      </c>
      <c r="D530">
        <v>2016</v>
      </c>
      <c r="E530" t="s">
        <v>914</v>
      </c>
      <c r="F530" t="s">
        <v>915</v>
      </c>
      <c r="G530">
        <v>2</v>
      </c>
      <c r="H530" t="s">
        <v>155</v>
      </c>
      <c r="I530">
        <f t="shared" si="25"/>
        <v>2015</v>
      </c>
      <c r="J530" t="s">
        <v>902</v>
      </c>
      <c r="K530">
        <v>0.79073679447174072</v>
      </c>
      <c r="L530" t="str">
        <f t="shared" si="26"/>
        <v>2015呼伦贝尔市</v>
      </c>
      <c r="M530">
        <v>0.98903375864028931</v>
      </c>
      <c r="N530">
        <f t="shared" si="27"/>
        <v>-0.19829696416854858</v>
      </c>
    </row>
    <row r="531" spans="1:14" x14ac:dyDescent="0.4">
      <c r="A531">
        <v>1.053996801376343</v>
      </c>
      <c r="B531" t="s">
        <v>74</v>
      </c>
      <c r="C531" t="s">
        <v>77</v>
      </c>
      <c r="D531">
        <v>2017</v>
      </c>
      <c r="E531" t="s">
        <v>916</v>
      </c>
      <c r="F531" t="s">
        <v>915</v>
      </c>
      <c r="G531">
        <v>2</v>
      </c>
      <c r="H531" t="s">
        <v>155</v>
      </c>
      <c r="I531">
        <f t="shared" si="25"/>
        <v>2015</v>
      </c>
      <c r="J531" t="s">
        <v>902</v>
      </c>
      <c r="K531">
        <v>0.79073679447174072</v>
      </c>
      <c r="L531" t="str">
        <f t="shared" si="26"/>
        <v>2015呼伦贝尔市</v>
      </c>
      <c r="M531">
        <v>0.98903375864028931</v>
      </c>
      <c r="N531">
        <f t="shared" si="27"/>
        <v>-0.19829696416854858</v>
      </c>
    </row>
    <row r="532" spans="1:14" x14ac:dyDescent="0.4">
      <c r="A532">
        <v>0.90372729301452637</v>
      </c>
      <c r="B532" t="s">
        <v>74</v>
      </c>
      <c r="C532" t="s">
        <v>77</v>
      </c>
      <c r="D532">
        <v>2018</v>
      </c>
      <c r="E532" t="s">
        <v>917</v>
      </c>
      <c r="F532" t="s">
        <v>918</v>
      </c>
      <c r="G532">
        <v>2</v>
      </c>
      <c r="H532" t="s">
        <v>374</v>
      </c>
      <c r="I532">
        <f t="shared" si="25"/>
        <v>2017</v>
      </c>
      <c r="J532" t="s">
        <v>382</v>
      </c>
      <c r="K532">
        <v>0.90696120262145996</v>
      </c>
      <c r="L532" t="str">
        <f t="shared" si="26"/>
        <v>2017呼伦贝尔市</v>
      </c>
      <c r="M532">
        <v>1.053996801376343</v>
      </c>
      <c r="N532">
        <f t="shared" si="27"/>
        <v>-0.14703559875488303</v>
      </c>
    </row>
    <row r="533" spans="1:14" x14ac:dyDescent="0.4">
      <c r="A533">
        <v>0.94767612218856812</v>
      </c>
      <c r="B533" t="s">
        <v>74</v>
      </c>
      <c r="C533" t="s">
        <v>77</v>
      </c>
      <c r="D533">
        <v>2019</v>
      </c>
      <c r="E533" t="s">
        <v>919</v>
      </c>
      <c r="F533" t="s">
        <v>918</v>
      </c>
      <c r="G533">
        <v>2</v>
      </c>
      <c r="H533" t="s">
        <v>374</v>
      </c>
      <c r="I533">
        <f t="shared" si="25"/>
        <v>2017</v>
      </c>
      <c r="J533" t="s">
        <v>382</v>
      </c>
      <c r="K533">
        <v>0.90696120262145996</v>
      </c>
      <c r="L533" t="str">
        <f t="shared" si="26"/>
        <v>2017呼伦贝尔市</v>
      </c>
      <c r="M533">
        <v>1.053996801376343</v>
      </c>
      <c r="N533">
        <f t="shared" si="27"/>
        <v>-0.14703559875488303</v>
      </c>
    </row>
    <row r="534" spans="1:14" x14ac:dyDescent="0.4">
      <c r="A534">
        <v>1.3184348344802861</v>
      </c>
      <c r="B534" t="s">
        <v>60</v>
      </c>
      <c r="C534" t="s">
        <v>69</v>
      </c>
      <c r="D534">
        <v>2013</v>
      </c>
      <c r="E534" t="s">
        <v>921</v>
      </c>
      <c r="F534" t="s">
        <v>920</v>
      </c>
      <c r="G534">
        <v>1</v>
      </c>
      <c r="H534" t="s">
        <v>60</v>
      </c>
      <c r="I534">
        <f t="shared" si="25"/>
        <v>2012</v>
      </c>
      <c r="J534" t="s">
        <v>3031</v>
      </c>
      <c r="K534">
        <v>0.85090979933738708</v>
      </c>
      <c r="L534" t="str">
        <f t="shared" si="26"/>
        <v>2012葫芦岛市</v>
      </c>
      <c r="M534">
        <v>0.8988795280456543</v>
      </c>
      <c r="N534">
        <f t="shared" si="27"/>
        <v>-4.7969728708267212E-2</v>
      </c>
    </row>
    <row r="535" spans="1:14" x14ac:dyDescent="0.4">
      <c r="A535">
        <v>0.61829602718353271</v>
      </c>
      <c r="B535" t="s">
        <v>60</v>
      </c>
      <c r="C535" t="s">
        <v>69</v>
      </c>
      <c r="D535">
        <v>2014</v>
      </c>
      <c r="E535" t="s">
        <v>922</v>
      </c>
      <c r="F535" t="s">
        <v>920</v>
      </c>
      <c r="G535">
        <v>1</v>
      </c>
      <c r="H535" t="s">
        <v>60</v>
      </c>
      <c r="I535">
        <f t="shared" si="25"/>
        <v>2012</v>
      </c>
      <c r="J535" t="s">
        <v>3031</v>
      </c>
      <c r="K535">
        <v>0.85090979933738708</v>
      </c>
      <c r="L535" t="str">
        <f t="shared" si="26"/>
        <v>2012葫芦岛市</v>
      </c>
      <c r="M535">
        <v>0.8988795280456543</v>
      </c>
      <c r="N535">
        <f t="shared" si="27"/>
        <v>-4.7969728708267212E-2</v>
      </c>
    </row>
    <row r="536" spans="1:14" x14ac:dyDescent="0.4">
      <c r="A536">
        <v>1.0228035449981689</v>
      </c>
      <c r="B536" t="s">
        <v>60</v>
      </c>
      <c r="C536" t="s">
        <v>69</v>
      </c>
      <c r="D536">
        <v>2015</v>
      </c>
      <c r="E536" t="s">
        <v>923</v>
      </c>
      <c r="F536" t="s">
        <v>924</v>
      </c>
      <c r="G536">
        <v>2</v>
      </c>
      <c r="H536" t="s">
        <v>925</v>
      </c>
      <c r="I536">
        <f t="shared" si="25"/>
        <v>2014</v>
      </c>
      <c r="J536" t="s">
        <v>2217</v>
      </c>
      <c r="K536">
        <v>1.084789037704468</v>
      </c>
      <c r="L536" t="str">
        <f t="shared" si="26"/>
        <v>2014葫芦岛市</v>
      </c>
      <c r="M536">
        <v>0.61829602718353271</v>
      </c>
      <c r="N536">
        <f t="shared" si="27"/>
        <v>0.46649301052093528</v>
      </c>
    </row>
    <row r="537" spans="1:14" x14ac:dyDescent="0.4">
      <c r="A537">
        <v>0.85480368137359619</v>
      </c>
      <c r="B537" t="s">
        <v>60</v>
      </c>
      <c r="C537" t="s">
        <v>69</v>
      </c>
      <c r="D537">
        <v>2016</v>
      </c>
      <c r="E537" t="s">
        <v>926</v>
      </c>
      <c r="F537" t="s">
        <v>924</v>
      </c>
      <c r="G537">
        <v>2</v>
      </c>
      <c r="H537" t="s">
        <v>925</v>
      </c>
      <c r="I537">
        <f t="shared" si="25"/>
        <v>2014</v>
      </c>
      <c r="J537" t="s">
        <v>2217</v>
      </c>
      <c r="K537">
        <v>1.084789037704468</v>
      </c>
      <c r="L537" t="str">
        <f t="shared" si="26"/>
        <v>2014葫芦岛市</v>
      </c>
      <c r="M537">
        <v>0.61829602718353271</v>
      </c>
      <c r="N537">
        <f t="shared" si="27"/>
        <v>0.46649301052093528</v>
      </c>
    </row>
    <row r="538" spans="1:14" x14ac:dyDescent="0.4">
      <c r="A538">
        <v>0.88606607913970947</v>
      </c>
      <c r="B538" t="s">
        <v>60</v>
      </c>
      <c r="C538" t="s">
        <v>69</v>
      </c>
      <c r="D538">
        <v>2017</v>
      </c>
      <c r="E538" t="s">
        <v>927</v>
      </c>
      <c r="F538" t="s">
        <v>928</v>
      </c>
      <c r="G538">
        <v>2</v>
      </c>
      <c r="H538" t="s">
        <v>459</v>
      </c>
      <c r="I538">
        <f t="shared" si="25"/>
        <v>2016</v>
      </c>
      <c r="J538" t="s">
        <v>465</v>
      </c>
      <c r="K538">
        <v>1.041545152664185</v>
      </c>
      <c r="L538" t="str">
        <f t="shared" si="26"/>
        <v>2016葫芦岛市</v>
      </c>
      <c r="M538">
        <v>0.85480368137359619</v>
      </c>
      <c r="N538">
        <f t="shared" si="27"/>
        <v>0.18674147129058882</v>
      </c>
    </row>
    <row r="539" spans="1:14" x14ac:dyDescent="0.4">
      <c r="A539">
        <v>0.89620250463485718</v>
      </c>
      <c r="B539" t="s">
        <v>60</v>
      </c>
      <c r="C539" t="s">
        <v>69</v>
      </c>
      <c r="D539">
        <v>2018</v>
      </c>
      <c r="E539" t="s">
        <v>929</v>
      </c>
      <c r="F539" t="s">
        <v>928</v>
      </c>
      <c r="G539">
        <v>2</v>
      </c>
      <c r="H539" t="s">
        <v>459</v>
      </c>
      <c r="I539">
        <f t="shared" si="25"/>
        <v>2016</v>
      </c>
      <c r="J539" t="s">
        <v>465</v>
      </c>
      <c r="K539">
        <v>1.041545152664185</v>
      </c>
      <c r="L539" t="str">
        <f t="shared" si="26"/>
        <v>2016葫芦岛市</v>
      </c>
      <c r="M539">
        <v>0.85480368137359619</v>
      </c>
      <c r="N539">
        <f t="shared" si="27"/>
        <v>0.18674147129058882</v>
      </c>
    </row>
    <row r="540" spans="1:14" x14ac:dyDescent="0.4">
      <c r="A540">
        <v>1.0440793037414551</v>
      </c>
      <c r="B540" t="s">
        <v>60</v>
      </c>
      <c r="C540" t="s">
        <v>69</v>
      </c>
      <c r="D540">
        <v>2019</v>
      </c>
      <c r="E540" t="s">
        <v>930</v>
      </c>
      <c r="F540" t="s">
        <v>928</v>
      </c>
      <c r="G540">
        <v>2</v>
      </c>
      <c r="H540" t="s">
        <v>459</v>
      </c>
      <c r="I540">
        <f t="shared" si="25"/>
        <v>2016</v>
      </c>
      <c r="J540" t="s">
        <v>465</v>
      </c>
      <c r="K540">
        <v>1.041545152664185</v>
      </c>
      <c r="L540" t="str">
        <f t="shared" si="26"/>
        <v>2016葫芦岛市</v>
      </c>
      <c r="M540">
        <v>0.85480368137359619</v>
      </c>
      <c r="N540">
        <f t="shared" si="27"/>
        <v>0.18674147129058882</v>
      </c>
    </row>
    <row r="541" spans="1:14" x14ac:dyDescent="0.4">
      <c r="A541">
        <v>1.0399372577667241</v>
      </c>
      <c r="B541" t="s">
        <v>776</v>
      </c>
      <c r="C541" t="s">
        <v>931</v>
      </c>
      <c r="D541">
        <v>2013</v>
      </c>
      <c r="E541" t="s">
        <v>933</v>
      </c>
      <c r="F541" t="s">
        <v>932</v>
      </c>
      <c r="G541">
        <v>1</v>
      </c>
      <c r="H541" t="s">
        <v>776</v>
      </c>
      <c r="I541">
        <f t="shared" si="25"/>
        <v>2012</v>
      </c>
      <c r="J541" t="s">
        <v>3107</v>
      </c>
      <c r="K541">
        <v>0.98911771991036157</v>
      </c>
      <c r="L541" t="str">
        <f t="shared" si="26"/>
        <v>2012湖州市</v>
      </c>
      <c r="M541">
        <v>0.925384521484375</v>
      </c>
      <c r="N541">
        <f t="shared" si="27"/>
        <v>6.373319842598657E-2</v>
      </c>
    </row>
    <row r="542" spans="1:14" x14ac:dyDescent="0.4">
      <c r="A542">
        <v>0.79983824491500854</v>
      </c>
      <c r="B542" t="s">
        <v>776</v>
      </c>
      <c r="C542" t="s">
        <v>931</v>
      </c>
      <c r="D542">
        <v>2014</v>
      </c>
      <c r="E542" t="s">
        <v>934</v>
      </c>
      <c r="F542" t="s">
        <v>935</v>
      </c>
      <c r="G542">
        <v>2</v>
      </c>
      <c r="H542" t="s">
        <v>936</v>
      </c>
      <c r="I542">
        <f t="shared" si="25"/>
        <v>2013</v>
      </c>
      <c r="J542" t="s">
        <v>1669</v>
      </c>
      <c r="K542">
        <v>0.9782792329788208</v>
      </c>
      <c r="L542" t="str">
        <f t="shared" si="26"/>
        <v>2013湖州市</v>
      </c>
      <c r="M542">
        <v>1.0399372577667241</v>
      </c>
      <c r="N542">
        <f t="shared" si="27"/>
        <v>-6.1658024787903276E-2</v>
      </c>
    </row>
    <row r="543" spans="1:14" x14ac:dyDescent="0.4">
      <c r="A543">
        <v>0.87717097997665405</v>
      </c>
      <c r="B543" t="s">
        <v>776</v>
      </c>
      <c r="C543" t="s">
        <v>931</v>
      </c>
      <c r="D543">
        <v>2015</v>
      </c>
      <c r="E543" t="s">
        <v>937</v>
      </c>
      <c r="F543" t="s">
        <v>935</v>
      </c>
      <c r="G543">
        <v>2</v>
      </c>
      <c r="H543" t="s">
        <v>936</v>
      </c>
      <c r="I543">
        <f t="shared" si="25"/>
        <v>2013</v>
      </c>
      <c r="J543" t="s">
        <v>1669</v>
      </c>
      <c r="K543">
        <v>0.9782792329788208</v>
      </c>
      <c r="L543" t="str">
        <f t="shared" si="26"/>
        <v>2013湖州市</v>
      </c>
      <c r="M543">
        <v>1.0399372577667241</v>
      </c>
      <c r="N543">
        <f t="shared" si="27"/>
        <v>-6.1658024787903276E-2</v>
      </c>
    </row>
    <row r="544" spans="1:14" x14ac:dyDescent="0.4">
      <c r="A544">
        <v>0.98657828569412231</v>
      </c>
      <c r="B544" t="s">
        <v>776</v>
      </c>
      <c r="C544" t="s">
        <v>931</v>
      </c>
      <c r="D544">
        <v>2016</v>
      </c>
      <c r="E544" t="s">
        <v>938</v>
      </c>
      <c r="F544" t="s">
        <v>935</v>
      </c>
      <c r="G544">
        <v>2</v>
      </c>
      <c r="H544" t="s">
        <v>936</v>
      </c>
      <c r="I544">
        <f t="shared" si="25"/>
        <v>2013</v>
      </c>
      <c r="J544" t="s">
        <v>1669</v>
      </c>
      <c r="K544">
        <v>0.9782792329788208</v>
      </c>
      <c r="L544" t="str">
        <f t="shared" si="26"/>
        <v>2013湖州市</v>
      </c>
      <c r="M544">
        <v>1.0399372577667241</v>
      </c>
      <c r="N544">
        <f t="shared" si="27"/>
        <v>-6.1658024787903276E-2</v>
      </c>
    </row>
    <row r="545" spans="1:14" x14ac:dyDescent="0.4">
      <c r="A545">
        <v>0.93221443891525269</v>
      </c>
      <c r="B545" t="s">
        <v>776</v>
      </c>
      <c r="C545" t="s">
        <v>931</v>
      </c>
      <c r="D545">
        <v>2017</v>
      </c>
      <c r="E545" t="s">
        <v>939</v>
      </c>
      <c r="F545" t="s">
        <v>940</v>
      </c>
      <c r="G545">
        <v>2</v>
      </c>
      <c r="H545" t="s">
        <v>778</v>
      </c>
      <c r="I545">
        <f t="shared" si="25"/>
        <v>2016</v>
      </c>
      <c r="J545" t="s">
        <v>2303</v>
      </c>
      <c r="K545">
        <v>0.877979576587677</v>
      </c>
      <c r="L545" t="str">
        <f t="shared" si="26"/>
        <v>2016湖州市</v>
      </c>
      <c r="M545">
        <v>0.98657828569412231</v>
      </c>
      <c r="N545">
        <f t="shared" si="27"/>
        <v>-0.10859870910644531</v>
      </c>
    </row>
    <row r="546" spans="1:14" x14ac:dyDescent="0.4">
      <c r="A546">
        <v>0.87556439638137817</v>
      </c>
      <c r="B546" t="s">
        <v>776</v>
      </c>
      <c r="C546" t="s">
        <v>931</v>
      </c>
      <c r="D546">
        <v>2018</v>
      </c>
      <c r="E546" t="s">
        <v>941</v>
      </c>
      <c r="F546" t="s">
        <v>940</v>
      </c>
      <c r="G546">
        <v>2</v>
      </c>
      <c r="H546" t="s">
        <v>778</v>
      </c>
      <c r="I546">
        <f t="shared" si="25"/>
        <v>2016</v>
      </c>
      <c r="J546" t="s">
        <v>2303</v>
      </c>
      <c r="K546">
        <v>0.877979576587677</v>
      </c>
      <c r="L546" t="str">
        <f t="shared" si="26"/>
        <v>2016湖州市</v>
      </c>
      <c r="M546">
        <v>0.98657828569412231</v>
      </c>
      <c r="N546">
        <f t="shared" si="27"/>
        <v>-0.10859870910644531</v>
      </c>
    </row>
    <row r="547" spans="1:14" x14ac:dyDescent="0.4">
      <c r="A547">
        <v>0.78813183307647705</v>
      </c>
      <c r="B547" t="s">
        <v>776</v>
      </c>
      <c r="C547" t="s">
        <v>931</v>
      </c>
      <c r="D547">
        <v>2019</v>
      </c>
      <c r="E547" t="s">
        <v>942</v>
      </c>
      <c r="F547" t="s">
        <v>940</v>
      </c>
      <c r="G547">
        <v>2</v>
      </c>
      <c r="H547" t="s">
        <v>778</v>
      </c>
      <c r="I547">
        <f t="shared" si="25"/>
        <v>2016</v>
      </c>
      <c r="J547" t="s">
        <v>2303</v>
      </c>
      <c r="K547">
        <v>0.877979576587677</v>
      </c>
      <c r="L547" t="str">
        <f t="shared" si="26"/>
        <v>2016湖州市</v>
      </c>
      <c r="M547">
        <v>0.98657828569412231</v>
      </c>
      <c r="N547">
        <f t="shared" si="27"/>
        <v>-0.10859870910644531</v>
      </c>
    </row>
    <row r="548" spans="1:14" x14ac:dyDescent="0.4">
      <c r="A548">
        <v>0.82512694597244263</v>
      </c>
      <c r="B548" t="s">
        <v>273</v>
      </c>
      <c r="C548" t="s">
        <v>943</v>
      </c>
      <c r="D548">
        <v>2013</v>
      </c>
      <c r="E548" t="s">
        <v>946</v>
      </c>
      <c r="F548" t="s">
        <v>944</v>
      </c>
      <c r="G548">
        <v>2</v>
      </c>
      <c r="H548" t="s">
        <v>945</v>
      </c>
      <c r="I548">
        <f t="shared" si="25"/>
        <v>2012</v>
      </c>
      <c r="J548" t="s">
        <v>3123</v>
      </c>
      <c r="K548">
        <v>0.84365081787109375</v>
      </c>
      <c r="L548" t="str">
        <f t="shared" si="26"/>
        <v>2012怀化市</v>
      </c>
      <c r="M548">
        <v>0.88921302556991577</v>
      </c>
      <c r="N548">
        <f t="shared" si="27"/>
        <v>-4.5562207698822021E-2</v>
      </c>
    </row>
    <row r="549" spans="1:14" x14ac:dyDescent="0.4">
      <c r="A549">
        <v>0.98146790266036987</v>
      </c>
      <c r="B549" t="s">
        <v>273</v>
      </c>
      <c r="C549" t="s">
        <v>943</v>
      </c>
      <c r="D549">
        <v>2014</v>
      </c>
      <c r="E549" t="s">
        <v>947</v>
      </c>
      <c r="F549" t="s">
        <v>944</v>
      </c>
      <c r="G549">
        <v>2</v>
      </c>
      <c r="H549" t="s">
        <v>945</v>
      </c>
      <c r="I549">
        <f t="shared" si="25"/>
        <v>2012</v>
      </c>
      <c r="J549" t="s">
        <v>3123</v>
      </c>
      <c r="K549">
        <v>0.84365081787109375</v>
      </c>
      <c r="L549" t="str">
        <f t="shared" si="26"/>
        <v>2012怀化市</v>
      </c>
      <c r="M549">
        <v>0.88921302556991577</v>
      </c>
      <c r="N549">
        <f t="shared" si="27"/>
        <v>-4.5562207698822021E-2</v>
      </c>
    </row>
    <row r="550" spans="1:14" x14ac:dyDescent="0.4">
      <c r="A550">
        <v>0.83588165044784546</v>
      </c>
      <c r="B550" t="s">
        <v>273</v>
      </c>
      <c r="C550" t="s">
        <v>943</v>
      </c>
      <c r="D550">
        <v>2015</v>
      </c>
      <c r="E550" t="s">
        <v>948</v>
      </c>
      <c r="F550" t="s">
        <v>949</v>
      </c>
      <c r="G550">
        <v>2</v>
      </c>
      <c r="H550" t="s">
        <v>274</v>
      </c>
      <c r="I550">
        <f t="shared" si="25"/>
        <v>2014</v>
      </c>
      <c r="J550" t="s">
        <v>279</v>
      </c>
      <c r="K550">
        <v>0.87010329961776733</v>
      </c>
      <c r="L550" t="str">
        <f t="shared" si="26"/>
        <v>2014怀化市</v>
      </c>
      <c r="M550">
        <v>0.98146790266036987</v>
      </c>
      <c r="N550">
        <f t="shared" si="27"/>
        <v>-0.11136460304260254</v>
      </c>
    </row>
    <row r="551" spans="1:14" x14ac:dyDescent="0.4">
      <c r="A551">
        <v>1.035173892974854</v>
      </c>
      <c r="B551" t="s">
        <v>273</v>
      </c>
      <c r="C551" t="s">
        <v>943</v>
      </c>
      <c r="D551">
        <v>2016</v>
      </c>
      <c r="E551" t="s">
        <v>950</v>
      </c>
      <c r="F551" t="s">
        <v>949</v>
      </c>
      <c r="G551">
        <v>2</v>
      </c>
      <c r="H551" t="s">
        <v>274</v>
      </c>
      <c r="I551">
        <f t="shared" si="25"/>
        <v>2014</v>
      </c>
      <c r="J551" t="s">
        <v>279</v>
      </c>
      <c r="K551">
        <v>0.87010329961776733</v>
      </c>
      <c r="L551" t="str">
        <f t="shared" si="26"/>
        <v>2014怀化市</v>
      </c>
      <c r="M551">
        <v>0.98146790266036987</v>
      </c>
      <c r="N551">
        <f t="shared" si="27"/>
        <v>-0.11136460304260254</v>
      </c>
    </row>
    <row r="552" spans="1:14" x14ac:dyDescent="0.4">
      <c r="A552">
        <v>0.78017729520797696</v>
      </c>
      <c r="B552" t="s">
        <v>273</v>
      </c>
      <c r="C552" t="s">
        <v>943</v>
      </c>
      <c r="D552">
        <v>2017</v>
      </c>
      <c r="E552" t="s">
        <v>951</v>
      </c>
      <c r="F552" t="s">
        <v>949</v>
      </c>
      <c r="G552">
        <v>2</v>
      </c>
      <c r="H552" t="s">
        <v>274</v>
      </c>
      <c r="I552">
        <f t="shared" si="25"/>
        <v>2014</v>
      </c>
      <c r="J552" t="s">
        <v>279</v>
      </c>
      <c r="K552">
        <v>0.87010329961776733</v>
      </c>
      <c r="L552" t="str">
        <f t="shared" si="26"/>
        <v>2014怀化市</v>
      </c>
      <c r="M552">
        <v>0.98146790266036987</v>
      </c>
      <c r="N552">
        <f t="shared" si="27"/>
        <v>-0.11136460304260254</v>
      </c>
    </row>
    <row r="553" spans="1:14" x14ac:dyDescent="0.4">
      <c r="A553">
        <v>0.98674380779266357</v>
      </c>
      <c r="B553" t="s">
        <v>273</v>
      </c>
      <c r="C553" t="s">
        <v>943</v>
      </c>
      <c r="D553">
        <v>2018</v>
      </c>
      <c r="E553" t="s">
        <v>952</v>
      </c>
      <c r="F553" t="s">
        <v>953</v>
      </c>
      <c r="G553">
        <v>2</v>
      </c>
      <c r="H553" t="s">
        <v>945</v>
      </c>
      <c r="I553">
        <f t="shared" si="25"/>
        <v>2017</v>
      </c>
      <c r="J553" t="s">
        <v>2925</v>
      </c>
      <c r="K553">
        <v>0.90202677249908447</v>
      </c>
      <c r="L553" t="str">
        <f t="shared" si="26"/>
        <v>2017怀化市</v>
      </c>
      <c r="M553">
        <v>0.78017729520797696</v>
      </c>
      <c r="N553">
        <f t="shared" si="27"/>
        <v>0.12184947729110751</v>
      </c>
    </row>
    <row r="554" spans="1:14" x14ac:dyDescent="0.4">
      <c r="A554">
        <v>0.98031485080718994</v>
      </c>
      <c r="B554" t="s">
        <v>273</v>
      </c>
      <c r="C554" t="s">
        <v>943</v>
      </c>
      <c r="D554">
        <v>2019</v>
      </c>
      <c r="E554" t="s">
        <v>954</v>
      </c>
      <c r="F554" t="s">
        <v>953</v>
      </c>
      <c r="G554">
        <v>2</v>
      </c>
      <c r="H554" t="s">
        <v>945</v>
      </c>
      <c r="I554">
        <f t="shared" si="25"/>
        <v>2017</v>
      </c>
      <c r="J554" t="s">
        <v>2925</v>
      </c>
      <c r="K554">
        <v>0.90202677249908447</v>
      </c>
      <c r="L554" t="str">
        <f t="shared" si="26"/>
        <v>2017怀化市</v>
      </c>
      <c r="M554">
        <v>0.78017729520797696</v>
      </c>
      <c r="N554">
        <f t="shared" si="27"/>
        <v>0.12184947729110751</v>
      </c>
    </row>
    <row r="555" spans="1:14" x14ac:dyDescent="0.4">
      <c r="A555">
        <v>0.94198518991470337</v>
      </c>
      <c r="B555" t="s">
        <v>287</v>
      </c>
      <c r="C555" t="s">
        <v>955</v>
      </c>
      <c r="D555">
        <v>2013</v>
      </c>
      <c r="E555" t="s">
        <v>957</v>
      </c>
      <c r="F555" t="s">
        <v>956</v>
      </c>
      <c r="G555">
        <v>1</v>
      </c>
      <c r="H555" t="s">
        <v>287</v>
      </c>
      <c r="I555">
        <f t="shared" si="25"/>
        <v>2012</v>
      </c>
      <c r="J555" t="s">
        <v>3124</v>
      </c>
      <c r="K555">
        <v>0.93284463423949027</v>
      </c>
      <c r="L555" t="str">
        <f t="shared" si="26"/>
        <v>2012淮安市</v>
      </c>
      <c r="M555">
        <v>0.94138044118881226</v>
      </c>
      <c r="N555">
        <f t="shared" si="27"/>
        <v>-8.535806949321989E-3</v>
      </c>
    </row>
    <row r="556" spans="1:14" x14ac:dyDescent="0.4">
      <c r="A556">
        <v>0.91706043481826782</v>
      </c>
      <c r="B556" t="s">
        <v>287</v>
      </c>
      <c r="C556" t="s">
        <v>955</v>
      </c>
      <c r="D556">
        <v>2014</v>
      </c>
      <c r="E556" t="s">
        <v>958</v>
      </c>
      <c r="F556" t="s">
        <v>956</v>
      </c>
      <c r="G556">
        <v>1</v>
      </c>
      <c r="H556" t="s">
        <v>287</v>
      </c>
      <c r="I556">
        <f t="shared" si="25"/>
        <v>2012</v>
      </c>
      <c r="J556" t="s">
        <v>3124</v>
      </c>
      <c r="K556">
        <v>0.93284463423949027</v>
      </c>
      <c r="L556" t="str">
        <f t="shared" si="26"/>
        <v>2012淮安市</v>
      </c>
      <c r="M556">
        <v>0.94138044118881226</v>
      </c>
      <c r="N556">
        <f t="shared" si="27"/>
        <v>-8.535806949321989E-3</v>
      </c>
    </row>
    <row r="557" spans="1:14" x14ac:dyDescent="0.4">
      <c r="A557">
        <v>0.8611183762550354</v>
      </c>
      <c r="B557" t="s">
        <v>287</v>
      </c>
      <c r="C557" t="s">
        <v>955</v>
      </c>
      <c r="D557">
        <v>2015</v>
      </c>
      <c r="E557" t="s">
        <v>959</v>
      </c>
      <c r="F557" t="s">
        <v>956</v>
      </c>
      <c r="G557">
        <v>1</v>
      </c>
      <c r="H557" t="s">
        <v>287</v>
      </c>
      <c r="I557">
        <f t="shared" si="25"/>
        <v>2012</v>
      </c>
      <c r="J557" t="s">
        <v>3124</v>
      </c>
      <c r="K557">
        <v>0.93284463423949027</v>
      </c>
      <c r="L557" t="str">
        <f t="shared" si="26"/>
        <v>2012淮安市</v>
      </c>
      <c r="M557">
        <v>0.94138044118881226</v>
      </c>
      <c r="N557">
        <f t="shared" si="27"/>
        <v>-8.535806949321989E-3</v>
      </c>
    </row>
    <row r="558" spans="1:14" x14ac:dyDescent="0.4">
      <c r="A558">
        <v>1.1753625869750981</v>
      </c>
      <c r="B558" t="s">
        <v>287</v>
      </c>
      <c r="C558" t="s">
        <v>955</v>
      </c>
      <c r="D558">
        <v>2016</v>
      </c>
      <c r="E558" t="s">
        <v>960</v>
      </c>
      <c r="F558" t="s">
        <v>961</v>
      </c>
      <c r="G558">
        <v>2</v>
      </c>
      <c r="H558" t="s">
        <v>962</v>
      </c>
      <c r="I558">
        <f t="shared" si="25"/>
        <v>2015</v>
      </c>
      <c r="J558" t="s">
        <v>2092</v>
      </c>
      <c r="K558">
        <v>0.84610462188720703</v>
      </c>
      <c r="L558" t="str">
        <f t="shared" si="26"/>
        <v>2015淮安市</v>
      </c>
      <c r="M558">
        <v>0.8611183762550354</v>
      </c>
      <c r="N558">
        <f t="shared" si="27"/>
        <v>-1.5013754367828369E-2</v>
      </c>
    </row>
    <row r="559" spans="1:14" x14ac:dyDescent="0.4">
      <c r="A559">
        <v>1.198173522949219</v>
      </c>
      <c r="B559" t="s">
        <v>287</v>
      </c>
      <c r="C559" t="s">
        <v>955</v>
      </c>
      <c r="D559">
        <v>2017</v>
      </c>
      <c r="E559" t="s">
        <v>963</v>
      </c>
      <c r="F559" t="s">
        <v>964</v>
      </c>
      <c r="G559">
        <v>2</v>
      </c>
      <c r="H559" t="s">
        <v>965</v>
      </c>
      <c r="I559">
        <f t="shared" si="25"/>
        <v>2016</v>
      </c>
      <c r="J559" t="s">
        <v>1623</v>
      </c>
      <c r="K559">
        <v>0.93936723470687866</v>
      </c>
      <c r="L559" t="str">
        <f t="shared" si="26"/>
        <v>2016淮安市</v>
      </c>
      <c r="M559">
        <v>1.1753625869750981</v>
      </c>
      <c r="N559">
        <f t="shared" si="27"/>
        <v>-0.23599535226821944</v>
      </c>
    </row>
    <row r="560" spans="1:14" x14ac:dyDescent="0.4">
      <c r="A560">
        <v>0.95812153816223145</v>
      </c>
      <c r="B560" t="s">
        <v>287</v>
      </c>
      <c r="C560" t="s">
        <v>955</v>
      </c>
      <c r="D560">
        <v>2018</v>
      </c>
      <c r="E560" t="s">
        <v>966</v>
      </c>
      <c r="F560" t="s">
        <v>964</v>
      </c>
      <c r="G560">
        <v>2</v>
      </c>
      <c r="H560" t="s">
        <v>965</v>
      </c>
      <c r="I560">
        <f t="shared" si="25"/>
        <v>2016</v>
      </c>
      <c r="J560" t="s">
        <v>1623</v>
      </c>
      <c r="K560">
        <v>0.93936723470687866</v>
      </c>
      <c r="L560" t="str">
        <f t="shared" si="26"/>
        <v>2016淮安市</v>
      </c>
      <c r="M560">
        <v>1.1753625869750981</v>
      </c>
      <c r="N560">
        <f t="shared" si="27"/>
        <v>-0.23599535226821944</v>
      </c>
    </row>
    <row r="561" spans="1:14" x14ac:dyDescent="0.4">
      <c r="A561">
        <v>0.92782115936279297</v>
      </c>
      <c r="B561" t="s">
        <v>287</v>
      </c>
      <c r="C561" t="s">
        <v>955</v>
      </c>
      <c r="D561">
        <v>2019</v>
      </c>
      <c r="E561" t="s">
        <v>967</v>
      </c>
      <c r="F561" t="s">
        <v>964</v>
      </c>
      <c r="G561">
        <v>2</v>
      </c>
      <c r="H561" t="s">
        <v>965</v>
      </c>
      <c r="I561">
        <f t="shared" si="25"/>
        <v>2016</v>
      </c>
      <c r="J561" t="s">
        <v>1623</v>
      </c>
      <c r="K561">
        <v>0.93936723470687866</v>
      </c>
      <c r="L561" t="str">
        <f t="shared" si="26"/>
        <v>2016淮安市</v>
      </c>
      <c r="M561">
        <v>1.1753625869750981</v>
      </c>
      <c r="N561">
        <f t="shared" si="27"/>
        <v>-0.23599535226821944</v>
      </c>
    </row>
    <row r="562" spans="1:14" x14ac:dyDescent="0.4">
      <c r="A562">
        <v>0.93778645992279053</v>
      </c>
      <c r="B562" t="s">
        <v>20</v>
      </c>
      <c r="C562" t="s">
        <v>968</v>
      </c>
      <c r="D562">
        <v>2013</v>
      </c>
      <c r="E562" t="s">
        <v>969</v>
      </c>
      <c r="F562" t="s">
        <v>970</v>
      </c>
      <c r="G562">
        <v>2</v>
      </c>
      <c r="H562" t="s">
        <v>21</v>
      </c>
      <c r="I562">
        <f t="shared" si="25"/>
        <v>2012</v>
      </c>
      <c r="J562" t="s">
        <v>3125</v>
      </c>
      <c r="K562">
        <v>0.8870130181312561</v>
      </c>
      <c r="L562" t="str">
        <f t="shared" si="26"/>
        <v>2012淮北市</v>
      </c>
      <c r="M562">
        <v>0.79010319709777832</v>
      </c>
      <c r="N562">
        <f t="shared" si="27"/>
        <v>9.6909821033477783E-2</v>
      </c>
    </row>
    <row r="563" spans="1:14" x14ac:dyDescent="0.4">
      <c r="A563">
        <v>0.98052847385406494</v>
      </c>
      <c r="B563" t="s">
        <v>20</v>
      </c>
      <c r="C563" t="s">
        <v>968</v>
      </c>
      <c r="D563">
        <v>2014</v>
      </c>
      <c r="E563" t="s">
        <v>971</v>
      </c>
      <c r="F563" t="s">
        <v>970</v>
      </c>
      <c r="G563">
        <v>2</v>
      </c>
      <c r="H563" t="s">
        <v>21</v>
      </c>
      <c r="I563">
        <f t="shared" si="25"/>
        <v>2012</v>
      </c>
      <c r="J563" t="s">
        <v>3125</v>
      </c>
      <c r="K563">
        <v>0.8870130181312561</v>
      </c>
      <c r="L563" t="str">
        <f t="shared" si="26"/>
        <v>2012淮北市</v>
      </c>
      <c r="M563">
        <v>0.79010319709777832</v>
      </c>
      <c r="N563">
        <f t="shared" si="27"/>
        <v>9.6909821033477783E-2</v>
      </c>
    </row>
    <row r="564" spans="1:14" x14ac:dyDescent="0.4">
      <c r="A564">
        <v>0.88942110538482666</v>
      </c>
      <c r="B564" t="s">
        <v>20</v>
      </c>
      <c r="C564" t="s">
        <v>968</v>
      </c>
      <c r="D564">
        <v>2015</v>
      </c>
      <c r="E564" t="s">
        <v>972</v>
      </c>
      <c r="F564" t="s">
        <v>970</v>
      </c>
      <c r="G564">
        <v>2</v>
      </c>
      <c r="H564" t="s">
        <v>21</v>
      </c>
      <c r="I564">
        <f t="shared" si="25"/>
        <v>2012</v>
      </c>
      <c r="J564" t="s">
        <v>3125</v>
      </c>
      <c r="K564">
        <v>0.8870130181312561</v>
      </c>
      <c r="L564" t="str">
        <f t="shared" si="26"/>
        <v>2012淮北市</v>
      </c>
      <c r="M564">
        <v>0.79010319709777832</v>
      </c>
      <c r="N564">
        <f t="shared" si="27"/>
        <v>9.6909821033477783E-2</v>
      </c>
    </row>
    <row r="565" spans="1:14" x14ac:dyDescent="0.4">
      <c r="A565">
        <v>0.94331729412078857</v>
      </c>
      <c r="B565" t="s">
        <v>20</v>
      </c>
      <c r="C565" t="s">
        <v>968</v>
      </c>
      <c r="D565">
        <v>2016</v>
      </c>
      <c r="E565" t="s">
        <v>973</v>
      </c>
      <c r="F565" t="s">
        <v>970</v>
      </c>
      <c r="G565">
        <v>2</v>
      </c>
      <c r="H565" t="s">
        <v>21</v>
      </c>
      <c r="I565">
        <f t="shared" si="25"/>
        <v>2012</v>
      </c>
      <c r="J565" t="s">
        <v>3125</v>
      </c>
      <c r="K565">
        <v>0.8870130181312561</v>
      </c>
      <c r="L565" t="str">
        <f t="shared" si="26"/>
        <v>2012淮北市</v>
      </c>
      <c r="M565">
        <v>0.79010319709777832</v>
      </c>
      <c r="N565">
        <f t="shared" si="27"/>
        <v>9.6909821033477783E-2</v>
      </c>
    </row>
    <row r="566" spans="1:14" x14ac:dyDescent="0.4">
      <c r="A566">
        <v>0.94871068000793457</v>
      </c>
      <c r="B566" t="s">
        <v>20</v>
      </c>
      <c r="C566" t="s">
        <v>968</v>
      </c>
      <c r="D566">
        <v>2017</v>
      </c>
      <c r="E566" t="s">
        <v>974</v>
      </c>
      <c r="F566" t="s">
        <v>975</v>
      </c>
      <c r="G566">
        <v>2</v>
      </c>
      <c r="H566" t="s">
        <v>396</v>
      </c>
      <c r="I566">
        <f t="shared" si="25"/>
        <v>2016</v>
      </c>
      <c r="J566" t="s">
        <v>401</v>
      </c>
      <c r="K566">
        <v>0.97539567947387695</v>
      </c>
      <c r="L566" t="str">
        <f t="shared" si="26"/>
        <v>2016淮北市</v>
      </c>
      <c r="M566">
        <v>0.94331729412078857</v>
      </c>
      <c r="N566">
        <f t="shared" si="27"/>
        <v>3.2078385353088379E-2</v>
      </c>
    </row>
    <row r="567" spans="1:14" x14ac:dyDescent="0.4">
      <c r="A567">
        <v>0.99424451589584351</v>
      </c>
      <c r="B567" t="s">
        <v>20</v>
      </c>
      <c r="C567" t="s">
        <v>968</v>
      </c>
      <c r="D567">
        <v>2018</v>
      </c>
      <c r="E567" t="s">
        <v>976</v>
      </c>
      <c r="F567" t="s">
        <v>975</v>
      </c>
      <c r="G567">
        <v>2</v>
      </c>
      <c r="H567" t="s">
        <v>396</v>
      </c>
      <c r="I567">
        <f t="shared" si="25"/>
        <v>2016</v>
      </c>
      <c r="J567" t="s">
        <v>401</v>
      </c>
      <c r="K567">
        <v>0.97539567947387695</v>
      </c>
      <c r="L567" t="str">
        <f t="shared" si="26"/>
        <v>2016淮北市</v>
      </c>
      <c r="M567">
        <v>0.94331729412078857</v>
      </c>
      <c r="N567">
        <f t="shared" si="27"/>
        <v>3.2078385353088379E-2</v>
      </c>
    </row>
    <row r="568" spans="1:14" x14ac:dyDescent="0.4">
      <c r="A568">
        <v>0.95237600803375244</v>
      </c>
      <c r="B568" t="s">
        <v>20</v>
      </c>
      <c r="C568" t="s">
        <v>968</v>
      </c>
      <c r="D568">
        <v>2019</v>
      </c>
      <c r="E568" t="s">
        <v>977</v>
      </c>
      <c r="F568" t="s">
        <v>975</v>
      </c>
      <c r="G568">
        <v>2</v>
      </c>
      <c r="H568" t="s">
        <v>396</v>
      </c>
      <c r="I568">
        <f t="shared" si="25"/>
        <v>2016</v>
      </c>
      <c r="J568" t="s">
        <v>401</v>
      </c>
      <c r="K568">
        <v>0.97539567947387695</v>
      </c>
      <c r="L568" t="str">
        <f t="shared" si="26"/>
        <v>2016淮北市</v>
      </c>
      <c r="M568">
        <v>0.94331729412078857</v>
      </c>
      <c r="N568">
        <f t="shared" si="27"/>
        <v>3.2078385353088379E-2</v>
      </c>
    </row>
    <row r="569" spans="1:14" x14ac:dyDescent="0.4">
      <c r="A569">
        <v>0.85735523700714111</v>
      </c>
      <c r="B569" t="s">
        <v>20</v>
      </c>
      <c r="C569" t="s">
        <v>147</v>
      </c>
      <c r="D569">
        <v>2013</v>
      </c>
      <c r="E569" t="s">
        <v>978</v>
      </c>
      <c r="F569" t="s">
        <v>979</v>
      </c>
      <c r="G569">
        <v>2</v>
      </c>
      <c r="H569" t="s">
        <v>24</v>
      </c>
      <c r="I569">
        <f t="shared" si="25"/>
        <v>2012</v>
      </c>
      <c r="J569" t="s">
        <v>3025</v>
      </c>
      <c r="K569">
        <v>0.9752010703086853</v>
      </c>
      <c r="L569" t="str">
        <f t="shared" si="26"/>
        <v>2012淮南市</v>
      </c>
      <c r="M569">
        <v>0.72271811962127686</v>
      </c>
      <c r="N569">
        <f t="shared" si="27"/>
        <v>0.25248295068740845</v>
      </c>
    </row>
    <row r="570" spans="1:14" x14ac:dyDescent="0.4">
      <c r="A570">
        <v>1.1192467212677</v>
      </c>
      <c r="B570" t="s">
        <v>20</v>
      </c>
      <c r="C570" t="s">
        <v>147</v>
      </c>
      <c r="D570">
        <v>2014</v>
      </c>
      <c r="E570" t="s">
        <v>980</v>
      </c>
      <c r="F570" t="s">
        <v>979</v>
      </c>
      <c r="G570">
        <v>2</v>
      </c>
      <c r="H570" t="s">
        <v>24</v>
      </c>
      <c r="I570">
        <f t="shared" si="25"/>
        <v>2012</v>
      </c>
      <c r="J570" t="s">
        <v>3025</v>
      </c>
      <c r="K570">
        <v>0.9752010703086853</v>
      </c>
      <c r="L570" t="str">
        <f t="shared" si="26"/>
        <v>2012淮南市</v>
      </c>
      <c r="M570">
        <v>0.72271811962127686</v>
      </c>
      <c r="N570">
        <f t="shared" si="27"/>
        <v>0.25248295068740845</v>
      </c>
    </row>
    <row r="571" spans="1:14" x14ac:dyDescent="0.4">
      <c r="A571">
        <v>0.97466868162155151</v>
      </c>
      <c r="B571" t="s">
        <v>20</v>
      </c>
      <c r="C571" t="s">
        <v>147</v>
      </c>
      <c r="D571">
        <v>2015</v>
      </c>
      <c r="E571" t="s">
        <v>981</v>
      </c>
      <c r="F571" t="s">
        <v>979</v>
      </c>
      <c r="G571">
        <v>2</v>
      </c>
      <c r="H571" t="s">
        <v>24</v>
      </c>
      <c r="I571">
        <f t="shared" si="25"/>
        <v>2012</v>
      </c>
      <c r="J571" t="s">
        <v>3025</v>
      </c>
      <c r="K571">
        <v>0.9752010703086853</v>
      </c>
      <c r="L571" t="str">
        <f t="shared" si="26"/>
        <v>2012淮南市</v>
      </c>
      <c r="M571">
        <v>0.72271811962127686</v>
      </c>
      <c r="N571">
        <f t="shared" si="27"/>
        <v>0.25248295068740845</v>
      </c>
    </row>
    <row r="572" spans="1:14" x14ac:dyDescent="0.4">
      <c r="A572">
        <v>0.93814140558242798</v>
      </c>
      <c r="B572" t="s">
        <v>20</v>
      </c>
      <c r="C572" t="s">
        <v>147</v>
      </c>
      <c r="D572">
        <v>2016</v>
      </c>
      <c r="E572" t="s">
        <v>982</v>
      </c>
      <c r="F572" t="s">
        <v>979</v>
      </c>
      <c r="G572">
        <v>2</v>
      </c>
      <c r="H572" t="s">
        <v>24</v>
      </c>
      <c r="I572">
        <f t="shared" si="25"/>
        <v>2012</v>
      </c>
      <c r="J572" t="s">
        <v>3025</v>
      </c>
      <c r="K572">
        <v>0.9752010703086853</v>
      </c>
      <c r="L572" t="str">
        <f t="shared" si="26"/>
        <v>2012淮南市</v>
      </c>
      <c r="M572">
        <v>0.72271811962127686</v>
      </c>
      <c r="N572">
        <f t="shared" si="27"/>
        <v>0.25248295068740845</v>
      </c>
    </row>
    <row r="573" spans="1:14" x14ac:dyDescent="0.4">
      <c r="A573">
        <v>0.9021335244178772</v>
      </c>
      <c r="B573" t="s">
        <v>20</v>
      </c>
      <c r="C573" t="s">
        <v>147</v>
      </c>
      <c r="D573">
        <v>2017</v>
      </c>
      <c r="E573" t="s">
        <v>983</v>
      </c>
      <c r="F573" t="s">
        <v>984</v>
      </c>
      <c r="G573">
        <v>2</v>
      </c>
      <c r="H573" t="s">
        <v>253</v>
      </c>
      <c r="I573">
        <f t="shared" si="25"/>
        <v>2016</v>
      </c>
      <c r="J573" t="s">
        <v>2114</v>
      </c>
      <c r="K573">
        <v>0.95365452766418457</v>
      </c>
      <c r="L573" t="str">
        <f t="shared" si="26"/>
        <v>2016淮南市</v>
      </c>
      <c r="M573">
        <v>0.93814140558242798</v>
      </c>
      <c r="N573">
        <f t="shared" si="27"/>
        <v>1.5513122081756592E-2</v>
      </c>
    </row>
    <row r="574" spans="1:14" x14ac:dyDescent="0.4">
      <c r="A574">
        <v>1.016587018966675</v>
      </c>
      <c r="B574" t="s">
        <v>20</v>
      </c>
      <c r="C574" t="s">
        <v>147</v>
      </c>
      <c r="D574">
        <v>2018</v>
      </c>
      <c r="E574" t="s">
        <v>985</v>
      </c>
      <c r="F574" t="s">
        <v>984</v>
      </c>
      <c r="G574">
        <v>2</v>
      </c>
      <c r="H574" t="s">
        <v>253</v>
      </c>
      <c r="I574">
        <f t="shared" si="25"/>
        <v>2016</v>
      </c>
      <c r="J574" t="s">
        <v>2114</v>
      </c>
      <c r="K574">
        <v>0.95365452766418457</v>
      </c>
      <c r="L574" t="str">
        <f t="shared" si="26"/>
        <v>2016淮南市</v>
      </c>
      <c r="M574">
        <v>0.93814140558242798</v>
      </c>
      <c r="N574">
        <f t="shared" si="27"/>
        <v>1.5513122081756592E-2</v>
      </c>
    </row>
    <row r="575" spans="1:14" x14ac:dyDescent="0.4">
      <c r="A575">
        <v>0.94664502143859863</v>
      </c>
      <c r="B575" t="s">
        <v>20</v>
      </c>
      <c r="C575" t="s">
        <v>147</v>
      </c>
      <c r="D575">
        <v>2019</v>
      </c>
      <c r="E575" t="s">
        <v>986</v>
      </c>
      <c r="F575" t="s">
        <v>984</v>
      </c>
      <c r="G575">
        <v>2</v>
      </c>
      <c r="H575" t="s">
        <v>253</v>
      </c>
      <c r="I575">
        <f t="shared" si="25"/>
        <v>2016</v>
      </c>
      <c r="J575" t="s">
        <v>2114</v>
      </c>
      <c r="K575">
        <v>0.95365452766418457</v>
      </c>
      <c r="L575" t="str">
        <f t="shared" si="26"/>
        <v>2016淮南市</v>
      </c>
      <c r="M575">
        <v>0.93814140558242798</v>
      </c>
      <c r="N575">
        <f t="shared" si="27"/>
        <v>1.5513122081756592E-2</v>
      </c>
    </row>
    <row r="576" spans="1:14" x14ac:dyDescent="0.4">
      <c r="A576">
        <v>0.98851388692855835</v>
      </c>
      <c r="B576" t="s">
        <v>357</v>
      </c>
      <c r="C576" t="s">
        <v>199</v>
      </c>
      <c r="D576">
        <v>2013</v>
      </c>
      <c r="E576" t="s">
        <v>987</v>
      </c>
      <c r="F576" t="s">
        <v>988</v>
      </c>
      <c r="G576">
        <v>1</v>
      </c>
      <c r="H576" t="s">
        <v>357</v>
      </c>
      <c r="I576">
        <f t="shared" si="25"/>
        <v>2012</v>
      </c>
      <c r="J576" t="s">
        <v>3126</v>
      </c>
      <c r="K576">
        <v>0.88156215846538544</v>
      </c>
      <c r="L576" t="str">
        <f t="shared" si="26"/>
        <v>2012黄冈市</v>
      </c>
      <c r="M576">
        <v>0.84071069955825806</v>
      </c>
      <c r="N576">
        <f t="shared" si="27"/>
        <v>4.085145890712738E-2</v>
      </c>
    </row>
    <row r="577" spans="1:14" x14ac:dyDescent="0.4">
      <c r="A577">
        <v>0.89154314994812012</v>
      </c>
      <c r="B577" t="s">
        <v>357</v>
      </c>
      <c r="C577" t="s">
        <v>199</v>
      </c>
      <c r="D577">
        <v>2014</v>
      </c>
      <c r="E577" t="s">
        <v>989</v>
      </c>
      <c r="F577" t="s">
        <v>988</v>
      </c>
      <c r="G577">
        <v>1</v>
      </c>
      <c r="H577" t="s">
        <v>357</v>
      </c>
      <c r="I577">
        <f t="shared" si="25"/>
        <v>2012</v>
      </c>
      <c r="J577" t="s">
        <v>3126</v>
      </c>
      <c r="K577">
        <v>0.88156215846538544</v>
      </c>
      <c r="L577" t="str">
        <f t="shared" si="26"/>
        <v>2012黄冈市</v>
      </c>
      <c r="M577">
        <v>0.84071069955825806</v>
      </c>
      <c r="N577">
        <f t="shared" si="27"/>
        <v>4.085145890712738E-2</v>
      </c>
    </row>
    <row r="578" spans="1:14" x14ac:dyDescent="0.4">
      <c r="A578">
        <v>0.86429733037948608</v>
      </c>
      <c r="B578" t="s">
        <v>357</v>
      </c>
      <c r="C578" t="s">
        <v>199</v>
      </c>
      <c r="D578">
        <v>2015</v>
      </c>
      <c r="E578" t="s">
        <v>990</v>
      </c>
      <c r="F578" t="s">
        <v>988</v>
      </c>
      <c r="G578">
        <v>1</v>
      </c>
      <c r="H578" t="s">
        <v>357</v>
      </c>
      <c r="I578">
        <f t="shared" si="25"/>
        <v>2012</v>
      </c>
      <c r="J578" t="s">
        <v>3126</v>
      </c>
      <c r="K578">
        <v>0.88156215846538544</v>
      </c>
      <c r="L578" t="str">
        <f t="shared" si="26"/>
        <v>2012黄冈市</v>
      </c>
      <c r="M578">
        <v>0.84071069955825806</v>
      </c>
      <c r="N578">
        <f t="shared" si="27"/>
        <v>4.085145890712738E-2</v>
      </c>
    </row>
    <row r="579" spans="1:14" x14ac:dyDescent="0.4">
      <c r="A579">
        <v>0.91866481304168701</v>
      </c>
      <c r="B579" t="s">
        <v>357</v>
      </c>
      <c r="C579" t="s">
        <v>199</v>
      </c>
      <c r="D579">
        <v>2016</v>
      </c>
      <c r="E579" t="s">
        <v>991</v>
      </c>
      <c r="F579" t="s">
        <v>992</v>
      </c>
      <c r="G579">
        <v>1</v>
      </c>
      <c r="H579" t="s">
        <v>357</v>
      </c>
      <c r="I579">
        <f t="shared" ref="I579:I642" si="28">IF(F579&lt;&gt;F578,D579-1,I578)</f>
        <v>2015</v>
      </c>
      <c r="J579" t="s">
        <v>3127</v>
      </c>
      <c r="K579">
        <v>0.85586804151535034</v>
      </c>
      <c r="L579" t="str">
        <f t="shared" ref="L579:L642" si="29">I579&amp;C579</f>
        <v>2015黄冈市</v>
      </c>
      <c r="M579">
        <v>0.86429733037948608</v>
      </c>
      <c r="N579">
        <f t="shared" ref="N579:N642" si="30">K579-M579</f>
        <v>-8.4292888641357422E-3</v>
      </c>
    </row>
    <row r="580" spans="1:14" x14ac:dyDescent="0.4">
      <c r="A580">
        <v>0.85989093780517578</v>
      </c>
      <c r="B580" t="s">
        <v>357</v>
      </c>
      <c r="C580" t="s">
        <v>199</v>
      </c>
      <c r="D580">
        <v>2017</v>
      </c>
      <c r="E580" t="s">
        <v>993</v>
      </c>
      <c r="F580" t="s">
        <v>994</v>
      </c>
      <c r="G580">
        <v>1</v>
      </c>
      <c r="H580" t="s">
        <v>357</v>
      </c>
      <c r="I580">
        <f t="shared" si="28"/>
        <v>2016</v>
      </c>
      <c r="J580" t="s">
        <v>3128</v>
      </c>
      <c r="K580">
        <v>0.93871599435806274</v>
      </c>
      <c r="L580" t="str">
        <f t="shared" si="29"/>
        <v>2016黄冈市</v>
      </c>
      <c r="M580">
        <v>0.91866481304168701</v>
      </c>
      <c r="N580">
        <f t="shared" si="30"/>
        <v>2.0051181316375732E-2</v>
      </c>
    </row>
    <row r="581" spans="1:14" x14ac:dyDescent="0.4">
      <c r="A581">
        <v>0.91447889804840088</v>
      </c>
      <c r="B581" t="s">
        <v>357</v>
      </c>
      <c r="C581" t="s">
        <v>199</v>
      </c>
      <c r="D581">
        <v>2018</v>
      </c>
      <c r="E581" t="s">
        <v>995</v>
      </c>
      <c r="F581" t="s">
        <v>996</v>
      </c>
      <c r="G581">
        <v>1</v>
      </c>
      <c r="H581" t="s">
        <v>357</v>
      </c>
      <c r="I581">
        <f t="shared" si="28"/>
        <v>2017</v>
      </c>
      <c r="J581" t="s">
        <v>3129</v>
      </c>
      <c r="K581">
        <v>0.91061203678448999</v>
      </c>
      <c r="L581" t="str">
        <f t="shared" si="29"/>
        <v>2017黄冈市</v>
      </c>
      <c r="M581">
        <v>0.85989093780517578</v>
      </c>
      <c r="N581">
        <f t="shared" si="30"/>
        <v>5.0721098979314205E-2</v>
      </c>
    </row>
    <row r="582" spans="1:14" x14ac:dyDescent="0.4">
      <c r="A582">
        <v>0.84116172790527344</v>
      </c>
      <c r="B582" t="s">
        <v>357</v>
      </c>
      <c r="C582" t="s">
        <v>199</v>
      </c>
      <c r="D582">
        <v>2019</v>
      </c>
      <c r="E582" t="s">
        <v>997</v>
      </c>
      <c r="F582" t="s">
        <v>996</v>
      </c>
      <c r="G582">
        <v>1</v>
      </c>
      <c r="H582" t="s">
        <v>357</v>
      </c>
      <c r="I582">
        <f t="shared" si="28"/>
        <v>2017</v>
      </c>
      <c r="J582" t="s">
        <v>3129</v>
      </c>
      <c r="K582">
        <v>0.91061203678448999</v>
      </c>
      <c r="L582" t="str">
        <f t="shared" si="29"/>
        <v>2017黄冈市</v>
      </c>
      <c r="M582">
        <v>0.85989093780517578</v>
      </c>
      <c r="N582">
        <f t="shared" si="30"/>
        <v>5.0721098979314205E-2</v>
      </c>
    </row>
    <row r="583" spans="1:14" x14ac:dyDescent="0.4">
      <c r="A583">
        <v>0.9770473837852478</v>
      </c>
      <c r="B583" t="s">
        <v>20</v>
      </c>
      <c r="C583" t="s">
        <v>405</v>
      </c>
      <c r="D583">
        <v>2013</v>
      </c>
      <c r="E583" t="s">
        <v>998</v>
      </c>
      <c r="F583" t="s">
        <v>999</v>
      </c>
      <c r="G583">
        <v>1</v>
      </c>
      <c r="H583" t="s">
        <v>20</v>
      </c>
      <c r="I583">
        <f t="shared" si="28"/>
        <v>2012</v>
      </c>
      <c r="J583" t="s">
        <v>3130</v>
      </c>
      <c r="K583">
        <v>0.86439177766442299</v>
      </c>
      <c r="L583" t="str">
        <f t="shared" si="29"/>
        <v>2012黄山市</v>
      </c>
      <c r="M583">
        <v>0.79080146551132202</v>
      </c>
      <c r="N583">
        <f t="shared" si="30"/>
        <v>7.3590312153100967E-2</v>
      </c>
    </row>
    <row r="584" spans="1:14" x14ac:dyDescent="0.4">
      <c r="A584">
        <v>0.94932764768600464</v>
      </c>
      <c r="B584" t="s">
        <v>20</v>
      </c>
      <c r="C584" t="s">
        <v>405</v>
      </c>
      <c r="D584">
        <v>2014</v>
      </c>
      <c r="E584" t="s">
        <v>1000</v>
      </c>
      <c r="F584" t="s">
        <v>999</v>
      </c>
      <c r="G584">
        <v>1</v>
      </c>
      <c r="H584" t="s">
        <v>20</v>
      </c>
      <c r="I584">
        <f t="shared" si="28"/>
        <v>2012</v>
      </c>
      <c r="J584" t="s">
        <v>3130</v>
      </c>
      <c r="K584">
        <v>0.86439177766442299</v>
      </c>
      <c r="L584" t="str">
        <f t="shared" si="29"/>
        <v>2012黄山市</v>
      </c>
      <c r="M584">
        <v>0.79080146551132202</v>
      </c>
      <c r="N584">
        <f t="shared" si="30"/>
        <v>7.3590312153100967E-2</v>
      </c>
    </row>
    <row r="585" spans="1:14" x14ac:dyDescent="0.4">
      <c r="A585">
        <v>0.96022629737854004</v>
      </c>
      <c r="B585" t="s">
        <v>20</v>
      </c>
      <c r="C585" t="s">
        <v>405</v>
      </c>
      <c r="D585">
        <v>2015</v>
      </c>
      <c r="E585" t="s">
        <v>1001</v>
      </c>
      <c r="F585" t="s">
        <v>1002</v>
      </c>
      <c r="G585">
        <v>2</v>
      </c>
      <c r="H585" t="s">
        <v>396</v>
      </c>
      <c r="I585">
        <f t="shared" si="28"/>
        <v>2014</v>
      </c>
      <c r="J585" t="s">
        <v>399</v>
      </c>
      <c r="K585">
        <v>0.9806397557258606</v>
      </c>
      <c r="L585" t="str">
        <f t="shared" si="29"/>
        <v>2014黄山市</v>
      </c>
      <c r="M585">
        <v>0.94932764768600464</v>
      </c>
      <c r="N585">
        <f t="shared" si="30"/>
        <v>3.1312108039855957E-2</v>
      </c>
    </row>
    <row r="586" spans="1:14" x14ac:dyDescent="0.4">
      <c r="A586">
        <v>1.001264810562134</v>
      </c>
      <c r="B586" t="s">
        <v>20</v>
      </c>
      <c r="C586" t="s">
        <v>405</v>
      </c>
      <c r="D586">
        <v>2016</v>
      </c>
      <c r="E586" t="s">
        <v>1003</v>
      </c>
      <c r="F586" t="s">
        <v>1002</v>
      </c>
      <c r="G586">
        <v>2</v>
      </c>
      <c r="H586" t="s">
        <v>396</v>
      </c>
      <c r="I586">
        <f t="shared" si="28"/>
        <v>2014</v>
      </c>
      <c r="J586" t="s">
        <v>399</v>
      </c>
      <c r="K586">
        <v>0.9806397557258606</v>
      </c>
      <c r="L586" t="str">
        <f t="shared" si="29"/>
        <v>2014黄山市</v>
      </c>
      <c r="M586">
        <v>0.94932764768600464</v>
      </c>
      <c r="N586">
        <f t="shared" si="30"/>
        <v>3.1312108039855957E-2</v>
      </c>
    </row>
    <row r="587" spans="1:14" x14ac:dyDescent="0.4">
      <c r="A587">
        <v>0.97760993242263794</v>
      </c>
      <c r="B587" t="s">
        <v>20</v>
      </c>
      <c r="C587" t="s">
        <v>405</v>
      </c>
      <c r="D587">
        <v>2017</v>
      </c>
      <c r="E587" t="s">
        <v>1004</v>
      </c>
      <c r="F587" t="s">
        <v>1002</v>
      </c>
      <c r="G587">
        <v>2</v>
      </c>
      <c r="H587" t="s">
        <v>396</v>
      </c>
      <c r="I587">
        <f t="shared" si="28"/>
        <v>2014</v>
      </c>
      <c r="J587" t="s">
        <v>399</v>
      </c>
      <c r="K587">
        <v>0.9806397557258606</v>
      </c>
      <c r="L587" t="str">
        <f t="shared" si="29"/>
        <v>2014黄山市</v>
      </c>
      <c r="M587">
        <v>0.94932764768600464</v>
      </c>
      <c r="N587">
        <f t="shared" si="30"/>
        <v>3.1312108039855957E-2</v>
      </c>
    </row>
    <row r="588" spans="1:14" x14ac:dyDescent="0.4">
      <c r="A588">
        <v>1.070171713829041</v>
      </c>
      <c r="B588" t="s">
        <v>20</v>
      </c>
      <c r="C588" t="s">
        <v>405</v>
      </c>
      <c r="D588">
        <v>2018</v>
      </c>
      <c r="E588" t="s">
        <v>1005</v>
      </c>
      <c r="F588" t="s">
        <v>1002</v>
      </c>
      <c r="G588">
        <v>2</v>
      </c>
      <c r="H588" t="s">
        <v>396</v>
      </c>
      <c r="I588">
        <f t="shared" si="28"/>
        <v>2014</v>
      </c>
      <c r="J588" t="s">
        <v>399</v>
      </c>
      <c r="K588">
        <v>0.9806397557258606</v>
      </c>
      <c r="L588" t="str">
        <f t="shared" si="29"/>
        <v>2014黄山市</v>
      </c>
      <c r="M588">
        <v>0.94932764768600464</v>
      </c>
      <c r="N588">
        <f t="shared" si="30"/>
        <v>3.1312108039855957E-2</v>
      </c>
    </row>
    <row r="589" spans="1:14" x14ac:dyDescent="0.4">
      <c r="A589">
        <v>0.96912842988967896</v>
      </c>
      <c r="B589" t="s">
        <v>20</v>
      </c>
      <c r="C589" t="s">
        <v>405</v>
      </c>
      <c r="D589">
        <v>2019</v>
      </c>
      <c r="E589" t="s">
        <v>1006</v>
      </c>
      <c r="F589" t="s">
        <v>1002</v>
      </c>
      <c r="G589">
        <v>2</v>
      </c>
      <c r="H589" t="s">
        <v>396</v>
      </c>
      <c r="I589">
        <f t="shared" si="28"/>
        <v>2014</v>
      </c>
      <c r="J589" t="s">
        <v>399</v>
      </c>
      <c r="K589">
        <v>0.9806397557258606</v>
      </c>
      <c r="L589" t="str">
        <f t="shared" si="29"/>
        <v>2014黄山市</v>
      </c>
      <c r="M589">
        <v>0.94932764768600464</v>
      </c>
      <c r="N589">
        <f t="shared" si="30"/>
        <v>3.1312108039855957E-2</v>
      </c>
    </row>
    <row r="590" spans="1:14" x14ac:dyDescent="0.4">
      <c r="A590">
        <v>0.9644048810005188</v>
      </c>
      <c r="B590" t="s">
        <v>357</v>
      </c>
      <c r="C590" t="s">
        <v>1007</v>
      </c>
      <c r="D590">
        <v>2013</v>
      </c>
      <c r="E590" t="s">
        <v>1009</v>
      </c>
      <c r="F590" t="s">
        <v>1008</v>
      </c>
      <c r="G590">
        <v>1</v>
      </c>
      <c r="H590" t="s">
        <v>357</v>
      </c>
      <c r="I590">
        <f t="shared" si="28"/>
        <v>2012</v>
      </c>
      <c r="J590" t="s">
        <v>3126</v>
      </c>
      <c r="K590">
        <v>0.88156215846538544</v>
      </c>
      <c r="L590" t="str">
        <f t="shared" si="29"/>
        <v>2012黄石市</v>
      </c>
      <c r="M590">
        <v>0.89131486415863037</v>
      </c>
      <c r="N590">
        <f t="shared" si="30"/>
        <v>-9.7527056932449341E-3</v>
      </c>
    </row>
    <row r="591" spans="1:14" x14ac:dyDescent="0.4">
      <c r="A591">
        <v>0.93823087215423584</v>
      </c>
      <c r="B591" t="s">
        <v>357</v>
      </c>
      <c r="C591" t="s">
        <v>1007</v>
      </c>
      <c r="D591">
        <v>2014</v>
      </c>
      <c r="E591" t="s">
        <v>1010</v>
      </c>
      <c r="F591" t="s">
        <v>1008</v>
      </c>
      <c r="G591">
        <v>1</v>
      </c>
      <c r="H591" t="s">
        <v>357</v>
      </c>
      <c r="I591">
        <f t="shared" si="28"/>
        <v>2012</v>
      </c>
      <c r="J591" t="s">
        <v>3126</v>
      </c>
      <c r="K591">
        <v>0.88156215846538544</v>
      </c>
      <c r="L591" t="str">
        <f t="shared" si="29"/>
        <v>2012黄石市</v>
      </c>
      <c r="M591">
        <v>0.89131486415863037</v>
      </c>
      <c r="N591">
        <f t="shared" si="30"/>
        <v>-9.7527056932449341E-3</v>
      </c>
    </row>
    <row r="592" spans="1:14" x14ac:dyDescent="0.4">
      <c r="A592">
        <v>0.80520284175872803</v>
      </c>
      <c r="B592" t="s">
        <v>357</v>
      </c>
      <c r="C592" t="s">
        <v>1007</v>
      </c>
      <c r="D592">
        <v>2015</v>
      </c>
      <c r="E592" t="s">
        <v>1011</v>
      </c>
      <c r="F592" t="s">
        <v>1012</v>
      </c>
      <c r="G592">
        <v>2</v>
      </c>
      <c r="H592" t="s">
        <v>558</v>
      </c>
      <c r="I592">
        <f t="shared" si="28"/>
        <v>2014</v>
      </c>
      <c r="J592" t="s">
        <v>2019</v>
      </c>
      <c r="K592">
        <v>0.99104195833206177</v>
      </c>
      <c r="L592" t="str">
        <f t="shared" si="29"/>
        <v>2014黄石市</v>
      </c>
      <c r="M592">
        <v>0.93823087215423584</v>
      </c>
      <c r="N592">
        <f t="shared" si="30"/>
        <v>5.2811086177825928E-2</v>
      </c>
    </row>
    <row r="593" spans="1:14" x14ac:dyDescent="0.4">
      <c r="A593">
        <v>1.12831723690033</v>
      </c>
      <c r="B593" t="s">
        <v>357</v>
      </c>
      <c r="C593" t="s">
        <v>1007</v>
      </c>
      <c r="D593">
        <v>2016</v>
      </c>
      <c r="E593" t="s">
        <v>1013</v>
      </c>
      <c r="F593" t="s">
        <v>1012</v>
      </c>
      <c r="G593">
        <v>2</v>
      </c>
      <c r="H593" t="s">
        <v>558</v>
      </c>
      <c r="I593">
        <f t="shared" si="28"/>
        <v>2014</v>
      </c>
      <c r="J593" t="s">
        <v>2019</v>
      </c>
      <c r="K593">
        <v>0.99104195833206177</v>
      </c>
      <c r="L593" t="str">
        <f t="shared" si="29"/>
        <v>2014黄石市</v>
      </c>
      <c r="M593">
        <v>0.93823087215423584</v>
      </c>
      <c r="N593">
        <f t="shared" si="30"/>
        <v>5.2811086177825928E-2</v>
      </c>
    </row>
    <row r="594" spans="1:14" x14ac:dyDescent="0.4">
      <c r="A594">
        <v>0.95447498559951782</v>
      </c>
      <c r="B594" t="s">
        <v>357</v>
      </c>
      <c r="C594" t="s">
        <v>1007</v>
      </c>
      <c r="D594">
        <v>2017</v>
      </c>
      <c r="E594" t="s">
        <v>1014</v>
      </c>
      <c r="F594" t="s">
        <v>1012</v>
      </c>
      <c r="G594">
        <v>2</v>
      </c>
      <c r="H594" t="s">
        <v>558</v>
      </c>
      <c r="I594">
        <f t="shared" si="28"/>
        <v>2014</v>
      </c>
      <c r="J594" t="s">
        <v>2019</v>
      </c>
      <c r="K594">
        <v>0.99104195833206177</v>
      </c>
      <c r="L594" t="str">
        <f t="shared" si="29"/>
        <v>2014黄石市</v>
      </c>
      <c r="M594">
        <v>0.93823087215423584</v>
      </c>
      <c r="N594">
        <f t="shared" si="30"/>
        <v>5.2811086177825928E-2</v>
      </c>
    </row>
    <row r="595" spans="1:14" x14ac:dyDescent="0.4">
      <c r="A595">
        <v>0.97761696577072144</v>
      </c>
      <c r="B595" t="s">
        <v>357</v>
      </c>
      <c r="C595" t="s">
        <v>1007</v>
      </c>
      <c r="D595">
        <v>2018</v>
      </c>
      <c r="E595" t="s">
        <v>1015</v>
      </c>
      <c r="F595" t="s">
        <v>1012</v>
      </c>
      <c r="G595">
        <v>2</v>
      </c>
      <c r="H595" t="s">
        <v>558</v>
      </c>
      <c r="I595">
        <f t="shared" si="28"/>
        <v>2014</v>
      </c>
      <c r="J595" t="s">
        <v>2019</v>
      </c>
      <c r="K595">
        <v>0.99104195833206177</v>
      </c>
      <c r="L595" t="str">
        <f t="shared" si="29"/>
        <v>2014黄石市</v>
      </c>
      <c r="M595">
        <v>0.93823087215423584</v>
      </c>
      <c r="N595">
        <f t="shared" si="30"/>
        <v>5.2811086177825928E-2</v>
      </c>
    </row>
    <row r="596" spans="1:14" x14ac:dyDescent="0.4">
      <c r="A596">
        <v>1.065497040748596</v>
      </c>
      <c r="B596" t="s">
        <v>357</v>
      </c>
      <c r="C596" t="s">
        <v>1007</v>
      </c>
      <c r="D596">
        <v>2019</v>
      </c>
      <c r="E596" t="s">
        <v>1016</v>
      </c>
      <c r="F596" t="s">
        <v>1017</v>
      </c>
      <c r="G596">
        <v>2</v>
      </c>
      <c r="H596" t="s">
        <v>1018</v>
      </c>
      <c r="I596">
        <f t="shared" si="28"/>
        <v>2018</v>
      </c>
      <c r="J596" t="s">
        <v>3131</v>
      </c>
      <c r="K596">
        <v>0.92650139331817627</v>
      </c>
      <c r="L596" t="str">
        <f t="shared" si="29"/>
        <v>2018黄石市</v>
      </c>
      <c r="M596">
        <v>0.97761696577072144</v>
      </c>
      <c r="N596">
        <f t="shared" si="30"/>
        <v>-5.1115572452545166E-2</v>
      </c>
    </row>
    <row r="597" spans="1:14" x14ac:dyDescent="0.4">
      <c r="A597">
        <v>0.91484475135803223</v>
      </c>
      <c r="B597" t="s">
        <v>314</v>
      </c>
      <c r="C597" t="s">
        <v>1019</v>
      </c>
      <c r="D597">
        <v>2013</v>
      </c>
      <c r="E597" t="s">
        <v>1021</v>
      </c>
      <c r="F597" t="s">
        <v>1022</v>
      </c>
      <c r="G597">
        <v>2</v>
      </c>
      <c r="H597" t="s">
        <v>1023</v>
      </c>
      <c r="I597">
        <f t="shared" si="28"/>
        <v>2012</v>
      </c>
      <c r="J597" t="s">
        <v>3132</v>
      </c>
      <c r="K597">
        <v>1.0897341966629031</v>
      </c>
      <c r="L597" t="str">
        <f t="shared" si="29"/>
        <v>2012惠州市</v>
      </c>
      <c r="M597">
        <v>0.88422578573226929</v>
      </c>
      <c r="N597">
        <f t="shared" si="30"/>
        <v>0.20550841093063377</v>
      </c>
    </row>
    <row r="598" spans="1:14" x14ac:dyDescent="0.4">
      <c r="A598">
        <v>0.948017418384552</v>
      </c>
      <c r="B598" t="s">
        <v>314</v>
      </c>
      <c r="C598" t="s">
        <v>1019</v>
      </c>
      <c r="D598">
        <v>2014</v>
      </c>
      <c r="E598" t="s">
        <v>1024</v>
      </c>
      <c r="F598" t="s">
        <v>1022</v>
      </c>
      <c r="G598">
        <v>2</v>
      </c>
      <c r="H598" t="s">
        <v>1023</v>
      </c>
      <c r="I598">
        <f t="shared" si="28"/>
        <v>2012</v>
      </c>
      <c r="J598" t="s">
        <v>3132</v>
      </c>
      <c r="K598">
        <v>1.0897341966629031</v>
      </c>
      <c r="L598" t="str">
        <f t="shared" si="29"/>
        <v>2012惠州市</v>
      </c>
      <c r="M598">
        <v>0.88422578573226929</v>
      </c>
      <c r="N598">
        <f t="shared" si="30"/>
        <v>0.20550841093063377</v>
      </c>
    </row>
    <row r="599" spans="1:14" x14ac:dyDescent="0.4">
      <c r="A599">
        <v>0.78888505697250366</v>
      </c>
      <c r="B599" t="s">
        <v>314</v>
      </c>
      <c r="C599" t="s">
        <v>1019</v>
      </c>
      <c r="D599">
        <v>2015</v>
      </c>
      <c r="E599" t="s">
        <v>1025</v>
      </c>
      <c r="F599" t="s">
        <v>1022</v>
      </c>
      <c r="G599">
        <v>2</v>
      </c>
      <c r="H599" t="s">
        <v>1023</v>
      </c>
      <c r="I599">
        <f t="shared" si="28"/>
        <v>2012</v>
      </c>
      <c r="J599" t="s">
        <v>3132</v>
      </c>
      <c r="K599">
        <v>1.0897341966629031</v>
      </c>
      <c r="L599" t="str">
        <f t="shared" si="29"/>
        <v>2012惠州市</v>
      </c>
      <c r="M599">
        <v>0.88422578573226929</v>
      </c>
      <c r="N599">
        <f t="shared" si="30"/>
        <v>0.20550841093063377</v>
      </c>
    </row>
    <row r="600" spans="1:14" x14ac:dyDescent="0.4">
      <c r="A600">
        <v>1.022845864295959</v>
      </c>
      <c r="B600" t="s">
        <v>314</v>
      </c>
      <c r="C600" t="s">
        <v>1019</v>
      </c>
      <c r="D600">
        <v>2016</v>
      </c>
      <c r="E600" t="s">
        <v>1026</v>
      </c>
      <c r="F600" t="s">
        <v>1022</v>
      </c>
      <c r="G600">
        <v>2</v>
      </c>
      <c r="H600" t="s">
        <v>1023</v>
      </c>
      <c r="I600">
        <f t="shared" si="28"/>
        <v>2012</v>
      </c>
      <c r="J600" t="s">
        <v>3132</v>
      </c>
      <c r="K600">
        <v>1.0897341966629031</v>
      </c>
      <c r="L600" t="str">
        <f t="shared" si="29"/>
        <v>2012惠州市</v>
      </c>
      <c r="M600">
        <v>0.88422578573226929</v>
      </c>
      <c r="N600">
        <f t="shared" si="30"/>
        <v>0.20550841093063377</v>
      </c>
    </row>
    <row r="601" spans="1:14" x14ac:dyDescent="0.4">
      <c r="A601">
        <v>0.91413289308547974</v>
      </c>
      <c r="B601" t="s">
        <v>314</v>
      </c>
      <c r="C601" t="s">
        <v>1019</v>
      </c>
      <c r="D601">
        <v>2017</v>
      </c>
      <c r="E601" t="s">
        <v>1027</v>
      </c>
      <c r="F601" t="s">
        <v>1022</v>
      </c>
      <c r="G601">
        <v>2</v>
      </c>
      <c r="H601" t="s">
        <v>1023</v>
      </c>
      <c r="I601">
        <f t="shared" si="28"/>
        <v>2012</v>
      </c>
      <c r="J601" t="s">
        <v>3132</v>
      </c>
      <c r="K601">
        <v>1.0897341966629031</v>
      </c>
      <c r="L601" t="str">
        <f t="shared" si="29"/>
        <v>2012惠州市</v>
      </c>
      <c r="M601">
        <v>0.88422578573226929</v>
      </c>
      <c r="N601">
        <f t="shared" si="30"/>
        <v>0.20550841093063377</v>
      </c>
    </row>
    <row r="602" spans="1:14" x14ac:dyDescent="0.4">
      <c r="A602">
        <v>1.2098900079727171</v>
      </c>
      <c r="B602" t="s">
        <v>314</v>
      </c>
      <c r="C602" t="s">
        <v>1019</v>
      </c>
      <c r="D602">
        <v>2018</v>
      </c>
      <c r="E602" t="s">
        <v>1028</v>
      </c>
      <c r="F602" t="s">
        <v>1029</v>
      </c>
      <c r="G602">
        <v>1</v>
      </c>
      <c r="H602" t="s">
        <v>314</v>
      </c>
      <c r="I602">
        <f t="shared" si="28"/>
        <v>2017</v>
      </c>
      <c r="J602" t="s">
        <v>3133</v>
      </c>
      <c r="K602">
        <v>0.95550783872604372</v>
      </c>
      <c r="L602" t="str">
        <f t="shared" si="29"/>
        <v>2017惠州市</v>
      </c>
      <c r="M602">
        <v>0.91413289308547974</v>
      </c>
      <c r="N602">
        <f t="shared" si="30"/>
        <v>4.1374945640563987E-2</v>
      </c>
    </row>
    <row r="603" spans="1:14" x14ac:dyDescent="0.4">
      <c r="A603">
        <v>0.79641318321228027</v>
      </c>
      <c r="B603" t="s">
        <v>314</v>
      </c>
      <c r="C603" t="s">
        <v>1019</v>
      </c>
      <c r="D603">
        <v>2019</v>
      </c>
      <c r="E603" t="s">
        <v>1030</v>
      </c>
      <c r="F603" t="s">
        <v>1029</v>
      </c>
      <c r="G603">
        <v>1</v>
      </c>
      <c r="H603" t="s">
        <v>314</v>
      </c>
      <c r="I603">
        <f t="shared" si="28"/>
        <v>2017</v>
      </c>
      <c r="J603" t="s">
        <v>3133</v>
      </c>
      <c r="K603">
        <v>0.95550783872604372</v>
      </c>
      <c r="L603" t="str">
        <f t="shared" si="29"/>
        <v>2017惠州市</v>
      </c>
      <c r="M603">
        <v>0.91413289308547974</v>
      </c>
      <c r="N603">
        <f t="shared" si="30"/>
        <v>4.1374945640563987E-2</v>
      </c>
    </row>
    <row r="604" spans="1:14" x14ac:dyDescent="0.4">
      <c r="A604">
        <v>0.86873495578765869</v>
      </c>
      <c r="B604" t="s">
        <v>427</v>
      </c>
      <c r="C604" t="s">
        <v>1031</v>
      </c>
      <c r="D604">
        <v>2013</v>
      </c>
      <c r="E604" t="s">
        <v>1032</v>
      </c>
      <c r="F604" t="s">
        <v>1033</v>
      </c>
      <c r="G604">
        <v>2</v>
      </c>
      <c r="H604" t="s">
        <v>428</v>
      </c>
      <c r="I604">
        <f t="shared" si="28"/>
        <v>2012</v>
      </c>
      <c r="J604" t="s">
        <v>3134</v>
      </c>
      <c r="K604">
        <v>1.051761388778687</v>
      </c>
      <c r="L604" t="str">
        <f t="shared" si="29"/>
        <v>2012鸡西市</v>
      </c>
      <c r="M604">
        <v>0.91899740695953369</v>
      </c>
      <c r="N604">
        <f t="shared" si="30"/>
        <v>0.13276398181915328</v>
      </c>
    </row>
    <row r="605" spans="1:14" x14ac:dyDescent="0.4">
      <c r="A605">
        <v>0.99160647392272949</v>
      </c>
      <c r="B605" t="s">
        <v>427</v>
      </c>
      <c r="C605" t="s">
        <v>1031</v>
      </c>
      <c r="D605">
        <v>2014</v>
      </c>
      <c r="E605" t="s">
        <v>1034</v>
      </c>
      <c r="F605" t="s">
        <v>1033</v>
      </c>
      <c r="G605">
        <v>2</v>
      </c>
      <c r="H605" t="s">
        <v>428</v>
      </c>
      <c r="I605">
        <f t="shared" si="28"/>
        <v>2012</v>
      </c>
      <c r="J605" t="s">
        <v>3134</v>
      </c>
      <c r="K605">
        <v>1.051761388778687</v>
      </c>
      <c r="L605" t="str">
        <f t="shared" si="29"/>
        <v>2012鸡西市</v>
      </c>
      <c r="M605">
        <v>0.91899740695953369</v>
      </c>
      <c r="N605">
        <f t="shared" si="30"/>
        <v>0.13276398181915328</v>
      </c>
    </row>
    <row r="606" spans="1:14" x14ac:dyDescent="0.4">
      <c r="A606">
        <v>1.0273528099060061</v>
      </c>
      <c r="B606" t="s">
        <v>427</v>
      </c>
      <c r="C606" t="s">
        <v>1031</v>
      </c>
      <c r="D606">
        <v>2015</v>
      </c>
      <c r="E606" t="s">
        <v>1035</v>
      </c>
      <c r="F606" t="s">
        <v>1036</v>
      </c>
      <c r="G606">
        <v>1</v>
      </c>
      <c r="H606" t="s">
        <v>427</v>
      </c>
      <c r="I606">
        <f t="shared" si="28"/>
        <v>2014</v>
      </c>
      <c r="J606" t="s">
        <v>3135</v>
      </c>
      <c r="K606">
        <v>0.95439857244491577</v>
      </c>
      <c r="L606" t="str">
        <f t="shared" si="29"/>
        <v>2014鸡西市</v>
      </c>
      <c r="M606">
        <v>0.99160647392272949</v>
      </c>
      <c r="N606">
        <f t="shared" si="30"/>
        <v>-3.7207901477813721E-2</v>
      </c>
    </row>
    <row r="607" spans="1:14" x14ac:dyDescent="0.4">
      <c r="A607">
        <v>0.61829602718353271</v>
      </c>
      <c r="B607" t="s">
        <v>427</v>
      </c>
      <c r="C607" t="s">
        <v>1031</v>
      </c>
      <c r="D607">
        <v>2016</v>
      </c>
      <c r="E607" t="s">
        <v>1037</v>
      </c>
      <c r="F607" t="s">
        <v>1036</v>
      </c>
      <c r="G607">
        <v>1</v>
      </c>
      <c r="H607" t="s">
        <v>427</v>
      </c>
      <c r="I607">
        <f t="shared" si="28"/>
        <v>2014</v>
      </c>
      <c r="J607" t="s">
        <v>3135</v>
      </c>
      <c r="K607">
        <v>0.95439857244491577</v>
      </c>
      <c r="L607" t="str">
        <f t="shared" si="29"/>
        <v>2014鸡西市</v>
      </c>
      <c r="M607">
        <v>0.99160647392272949</v>
      </c>
      <c r="N607">
        <f t="shared" si="30"/>
        <v>-3.7207901477813721E-2</v>
      </c>
    </row>
    <row r="608" spans="1:14" x14ac:dyDescent="0.4">
      <c r="A608">
        <v>0.92677813768386841</v>
      </c>
      <c r="B608" t="s">
        <v>427</v>
      </c>
      <c r="C608" t="s">
        <v>1031</v>
      </c>
      <c r="D608">
        <v>2017</v>
      </c>
      <c r="E608" t="s">
        <v>1038</v>
      </c>
      <c r="F608" t="s">
        <v>1036</v>
      </c>
      <c r="G608">
        <v>1</v>
      </c>
      <c r="H608" t="s">
        <v>427</v>
      </c>
      <c r="I608">
        <f t="shared" si="28"/>
        <v>2014</v>
      </c>
      <c r="J608" t="s">
        <v>3135</v>
      </c>
      <c r="K608">
        <v>0.95439857244491577</v>
      </c>
      <c r="L608" t="str">
        <f t="shared" si="29"/>
        <v>2014鸡西市</v>
      </c>
      <c r="M608">
        <v>0.99160647392272949</v>
      </c>
      <c r="N608">
        <f t="shared" si="30"/>
        <v>-3.7207901477813721E-2</v>
      </c>
    </row>
    <row r="609" spans="1:14" x14ac:dyDescent="0.4">
      <c r="A609">
        <v>1.1765874624252319</v>
      </c>
      <c r="B609" t="s">
        <v>427</v>
      </c>
      <c r="C609" t="s">
        <v>1031</v>
      </c>
      <c r="D609">
        <v>2018</v>
      </c>
      <c r="E609" t="s">
        <v>1039</v>
      </c>
      <c r="F609" t="s">
        <v>1036</v>
      </c>
      <c r="G609">
        <v>1</v>
      </c>
      <c r="H609" t="s">
        <v>427</v>
      </c>
      <c r="I609">
        <f t="shared" si="28"/>
        <v>2014</v>
      </c>
      <c r="J609" t="s">
        <v>3135</v>
      </c>
      <c r="K609">
        <v>0.95439857244491577</v>
      </c>
      <c r="L609" t="str">
        <f t="shared" si="29"/>
        <v>2014鸡西市</v>
      </c>
      <c r="M609">
        <v>0.99160647392272949</v>
      </c>
      <c r="N609">
        <f t="shared" si="30"/>
        <v>-3.7207901477813721E-2</v>
      </c>
    </row>
    <row r="610" spans="1:14" x14ac:dyDescent="0.4">
      <c r="A610">
        <v>0.93470025062561035</v>
      </c>
      <c r="B610" t="s">
        <v>427</v>
      </c>
      <c r="C610" t="s">
        <v>1031</v>
      </c>
      <c r="D610">
        <v>2019</v>
      </c>
      <c r="E610" t="s">
        <v>1040</v>
      </c>
      <c r="F610" t="s">
        <v>1041</v>
      </c>
      <c r="G610">
        <v>2</v>
      </c>
      <c r="H610" t="s">
        <v>434</v>
      </c>
      <c r="I610">
        <f t="shared" si="28"/>
        <v>2018</v>
      </c>
      <c r="J610" t="s">
        <v>1760</v>
      </c>
      <c r="K610">
        <v>0.96429282426834106</v>
      </c>
      <c r="L610" t="str">
        <f t="shared" si="29"/>
        <v>2018鸡西市</v>
      </c>
      <c r="M610">
        <v>1.1765874624252319</v>
      </c>
      <c r="N610">
        <f t="shared" si="30"/>
        <v>-0.21229463815689087</v>
      </c>
    </row>
    <row r="611" spans="1:14" x14ac:dyDescent="0.4">
      <c r="A611">
        <v>0.86879724264144897</v>
      </c>
      <c r="B611" t="s">
        <v>603</v>
      </c>
      <c r="C611" t="s">
        <v>1042</v>
      </c>
      <c r="D611">
        <v>2013</v>
      </c>
      <c r="E611" t="s">
        <v>1044</v>
      </c>
      <c r="F611" t="s">
        <v>1043</v>
      </c>
      <c r="G611">
        <v>1</v>
      </c>
      <c r="H611" t="s">
        <v>603</v>
      </c>
      <c r="I611">
        <f t="shared" si="28"/>
        <v>2012</v>
      </c>
      <c r="J611" t="s">
        <v>3136</v>
      </c>
      <c r="K611">
        <v>0.82877833734859119</v>
      </c>
      <c r="L611" t="str">
        <f t="shared" si="29"/>
        <v>2012吉安市</v>
      </c>
      <c r="M611">
        <v>0.79633992910385132</v>
      </c>
      <c r="N611">
        <f t="shared" si="30"/>
        <v>3.2438408244739869E-2</v>
      </c>
    </row>
    <row r="612" spans="1:14" x14ac:dyDescent="0.4">
      <c r="A612">
        <v>0.96235597133636475</v>
      </c>
      <c r="B612" t="s">
        <v>603</v>
      </c>
      <c r="C612" t="s">
        <v>1042</v>
      </c>
      <c r="D612">
        <v>2014</v>
      </c>
      <c r="E612" t="s">
        <v>1045</v>
      </c>
      <c r="F612" t="s">
        <v>1043</v>
      </c>
      <c r="G612">
        <v>1</v>
      </c>
      <c r="H612" t="s">
        <v>603</v>
      </c>
      <c r="I612">
        <f t="shared" si="28"/>
        <v>2012</v>
      </c>
      <c r="J612" t="s">
        <v>3136</v>
      </c>
      <c r="K612">
        <v>0.82877833734859119</v>
      </c>
      <c r="L612" t="str">
        <f t="shared" si="29"/>
        <v>2012吉安市</v>
      </c>
      <c r="M612">
        <v>0.79633992910385132</v>
      </c>
      <c r="N612">
        <f t="shared" si="30"/>
        <v>3.2438408244739869E-2</v>
      </c>
    </row>
    <row r="613" spans="1:14" x14ac:dyDescent="0.4">
      <c r="A613">
        <v>0.87162142992019653</v>
      </c>
      <c r="B613" t="s">
        <v>603</v>
      </c>
      <c r="C613" t="s">
        <v>1042</v>
      </c>
      <c r="D613">
        <v>2015</v>
      </c>
      <c r="E613" t="s">
        <v>1046</v>
      </c>
      <c r="F613" t="s">
        <v>1047</v>
      </c>
      <c r="G613">
        <v>1</v>
      </c>
      <c r="H613" t="s">
        <v>603</v>
      </c>
      <c r="I613">
        <f t="shared" si="28"/>
        <v>2014</v>
      </c>
      <c r="J613" t="s">
        <v>3137</v>
      </c>
      <c r="K613">
        <v>0.91442634842612525</v>
      </c>
      <c r="L613" t="str">
        <f t="shared" si="29"/>
        <v>2014吉安市</v>
      </c>
      <c r="M613">
        <v>0.96235597133636475</v>
      </c>
      <c r="N613">
        <f t="shared" si="30"/>
        <v>-4.79296229102395E-2</v>
      </c>
    </row>
    <row r="614" spans="1:14" x14ac:dyDescent="0.4">
      <c r="A614">
        <v>0.95748275518417358</v>
      </c>
      <c r="B614" t="s">
        <v>603</v>
      </c>
      <c r="C614" t="s">
        <v>1042</v>
      </c>
      <c r="D614">
        <v>2016</v>
      </c>
      <c r="E614" t="s">
        <v>1048</v>
      </c>
      <c r="F614" t="s">
        <v>1047</v>
      </c>
      <c r="G614">
        <v>1</v>
      </c>
      <c r="H614" t="s">
        <v>603</v>
      </c>
      <c r="I614">
        <f t="shared" si="28"/>
        <v>2014</v>
      </c>
      <c r="J614" t="s">
        <v>3137</v>
      </c>
      <c r="K614">
        <v>0.91442634842612525</v>
      </c>
      <c r="L614" t="str">
        <f t="shared" si="29"/>
        <v>2014吉安市</v>
      </c>
      <c r="M614">
        <v>0.96235597133636475</v>
      </c>
      <c r="N614">
        <f t="shared" si="30"/>
        <v>-4.79296229102395E-2</v>
      </c>
    </row>
    <row r="615" spans="1:14" x14ac:dyDescent="0.4">
      <c r="A615">
        <v>0.86973738670349121</v>
      </c>
      <c r="B615" t="s">
        <v>603</v>
      </c>
      <c r="C615" t="s">
        <v>1042</v>
      </c>
      <c r="D615">
        <v>2017</v>
      </c>
      <c r="E615" t="s">
        <v>1049</v>
      </c>
      <c r="F615" t="s">
        <v>1047</v>
      </c>
      <c r="G615">
        <v>1</v>
      </c>
      <c r="H615" t="s">
        <v>603</v>
      </c>
      <c r="I615">
        <f t="shared" si="28"/>
        <v>2014</v>
      </c>
      <c r="J615" t="s">
        <v>3137</v>
      </c>
      <c r="K615">
        <v>0.91442634842612525</v>
      </c>
      <c r="L615" t="str">
        <f t="shared" si="29"/>
        <v>2014吉安市</v>
      </c>
      <c r="M615">
        <v>0.96235597133636475</v>
      </c>
      <c r="N615">
        <f t="shared" si="30"/>
        <v>-4.79296229102395E-2</v>
      </c>
    </row>
    <row r="616" spans="1:14" x14ac:dyDescent="0.4">
      <c r="A616">
        <v>0.93389523029327393</v>
      </c>
      <c r="B616" t="s">
        <v>603</v>
      </c>
      <c r="C616" t="s">
        <v>1042</v>
      </c>
      <c r="D616">
        <v>2018</v>
      </c>
      <c r="E616" t="s">
        <v>1050</v>
      </c>
      <c r="F616" t="s">
        <v>1047</v>
      </c>
      <c r="G616">
        <v>1</v>
      </c>
      <c r="H616" t="s">
        <v>603</v>
      </c>
      <c r="I616">
        <f t="shared" si="28"/>
        <v>2014</v>
      </c>
      <c r="J616" t="s">
        <v>3137</v>
      </c>
      <c r="K616">
        <v>0.91442634842612525</v>
      </c>
      <c r="L616" t="str">
        <f t="shared" si="29"/>
        <v>2014吉安市</v>
      </c>
      <c r="M616">
        <v>0.96235597133636475</v>
      </c>
      <c r="N616">
        <f t="shared" si="30"/>
        <v>-4.79296229102395E-2</v>
      </c>
    </row>
    <row r="617" spans="1:14" x14ac:dyDescent="0.4">
      <c r="A617">
        <v>0.93221986293792725</v>
      </c>
      <c r="B617" t="s">
        <v>603</v>
      </c>
      <c r="C617" t="s">
        <v>1042</v>
      </c>
      <c r="D617">
        <v>2019</v>
      </c>
      <c r="E617" t="s">
        <v>1051</v>
      </c>
      <c r="F617" t="s">
        <v>1047</v>
      </c>
      <c r="G617">
        <v>1</v>
      </c>
      <c r="H617" t="s">
        <v>603</v>
      </c>
      <c r="I617">
        <f t="shared" si="28"/>
        <v>2014</v>
      </c>
      <c r="J617" t="s">
        <v>3137</v>
      </c>
      <c r="K617">
        <v>0.91442634842612525</v>
      </c>
      <c r="L617" t="str">
        <f t="shared" si="29"/>
        <v>2014吉安市</v>
      </c>
      <c r="M617">
        <v>0.96235597133636475</v>
      </c>
      <c r="N617">
        <f t="shared" si="30"/>
        <v>-4.79296229102395E-2</v>
      </c>
    </row>
    <row r="618" spans="1:14" x14ac:dyDescent="0.4">
      <c r="A618">
        <v>0.87573105096817017</v>
      </c>
      <c r="B618" t="s">
        <v>99</v>
      </c>
      <c r="C618" t="s">
        <v>107</v>
      </c>
      <c r="D618">
        <v>2013</v>
      </c>
      <c r="E618" t="s">
        <v>1053</v>
      </c>
      <c r="F618" t="s">
        <v>1052</v>
      </c>
      <c r="G618">
        <v>1</v>
      </c>
      <c r="H618" t="s">
        <v>99</v>
      </c>
      <c r="I618">
        <f t="shared" si="28"/>
        <v>2012</v>
      </c>
      <c r="J618" t="s">
        <v>3037</v>
      </c>
      <c r="K618">
        <v>0.84162101894617081</v>
      </c>
      <c r="L618" t="str">
        <f t="shared" si="29"/>
        <v>2012吉林市</v>
      </c>
      <c r="M618">
        <v>0.9241606593132019</v>
      </c>
      <c r="N618">
        <f t="shared" si="30"/>
        <v>-8.2539640367031097E-2</v>
      </c>
    </row>
    <row r="619" spans="1:14" x14ac:dyDescent="0.4">
      <c r="A619">
        <v>1.038765668869019</v>
      </c>
      <c r="B619" t="s">
        <v>99</v>
      </c>
      <c r="C619" t="s">
        <v>107</v>
      </c>
      <c r="D619">
        <v>2014</v>
      </c>
      <c r="E619" t="s">
        <v>1054</v>
      </c>
      <c r="F619" t="s">
        <v>1052</v>
      </c>
      <c r="G619">
        <v>1</v>
      </c>
      <c r="H619" t="s">
        <v>99</v>
      </c>
      <c r="I619">
        <f t="shared" si="28"/>
        <v>2012</v>
      </c>
      <c r="J619" t="s">
        <v>3037</v>
      </c>
      <c r="K619">
        <v>0.84162101894617081</v>
      </c>
      <c r="L619" t="str">
        <f t="shared" si="29"/>
        <v>2012吉林市</v>
      </c>
      <c r="M619">
        <v>0.9241606593132019</v>
      </c>
      <c r="N619">
        <f t="shared" si="30"/>
        <v>-8.2539640367031097E-2</v>
      </c>
    </row>
    <row r="620" spans="1:14" x14ac:dyDescent="0.4">
      <c r="A620">
        <v>0.82802724838256836</v>
      </c>
      <c r="B620" t="s">
        <v>99</v>
      </c>
      <c r="C620" t="s">
        <v>107</v>
      </c>
      <c r="D620">
        <v>2015</v>
      </c>
      <c r="E620" t="s">
        <v>1055</v>
      </c>
      <c r="F620" t="s">
        <v>1056</v>
      </c>
      <c r="G620">
        <v>2</v>
      </c>
      <c r="H620" t="s">
        <v>118</v>
      </c>
      <c r="I620">
        <f t="shared" si="28"/>
        <v>2014</v>
      </c>
      <c r="J620" t="s">
        <v>2808</v>
      </c>
      <c r="K620">
        <v>0.96471875905990601</v>
      </c>
      <c r="L620" t="str">
        <f t="shared" si="29"/>
        <v>2014吉林市</v>
      </c>
      <c r="M620">
        <v>1.038765668869019</v>
      </c>
      <c r="N620">
        <f t="shared" si="30"/>
        <v>-7.4046909809112993E-2</v>
      </c>
    </row>
    <row r="621" spans="1:14" x14ac:dyDescent="0.4">
      <c r="A621">
        <v>1.0295499563217161</v>
      </c>
      <c r="B621" t="s">
        <v>99</v>
      </c>
      <c r="C621" t="s">
        <v>107</v>
      </c>
      <c r="D621">
        <v>2016</v>
      </c>
      <c r="E621" t="s">
        <v>1057</v>
      </c>
      <c r="F621" t="s">
        <v>1056</v>
      </c>
      <c r="G621">
        <v>2</v>
      </c>
      <c r="H621" t="s">
        <v>118</v>
      </c>
      <c r="I621">
        <f t="shared" si="28"/>
        <v>2014</v>
      </c>
      <c r="J621" t="s">
        <v>2808</v>
      </c>
      <c r="K621">
        <v>0.96471875905990601</v>
      </c>
      <c r="L621" t="str">
        <f t="shared" si="29"/>
        <v>2014吉林市</v>
      </c>
      <c r="M621">
        <v>1.038765668869019</v>
      </c>
      <c r="N621">
        <f t="shared" si="30"/>
        <v>-7.4046909809112993E-2</v>
      </c>
    </row>
    <row r="622" spans="1:14" x14ac:dyDescent="0.4">
      <c r="A622">
        <v>1.0046191215515139</v>
      </c>
      <c r="B622" t="s">
        <v>99</v>
      </c>
      <c r="C622" t="s">
        <v>107</v>
      </c>
      <c r="D622">
        <v>2017</v>
      </c>
      <c r="E622" t="s">
        <v>1058</v>
      </c>
      <c r="F622" t="s">
        <v>1056</v>
      </c>
      <c r="G622">
        <v>2</v>
      </c>
      <c r="H622" t="s">
        <v>118</v>
      </c>
      <c r="I622">
        <f t="shared" si="28"/>
        <v>2014</v>
      </c>
      <c r="J622" t="s">
        <v>2808</v>
      </c>
      <c r="K622">
        <v>0.96471875905990601</v>
      </c>
      <c r="L622" t="str">
        <f t="shared" si="29"/>
        <v>2014吉林市</v>
      </c>
      <c r="M622">
        <v>1.038765668869019</v>
      </c>
      <c r="N622">
        <f t="shared" si="30"/>
        <v>-7.4046909809112993E-2</v>
      </c>
    </row>
    <row r="623" spans="1:14" x14ac:dyDescent="0.4">
      <c r="A623">
        <v>1.029728770256042</v>
      </c>
      <c r="B623" t="s">
        <v>99</v>
      </c>
      <c r="C623" t="s">
        <v>107</v>
      </c>
      <c r="D623">
        <v>2018</v>
      </c>
      <c r="E623" t="s">
        <v>1059</v>
      </c>
      <c r="F623" t="s">
        <v>1060</v>
      </c>
      <c r="G623">
        <v>1</v>
      </c>
      <c r="H623" t="s">
        <v>99</v>
      </c>
      <c r="I623">
        <f t="shared" si="28"/>
        <v>2017</v>
      </c>
      <c r="J623" t="s">
        <v>3040</v>
      </c>
      <c r="K623">
        <v>0.9142773449420929</v>
      </c>
      <c r="L623" t="str">
        <f t="shared" si="29"/>
        <v>2017吉林市</v>
      </c>
      <c r="M623">
        <v>1.0046191215515139</v>
      </c>
      <c r="N623">
        <f t="shared" si="30"/>
        <v>-9.0341776609420998E-2</v>
      </c>
    </row>
    <row r="624" spans="1:14" x14ac:dyDescent="0.4">
      <c r="A624">
        <v>0.99424546957015991</v>
      </c>
      <c r="B624" t="s">
        <v>99</v>
      </c>
      <c r="C624" t="s">
        <v>107</v>
      </c>
      <c r="D624">
        <v>2019</v>
      </c>
      <c r="E624" t="s">
        <v>1061</v>
      </c>
      <c r="F624" t="s">
        <v>1060</v>
      </c>
      <c r="G624">
        <v>1</v>
      </c>
      <c r="H624" t="s">
        <v>99</v>
      </c>
      <c r="I624">
        <f t="shared" si="28"/>
        <v>2017</v>
      </c>
      <c r="J624" t="s">
        <v>3040</v>
      </c>
      <c r="K624">
        <v>0.9142773449420929</v>
      </c>
      <c r="L624" t="str">
        <f t="shared" si="29"/>
        <v>2017吉林市</v>
      </c>
      <c r="M624">
        <v>1.0046191215515139</v>
      </c>
      <c r="N624">
        <f t="shared" si="30"/>
        <v>-9.0341776609420998E-2</v>
      </c>
    </row>
    <row r="625" spans="1:14" x14ac:dyDescent="0.4">
      <c r="A625">
        <v>0.97327649593353271</v>
      </c>
      <c r="B625" t="s">
        <v>239</v>
      </c>
      <c r="C625" t="s">
        <v>485</v>
      </c>
      <c r="D625">
        <v>2013</v>
      </c>
      <c r="E625" t="s">
        <v>1063</v>
      </c>
      <c r="F625" t="s">
        <v>1062</v>
      </c>
      <c r="G625">
        <v>0</v>
      </c>
      <c r="H625" t="s">
        <v>9</v>
      </c>
      <c r="I625">
        <f t="shared" si="28"/>
        <v>2012</v>
      </c>
      <c r="J625" t="s">
        <v>3035</v>
      </c>
      <c r="K625">
        <v>0.88712384557201918</v>
      </c>
      <c r="L625" t="str">
        <f t="shared" si="29"/>
        <v>2012济南市</v>
      </c>
      <c r="M625">
        <v>0.93838125467300415</v>
      </c>
      <c r="N625">
        <f t="shared" si="30"/>
        <v>-5.1257409100984974E-2</v>
      </c>
    </row>
    <row r="626" spans="1:14" x14ac:dyDescent="0.4">
      <c r="A626">
        <v>0.95715951919555664</v>
      </c>
      <c r="B626" t="s">
        <v>239</v>
      </c>
      <c r="C626" t="s">
        <v>485</v>
      </c>
      <c r="D626">
        <v>2014</v>
      </c>
      <c r="E626" t="s">
        <v>1064</v>
      </c>
      <c r="F626" t="s">
        <v>1062</v>
      </c>
      <c r="G626">
        <v>0</v>
      </c>
      <c r="H626" t="s">
        <v>9</v>
      </c>
      <c r="I626">
        <f t="shared" si="28"/>
        <v>2012</v>
      </c>
      <c r="J626" t="s">
        <v>3035</v>
      </c>
      <c r="K626">
        <v>0.88712384557201918</v>
      </c>
      <c r="L626" t="str">
        <f t="shared" si="29"/>
        <v>2012济南市</v>
      </c>
      <c r="M626">
        <v>0.93838125467300415</v>
      </c>
      <c r="N626">
        <f t="shared" si="30"/>
        <v>-5.1257409100984974E-2</v>
      </c>
    </row>
    <row r="627" spans="1:14" x14ac:dyDescent="0.4">
      <c r="A627">
        <v>0.91630083322525024</v>
      </c>
      <c r="B627" t="s">
        <v>239</v>
      </c>
      <c r="C627" t="s">
        <v>485</v>
      </c>
      <c r="D627">
        <v>2015</v>
      </c>
      <c r="E627" t="s">
        <v>1065</v>
      </c>
      <c r="F627" t="s">
        <v>1062</v>
      </c>
      <c r="G627">
        <v>0</v>
      </c>
      <c r="H627" t="s">
        <v>9</v>
      </c>
      <c r="I627">
        <f t="shared" si="28"/>
        <v>2012</v>
      </c>
      <c r="J627" t="s">
        <v>3035</v>
      </c>
      <c r="K627">
        <v>0.88712384557201918</v>
      </c>
      <c r="L627" t="str">
        <f t="shared" si="29"/>
        <v>2012济南市</v>
      </c>
      <c r="M627">
        <v>0.93838125467300415</v>
      </c>
      <c r="N627">
        <f t="shared" si="30"/>
        <v>-5.1257409100984974E-2</v>
      </c>
    </row>
    <row r="628" spans="1:14" x14ac:dyDescent="0.4">
      <c r="A628">
        <v>1.0517731904983521</v>
      </c>
      <c r="B628" t="s">
        <v>239</v>
      </c>
      <c r="C628" t="s">
        <v>485</v>
      </c>
      <c r="D628">
        <v>2016</v>
      </c>
      <c r="E628" t="s">
        <v>1066</v>
      </c>
      <c r="F628" t="s">
        <v>1062</v>
      </c>
      <c r="G628">
        <v>0</v>
      </c>
      <c r="H628" t="s">
        <v>9</v>
      </c>
      <c r="I628">
        <f t="shared" si="28"/>
        <v>2012</v>
      </c>
      <c r="J628" t="s">
        <v>3035</v>
      </c>
      <c r="K628">
        <v>0.88712384557201918</v>
      </c>
      <c r="L628" t="str">
        <f t="shared" si="29"/>
        <v>2012济南市</v>
      </c>
      <c r="M628">
        <v>0.93838125467300415</v>
      </c>
      <c r="N628">
        <f t="shared" si="30"/>
        <v>-5.1257409100984974E-2</v>
      </c>
    </row>
    <row r="629" spans="1:14" x14ac:dyDescent="0.4">
      <c r="A629">
        <v>0.96464061737060547</v>
      </c>
      <c r="B629" t="s">
        <v>239</v>
      </c>
      <c r="C629" t="s">
        <v>485</v>
      </c>
      <c r="D629">
        <v>2017</v>
      </c>
      <c r="E629" t="s">
        <v>1067</v>
      </c>
      <c r="F629" t="s">
        <v>1068</v>
      </c>
      <c r="G629">
        <v>1</v>
      </c>
      <c r="H629" t="s">
        <v>239</v>
      </c>
      <c r="I629">
        <f t="shared" si="28"/>
        <v>2016</v>
      </c>
      <c r="J629" t="s">
        <v>3138</v>
      </c>
      <c r="K629">
        <v>0.99370862916111946</v>
      </c>
      <c r="L629" t="str">
        <f t="shared" si="29"/>
        <v>2016济南市</v>
      </c>
      <c r="M629">
        <v>1.0517731904983521</v>
      </c>
      <c r="N629">
        <f t="shared" si="30"/>
        <v>-5.806456133723259E-2</v>
      </c>
    </row>
    <row r="630" spans="1:14" x14ac:dyDescent="0.4">
      <c r="A630">
        <v>0.87532639503479004</v>
      </c>
      <c r="B630" t="s">
        <v>239</v>
      </c>
      <c r="C630" t="s">
        <v>485</v>
      </c>
      <c r="D630">
        <v>2018</v>
      </c>
      <c r="E630" t="s">
        <v>1069</v>
      </c>
      <c r="F630" t="s">
        <v>1070</v>
      </c>
      <c r="G630">
        <v>1</v>
      </c>
      <c r="H630" t="s">
        <v>239</v>
      </c>
      <c r="I630">
        <f t="shared" si="28"/>
        <v>2017</v>
      </c>
      <c r="J630" t="s">
        <v>3052</v>
      </c>
      <c r="K630">
        <v>0.97745265066623688</v>
      </c>
      <c r="L630" t="str">
        <f t="shared" si="29"/>
        <v>2017济南市</v>
      </c>
      <c r="M630">
        <v>0.96464061737060547</v>
      </c>
      <c r="N630">
        <f t="shared" si="30"/>
        <v>1.2812033295631409E-2</v>
      </c>
    </row>
    <row r="631" spans="1:14" x14ac:dyDescent="0.4">
      <c r="A631">
        <v>1.126349210739136</v>
      </c>
      <c r="B631" t="s">
        <v>239</v>
      </c>
      <c r="C631" t="s">
        <v>485</v>
      </c>
      <c r="D631">
        <v>2019</v>
      </c>
      <c r="E631" t="s">
        <v>1071</v>
      </c>
      <c r="F631" t="s">
        <v>1070</v>
      </c>
      <c r="G631">
        <v>1</v>
      </c>
      <c r="H631" t="s">
        <v>239</v>
      </c>
      <c r="I631">
        <f t="shared" si="28"/>
        <v>2017</v>
      </c>
      <c r="J631" t="s">
        <v>3052</v>
      </c>
      <c r="K631">
        <v>0.97745265066623688</v>
      </c>
      <c r="L631" t="str">
        <f t="shared" si="29"/>
        <v>2017济南市</v>
      </c>
      <c r="M631">
        <v>0.96464061737060547</v>
      </c>
      <c r="N631">
        <f t="shared" si="30"/>
        <v>1.2812033295631409E-2</v>
      </c>
    </row>
    <row r="632" spans="1:14" x14ac:dyDescent="0.4">
      <c r="A632">
        <v>0.83897066116333008</v>
      </c>
      <c r="B632" t="s">
        <v>239</v>
      </c>
      <c r="C632" t="s">
        <v>243</v>
      </c>
      <c r="D632">
        <v>2013</v>
      </c>
      <c r="E632" t="s">
        <v>1073</v>
      </c>
      <c r="F632" t="s">
        <v>1072</v>
      </c>
      <c r="G632">
        <v>0</v>
      </c>
      <c r="H632" t="s">
        <v>9</v>
      </c>
      <c r="I632">
        <f t="shared" si="28"/>
        <v>2012</v>
      </c>
      <c r="J632" t="s">
        <v>3035</v>
      </c>
      <c r="K632">
        <v>0.88712384557201918</v>
      </c>
      <c r="L632" t="str">
        <f t="shared" si="29"/>
        <v>2012济宁市</v>
      </c>
      <c r="M632">
        <v>1.013876080513</v>
      </c>
      <c r="N632">
        <f t="shared" si="30"/>
        <v>-0.12675223494098087</v>
      </c>
    </row>
    <row r="633" spans="1:14" x14ac:dyDescent="0.4">
      <c r="A633">
        <v>0.9439660906791687</v>
      </c>
      <c r="B633" t="s">
        <v>239</v>
      </c>
      <c r="C633" t="s">
        <v>243</v>
      </c>
      <c r="D633">
        <v>2014</v>
      </c>
      <c r="E633" t="s">
        <v>1074</v>
      </c>
      <c r="F633" t="s">
        <v>1072</v>
      </c>
      <c r="G633">
        <v>0</v>
      </c>
      <c r="H633" t="s">
        <v>9</v>
      </c>
      <c r="I633">
        <f t="shared" si="28"/>
        <v>2012</v>
      </c>
      <c r="J633" t="s">
        <v>3035</v>
      </c>
      <c r="K633">
        <v>0.88712384557201918</v>
      </c>
      <c r="L633" t="str">
        <f t="shared" si="29"/>
        <v>2012济宁市</v>
      </c>
      <c r="M633">
        <v>1.013876080513</v>
      </c>
      <c r="N633">
        <f t="shared" si="30"/>
        <v>-0.12675223494098087</v>
      </c>
    </row>
    <row r="634" spans="1:14" x14ac:dyDescent="0.4">
      <c r="A634">
        <v>0.94218254089355469</v>
      </c>
      <c r="B634" t="s">
        <v>239</v>
      </c>
      <c r="C634" t="s">
        <v>243</v>
      </c>
      <c r="D634">
        <v>2015</v>
      </c>
      <c r="E634" t="s">
        <v>1075</v>
      </c>
      <c r="F634" t="s">
        <v>1072</v>
      </c>
      <c r="G634">
        <v>0</v>
      </c>
      <c r="H634" t="s">
        <v>9</v>
      </c>
      <c r="I634">
        <f t="shared" si="28"/>
        <v>2012</v>
      </c>
      <c r="J634" t="s">
        <v>3035</v>
      </c>
      <c r="K634">
        <v>0.88712384557201918</v>
      </c>
      <c r="L634" t="str">
        <f t="shared" si="29"/>
        <v>2012济宁市</v>
      </c>
      <c r="M634">
        <v>1.013876080513</v>
      </c>
      <c r="N634">
        <f t="shared" si="30"/>
        <v>-0.12675223494098087</v>
      </c>
    </row>
    <row r="635" spans="1:14" x14ac:dyDescent="0.4">
      <c r="A635">
        <v>0.90252262353897095</v>
      </c>
      <c r="B635" t="s">
        <v>239</v>
      </c>
      <c r="C635" t="s">
        <v>243</v>
      </c>
      <c r="D635">
        <v>2016</v>
      </c>
      <c r="E635" t="s">
        <v>1076</v>
      </c>
      <c r="F635" t="s">
        <v>1077</v>
      </c>
      <c r="G635">
        <v>2</v>
      </c>
      <c r="H635" t="s">
        <v>492</v>
      </c>
      <c r="I635">
        <f t="shared" si="28"/>
        <v>2015</v>
      </c>
      <c r="J635" t="s">
        <v>1794</v>
      </c>
      <c r="K635">
        <v>0.90640413761138916</v>
      </c>
      <c r="L635" t="str">
        <f t="shared" si="29"/>
        <v>2015济宁市</v>
      </c>
      <c r="M635">
        <v>0.94218254089355469</v>
      </c>
      <c r="N635">
        <f t="shared" si="30"/>
        <v>-3.5778403282165527E-2</v>
      </c>
    </row>
    <row r="636" spans="1:14" x14ac:dyDescent="0.4">
      <c r="A636">
        <v>1.023754954338074</v>
      </c>
      <c r="B636" t="s">
        <v>239</v>
      </c>
      <c r="C636" t="s">
        <v>243</v>
      </c>
      <c r="D636">
        <v>2017</v>
      </c>
      <c r="E636" t="s">
        <v>1078</v>
      </c>
      <c r="F636" t="s">
        <v>1077</v>
      </c>
      <c r="G636">
        <v>2</v>
      </c>
      <c r="H636" t="s">
        <v>492</v>
      </c>
      <c r="I636">
        <f t="shared" si="28"/>
        <v>2015</v>
      </c>
      <c r="J636" t="s">
        <v>1794</v>
      </c>
      <c r="K636">
        <v>0.90640413761138916</v>
      </c>
      <c r="L636" t="str">
        <f t="shared" si="29"/>
        <v>2015济宁市</v>
      </c>
      <c r="M636">
        <v>0.94218254089355469</v>
      </c>
      <c r="N636">
        <f t="shared" si="30"/>
        <v>-3.5778403282165527E-2</v>
      </c>
    </row>
    <row r="637" spans="1:14" x14ac:dyDescent="0.4">
      <c r="A637">
        <v>0.98096781969070435</v>
      </c>
      <c r="B637" t="s">
        <v>239</v>
      </c>
      <c r="C637" t="s">
        <v>243</v>
      </c>
      <c r="D637">
        <v>2018</v>
      </c>
      <c r="E637" t="s">
        <v>1079</v>
      </c>
      <c r="F637" t="s">
        <v>1080</v>
      </c>
      <c r="G637">
        <v>1</v>
      </c>
      <c r="H637" t="s">
        <v>239</v>
      </c>
      <c r="I637">
        <f t="shared" si="28"/>
        <v>2017</v>
      </c>
      <c r="J637" t="s">
        <v>3052</v>
      </c>
      <c r="K637">
        <v>0.97745265066623688</v>
      </c>
      <c r="L637" t="str">
        <f t="shared" si="29"/>
        <v>2017济宁市</v>
      </c>
      <c r="M637">
        <v>1.023754954338074</v>
      </c>
      <c r="N637">
        <f t="shared" si="30"/>
        <v>-4.6302303671837075E-2</v>
      </c>
    </row>
    <row r="638" spans="1:14" x14ac:dyDescent="0.4">
      <c r="A638">
        <v>0.95696455240249634</v>
      </c>
      <c r="B638" t="s">
        <v>239</v>
      </c>
      <c r="C638" t="s">
        <v>243</v>
      </c>
      <c r="D638">
        <v>2019</v>
      </c>
      <c r="E638" t="s">
        <v>1081</v>
      </c>
      <c r="F638" t="s">
        <v>1080</v>
      </c>
      <c r="G638">
        <v>1</v>
      </c>
      <c r="H638" t="s">
        <v>239</v>
      </c>
      <c r="I638">
        <f t="shared" si="28"/>
        <v>2017</v>
      </c>
      <c r="J638" t="s">
        <v>3052</v>
      </c>
      <c r="K638">
        <v>0.97745265066623688</v>
      </c>
      <c r="L638" t="str">
        <f t="shared" si="29"/>
        <v>2017济宁市</v>
      </c>
      <c r="M638">
        <v>1.023754954338074</v>
      </c>
      <c r="N638">
        <f t="shared" si="30"/>
        <v>-4.6302303671837075E-2</v>
      </c>
    </row>
    <row r="639" spans="1:14" x14ac:dyDescent="0.4">
      <c r="A639">
        <v>0.79916465282440186</v>
      </c>
      <c r="B639" t="s">
        <v>427</v>
      </c>
      <c r="C639" t="s">
        <v>442</v>
      </c>
      <c r="D639">
        <v>2013</v>
      </c>
      <c r="E639" t="s">
        <v>1082</v>
      </c>
      <c r="F639" t="s">
        <v>736</v>
      </c>
      <c r="G639">
        <v>2</v>
      </c>
      <c r="H639" t="s">
        <v>438</v>
      </c>
      <c r="I639">
        <f t="shared" si="28"/>
        <v>2012</v>
      </c>
      <c r="J639" t="s">
        <v>3139</v>
      </c>
      <c r="K639">
        <v>0.88663661479949951</v>
      </c>
      <c r="L639" t="str">
        <f t="shared" si="29"/>
        <v>2012佳木斯市</v>
      </c>
      <c r="M639">
        <v>0.90909689664840698</v>
      </c>
      <c r="N639">
        <f t="shared" si="30"/>
        <v>-2.2460281848907471E-2</v>
      </c>
    </row>
    <row r="640" spans="1:14" x14ac:dyDescent="0.4">
      <c r="A640">
        <v>1.122789859771729</v>
      </c>
      <c r="B640" t="s">
        <v>427</v>
      </c>
      <c r="C640" t="s">
        <v>442</v>
      </c>
      <c r="D640">
        <v>2014</v>
      </c>
      <c r="E640" t="s">
        <v>1083</v>
      </c>
      <c r="F640" t="s">
        <v>1084</v>
      </c>
      <c r="G640">
        <v>2</v>
      </c>
      <c r="H640" t="s">
        <v>428</v>
      </c>
      <c r="I640">
        <f t="shared" si="28"/>
        <v>2013</v>
      </c>
      <c r="J640" t="s">
        <v>430</v>
      </c>
      <c r="K640">
        <v>0.93370622396469116</v>
      </c>
      <c r="L640" t="str">
        <f t="shared" si="29"/>
        <v>2013佳木斯市</v>
      </c>
      <c r="M640">
        <v>0.79916465282440186</v>
      </c>
      <c r="N640">
        <f t="shared" si="30"/>
        <v>0.13454157114028931</v>
      </c>
    </row>
    <row r="641" spans="1:14" x14ac:dyDescent="0.4">
      <c r="A641">
        <v>0.87706750631332397</v>
      </c>
      <c r="B641" t="s">
        <v>427</v>
      </c>
      <c r="C641" t="s">
        <v>442</v>
      </c>
      <c r="D641">
        <v>2015</v>
      </c>
      <c r="E641" t="s">
        <v>1085</v>
      </c>
      <c r="F641" t="s">
        <v>1084</v>
      </c>
      <c r="G641">
        <v>2</v>
      </c>
      <c r="H641" t="s">
        <v>428</v>
      </c>
      <c r="I641">
        <f t="shared" si="28"/>
        <v>2013</v>
      </c>
      <c r="J641" t="s">
        <v>430</v>
      </c>
      <c r="K641">
        <v>0.93370622396469116</v>
      </c>
      <c r="L641" t="str">
        <f t="shared" si="29"/>
        <v>2013佳木斯市</v>
      </c>
      <c r="M641">
        <v>0.79916465282440186</v>
      </c>
      <c r="N641">
        <f t="shared" si="30"/>
        <v>0.13454157114028931</v>
      </c>
    </row>
    <row r="642" spans="1:14" x14ac:dyDescent="0.4">
      <c r="A642">
        <v>0.94503623247146606</v>
      </c>
      <c r="B642" t="s">
        <v>427</v>
      </c>
      <c r="C642" t="s">
        <v>442</v>
      </c>
      <c r="D642">
        <v>2016</v>
      </c>
      <c r="E642" t="s">
        <v>1086</v>
      </c>
      <c r="F642" t="s">
        <v>1084</v>
      </c>
      <c r="G642">
        <v>2</v>
      </c>
      <c r="H642" t="s">
        <v>428</v>
      </c>
      <c r="I642">
        <f t="shared" si="28"/>
        <v>2013</v>
      </c>
      <c r="J642" t="s">
        <v>430</v>
      </c>
      <c r="K642">
        <v>0.93370622396469116</v>
      </c>
      <c r="L642" t="str">
        <f t="shared" si="29"/>
        <v>2013佳木斯市</v>
      </c>
      <c r="M642">
        <v>0.79916465282440186</v>
      </c>
      <c r="N642">
        <f t="shared" si="30"/>
        <v>0.13454157114028931</v>
      </c>
    </row>
    <row r="643" spans="1:14" x14ac:dyDescent="0.4">
      <c r="A643">
        <v>0.88598370552062988</v>
      </c>
      <c r="B643" t="s">
        <v>427</v>
      </c>
      <c r="C643" t="s">
        <v>442</v>
      </c>
      <c r="D643">
        <v>2017</v>
      </c>
      <c r="E643" t="s">
        <v>1087</v>
      </c>
      <c r="F643" t="s">
        <v>1088</v>
      </c>
      <c r="G643">
        <v>2</v>
      </c>
      <c r="H643" t="s">
        <v>438</v>
      </c>
      <c r="I643">
        <f t="shared" ref="I643:I706" si="31">IF(F643&lt;&gt;F642,D643-1,I642)</f>
        <v>2016</v>
      </c>
      <c r="J643" t="s">
        <v>733</v>
      </c>
      <c r="K643">
        <v>0.9688449501991272</v>
      </c>
      <c r="L643" t="str">
        <f t="shared" ref="L643:L706" si="32">I643&amp;C643</f>
        <v>2016佳木斯市</v>
      </c>
      <c r="M643">
        <v>0.94503623247146606</v>
      </c>
      <c r="N643">
        <f t="shared" ref="N643:N706" si="33">K643-M643</f>
        <v>2.3808717727661133E-2</v>
      </c>
    </row>
    <row r="644" spans="1:14" x14ac:dyDescent="0.4">
      <c r="A644">
        <v>0.96191215515136719</v>
      </c>
      <c r="B644" t="s">
        <v>427</v>
      </c>
      <c r="C644" t="s">
        <v>442</v>
      </c>
      <c r="D644">
        <v>2018</v>
      </c>
      <c r="E644" t="s">
        <v>1089</v>
      </c>
      <c r="F644" t="s">
        <v>1090</v>
      </c>
      <c r="G644">
        <v>2</v>
      </c>
      <c r="H644" t="s">
        <v>1031</v>
      </c>
      <c r="I644">
        <f t="shared" si="31"/>
        <v>2017</v>
      </c>
      <c r="J644" t="s">
        <v>1038</v>
      </c>
      <c r="K644">
        <v>0.92677813768386841</v>
      </c>
      <c r="L644" t="str">
        <f t="shared" si="32"/>
        <v>2017佳木斯市</v>
      </c>
      <c r="M644">
        <v>0.88598370552062988</v>
      </c>
      <c r="N644">
        <f t="shared" si="33"/>
        <v>4.0794432163238525E-2</v>
      </c>
    </row>
    <row r="645" spans="1:14" x14ac:dyDescent="0.4">
      <c r="A645">
        <v>1.010162949562073</v>
      </c>
      <c r="B645" t="s">
        <v>427</v>
      </c>
      <c r="C645" t="s">
        <v>442</v>
      </c>
      <c r="D645">
        <v>2019</v>
      </c>
      <c r="E645" t="s">
        <v>1091</v>
      </c>
      <c r="F645" t="s">
        <v>1090</v>
      </c>
      <c r="G645">
        <v>2</v>
      </c>
      <c r="H645" t="s">
        <v>1031</v>
      </c>
      <c r="I645">
        <f t="shared" si="31"/>
        <v>2017</v>
      </c>
      <c r="J645" t="s">
        <v>1038</v>
      </c>
      <c r="K645">
        <v>0.92677813768386841</v>
      </c>
      <c r="L645" t="str">
        <f t="shared" si="32"/>
        <v>2017佳木斯市</v>
      </c>
      <c r="M645">
        <v>0.88598370552062988</v>
      </c>
      <c r="N645">
        <f t="shared" si="33"/>
        <v>4.0794432163238525E-2</v>
      </c>
    </row>
    <row r="646" spans="1:14" x14ac:dyDescent="0.4">
      <c r="A646">
        <v>0.90596491098403931</v>
      </c>
      <c r="B646" t="s">
        <v>776</v>
      </c>
      <c r="C646" t="s">
        <v>1092</v>
      </c>
      <c r="D646">
        <v>2013</v>
      </c>
      <c r="E646" t="s">
        <v>1093</v>
      </c>
      <c r="F646" t="s">
        <v>1094</v>
      </c>
      <c r="G646">
        <v>2</v>
      </c>
      <c r="H646" t="s">
        <v>1095</v>
      </c>
      <c r="I646">
        <f t="shared" si="31"/>
        <v>2012</v>
      </c>
      <c r="J646" t="s">
        <v>3140</v>
      </c>
      <c r="K646">
        <v>0.95273083448410034</v>
      </c>
      <c r="L646" t="str">
        <f t="shared" si="32"/>
        <v>2012嘉兴市</v>
      </c>
      <c r="M646">
        <v>1.001671314239502</v>
      </c>
      <c r="N646">
        <f t="shared" si="33"/>
        <v>-4.8940479755401611E-2</v>
      </c>
    </row>
    <row r="647" spans="1:14" x14ac:dyDescent="0.4">
      <c r="A647">
        <v>0.98009324073791504</v>
      </c>
      <c r="B647" t="s">
        <v>776</v>
      </c>
      <c r="C647" t="s">
        <v>1092</v>
      </c>
      <c r="D647">
        <v>2014</v>
      </c>
      <c r="E647" t="s">
        <v>1096</v>
      </c>
      <c r="F647" t="s">
        <v>1094</v>
      </c>
      <c r="G647">
        <v>2</v>
      </c>
      <c r="H647" t="s">
        <v>1095</v>
      </c>
      <c r="I647">
        <f t="shared" si="31"/>
        <v>2012</v>
      </c>
      <c r="J647" t="s">
        <v>3140</v>
      </c>
      <c r="K647">
        <v>0.95273083448410034</v>
      </c>
      <c r="L647" t="str">
        <f t="shared" si="32"/>
        <v>2012嘉兴市</v>
      </c>
      <c r="M647">
        <v>1.001671314239502</v>
      </c>
      <c r="N647">
        <f t="shared" si="33"/>
        <v>-4.8940479755401611E-2</v>
      </c>
    </row>
    <row r="648" spans="1:14" x14ac:dyDescent="0.4">
      <c r="A648">
        <v>0.79535585641860962</v>
      </c>
      <c r="B648" t="s">
        <v>776</v>
      </c>
      <c r="C648" t="s">
        <v>1092</v>
      </c>
      <c r="D648">
        <v>2015</v>
      </c>
      <c r="E648" t="s">
        <v>1097</v>
      </c>
      <c r="F648" t="s">
        <v>1098</v>
      </c>
      <c r="G648">
        <v>2</v>
      </c>
      <c r="H648" t="s">
        <v>1099</v>
      </c>
      <c r="I648">
        <f t="shared" si="31"/>
        <v>2014</v>
      </c>
      <c r="J648" t="s">
        <v>1338</v>
      </c>
      <c r="K648">
        <v>0.90372800827026367</v>
      </c>
      <c r="L648" t="str">
        <f t="shared" si="32"/>
        <v>2014嘉兴市</v>
      </c>
      <c r="M648">
        <v>0.98009324073791504</v>
      </c>
      <c r="N648">
        <f t="shared" si="33"/>
        <v>-7.6365232467651367E-2</v>
      </c>
    </row>
    <row r="649" spans="1:14" x14ac:dyDescent="0.4">
      <c r="A649">
        <v>0.98854148387908936</v>
      </c>
      <c r="B649" t="s">
        <v>776</v>
      </c>
      <c r="C649" t="s">
        <v>1092</v>
      </c>
      <c r="D649">
        <v>2016</v>
      </c>
      <c r="E649" t="s">
        <v>1100</v>
      </c>
      <c r="F649" t="s">
        <v>1101</v>
      </c>
      <c r="G649">
        <v>2</v>
      </c>
      <c r="H649" t="s">
        <v>1092</v>
      </c>
      <c r="I649">
        <f t="shared" si="31"/>
        <v>2015</v>
      </c>
      <c r="J649" t="s">
        <v>1097</v>
      </c>
      <c r="K649">
        <v>0.79535585641860962</v>
      </c>
      <c r="L649" t="str">
        <f t="shared" si="32"/>
        <v>2015嘉兴市</v>
      </c>
      <c r="M649">
        <v>0.79535585641860962</v>
      </c>
      <c r="N649">
        <f t="shared" si="33"/>
        <v>0</v>
      </c>
    </row>
    <row r="650" spans="1:14" x14ac:dyDescent="0.4">
      <c r="A650">
        <v>0.92219483852386475</v>
      </c>
      <c r="B650" t="s">
        <v>776</v>
      </c>
      <c r="C650" t="s">
        <v>1092</v>
      </c>
      <c r="D650">
        <v>2017</v>
      </c>
      <c r="E650" t="s">
        <v>1102</v>
      </c>
      <c r="F650" t="s">
        <v>1101</v>
      </c>
      <c r="G650">
        <v>2</v>
      </c>
      <c r="H650" t="s">
        <v>1092</v>
      </c>
      <c r="I650">
        <f t="shared" si="31"/>
        <v>2015</v>
      </c>
      <c r="J650" t="s">
        <v>1097</v>
      </c>
      <c r="K650">
        <v>0.79535585641860962</v>
      </c>
      <c r="L650" t="str">
        <f t="shared" si="32"/>
        <v>2015嘉兴市</v>
      </c>
      <c r="M650">
        <v>0.79535585641860962</v>
      </c>
      <c r="N650">
        <f t="shared" si="33"/>
        <v>0</v>
      </c>
    </row>
    <row r="651" spans="1:14" x14ac:dyDescent="0.4">
      <c r="A651">
        <v>0.95491534471511841</v>
      </c>
      <c r="B651" t="s">
        <v>776</v>
      </c>
      <c r="C651" t="s">
        <v>1092</v>
      </c>
      <c r="D651">
        <v>2018</v>
      </c>
      <c r="E651" t="s">
        <v>1103</v>
      </c>
      <c r="F651" t="s">
        <v>1101</v>
      </c>
      <c r="G651">
        <v>2</v>
      </c>
      <c r="H651" t="s">
        <v>1092</v>
      </c>
      <c r="I651">
        <f t="shared" si="31"/>
        <v>2015</v>
      </c>
      <c r="J651" t="s">
        <v>1097</v>
      </c>
      <c r="K651">
        <v>0.79535585641860962</v>
      </c>
      <c r="L651" t="str">
        <f t="shared" si="32"/>
        <v>2015嘉兴市</v>
      </c>
      <c r="M651">
        <v>0.79535585641860962</v>
      </c>
      <c r="N651">
        <f t="shared" si="33"/>
        <v>0</v>
      </c>
    </row>
    <row r="652" spans="1:14" x14ac:dyDescent="0.4">
      <c r="A652">
        <v>0.81795120239257813</v>
      </c>
      <c r="B652" t="s">
        <v>776</v>
      </c>
      <c r="C652" t="s">
        <v>1092</v>
      </c>
      <c r="D652">
        <v>2019</v>
      </c>
      <c r="E652" t="s">
        <v>1104</v>
      </c>
      <c r="F652" t="s">
        <v>1105</v>
      </c>
      <c r="G652">
        <v>2</v>
      </c>
      <c r="H652" t="s">
        <v>936</v>
      </c>
      <c r="I652">
        <f t="shared" si="31"/>
        <v>2018</v>
      </c>
      <c r="J652" t="s">
        <v>1677</v>
      </c>
      <c r="K652">
        <v>0.88423043489456177</v>
      </c>
      <c r="L652" t="str">
        <f t="shared" si="32"/>
        <v>2018嘉兴市</v>
      </c>
      <c r="M652">
        <v>0.95491534471511841</v>
      </c>
      <c r="N652">
        <f t="shared" si="33"/>
        <v>-7.0684909820556641E-2</v>
      </c>
    </row>
    <row r="653" spans="1:14" x14ac:dyDescent="0.4">
      <c r="A653">
        <v>0.93074029684066772</v>
      </c>
      <c r="B653" t="s">
        <v>125</v>
      </c>
      <c r="C653" t="s">
        <v>1106</v>
      </c>
      <c r="D653">
        <v>2013</v>
      </c>
      <c r="E653" t="s">
        <v>1109</v>
      </c>
      <c r="F653" t="s">
        <v>1107</v>
      </c>
      <c r="G653">
        <v>2</v>
      </c>
      <c r="H653" t="s">
        <v>1108</v>
      </c>
      <c r="I653">
        <f t="shared" si="31"/>
        <v>2012</v>
      </c>
      <c r="J653" t="s">
        <v>3141</v>
      </c>
      <c r="K653">
        <v>0.90557980537414551</v>
      </c>
      <c r="L653" t="str">
        <f t="shared" si="32"/>
        <v>2012嘉峪关市</v>
      </c>
      <c r="M653">
        <v>0.90975326299667358</v>
      </c>
      <c r="N653">
        <f t="shared" si="33"/>
        <v>-4.1734576225280762E-3</v>
      </c>
    </row>
    <row r="654" spans="1:14" x14ac:dyDescent="0.4">
      <c r="A654">
        <v>1.0956350564956669</v>
      </c>
      <c r="B654" t="s">
        <v>125</v>
      </c>
      <c r="C654" t="s">
        <v>1106</v>
      </c>
      <c r="D654">
        <v>2014</v>
      </c>
      <c r="E654" t="s">
        <v>1110</v>
      </c>
      <c r="F654" t="s">
        <v>1107</v>
      </c>
      <c r="G654">
        <v>2</v>
      </c>
      <c r="H654" t="s">
        <v>1108</v>
      </c>
      <c r="I654">
        <f t="shared" si="31"/>
        <v>2012</v>
      </c>
      <c r="J654" t="s">
        <v>3141</v>
      </c>
      <c r="K654">
        <v>0.90557980537414551</v>
      </c>
      <c r="L654" t="str">
        <f t="shared" si="32"/>
        <v>2012嘉峪关市</v>
      </c>
      <c r="M654">
        <v>0.90975326299667358</v>
      </c>
      <c r="N654">
        <f t="shared" si="33"/>
        <v>-4.1734576225280762E-3</v>
      </c>
    </row>
    <row r="655" spans="1:14" x14ac:dyDescent="0.4">
      <c r="A655">
        <v>0.92786073684692383</v>
      </c>
      <c r="B655" t="s">
        <v>125</v>
      </c>
      <c r="C655" t="s">
        <v>1106</v>
      </c>
      <c r="D655">
        <v>2015</v>
      </c>
      <c r="E655" t="s">
        <v>1111</v>
      </c>
      <c r="F655" t="s">
        <v>1107</v>
      </c>
      <c r="G655">
        <v>2</v>
      </c>
      <c r="H655" t="s">
        <v>1108</v>
      </c>
      <c r="I655">
        <f t="shared" si="31"/>
        <v>2012</v>
      </c>
      <c r="J655" t="s">
        <v>3141</v>
      </c>
      <c r="K655">
        <v>0.90557980537414551</v>
      </c>
      <c r="L655" t="str">
        <f t="shared" si="32"/>
        <v>2012嘉峪关市</v>
      </c>
      <c r="M655">
        <v>0.90975326299667358</v>
      </c>
      <c r="N655">
        <f t="shared" si="33"/>
        <v>-4.1734576225280762E-3</v>
      </c>
    </row>
    <row r="656" spans="1:14" x14ac:dyDescent="0.4">
      <c r="A656">
        <v>1.0453755855560301</v>
      </c>
      <c r="B656" t="s">
        <v>125</v>
      </c>
      <c r="C656" t="s">
        <v>1106</v>
      </c>
      <c r="D656">
        <v>2016</v>
      </c>
      <c r="E656" t="s">
        <v>1112</v>
      </c>
      <c r="F656" t="s">
        <v>1113</v>
      </c>
      <c r="G656">
        <v>1</v>
      </c>
      <c r="H656" t="s">
        <v>125</v>
      </c>
      <c r="I656">
        <f t="shared" si="31"/>
        <v>2015</v>
      </c>
      <c r="J656" t="s">
        <v>3142</v>
      </c>
      <c r="K656">
        <v>0.89283970495065057</v>
      </c>
      <c r="L656" t="str">
        <f t="shared" si="32"/>
        <v>2015嘉峪关市</v>
      </c>
      <c r="M656">
        <v>0.92786073684692383</v>
      </c>
      <c r="N656">
        <f t="shared" si="33"/>
        <v>-3.5021031896273258E-2</v>
      </c>
    </row>
    <row r="657" spans="1:14" x14ac:dyDescent="0.4">
      <c r="A657">
        <v>1.0124243497848511</v>
      </c>
      <c r="B657" t="s">
        <v>125</v>
      </c>
      <c r="C657" t="s">
        <v>1106</v>
      </c>
      <c r="D657">
        <v>2017</v>
      </c>
      <c r="E657" t="s">
        <v>1114</v>
      </c>
      <c r="F657" t="s">
        <v>1115</v>
      </c>
      <c r="G657">
        <v>2</v>
      </c>
      <c r="H657" t="s">
        <v>1116</v>
      </c>
      <c r="I657">
        <f t="shared" si="31"/>
        <v>2016</v>
      </c>
      <c r="J657" t="s">
        <v>1716</v>
      </c>
      <c r="K657">
        <v>0.94614338874816895</v>
      </c>
      <c r="L657" t="str">
        <f t="shared" si="32"/>
        <v>2016嘉峪关市</v>
      </c>
      <c r="M657">
        <v>1.0453755855560301</v>
      </c>
      <c r="N657">
        <f t="shared" si="33"/>
        <v>-9.9232196807861106E-2</v>
      </c>
    </row>
    <row r="658" spans="1:14" x14ac:dyDescent="0.4">
      <c r="A658">
        <v>0.94248110055923462</v>
      </c>
      <c r="B658" t="s">
        <v>125</v>
      </c>
      <c r="C658" t="s">
        <v>1106</v>
      </c>
      <c r="D658">
        <v>2018</v>
      </c>
      <c r="E658" t="s">
        <v>1117</v>
      </c>
      <c r="F658" t="s">
        <v>1115</v>
      </c>
      <c r="G658">
        <v>2</v>
      </c>
      <c r="H658" t="s">
        <v>1116</v>
      </c>
      <c r="I658">
        <f t="shared" si="31"/>
        <v>2016</v>
      </c>
      <c r="J658" t="s">
        <v>1716</v>
      </c>
      <c r="K658">
        <v>0.94614338874816895</v>
      </c>
      <c r="L658" t="str">
        <f t="shared" si="32"/>
        <v>2016嘉峪关市</v>
      </c>
      <c r="M658">
        <v>1.0453755855560301</v>
      </c>
      <c r="N658">
        <f t="shared" si="33"/>
        <v>-9.9232196807861106E-2</v>
      </c>
    </row>
    <row r="659" spans="1:14" x14ac:dyDescent="0.4">
      <c r="A659">
        <v>1.061567544937134</v>
      </c>
      <c r="B659" t="s">
        <v>125</v>
      </c>
      <c r="C659" t="s">
        <v>1106</v>
      </c>
      <c r="D659">
        <v>2019</v>
      </c>
      <c r="E659" t="s">
        <v>1118</v>
      </c>
      <c r="F659" t="s">
        <v>1115</v>
      </c>
      <c r="G659">
        <v>2</v>
      </c>
      <c r="H659" t="s">
        <v>1116</v>
      </c>
      <c r="I659">
        <f t="shared" si="31"/>
        <v>2016</v>
      </c>
      <c r="J659" t="s">
        <v>1716</v>
      </c>
      <c r="K659">
        <v>0.94614338874816895</v>
      </c>
      <c r="L659" t="str">
        <f t="shared" si="32"/>
        <v>2016嘉峪关市</v>
      </c>
      <c r="M659">
        <v>1.0453755855560301</v>
      </c>
      <c r="N659">
        <f t="shared" si="33"/>
        <v>-9.9232196807861106E-2</v>
      </c>
    </row>
    <row r="660" spans="1:14" x14ac:dyDescent="0.4">
      <c r="A660">
        <v>0.95250266790390015</v>
      </c>
      <c r="B660" t="s">
        <v>314</v>
      </c>
      <c r="C660" t="s">
        <v>1119</v>
      </c>
      <c r="D660">
        <v>2013</v>
      </c>
      <c r="E660" t="s">
        <v>1121</v>
      </c>
      <c r="F660" t="s">
        <v>1120</v>
      </c>
      <c r="G660">
        <v>2</v>
      </c>
      <c r="H660" t="s">
        <v>508</v>
      </c>
      <c r="I660">
        <f t="shared" si="31"/>
        <v>2012</v>
      </c>
      <c r="J660" t="s">
        <v>3143</v>
      </c>
      <c r="K660">
        <v>0.92334592342376709</v>
      </c>
      <c r="L660" t="str">
        <f t="shared" si="32"/>
        <v>2012江门市</v>
      </c>
      <c r="M660">
        <v>1.041755199432373</v>
      </c>
      <c r="N660">
        <f t="shared" si="33"/>
        <v>-0.11840927600860596</v>
      </c>
    </row>
    <row r="661" spans="1:14" x14ac:dyDescent="0.4">
      <c r="A661">
        <v>0.909432053565979</v>
      </c>
      <c r="B661" t="s">
        <v>314</v>
      </c>
      <c r="C661" t="s">
        <v>1119</v>
      </c>
      <c r="D661">
        <v>2014</v>
      </c>
      <c r="E661" t="s">
        <v>1122</v>
      </c>
      <c r="F661" t="s">
        <v>1120</v>
      </c>
      <c r="G661">
        <v>2</v>
      </c>
      <c r="H661" t="s">
        <v>508</v>
      </c>
      <c r="I661">
        <f t="shared" si="31"/>
        <v>2012</v>
      </c>
      <c r="J661" t="s">
        <v>3143</v>
      </c>
      <c r="K661">
        <v>0.92334592342376709</v>
      </c>
      <c r="L661" t="str">
        <f t="shared" si="32"/>
        <v>2012江门市</v>
      </c>
      <c r="M661">
        <v>1.041755199432373</v>
      </c>
      <c r="N661">
        <f t="shared" si="33"/>
        <v>-0.11840927600860596</v>
      </c>
    </row>
    <row r="662" spans="1:14" x14ac:dyDescent="0.4">
      <c r="A662">
        <v>0.80784732103347778</v>
      </c>
      <c r="B662" t="s">
        <v>314</v>
      </c>
      <c r="C662" t="s">
        <v>1119</v>
      </c>
      <c r="D662">
        <v>2015</v>
      </c>
      <c r="E662" t="s">
        <v>1123</v>
      </c>
      <c r="F662" t="s">
        <v>1124</v>
      </c>
      <c r="G662">
        <v>2</v>
      </c>
      <c r="H662" t="s">
        <v>516</v>
      </c>
      <c r="I662">
        <f t="shared" si="31"/>
        <v>2014</v>
      </c>
      <c r="J662" t="s">
        <v>572</v>
      </c>
      <c r="K662">
        <v>0.98363417387008667</v>
      </c>
      <c r="L662" t="str">
        <f t="shared" si="32"/>
        <v>2014江门市</v>
      </c>
      <c r="M662">
        <v>0.909432053565979</v>
      </c>
      <c r="N662">
        <f t="shared" si="33"/>
        <v>7.4202120304107666E-2</v>
      </c>
    </row>
    <row r="663" spans="1:14" x14ac:dyDescent="0.4">
      <c r="A663">
        <v>1.076066732406616</v>
      </c>
      <c r="B663" t="s">
        <v>314</v>
      </c>
      <c r="C663" t="s">
        <v>1119</v>
      </c>
      <c r="D663">
        <v>2016</v>
      </c>
      <c r="E663" t="s">
        <v>1125</v>
      </c>
      <c r="F663" t="s">
        <v>1124</v>
      </c>
      <c r="G663">
        <v>2</v>
      </c>
      <c r="H663" t="s">
        <v>516</v>
      </c>
      <c r="I663">
        <f t="shared" si="31"/>
        <v>2014</v>
      </c>
      <c r="J663" t="s">
        <v>572</v>
      </c>
      <c r="K663">
        <v>0.98363417387008667</v>
      </c>
      <c r="L663" t="str">
        <f t="shared" si="32"/>
        <v>2014江门市</v>
      </c>
      <c r="M663">
        <v>0.909432053565979</v>
      </c>
      <c r="N663">
        <f t="shared" si="33"/>
        <v>7.4202120304107666E-2</v>
      </c>
    </row>
    <row r="664" spans="1:14" x14ac:dyDescent="0.4">
      <c r="A664">
        <v>0.93037885427474976</v>
      </c>
      <c r="B664" t="s">
        <v>314</v>
      </c>
      <c r="C664" t="s">
        <v>1119</v>
      </c>
      <c r="D664">
        <v>2017</v>
      </c>
      <c r="E664" t="s">
        <v>1126</v>
      </c>
      <c r="F664" t="s">
        <v>1127</v>
      </c>
      <c r="G664">
        <v>2</v>
      </c>
      <c r="H664" t="s">
        <v>325</v>
      </c>
      <c r="I664">
        <f t="shared" si="31"/>
        <v>2016</v>
      </c>
      <c r="J664" t="s">
        <v>2874</v>
      </c>
      <c r="K664">
        <v>0.96236467361450195</v>
      </c>
      <c r="L664" t="str">
        <f t="shared" si="32"/>
        <v>2016江门市</v>
      </c>
      <c r="M664">
        <v>1.076066732406616</v>
      </c>
      <c r="N664">
        <f t="shared" si="33"/>
        <v>-0.11370205879211404</v>
      </c>
    </row>
    <row r="665" spans="1:14" x14ac:dyDescent="0.4">
      <c r="A665">
        <v>0.88488876819610596</v>
      </c>
      <c r="B665" t="s">
        <v>314</v>
      </c>
      <c r="C665" t="s">
        <v>1119</v>
      </c>
      <c r="D665">
        <v>2018</v>
      </c>
      <c r="E665" t="s">
        <v>1128</v>
      </c>
      <c r="F665" t="s">
        <v>1127</v>
      </c>
      <c r="G665">
        <v>2</v>
      </c>
      <c r="H665" t="s">
        <v>325</v>
      </c>
      <c r="I665">
        <f t="shared" si="31"/>
        <v>2016</v>
      </c>
      <c r="J665" t="s">
        <v>2874</v>
      </c>
      <c r="K665">
        <v>0.96236467361450195</v>
      </c>
      <c r="L665" t="str">
        <f t="shared" si="32"/>
        <v>2016江门市</v>
      </c>
      <c r="M665">
        <v>1.076066732406616</v>
      </c>
      <c r="N665">
        <f t="shared" si="33"/>
        <v>-0.11370205879211404</v>
      </c>
    </row>
    <row r="666" spans="1:14" x14ac:dyDescent="0.4">
      <c r="A666">
        <v>0.8989526629447937</v>
      </c>
      <c r="B666" t="s">
        <v>314</v>
      </c>
      <c r="C666" t="s">
        <v>1119</v>
      </c>
      <c r="D666">
        <v>2019</v>
      </c>
      <c r="E666" t="s">
        <v>1129</v>
      </c>
      <c r="F666" t="s">
        <v>1127</v>
      </c>
      <c r="G666">
        <v>2</v>
      </c>
      <c r="H666" t="s">
        <v>325</v>
      </c>
      <c r="I666">
        <f t="shared" si="31"/>
        <v>2016</v>
      </c>
      <c r="J666" t="s">
        <v>2874</v>
      </c>
      <c r="K666">
        <v>0.96236467361450195</v>
      </c>
      <c r="L666" t="str">
        <f t="shared" si="32"/>
        <v>2016江门市</v>
      </c>
      <c r="M666">
        <v>1.076066732406616</v>
      </c>
      <c r="N666">
        <f t="shared" si="33"/>
        <v>-0.11370205879211404</v>
      </c>
    </row>
    <row r="667" spans="1:14" x14ac:dyDescent="0.4">
      <c r="A667">
        <v>0.92554289102554321</v>
      </c>
      <c r="B667" t="s">
        <v>46</v>
      </c>
      <c r="C667" t="s">
        <v>1130</v>
      </c>
      <c r="D667">
        <v>2013</v>
      </c>
      <c r="E667" t="s">
        <v>1131</v>
      </c>
      <c r="F667" t="s">
        <v>1132</v>
      </c>
      <c r="G667">
        <v>2</v>
      </c>
      <c r="H667" t="s">
        <v>1133</v>
      </c>
      <c r="I667">
        <f t="shared" si="31"/>
        <v>2012</v>
      </c>
      <c r="J667" t="s">
        <v>3144</v>
      </c>
      <c r="K667">
        <v>0.83950519561767578</v>
      </c>
      <c r="L667" t="str">
        <f t="shared" si="32"/>
        <v>2012焦作市</v>
      </c>
      <c r="M667">
        <v>0.91188651323318481</v>
      </c>
      <c r="N667">
        <f t="shared" si="33"/>
        <v>-7.2381317615509033E-2</v>
      </c>
    </row>
    <row r="668" spans="1:14" x14ac:dyDescent="0.4">
      <c r="A668">
        <v>0.98039734363555908</v>
      </c>
      <c r="B668" t="s">
        <v>46</v>
      </c>
      <c r="C668" t="s">
        <v>1130</v>
      </c>
      <c r="D668">
        <v>2014</v>
      </c>
      <c r="E668" t="s">
        <v>1134</v>
      </c>
      <c r="F668" t="s">
        <v>1132</v>
      </c>
      <c r="G668">
        <v>2</v>
      </c>
      <c r="H668" t="s">
        <v>1133</v>
      </c>
      <c r="I668">
        <f t="shared" si="31"/>
        <v>2012</v>
      </c>
      <c r="J668" t="s">
        <v>3144</v>
      </c>
      <c r="K668">
        <v>0.83950519561767578</v>
      </c>
      <c r="L668" t="str">
        <f t="shared" si="32"/>
        <v>2012焦作市</v>
      </c>
      <c r="M668">
        <v>0.91188651323318481</v>
      </c>
      <c r="N668">
        <f t="shared" si="33"/>
        <v>-7.2381317615509033E-2</v>
      </c>
    </row>
    <row r="669" spans="1:14" x14ac:dyDescent="0.4">
      <c r="A669">
        <v>0.92892980575561523</v>
      </c>
      <c r="B669" t="s">
        <v>46</v>
      </c>
      <c r="C669" t="s">
        <v>1130</v>
      </c>
      <c r="D669">
        <v>2015</v>
      </c>
      <c r="E669" t="s">
        <v>1135</v>
      </c>
      <c r="F669" t="s">
        <v>1132</v>
      </c>
      <c r="G669">
        <v>2</v>
      </c>
      <c r="H669" t="s">
        <v>1133</v>
      </c>
      <c r="I669">
        <f t="shared" si="31"/>
        <v>2012</v>
      </c>
      <c r="J669" t="s">
        <v>3144</v>
      </c>
      <c r="K669">
        <v>0.83950519561767578</v>
      </c>
      <c r="L669" t="str">
        <f t="shared" si="32"/>
        <v>2012焦作市</v>
      </c>
      <c r="M669">
        <v>0.91188651323318481</v>
      </c>
      <c r="N669">
        <f t="shared" si="33"/>
        <v>-7.2381317615509033E-2</v>
      </c>
    </row>
    <row r="670" spans="1:14" x14ac:dyDescent="0.4">
      <c r="A670">
        <v>1.1172353029251101</v>
      </c>
      <c r="B670" t="s">
        <v>46</v>
      </c>
      <c r="C670" t="s">
        <v>1130</v>
      </c>
      <c r="D670">
        <v>2016</v>
      </c>
      <c r="E670" t="s">
        <v>1136</v>
      </c>
      <c r="F670" t="s">
        <v>1137</v>
      </c>
      <c r="G670">
        <v>1</v>
      </c>
      <c r="H670" t="s">
        <v>46</v>
      </c>
      <c r="I670">
        <f t="shared" si="31"/>
        <v>2015</v>
      </c>
      <c r="J670" t="s">
        <v>3030</v>
      </c>
      <c r="K670">
        <v>0.90431136243483601</v>
      </c>
      <c r="L670" t="str">
        <f t="shared" si="32"/>
        <v>2015焦作市</v>
      </c>
      <c r="M670">
        <v>0.92892980575561523</v>
      </c>
      <c r="N670">
        <f t="shared" si="33"/>
        <v>-2.4618443320779226E-2</v>
      </c>
    </row>
    <row r="671" spans="1:14" x14ac:dyDescent="0.4">
      <c r="A671">
        <v>0.83131134510040283</v>
      </c>
      <c r="B671" t="s">
        <v>46</v>
      </c>
      <c r="C671" t="s">
        <v>1130</v>
      </c>
      <c r="D671">
        <v>2017</v>
      </c>
      <c r="E671" t="s">
        <v>1138</v>
      </c>
      <c r="F671" t="s">
        <v>1137</v>
      </c>
      <c r="G671">
        <v>1</v>
      </c>
      <c r="H671" t="s">
        <v>46</v>
      </c>
      <c r="I671">
        <f t="shared" si="31"/>
        <v>2015</v>
      </c>
      <c r="J671" t="s">
        <v>3030</v>
      </c>
      <c r="K671">
        <v>0.90431136243483601</v>
      </c>
      <c r="L671" t="str">
        <f t="shared" si="32"/>
        <v>2015焦作市</v>
      </c>
      <c r="M671">
        <v>0.92892980575561523</v>
      </c>
      <c r="N671">
        <f t="shared" si="33"/>
        <v>-2.4618443320779226E-2</v>
      </c>
    </row>
    <row r="672" spans="1:14" x14ac:dyDescent="0.4">
      <c r="A672">
        <v>0.91685128211975098</v>
      </c>
      <c r="B672" t="s">
        <v>46</v>
      </c>
      <c r="C672" t="s">
        <v>1130</v>
      </c>
      <c r="D672">
        <v>2018</v>
      </c>
      <c r="E672" t="s">
        <v>1139</v>
      </c>
      <c r="F672" t="s">
        <v>1137</v>
      </c>
      <c r="G672">
        <v>1</v>
      </c>
      <c r="H672" t="s">
        <v>46</v>
      </c>
      <c r="I672">
        <f t="shared" si="31"/>
        <v>2015</v>
      </c>
      <c r="J672" t="s">
        <v>3030</v>
      </c>
      <c r="K672">
        <v>0.90431136243483601</v>
      </c>
      <c r="L672" t="str">
        <f t="shared" si="32"/>
        <v>2015焦作市</v>
      </c>
      <c r="M672">
        <v>0.92892980575561523</v>
      </c>
      <c r="N672">
        <f t="shared" si="33"/>
        <v>-2.4618443320779226E-2</v>
      </c>
    </row>
    <row r="673" spans="1:14" x14ac:dyDescent="0.4">
      <c r="A673">
        <v>0.93543988466262817</v>
      </c>
      <c r="B673" t="s">
        <v>46</v>
      </c>
      <c r="C673" t="s">
        <v>1130</v>
      </c>
      <c r="D673">
        <v>2019</v>
      </c>
      <c r="E673" t="s">
        <v>1140</v>
      </c>
      <c r="F673" t="s">
        <v>1137</v>
      </c>
      <c r="G673">
        <v>1</v>
      </c>
      <c r="H673" t="s">
        <v>46</v>
      </c>
      <c r="I673">
        <f t="shared" si="31"/>
        <v>2015</v>
      </c>
      <c r="J673" t="s">
        <v>3030</v>
      </c>
      <c r="K673">
        <v>0.90431136243483601</v>
      </c>
      <c r="L673" t="str">
        <f t="shared" si="32"/>
        <v>2015焦作市</v>
      </c>
      <c r="M673">
        <v>0.92892980575561523</v>
      </c>
      <c r="N673">
        <f t="shared" si="33"/>
        <v>-2.4618443320779226E-2</v>
      </c>
    </row>
    <row r="674" spans="1:14" x14ac:dyDescent="0.4">
      <c r="A674">
        <v>0.97704648971557617</v>
      </c>
      <c r="B674" t="s">
        <v>314</v>
      </c>
      <c r="C674" t="s">
        <v>1020</v>
      </c>
      <c r="D674">
        <v>2013</v>
      </c>
      <c r="E674" t="s">
        <v>1142</v>
      </c>
      <c r="F674" t="s">
        <v>1141</v>
      </c>
      <c r="G674">
        <v>1</v>
      </c>
      <c r="H674" t="s">
        <v>314</v>
      </c>
      <c r="I674">
        <f t="shared" si="31"/>
        <v>2012</v>
      </c>
      <c r="J674" t="s">
        <v>3062</v>
      </c>
      <c r="K674">
        <v>0.94582080841064453</v>
      </c>
      <c r="L674" t="str">
        <f t="shared" si="32"/>
        <v>2012揭阳市</v>
      </c>
      <c r="M674">
        <v>1.0374188423156741</v>
      </c>
      <c r="N674">
        <f t="shared" si="33"/>
        <v>-9.1598033905029519E-2</v>
      </c>
    </row>
    <row r="675" spans="1:14" x14ac:dyDescent="0.4">
      <c r="A675">
        <v>0.98521000146865845</v>
      </c>
      <c r="B675" t="s">
        <v>314</v>
      </c>
      <c r="C675" t="s">
        <v>1020</v>
      </c>
      <c r="D675">
        <v>2014</v>
      </c>
      <c r="E675" t="s">
        <v>1143</v>
      </c>
      <c r="F675" t="s">
        <v>1141</v>
      </c>
      <c r="G675">
        <v>1</v>
      </c>
      <c r="H675" t="s">
        <v>314</v>
      </c>
      <c r="I675">
        <f t="shared" si="31"/>
        <v>2012</v>
      </c>
      <c r="J675" t="s">
        <v>3062</v>
      </c>
      <c r="K675">
        <v>0.94582080841064453</v>
      </c>
      <c r="L675" t="str">
        <f t="shared" si="32"/>
        <v>2012揭阳市</v>
      </c>
      <c r="M675">
        <v>1.0374188423156741</v>
      </c>
      <c r="N675">
        <f t="shared" si="33"/>
        <v>-9.1598033905029519E-2</v>
      </c>
    </row>
    <row r="676" spans="1:14" x14ac:dyDescent="0.4">
      <c r="A676">
        <v>0.6799311637878418</v>
      </c>
      <c r="B676" t="s">
        <v>314</v>
      </c>
      <c r="C676" t="s">
        <v>1020</v>
      </c>
      <c r="D676">
        <v>2015</v>
      </c>
      <c r="E676" t="s">
        <v>1144</v>
      </c>
      <c r="F676" t="s">
        <v>1141</v>
      </c>
      <c r="G676">
        <v>1</v>
      </c>
      <c r="H676" t="s">
        <v>314</v>
      </c>
      <c r="I676">
        <f t="shared" si="31"/>
        <v>2012</v>
      </c>
      <c r="J676" t="s">
        <v>3062</v>
      </c>
      <c r="K676">
        <v>0.94582080841064453</v>
      </c>
      <c r="L676" t="str">
        <f t="shared" si="32"/>
        <v>2012揭阳市</v>
      </c>
      <c r="M676">
        <v>1.0374188423156741</v>
      </c>
      <c r="N676">
        <f t="shared" si="33"/>
        <v>-9.1598033905029519E-2</v>
      </c>
    </row>
    <row r="677" spans="1:14" x14ac:dyDescent="0.4">
      <c r="A677">
        <v>1.0097581148147581</v>
      </c>
      <c r="B677" t="s">
        <v>314</v>
      </c>
      <c r="C677" t="s">
        <v>1020</v>
      </c>
      <c r="D677">
        <v>2016</v>
      </c>
      <c r="E677" t="s">
        <v>1145</v>
      </c>
      <c r="F677" t="s">
        <v>1141</v>
      </c>
      <c r="G677">
        <v>1</v>
      </c>
      <c r="H677" t="s">
        <v>314</v>
      </c>
      <c r="I677">
        <f t="shared" si="31"/>
        <v>2012</v>
      </c>
      <c r="J677" t="s">
        <v>3062</v>
      </c>
      <c r="K677">
        <v>0.94582080841064453</v>
      </c>
      <c r="L677" t="str">
        <f t="shared" si="32"/>
        <v>2012揭阳市</v>
      </c>
      <c r="M677">
        <v>1.0374188423156741</v>
      </c>
      <c r="N677">
        <f t="shared" si="33"/>
        <v>-9.1598033905029519E-2</v>
      </c>
    </row>
    <row r="678" spans="1:14" x14ac:dyDescent="0.4">
      <c r="A678">
        <v>0.99100703001022339</v>
      </c>
      <c r="B678" t="s">
        <v>314</v>
      </c>
      <c r="C678" t="s">
        <v>1020</v>
      </c>
      <c r="D678">
        <v>2017</v>
      </c>
      <c r="E678" t="s">
        <v>1146</v>
      </c>
      <c r="F678" t="s">
        <v>1141</v>
      </c>
      <c r="G678">
        <v>1</v>
      </c>
      <c r="H678" t="s">
        <v>314</v>
      </c>
      <c r="I678">
        <f t="shared" si="31"/>
        <v>2012</v>
      </c>
      <c r="J678" t="s">
        <v>3062</v>
      </c>
      <c r="K678">
        <v>0.94582080841064453</v>
      </c>
      <c r="L678" t="str">
        <f t="shared" si="32"/>
        <v>2012揭阳市</v>
      </c>
      <c r="M678">
        <v>1.0374188423156741</v>
      </c>
      <c r="N678">
        <f t="shared" si="33"/>
        <v>-9.1598033905029519E-2</v>
      </c>
    </row>
    <row r="679" spans="1:14" x14ac:dyDescent="0.4">
      <c r="A679">
        <v>1.082940816879272</v>
      </c>
      <c r="B679" t="s">
        <v>314</v>
      </c>
      <c r="C679" t="s">
        <v>1020</v>
      </c>
      <c r="D679">
        <v>2018</v>
      </c>
      <c r="E679" t="s">
        <v>1147</v>
      </c>
      <c r="F679" t="s">
        <v>1148</v>
      </c>
      <c r="G679">
        <v>2</v>
      </c>
      <c r="H679" t="s">
        <v>321</v>
      </c>
      <c r="I679">
        <f t="shared" si="31"/>
        <v>2017</v>
      </c>
      <c r="J679" t="s">
        <v>690</v>
      </c>
      <c r="K679">
        <v>1.102867484092712</v>
      </c>
      <c r="L679" t="str">
        <f t="shared" si="32"/>
        <v>2017揭阳市</v>
      </c>
      <c r="M679">
        <v>0.99100703001022339</v>
      </c>
      <c r="N679">
        <f t="shared" si="33"/>
        <v>0.11186045408248857</v>
      </c>
    </row>
    <row r="680" spans="1:14" x14ac:dyDescent="0.4">
      <c r="A680">
        <v>1.112299799919128</v>
      </c>
      <c r="B680" t="s">
        <v>314</v>
      </c>
      <c r="C680" t="s">
        <v>1020</v>
      </c>
      <c r="D680">
        <v>2019</v>
      </c>
      <c r="E680" t="s">
        <v>1149</v>
      </c>
      <c r="F680" t="s">
        <v>1148</v>
      </c>
      <c r="G680">
        <v>2</v>
      </c>
      <c r="H680" t="s">
        <v>321</v>
      </c>
      <c r="I680">
        <f t="shared" si="31"/>
        <v>2017</v>
      </c>
      <c r="J680" t="s">
        <v>690</v>
      </c>
      <c r="K680">
        <v>1.102867484092712</v>
      </c>
      <c r="L680" t="str">
        <f t="shared" si="32"/>
        <v>2017揭阳市</v>
      </c>
      <c r="M680">
        <v>0.99100703001022339</v>
      </c>
      <c r="N680">
        <f t="shared" si="33"/>
        <v>0.11186045408248857</v>
      </c>
    </row>
    <row r="681" spans="1:14" x14ac:dyDescent="0.4">
      <c r="A681">
        <v>0.90826421976089478</v>
      </c>
      <c r="B681" t="s">
        <v>125</v>
      </c>
      <c r="C681" t="s">
        <v>128</v>
      </c>
      <c r="D681">
        <v>2013</v>
      </c>
      <c r="E681" t="s">
        <v>1152</v>
      </c>
      <c r="F681" t="s">
        <v>1150</v>
      </c>
      <c r="G681">
        <v>2</v>
      </c>
      <c r="H681" t="s">
        <v>1151</v>
      </c>
      <c r="I681">
        <f t="shared" si="31"/>
        <v>2012</v>
      </c>
      <c r="J681" t="s">
        <v>3145</v>
      </c>
      <c r="K681">
        <v>0.83426564931869507</v>
      </c>
      <c r="L681" t="str">
        <f t="shared" si="32"/>
        <v>2012金昌市</v>
      </c>
      <c r="M681">
        <v>0.9196016788482666</v>
      </c>
      <c r="N681">
        <f t="shared" si="33"/>
        <v>-8.5336029529571533E-2</v>
      </c>
    </row>
    <row r="682" spans="1:14" x14ac:dyDescent="0.4">
      <c r="A682">
        <v>0.72348868846893311</v>
      </c>
      <c r="B682" t="s">
        <v>125</v>
      </c>
      <c r="C682" t="s">
        <v>128</v>
      </c>
      <c r="D682">
        <v>2014</v>
      </c>
      <c r="E682" t="s">
        <v>1153</v>
      </c>
      <c r="F682" t="s">
        <v>1150</v>
      </c>
      <c r="G682">
        <v>2</v>
      </c>
      <c r="H682" t="s">
        <v>1151</v>
      </c>
      <c r="I682">
        <f t="shared" si="31"/>
        <v>2012</v>
      </c>
      <c r="J682" t="s">
        <v>3145</v>
      </c>
      <c r="K682">
        <v>0.83426564931869507</v>
      </c>
      <c r="L682" t="str">
        <f t="shared" si="32"/>
        <v>2012金昌市</v>
      </c>
      <c r="M682">
        <v>0.9196016788482666</v>
      </c>
      <c r="N682">
        <f t="shared" si="33"/>
        <v>-8.5336029529571533E-2</v>
      </c>
    </row>
    <row r="683" spans="1:14" x14ac:dyDescent="0.4">
      <c r="A683">
        <v>0.97114425897598267</v>
      </c>
      <c r="B683" t="s">
        <v>125</v>
      </c>
      <c r="C683" t="s">
        <v>128</v>
      </c>
      <c r="D683">
        <v>2015</v>
      </c>
      <c r="E683" t="s">
        <v>1154</v>
      </c>
      <c r="F683" t="s">
        <v>1150</v>
      </c>
      <c r="G683">
        <v>2</v>
      </c>
      <c r="H683" t="s">
        <v>1151</v>
      </c>
      <c r="I683">
        <f t="shared" si="31"/>
        <v>2012</v>
      </c>
      <c r="J683" t="s">
        <v>3145</v>
      </c>
      <c r="K683">
        <v>0.83426564931869507</v>
      </c>
      <c r="L683" t="str">
        <f t="shared" si="32"/>
        <v>2012金昌市</v>
      </c>
      <c r="M683">
        <v>0.9196016788482666</v>
      </c>
      <c r="N683">
        <f t="shared" si="33"/>
        <v>-8.5336029529571533E-2</v>
      </c>
    </row>
    <row r="684" spans="1:14" x14ac:dyDescent="0.4">
      <c r="A684">
        <v>0.86977267265319824</v>
      </c>
      <c r="B684" t="s">
        <v>125</v>
      </c>
      <c r="C684" t="s">
        <v>128</v>
      </c>
      <c r="D684">
        <v>2016</v>
      </c>
      <c r="E684" t="s">
        <v>1155</v>
      </c>
      <c r="F684" t="s">
        <v>1150</v>
      </c>
      <c r="G684">
        <v>2</v>
      </c>
      <c r="H684" t="s">
        <v>1151</v>
      </c>
      <c r="I684">
        <f t="shared" si="31"/>
        <v>2012</v>
      </c>
      <c r="J684" t="s">
        <v>3145</v>
      </c>
      <c r="K684">
        <v>0.83426564931869507</v>
      </c>
      <c r="L684" t="str">
        <f t="shared" si="32"/>
        <v>2012金昌市</v>
      </c>
      <c r="M684">
        <v>0.9196016788482666</v>
      </c>
      <c r="N684">
        <f t="shared" si="33"/>
        <v>-8.5336029529571533E-2</v>
      </c>
    </row>
    <row r="685" spans="1:14" x14ac:dyDescent="0.4">
      <c r="A685">
        <v>1.0224012136459351</v>
      </c>
      <c r="B685" t="s">
        <v>125</v>
      </c>
      <c r="C685" t="s">
        <v>128</v>
      </c>
      <c r="D685">
        <v>2017</v>
      </c>
      <c r="E685" t="s">
        <v>1156</v>
      </c>
      <c r="F685" t="s">
        <v>1157</v>
      </c>
      <c r="G685">
        <v>2</v>
      </c>
      <c r="H685" t="s">
        <v>965</v>
      </c>
      <c r="I685">
        <f t="shared" si="31"/>
        <v>2016</v>
      </c>
      <c r="J685" t="s">
        <v>1623</v>
      </c>
      <c r="K685">
        <v>0.93936723470687866</v>
      </c>
      <c r="L685" t="str">
        <f t="shared" si="32"/>
        <v>2016金昌市</v>
      </c>
      <c r="M685">
        <v>0.86977267265319824</v>
      </c>
      <c r="N685">
        <f t="shared" si="33"/>
        <v>6.959456205368042E-2</v>
      </c>
    </row>
    <row r="686" spans="1:14" x14ac:dyDescent="0.4">
      <c r="A686">
        <v>1.007704973220825</v>
      </c>
      <c r="B686" t="s">
        <v>125</v>
      </c>
      <c r="C686" t="s">
        <v>128</v>
      </c>
      <c r="D686">
        <v>2018</v>
      </c>
      <c r="E686" t="s">
        <v>1158</v>
      </c>
      <c r="F686" t="s">
        <v>1157</v>
      </c>
      <c r="G686">
        <v>2</v>
      </c>
      <c r="H686" t="s">
        <v>965</v>
      </c>
      <c r="I686">
        <f t="shared" si="31"/>
        <v>2016</v>
      </c>
      <c r="J686" t="s">
        <v>1623</v>
      </c>
      <c r="K686">
        <v>0.93936723470687866</v>
      </c>
      <c r="L686" t="str">
        <f t="shared" si="32"/>
        <v>2016金昌市</v>
      </c>
      <c r="M686">
        <v>0.86977267265319824</v>
      </c>
      <c r="N686">
        <f t="shared" si="33"/>
        <v>6.959456205368042E-2</v>
      </c>
    </row>
    <row r="687" spans="1:14" x14ac:dyDescent="0.4">
      <c r="A687">
        <v>0.93309462070465088</v>
      </c>
      <c r="B687" t="s">
        <v>125</v>
      </c>
      <c r="C687" t="s">
        <v>128</v>
      </c>
      <c r="D687">
        <v>2019</v>
      </c>
      <c r="E687" t="s">
        <v>1159</v>
      </c>
      <c r="F687" t="s">
        <v>1157</v>
      </c>
      <c r="G687">
        <v>2</v>
      </c>
      <c r="H687" t="s">
        <v>965</v>
      </c>
      <c r="I687">
        <f t="shared" si="31"/>
        <v>2016</v>
      </c>
      <c r="J687" t="s">
        <v>1623</v>
      </c>
      <c r="K687">
        <v>0.93936723470687866</v>
      </c>
      <c r="L687" t="str">
        <f t="shared" si="32"/>
        <v>2016金昌市</v>
      </c>
      <c r="M687">
        <v>0.86977267265319824</v>
      </c>
      <c r="N687">
        <f t="shared" si="33"/>
        <v>6.959456205368042E-2</v>
      </c>
    </row>
    <row r="688" spans="1:14" x14ac:dyDescent="0.4">
      <c r="A688">
        <v>0.88225924968719482</v>
      </c>
      <c r="B688" t="s">
        <v>776</v>
      </c>
      <c r="C688" t="s">
        <v>1160</v>
      </c>
      <c r="D688">
        <v>2013</v>
      </c>
      <c r="E688" t="s">
        <v>1162</v>
      </c>
      <c r="F688" t="s">
        <v>1161</v>
      </c>
      <c r="G688">
        <v>0</v>
      </c>
      <c r="H688" t="s">
        <v>9</v>
      </c>
      <c r="I688">
        <f t="shared" si="31"/>
        <v>2012</v>
      </c>
      <c r="J688" t="s">
        <v>3035</v>
      </c>
      <c r="K688">
        <v>0.88712384557201918</v>
      </c>
      <c r="L688" t="str">
        <f t="shared" si="32"/>
        <v>2012金华市</v>
      </c>
      <c r="M688">
        <v>1.088474035263062</v>
      </c>
      <c r="N688">
        <f t="shared" si="33"/>
        <v>-0.20135018969104279</v>
      </c>
    </row>
    <row r="689" spans="1:14" x14ac:dyDescent="0.4">
      <c r="A689">
        <v>0.87766456604003906</v>
      </c>
      <c r="B689" t="s">
        <v>776</v>
      </c>
      <c r="C689" t="s">
        <v>1160</v>
      </c>
      <c r="D689">
        <v>2014</v>
      </c>
      <c r="E689" t="s">
        <v>1163</v>
      </c>
      <c r="F689" t="s">
        <v>1164</v>
      </c>
      <c r="G689">
        <v>2</v>
      </c>
      <c r="H689" t="s">
        <v>936</v>
      </c>
      <c r="I689">
        <f t="shared" si="31"/>
        <v>2013</v>
      </c>
      <c r="J689" t="s">
        <v>1669</v>
      </c>
      <c r="K689">
        <v>0.9782792329788208</v>
      </c>
      <c r="L689" t="str">
        <f t="shared" si="32"/>
        <v>2013金华市</v>
      </c>
      <c r="M689">
        <v>0.88225924968719482</v>
      </c>
      <c r="N689">
        <f t="shared" si="33"/>
        <v>9.6019983291625977E-2</v>
      </c>
    </row>
    <row r="690" spans="1:14" x14ac:dyDescent="0.4">
      <c r="A690">
        <v>0.76785290241241455</v>
      </c>
      <c r="B690" t="s">
        <v>776</v>
      </c>
      <c r="C690" t="s">
        <v>1160</v>
      </c>
      <c r="D690">
        <v>2015</v>
      </c>
      <c r="E690" t="s">
        <v>1165</v>
      </c>
      <c r="F690" t="s">
        <v>1164</v>
      </c>
      <c r="G690">
        <v>2</v>
      </c>
      <c r="H690" t="s">
        <v>936</v>
      </c>
      <c r="I690">
        <f t="shared" si="31"/>
        <v>2013</v>
      </c>
      <c r="J690" t="s">
        <v>1669</v>
      </c>
      <c r="K690">
        <v>0.9782792329788208</v>
      </c>
      <c r="L690" t="str">
        <f t="shared" si="32"/>
        <v>2013金华市</v>
      </c>
      <c r="M690">
        <v>0.88225924968719482</v>
      </c>
      <c r="N690">
        <f t="shared" si="33"/>
        <v>9.6019983291625977E-2</v>
      </c>
    </row>
    <row r="691" spans="1:14" x14ac:dyDescent="0.4">
      <c r="A691">
        <v>0.88044345378875732</v>
      </c>
      <c r="B691" t="s">
        <v>776</v>
      </c>
      <c r="C691" t="s">
        <v>1160</v>
      </c>
      <c r="D691">
        <v>2016</v>
      </c>
      <c r="E691" t="s">
        <v>1166</v>
      </c>
      <c r="F691" t="s">
        <v>1164</v>
      </c>
      <c r="G691">
        <v>2</v>
      </c>
      <c r="H691" t="s">
        <v>936</v>
      </c>
      <c r="I691">
        <f t="shared" si="31"/>
        <v>2013</v>
      </c>
      <c r="J691" t="s">
        <v>1669</v>
      </c>
      <c r="K691">
        <v>0.9782792329788208</v>
      </c>
      <c r="L691" t="str">
        <f t="shared" si="32"/>
        <v>2013金华市</v>
      </c>
      <c r="M691">
        <v>0.88225924968719482</v>
      </c>
      <c r="N691">
        <f t="shared" si="33"/>
        <v>9.6019983291625977E-2</v>
      </c>
    </row>
    <row r="692" spans="1:14" x14ac:dyDescent="0.4">
      <c r="A692">
        <v>1.076802611351013</v>
      </c>
      <c r="B692" t="s">
        <v>776</v>
      </c>
      <c r="C692" t="s">
        <v>1160</v>
      </c>
      <c r="D692">
        <v>2017</v>
      </c>
      <c r="E692" t="s">
        <v>1167</v>
      </c>
      <c r="F692" t="s">
        <v>1164</v>
      </c>
      <c r="G692">
        <v>2</v>
      </c>
      <c r="H692" t="s">
        <v>936</v>
      </c>
      <c r="I692">
        <f t="shared" si="31"/>
        <v>2013</v>
      </c>
      <c r="J692" t="s">
        <v>1669</v>
      </c>
      <c r="K692">
        <v>0.9782792329788208</v>
      </c>
      <c r="L692" t="str">
        <f t="shared" si="32"/>
        <v>2013金华市</v>
      </c>
      <c r="M692">
        <v>0.88225924968719482</v>
      </c>
      <c r="N692">
        <f t="shared" si="33"/>
        <v>9.6019983291625977E-2</v>
      </c>
    </row>
    <row r="693" spans="1:14" x14ac:dyDescent="0.4">
      <c r="A693">
        <v>1.178165078163147</v>
      </c>
      <c r="B693" t="s">
        <v>776</v>
      </c>
      <c r="C693" t="s">
        <v>1160</v>
      </c>
      <c r="D693">
        <v>2018</v>
      </c>
      <c r="E693" t="s">
        <v>1168</v>
      </c>
      <c r="F693" t="s">
        <v>1169</v>
      </c>
      <c r="G693">
        <v>2</v>
      </c>
      <c r="H693" t="s">
        <v>1099</v>
      </c>
      <c r="I693">
        <f t="shared" si="31"/>
        <v>2017</v>
      </c>
      <c r="J693" t="s">
        <v>1342</v>
      </c>
      <c r="K693">
        <v>0.83231514692306519</v>
      </c>
      <c r="L693" t="str">
        <f t="shared" si="32"/>
        <v>2017金华市</v>
      </c>
      <c r="M693">
        <v>1.076802611351013</v>
      </c>
      <c r="N693">
        <f t="shared" si="33"/>
        <v>-0.24448746442794778</v>
      </c>
    </row>
    <row r="694" spans="1:14" x14ac:dyDescent="0.4">
      <c r="A694">
        <v>0.68417048454284668</v>
      </c>
      <c r="B694" t="s">
        <v>776</v>
      </c>
      <c r="C694" t="s">
        <v>1160</v>
      </c>
      <c r="D694">
        <v>2019</v>
      </c>
      <c r="E694" t="s">
        <v>1170</v>
      </c>
      <c r="F694" t="s">
        <v>1169</v>
      </c>
      <c r="G694">
        <v>2</v>
      </c>
      <c r="H694" t="s">
        <v>1099</v>
      </c>
      <c r="I694">
        <f t="shared" si="31"/>
        <v>2017</v>
      </c>
      <c r="J694" t="s">
        <v>1342</v>
      </c>
      <c r="K694">
        <v>0.83231514692306519</v>
      </c>
      <c r="L694" t="str">
        <f t="shared" si="32"/>
        <v>2017金华市</v>
      </c>
      <c r="M694">
        <v>1.076802611351013</v>
      </c>
      <c r="N694">
        <f t="shared" si="33"/>
        <v>-0.24448746442794778</v>
      </c>
    </row>
    <row r="695" spans="1:14" x14ac:dyDescent="0.4">
      <c r="A695">
        <v>0.90425401926040649</v>
      </c>
      <c r="B695" t="s">
        <v>60</v>
      </c>
      <c r="C695" t="s">
        <v>1171</v>
      </c>
      <c r="D695">
        <v>2013</v>
      </c>
      <c r="E695" t="s">
        <v>1173</v>
      </c>
      <c r="F695" t="s">
        <v>1172</v>
      </c>
      <c r="G695">
        <v>1</v>
      </c>
      <c r="H695" t="s">
        <v>60</v>
      </c>
      <c r="I695">
        <f t="shared" si="31"/>
        <v>2012</v>
      </c>
      <c r="J695" t="s">
        <v>3031</v>
      </c>
      <c r="K695">
        <v>0.85090979933738708</v>
      </c>
      <c r="L695" t="str">
        <f t="shared" si="32"/>
        <v>2012锦州市</v>
      </c>
      <c r="M695">
        <v>0.69009947776794434</v>
      </c>
      <c r="N695">
        <f t="shared" si="33"/>
        <v>0.16081032156944275</v>
      </c>
    </row>
    <row r="696" spans="1:14" x14ac:dyDescent="0.4">
      <c r="A696">
        <v>1.190233111381531</v>
      </c>
      <c r="B696" t="s">
        <v>60</v>
      </c>
      <c r="C696" t="s">
        <v>1171</v>
      </c>
      <c r="D696">
        <v>2014</v>
      </c>
      <c r="E696" t="s">
        <v>1174</v>
      </c>
      <c r="F696" t="s">
        <v>1172</v>
      </c>
      <c r="G696">
        <v>1</v>
      </c>
      <c r="H696" t="s">
        <v>60</v>
      </c>
      <c r="I696">
        <f t="shared" si="31"/>
        <v>2012</v>
      </c>
      <c r="J696" t="s">
        <v>3031</v>
      </c>
      <c r="K696">
        <v>0.85090979933738708</v>
      </c>
      <c r="L696" t="str">
        <f t="shared" si="32"/>
        <v>2012锦州市</v>
      </c>
      <c r="M696">
        <v>0.69009947776794434</v>
      </c>
      <c r="N696">
        <f t="shared" si="33"/>
        <v>0.16081032156944275</v>
      </c>
    </row>
    <row r="697" spans="1:14" x14ac:dyDescent="0.4">
      <c r="A697">
        <v>1.145238518714905</v>
      </c>
      <c r="B697" t="s">
        <v>60</v>
      </c>
      <c r="C697" t="s">
        <v>1171</v>
      </c>
      <c r="D697">
        <v>2015</v>
      </c>
      <c r="E697" t="s">
        <v>1175</v>
      </c>
      <c r="F697" t="s">
        <v>1176</v>
      </c>
      <c r="G697">
        <v>2</v>
      </c>
      <c r="H697" t="s">
        <v>62</v>
      </c>
      <c r="I697">
        <f t="shared" si="31"/>
        <v>2014</v>
      </c>
      <c r="J697" t="s">
        <v>231</v>
      </c>
      <c r="K697">
        <v>1.0005073547363279</v>
      </c>
      <c r="L697" t="str">
        <f t="shared" si="32"/>
        <v>2014锦州市</v>
      </c>
      <c r="M697">
        <v>1.190233111381531</v>
      </c>
      <c r="N697">
        <f t="shared" si="33"/>
        <v>-0.18972575664520308</v>
      </c>
    </row>
    <row r="698" spans="1:14" x14ac:dyDescent="0.4">
      <c r="A698">
        <v>0.96265661716461182</v>
      </c>
      <c r="B698" t="s">
        <v>60</v>
      </c>
      <c r="C698" t="s">
        <v>1171</v>
      </c>
      <c r="D698">
        <v>2016</v>
      </c>
      <c r="E698" t="s">
        <v>1177</v>
      </c>
      <c r="F698" t="s">
        <v>1176</v>
      </c>
      <c r="G698">
        <v>2</v>
      </c>
      <c r="H698" t="s">
        <v>62</v>
      </c>
      <c r="I698">
        <f t="shared" si="31"/>
        <v>2014</v>
      </c>
      <c r="J698" t="s">
        <v>231</v>
      </c>
      <c r="K698">
        <v>1.0005073547363279</v>
      </c>
      <c r="L698" t="str">
        <f t="shared" si="32"/>
        <v>2014锦州市</v>
      </c>
      <c r="M698">
        <v>1.190233111381531</v>
      </c>
      <c r="N698">
        <f t="shared" si="33"/>
        <v>-0.18972575664520308</v>
      </c>
    </row>
    <row r="699" spans="1:14" x14ac:dyDescent="0.4">
      <c r="A699">
        <v>0.84971112012863159</v>
      </c>
      <c r="B699" t="s">
        <v>60</v>
      </c>
      <c r="C699" t="s">
        <v>1171</v>
      </c>
      <c r="D699">
        <v>2017</v>
      </c>
      <c r="E699" t="s">
        <v>1178</v>
      </c>
      <c r="F699" t="s">
        <v>1179</v>
      </c>
      <c r="G699">
        <v>1</v>
      </c>
      <c r="H699" t="s">
        <v>60</v>
      </c>
      <c r="I699">
        <f t="shared" si="31"/>
        <v>2016</v>
      </c>
      <c r="J699" t="s">
        <v>3060</v>
      </c>
      <c r="K699">
        <v>1.007381456238883</v>
      </c>
      <c r="L699" t="str">
        <f t="shared" si="32"/>
        <v>2016锦州市</v>
      </c>
      <c r="M699">
        <v>0.96265661716461182</v>
      </c>
      <c r="N699">
        <f t="shared" si="33"/>
        <v>4.4724839074271161E-2</v>
      </c>
    </row>
    <row r="700" spans="1:14" x14ac:dyDescent="0.4">
      <c r="A700">
        <v>0.90909630060195923</v>
      </c>
      <c r="B700" t="s">
        <v>60</v>
      </c>
      <c r="C700" t="s">
        <v>1171</v>
      </c>
      <c r="D700">
        <v>2018</v>
      </c>
      <c r="E700" t="s">
        <v>1180</v>
      </c>
      <c r="F700" t="s">
        <v>1179</v>
      </c>
      <c r="G700">
        <v>1</v>
      </c>
      <c r="H700" t="s">
        <v>60</v>
      </c>
      <c r="I700">
        <f t="shared" si="31"/>
        <v>2016</v>
      </c>
      <c r="J700" t="s">
        <v>3060</v>
      </c>
      <c r="K700">
        <v>1.007381456238883</v>
      </c>
      <c r="L700" t="str">
        <f t="shared" si="32"/>
        <v>2016锦州市</v>
      </c>
      <c r="M700">
        <v>0.96265661716461182</v>
      </c>
      <c r="N700">
        <f t="shared" si="33"/>
        <v>4.4724839074271161E-2</v>
      </c>
    </row>
    <row r="701" spans="1:14" x14ac:dyDescent="0.4">
      <c r="A701">
        <v>0.78158462047576904</v>
      </c>
      <c r="B701" t="s">
        <v>60</v>
      </c>
      <c r="C701" t="s">
        <v>1171</v>
      </c>
      <c r="D701">
        <v>2019</v>
      </c>
      <c r="E701" t="s">
        <v>1181</v>
      </c>
      <c r="F701" t="s">
        <v>1182</v>
      </c>
      <c r="G701">
        <v>2</v>
      </c>
      <c r="H701" t="s">
        <v>69</v>
      </c>
      <c r="I701">
        <f t="shared" si="31"/>
        <v>2018</v>
      </c>
      <c r="J701" t="s">
        <v>929</v>
      </c>
      <c r="K701">
        <v>0.89620250463485718</v>
      </c>
      <c r="L701" t="str">
        <f t="shared" si="32"/>
        <v>2018锦州市</v>
      </c>
      <c r="M701">
        <v>0.90909630060195923</v>
      </c>
      <c r="N701">
        <f t="shared" si="33"/>
        <v>-1.2893795967102051E-2</v>
      </c>
    </row>
    <row r="702" spans="1:14" x14ac:dyDescent="0.4">
      <c r="A702">
        <v>0.86390042304992676</v>
      </c>
      <c r="B702" t="s">
        <v>443</v>
      </c>
      <c r="C702" t="s">
        <v>457</v>
      </c>
      <c r="D702">
        <v>2013</v>
      </c>
      <c r="E702" t="s">
        <v>1184</v>
      </c>
      <c r="F702" t="s">
        <v>1185</v>
      </c>
      <c r="G702">
        <v>1</v>
      </c>
      <c r="H702" t="s">
        <v>443</v>
      </c>
      <c r="I702">
        <f t="shared" si="31"/>
        <v>2012</v>
      </c>
      <c r="J702" t="s">
        <v>3146</v>
      </c>
      <c r="K702">
        <v>0.86878440054980188</v>
      </c>
      <c r="L702" t="str">
        <f t="shared" si="32"/>
        <v>2012晋城市</v>
      </c>
      <c r="M702">
        <v>0.91620332002639771</v>
      </c>
      <c r="N702">
        <f t="shared" si="33"/>
        <v>-4.7418919476595822E-2</v>
      </c>
    </row>
    <row r="703" spans="1:14" x14ac:dyDescent="0.4">
      <c r="A703">
        <v>1.024456739425659</v>
      </c>
      <c r="B703" t="s">
        <v>443</v>
      </c>
      <c r="C703" t="s">
        <v>457</v>
      </c>
      <c r="D703">
        <v>2014</v>
      </c>
      <c r="E703" t="s">
        <v>1186</v>
      </c>
      <c r="F703" t="s">
        <v>1185</v>
      </c>
      <c r="G703">
        <v>1</v>
      </c>
      <c r="H703" t="s">
        <v>443</v>
      </c>
      <c r="I703">
        <f t="shared" si="31"/>
        <v>2012</v>
      </c>
      <c r="J703" t="s">
        <v>3146</v>
      </c>
      <c r="K703">
        <v>0.86878440054980188</v>
      </c>
      <c r="L703" t="str">
        <f t="shared" si="32"/>
        <v>2012晋城市</v>
      </c>
      <c r="M703">
        <v>0.91620332002639771</v>
      </c>
      <c r="N703">
        <f t="shared" si="33"/>
        <v>-4.7418919476595822E-2</v>
      </c>
    </row>
    <row r="704" spans="1:14" x14ac:dyDescent="0.4">
      <c r="A704">
        <v>0.92409342527389526</v>
      </c>
      <c r="B704" t="s">
        <v>443</v>
      </c>
      <c r="C704" t="s">
        <v>457</v>
      </c>
      <c r="D704">
        <v>2015</v>
      </c>
      <c r="E704" t="s">
        <v>1187</v>
      </c>
      <c r="F704" t="s">
        <v>1185</v>
      </c>
      <c r="G704">
        <v>1</v>
      </c>
      <c r="H704" t="s">
        <v>443</v>
      </c>
      <c r="I704">
        <f t="shared" si="31"/>
        <v>2012</v>
      </c>
      <c r="J704" t="s">
        <v>3146</v>
      </c>
      <c r="K704">
        <v>0.86878440054980188</v>
      </c>
      <c r="L704" t="str">
        <f t="shared" si="32"/>
        <v>2012晋城市</v>
      </c>
      <c r="M704">
        <v>0.91620332002639771</v>
      </c>
      <c r="N704">
        <f t="shared" si="33"/>
        <v>-4.7418919476595822E-2</v>
      </c>
    </row>
    <row r="705" spans="1:14" x14ac:dyDescent="0.4">
      <c r="A705">
        <v>0.98138010501861572</v>
      </c>
      <c r="B705" t="s">
        <v>443</v>
      </c>
      <c r="C705" t="s">
        <v>457</v>
      </c>
      <c r="D705">
        <v>2016</v>
      </c>
      <c r="E705" t="s">
        <v>1188</v>
      </c>
      <c r="F705" t="s">
        <v>1185</v>
      </c>
      <c r="G705">
        <v>1</v>
      </c>
      <c r="H705" t="s">
        <v>443</v>
      </c>
      <c r="I705">
        <f t="shared" si="31"/>
        <v>2012</v>
      </c>
      <c r="J705" t="s">
        <v>3146</v>
      </c>
      <c r="K705">
        <v>0.86878440054980188</v>
      </c>
      <c r="L705" t="str">
        <f t="shared" si="32"/>
        <v>2012晋城市</v>
      </c>
      <c r="M705">
        <v>0.91620332002639771</v>
      </c>
      <c r="N705">
        <f t="shared" si="33"/>
        <v>-4.7418919476595822E-2</v>
      </c>
    </row>
    <row r="706" spans="1:14" x14ac:dyDescent="0.4">
      <c r="A706">
        <v>0.96771866083145142</v>
      </c>
      <c r="B706" t="s">
        <v>443</v>
      </c>
      <c r="C706" t="s">
        <v>457</v>
      </c>
      <c r="D706">
        <v>2017</v>
      </c>
      <c r="E706" t="s">
        <v>1189</v>
      </c>
      <c r="F706" t="s">
        <v>456</v>
      </c>
      <c r="G706">
        <v>2</v>
      </c>
      <c r="H706" t="s">
        <v>1190</v>
      </c>
      <c r="I706">
        <f t="shared" si="31"/>
        <v>2016</v>
      </c>
      <c r="J706" t="s">
        <v>2745</v>
      </c>
      <c r="K706">
        <v>1.0649254322052</v>
      </c>
      <c r="L706" t="str">
        <f t="shared" si="32"/>
        <v>2016晋城市</v>
      </c>
      <c r="M706">
        <v>0.98138010501861572</v>
      </c>
      <c r="N706">
        <f t="shared" si="33"/>
        <v>8.3545327186584251E-2</v>
      </c>
    </row>
    <row r="707" spans="1:14" x14ac:dyDescent="0.4">
      <c r="A707">
        <v>0.83247697353363037</v>
      </c>
      <c r="B707" t="s">
        <v>443</v>
      </c>
      <c r="C707" t="s">
        <v>457</v>
      </c>
      <c r="D707">
        <v>2018</v>
      </c>
      <c r="E707" t="s">
        <v>1191</v>
      </c>
      <c r="F707" t="s">
        <v>1192</v>
      </c>
      <c r="G707">
        <v>2</v>
      </c>
      <c r="H707" t="s">
        <v>219</v>
      </c>
      <c r="I707">
        <f t="shared" ref="I707:I770" si="34">IF(F707&lt;&gt;F706,D707-1,I706)</f>
        <v>2017</v>
      </c>
      <c r="J707" t="s">
        <v>1954</v>
      </c>
      <c r="K707">
        <v>0.99322032928466797</v>
      </c>
      <c r="L707" t="str">
        <f t="shared" ref="L707:L770" si="35">I707&amp;C707</f>
        <v>2017晋城市</v>
      </c>
      <c r="M707">
        <v>0.96771866083145142</v>
      </c>
      <c r="N707">
        <f t="shared" ref="N707:N770" si="36">K707-M707</f>
        <v>2.5501668453216553E-2</v>
      </c>
    </row>
    <row r="708" spans="1:14" x14ac:dyDescent="0.4">
      <c r="A708">
        <v>0.90044647455215454</v>
      </c>
      <c r="B708" t="s">
        <v>443</v>
      </c>
      <c r="C708" t="s">
        <v>457</v>
      </c>
      <c r="D708">
        <v>2019</v>
      </c>
      <c r="E708" t="s">
        <v>1193</v>
      </c>
      <c r="F708" t="s">
        <v>1192</v>
      </c>
      <c r="G708">
        <v>2</v>
      </c>
      <c r="H708" t="s">
        <v>219</v>
      </c>
      <c r="I708">
        <f t="shared" si="34"/>
        <v>2017</v>
      </c>
      <c r="J708" t="s">
        <v>1954</v>
      </c>
      <c r="K708">
        <v>0.99322032928466797</v>
      </c>
      <c r="L708" t="str">
        <f t="shared" si="35"/>
        <v>2017晋城市</v>
      </c>
      <c r="M708">
        <v>0.96771866083145142</v>
      </c>
      <c r="N708">
        <f t="shared" si="36"/>
        <v>2.5501668453216553E-2</v>
      </c>
    </row>
    <row r="709" spans="1:14" x14ac:dyDescent="0.4">
      <c r="A709">
        <v>0.9245685338973999</v>
      </c>
      <c r="B709" t="s">
        <v>443</v>
      </c>
      <c r="C709" t="s">
        <v>1194</v>
      </c>
      <c r="D709">
        <v>2013</v>
      </c>
      <c r="E709" t="s">
        <v>1196</v>
      </c>
      <c r="F709" t="s">
        <v>1195</v>
      </c>
      <c r="G709">
        <v>2</v>
      </c>
      <c r="H709" t="s">
        <v>446</v>
      </c>
      <c r="I709">
        <f t="shared" si="34"/>
        <v>2012</v>
      </c>
      <c r="J709" t="s">
        <v>3073</v>
      </c>
      <c r="K709">
        <v>0.93925905227661133</v>
      </c>
      <c r="L709" t="str">
        <f t="shared" si="35"/>
        <v>2012晋中市</v>
      </c>
      <c r="M709">
        <v>0.86484867334365845</v>
      </c>
      <c r="N709">
        <f t="shared" si="36"/>
        <v>7.4410378932952881E-2</v>
      </c>
    </row>
    <row r="710" spans="1:14" x14ac:dyDescent="0.4">
      <c r="A710">
        <v>1.1359530687332151</v>
      </c>
      <c r="B710" t="s">
        <v>443</v>
      </c>
      <c r="C710" t="s">
        <v>1194</v>
      </c>
      <c r="D710">
        <v>2014</v>
      </c>
      <c r="E710" t="s">
        <v>1197</v>
      </c>
      <c r="F710" t="s">
        <v>1198</v>
      </c>
      <c r="G710">
        <v>2</v>
      </c>
      <c r="H710" t="s">
        <v>444</v>
      </c>
      <c r="I710">
        <f t="shared" si="34"/>
        <v>2013</v>
      </c>
      <c r="J710" t="s">
        <v>447</v>
      </c>
      <c r="K710">
        <v>0.82562351226806641</v>
      </c>
      <c r="L710" t="str">
        <f t="shared" si="35"/>
        <v>2013晋中市</v>
      </c>
      <c r="M710">
        <v>0.9245685338973999</v>
      </c>
      <c r="N710">
        <f t="shared" si="36"/>
        <v>-9.8945021629333496E-2</v>
      </c>
    </row>
    <row r="711" spans="1:14" x14ac:dyDescent="0.4">
      <c r="A711">
        <v>0.80442351102828979</v>
      </c>
      <c r="B711" t="s">
        <v>443</v>
      </c>
      <c r="C711" t="s">
        <v>1194</v>
      </c>
      <c r="D711">
        <v>2015</v>
      </c>
      <c r="E711" t="s">
        <v>1199</v>
      </c>
      <c r="F711" t="s">
        <v>1198</v>
      </c>
      <c r="G711">
        <v>2</v>
      </c>
      <c r="H711" t="s">
        <v>444</v>
      </c>
      <c r="I711">
        <f t="shared" si="34"/>
        <v>2013</v>
      </c>
      <c r="J711" t="s">
        <v>447</v>
      </c>
      <c r="K711">
        <v>0.82562351226806641</v>
      </c>
      <c r="L711" t="str">
        <f t="shared" si="35"/>
        <v>2013晋中市</v>
      </c>
      <c r="M711">
        <v>0.9245685338973999</v>
      </c>
      <c r="N711">
        <f t="shared" si="36"/>
        <v>-9.8945021629333496E-2</v>
      </c>
    </row>
    <row r="712" spans="1:14" x14ac:dyDescent="0.4">
      <c r="A712">
        <v>1.034669876098633</v>
      </c>
      <c r="B712" t="s">
        <v>443</v>
      </c>
      <c r="C712" t="s">
        <v>1194</v>
      </c>
      <c r="D712">
        <v>2016</v>
      </c>
      <c r="E712" t="s">
        <v>1200</v>
      </c>
      <c r="F712" t="s">
        <v>1198</v>
      </c>
      <c r="G712">
        <v>2</v>
      </c>
      <c r="H712" t="s">
        <v>444</v>
      </c>
      <c r="I712">
        <f t="shared" si="34"/>
        <v>2013</v>
      </c>
      <c r="J712" t="s">
        <v>447</v>
      </c>
      <c r="K712">
        <v>0.82562351226806641</v>
      </c>
      <c r="L712" t="str">
        <f t="shared" si="35"/>
        <v>2013晋中市</v>
      </c>
      <c r="M712">
        <v>0.9245685338973999</v>
      </c>
      <c r="N712">
        <f t="shared" si="36"/>
        <v>-9.8945021629333496E-2</v>
      </c>
    </row>
    <row r="713" spans="1:14" x14ac:dyDescent="0.4">
      <c r="A713">
        <v>0.84805262088775635</v>
      </c>
      <c r="B713" t="s">
        <v>443</v>
      </c>
      <c r="C713" t="s">
        <v>1194</v>
      </c>
      <c r="D713">
        <v>2017</v>
      </c>
      <c r="E713" t="s">
        <v>1201</v>
      </c>
      <c r="F713" t="s">
        <v>1202</v>
      </c>
      <c r="G713">
        <v>2</v>
      </c>
      <c r="H713" t="s">
        <v>446</v>
      </c>
      <c r="I713">
        <f t="shared" si="34"/>
        <v>2016</v>
      </c>
      <c r="J713" t="s">
        <v>2163</v>
      </c>
      <c r="K713">
        <v>1.0021606683731079</v>
      </c>
      <c r="L713" t="str">
        <f t="shared" si="35"/>
        <v>2016晋中市</v>
      </c>
      <c r="M713">
        <v>1.034669876098633</v>
      </c>
      <c r="N713">
        <f t="shared" si="36"/>
        <v>-3.2509207725525124E-2</v>
      </c>
    </row>
    <row r="714" spans="1:14" x14ac:dyDescent="0.4">
      <c r="A714">
        <v>0.9708065390586853</v>
      </c>
      <c r="B714" t="s">
        <v>443</v>
      </c>
      <c r="C714" t="s">
        <v>1194</v>
      </c>
      <c r="D714">
        <v>2018</v>
      </c>
      <c r="E714" t="s">
        <v>1203</v>
      </c>
      <c r="F714" t="s">
        <v>1204</v>
      </c>
      <c r="G714">
        <v>1</v>
      </c>
      <c r="H714" t="s">
        <v>443</v>
      </c>
      <c r="I714">
        <f t="shared" si="34"/>
        <v>2017</v>
      </c>
      <c r="J714" t="s">
        <v>3147</v>
      </c>
      <c r="K714">
        <v>0.85985846952958545</v>
      </c>
      <c r="L714" t="str">
        <f t="shared" si="35"/>
        <v>2017晋中市</v>
      </c>
      <c r="M714">
        <v>0.84805262088775635</v>
      </c>
      <c r="N714">
        <f t="shared" si="36"/>
        <v>1.1805848641829098E-2</v>
      </c>
    </row>
    <row r="715" spans="1:14" x14ac:dyDescent="0.4">
      <c r="A715">
        <v>0.86024576425552368</v>
      </c>
      <c r="B715" t="s">
        <v>443</v>
      </c>
      <c r="C715" t="s">
        <v>1194</v>
      </c>
      <c r="D715">
        <v>2019</v>
      </c>
      <c r="E715" t="s">
        <v>1205</v>
      </c>
      <c r="F715" t="s">
        <v>1206</v>
      </c>
      <c r="G715">
        <v>1</v>
      </c>
      <c r="H715" t="s">
        <v>443</v>
      </c>
      <c r="I715">
        <f t="shared" si="34"/>
        <v>2018</v>
      </c>
      <c r="J715" t="s">
        <v>3148</v>
      </c>
      <c r="K715">
        <v>0.89855389703403821</v>
      </c>
      <c r="L715" t="str">
        <f t="shared" si="35"/>
        <v>2018晋中市</v>
      </c>
      <c r="M715">
        <v>0.9708065390586853</v>
      </c>
      <c r="N715">
        <f t="shared" si="36"/>
        <v>-7.2252642024647096E-2</v>
      </c>
    </row>
    <row r="716" spans="1:14" x14ac:dyDescent="0.4">
      <c r="A716">
        <v>1.1012828350067141</v>
      </c>
      <c r="B716" t="s">
        <v>357</v>
      </c>
      <c r="C716" t="s">
        <v>1207</v>
      </c>
      <c r="D716">
        <v>2013</v>
      </c>
      <c r="E716" t="s">
        <v>1209</v>
      </c>
      <c r="F716" t="s">
        <v>1210</v>
      </c>
      <c r="G716">
        <v>2</v>
      </c>
      <c r="H716" t="s">
        <v>1211</v>
      </c>
      <c r="I716">
        <f t="shared" si="34"/>
        <v>2012</v>
      </c>
      <c r="J716" t="s">
        <v>3149</v>
      </c>
      <c r="K716">
        <v>0.72361010313034058</v>
      </c>
      <c r="L716" t="str">
        <f t="shared" si="35"/>
        <v>2012荆门市</v>
      </c>
      <c r="M716">
        <v>0.9005628228187561</v>
      </c>
      <c r="N716">
        <f t="shared" si="36"/>
        <v>-0.17695271968841553</v>
      </c>
    </row>
    <row r="717" spans="1:14" x14ac:dyDescent="0.4">
      <c r="A717">
        <v>0.92426872253417969</v>
      </c>
      <c r="B717" t="s">
        <v>357</v>
      </c>
      <c r="C717" t="s">
        <v>1207</v>
      </c>
      <c r="D717">
        <v>2014</v>
      </c>
      <c r="E717" t="s">
        <v>1212</v>
      </c>
      <c r="F717" t="s">
        <v>1210</v>
      </c>
      <c r="G717">
        <v>2</v>
      </c>
      <c r="H717" t="s">
        <v>1211</v>
      </c>
      <c r="I717">
        <f t="shared" si="34"/>
        <v>2012</v>
      </c>
      <c r="J717" t="s">
        <v>3149</v>
      </c>
      <c r="K717">
        <v>0.72361010313034058</v>
      </c>
      <c r="L717" t="str">
        <f t="shared" si="35"/>
        <v>2012荆门市</v>
      </c>
      <c r="M717">
        <v>0.9005628228187561</v>
      </c>
      <c r="N717">
        <f t="shared" si="36"/>
        <v>-0.17695271968841553</v>
      </c>
    </row>
    <row r="718" spans="1:14" x14ac:dyDescent="0.4">
      <c r="A718">
        <v>0.81743526458740234</v>
      </c>
      <c r="B718" t="s">
        <v>357</v>
      </c>
      <c r="C718" t="s">
        <v>1207</v>
      </c>
      <c r="D718">
        <v>2015</v>
      </c>
      <c r="E718" t="s">
        <v>1213</v>
      </c>
      <c r="F718" t="s">
        <v>1210</v>
      </c>
      <c r="G718">
        <v>2</v>
      </c>
      <c r="H718" t="s">
        <v>1211</v>
      </c>
      <c r="I718">
        <f t="shared" si="34"/>
        <v>2012</v>
      </c>
      <c r="J718" t="s">
        <v>3149</v>
      </c>
      <c r="K718">
        <v>0.72361010313034058</v>
      </c>
      <c r="L718" t="str">
        <f t="shared" si="35"/>
        <v>2012荆门市</v>
      </c>
      <c r="M718">
        <v>0.9005628228187561</v>
      </c>
      <c r="N718">
        <f t="shared" si="36"/>
        <v>-0.17695271968841553</v>
      </c>
    </row>
    <row r="719" spans="1:14" x14ac:dyDescent="0.4">
      <c r="A719">
        <v>0.94557029008865356</v>
      </c>
      <c r="B719" t="s">
        <v>357</v>
      </c>
      <c r="C719" t="s">
        <v>1207</v>
      </c>
      <c r="D719">
        <v>2016</v>
      </c>
      <c r="E719" t="s">
        <v>1214</v>
      </c>
      <c r="F719" t="s">
        <v>1215</v>
      </c>
      <c r="G719">
        <v>2</v>
      </c>
      <c r="H719" t="s">
        <v>345</v>
      </c>
      <c r="I719">
        <f t="shared" si="34"/>
        <v>2015</v>
      </c>
      <c r="J719" t="s">
        <v>2370</v>
      </c>
      <c r="K719">
        <v>0.89352303743362427</v>
      </c>
      <c r="L719" t="str">
        <f t="shared" si="35"/>
        <v>2015荆门市</v>
      </c>
      <c r="M719">
        <v>0.81743526458740234</v>
      </c>
      <c r="N719">
        <f t="shared" si="36"/>
        <v>7.6087772846221924E-2</v>
      </c>
    </row>
    <row r="720" spans="1:14" x14ac:dyDescent="0.4">
      <c r="A720">
        <v>0.87193769216537476</v>
      </c>
      <c r="B720" t="s">
        <v>357</v>
      </c>
      <c r="C720" t="s">
        <v>1207</v>
      </c>
      <c r="D720">
        <v>2017</v>
      </c>
      <c r="E720" t="s">
        <v>1216</v>
      </c>
      <c r="F720" t="s">
        <v>1215</v>
      </c>
      <c r="G720">
        <v>2</v>
      </c>
      <c r="H720" t="s">
        <v>345</v>
      </c>
      <c r="I720">
        <f t="shared" si="34"/>
        <v>2015</v>
      </c>
      <c r="J720" t="s">
        <v>2370</v>
      </c>
      <c r="K720">
        <v>0.89352303743362427</v>
      </c>
      <c r="L720" t="str">
        <f t="shared" si="35"/>
        <v>2015荆门市</v>
      </c>
      <c r="M720">
        <v>0.81743526458740234</v>
      </c>
      <c r="N720">
        <f t="shared" si="36"/>
        <v>7.6087772846221924E-2</v>
      </c>
    </row>
    <row r="721" spans="1:14" x14ac:dyDescent="0.4">
      <c r="A721">
        <v>1.0262560844421389</v>
      </c>
      <c r="B721" t="s">
        <v>357</v>
      </c>
      <c r="C721" t="s">
        <v>1207</v>
      </c>
      <c r="D721">
        <v>2018</v>
      </c>
      <c r="E721" t="s">
        <v>1217</v>
      </c>
      <c r="F721" t="s">
        <v>1218</v>
      </c>
      <c r="G721">
        <v>2</v>
      </c>
      <c r="H721" t="s">
        <v>549</v>
      </c>
      <c r="I721">
        <f t="shared" si="34"/>
        <v>2017</v>
      </c>
      <c r="J721" t="s">
        <v>2452</v>
      </c>
      <c r="K721">
        <v>0.89929920434951782</v>
      </c>
      <c r="L721" t="str">
        <f t="shared" si="35"/>
        <v>2017荆门市</v>
      </c>
      <c r="M721">
        <v>0.87193769216537476</v>
      </c>
      <c r="N721">
        <f t="shared" si="36"/>
        <v>2.7361512184143066E-2</v>
      </c>
    </row>
    <row r="722" spans="1:14" x14ac:dyDescent="0.4">
      <c r="A722">
        <v>0.95768362283706665</v>
      </c>
      <c r="B722" t="s">
        <v>357</v>
      </c>
      <c r="C722" t="s">
        <v>1207</v>
      </c>
      <c r="D722">
        <v>2019</v>
      </c>
      <c r="E722" t="s">
        <v>1219</v>
      </c>
      <c r="F722" t="s">
        <v>1218</v>
      </c>
      <c r="G722">
        <v>2</v>
      </c>
      <c r="H722" t="s">
        <v>549</v>
      </c>
      <c r="I722">
        <f t="shared" si="34"/>
        <v>2017</v>
      </c>
      <c r="J722" t="s">
        <v>2452</v>
      </c>
      <c r="K722">
        <v>0.89929920434951782</v>
      </c>
      <c r="L722" t="str">
        <f t="shared" si="35"/>
        <v>2017荆门市</v>
      </c>
      <c r="M722">
        <v>0.87193769216537476</v>
      </c>
      <c r="N722">
        <f t="shared" si="36"/>
        <v>2.7361512184143066E-2</v>
      </c>
    </row>
    <row r="723" spans="1:14" x14ac:dyDescent="0.4">
      <c r="A723">
        <v>0.95234543085098267</v>
      </c>
      <c r="B723" t="s">
        <v>357</v>
      </c>
      <c r="C723" t="s">
        <v>1211</v>
      </c>
      <c r="D723">
        <v>2013</v>
      </c>
      <c r="E723" t="s">
        <v>1221</v>
      </c>
      <c r="F723" t="s">
        <v>1220</v>
      </c>
      <c r="G723">
        <v>1</v>
      </c>
      <c r="H723" t="s">
        <v>357</v>
      </c>
      <c r="I723">
        <f t="shared" si="34"/>
        <v>2012</v>
      </c>
      <c r="J723" t="s">
        <v>3126</v>
      </c>
      <c r="K723">
        <v>0.88156215846538544</v>
      </c>
      <c r="L723" t="str">
        <f t="shared" si="35"/>
        <v>2012荆州市</v>
      </c>
      <c r="M723">
        <v>0.72361010313034058</v>
      </c>
      <c r="N723">
        <f t="shared" si="36"/>
        <v>0.15795205533504486</v>
      </c>
    </row>
    <row r="724" spans="1:14" x14ac:dyDescent="0.4">
      <c r="A724">
        <v>0.98605108261108398</v>
      </c>
      <c r="B724" t="s">
        <v>357</v>
      </c>
      <c r="C724" t="s">
        <v>1211</v>
      </c>
      <c r="D724">
        <v>2014</v>
      </c>
      <c r="E724" t="s">
        <v>1222</v>
      </c>
      <c r="F724" t="s">
        <v>1220</v>
      </c>
      <c r="G724">
        <v>1</v>
      </c>
      <c r="H724" t="s">
        <v>357</v>
      </c>
      <c r="I724">
        <f t="shared" si="34"/>
        <v>2012</v>
      </c>
      <c r="J724" t="s">
        <v>3126</v>
      </c>
      <c r="K724">
        <v>0.88156215846538544</v>
      </c>
      <c r="L724" t="str">
        <f t="shared" si="35"/>
        <v>2012荆州市</v>
      </c>
      <c r="M724">
        <v>0.72361010313034058</v>
      </c>
      <c r="N724">
        <f t="shared" si="36"/>
        <v>0.15795205533504486</v>
      </c>
    </row>
    <row r="725" spans="1:14" x14ac:dyDescent="0.4">
      <c r="A725">
        <v>1.049279093742371</v>
      </c>
      <c r="B725" t="s">
        <v>357</v>
      </c>
      <c r="C725" t="s">
        <v>1211</v>
      </c>
      <c r="D725">
        <v>2015</v>
      </c>
      <c r="E725" t="s">
        <v>1223</v>
      </c>
      <c r="F725" t="s">
        <v>1224</v>
      </c>
      <c r="G725">
        <v>2</v>
      </c>
      <c r="H725" t="s">
        <v>345</v>
      </c>
      <c r="I725">
        <f t="shared" si="34"/>
        <v>2014</v>
      </c>
      <c r="J725" t="s">
        <v>2369</v>
      </c>
      <c r="K725">
        <v>0.99266898632049561</v>
      </c>
      <c r="L725" t="str">
        <f t="shared" si="35"/>
        <v>2014荆州市</v>
      </c>
      <c r="M725">
        <v>0.98605108261108398</v>
      </c>
      <c r="N725">
        <f t="shared" si="36"/>
        <v>6.6179037094116211E-3</v>
      </c>
    </row>
    <row r="726" spans="1:14" x14ac:dyDescent="0.4">
      <c r="A726">
        <v>0.68884831666946411</v>
      </c>
      <c r="B726" t="s">
        <v>357</v>
      </c>
      <c r="C726" t="s">
        <v>1211</v>
      </c>
      <c r="D726">
        <v>2016</v>
      </c>
      <c r="E726" t="s">
        <v>1225</v>
      </c>
      <c r="F726" t="s">
        <v>1224</v>
      </c>
      <c r="G726">
        <v>2</v>
      </c>
      <c r="H726" t="s">
        <v>345</v>
      </c>
      <c r="I726">
        <f t="shared" si="34"/>
        <v>2014</v>
      </c>
      <c r="J726" t="s">
        <v>2369</v>
      </c>
      <c r="K726">
        <v>0.99266898632049561</v>
      </c>
      <c r="L726" t="str">
        <f t="shared" si="35"/>
        <v>2014荆州市</v>
      </c>
      <c r="M726">
        <v>0.98605108261108398</v>
      </c>
      <c r="N726">
        <f t="shared" si="36"/>
        <v>6.6179037094116211E-3</v>
      </c>
    </row>
    <row r="727" spans="1:14" x14ac:dyDescent="0.4">
      <c r="A727">
        <v>0.92711371183395386</v>
      </c>
      <c r="B727" t="s">
        <v>357</v>
      </c>
      <c r="C727" t="s">
        <v>1211</v>
      </c>
      <c r="D727">
        <v>2017</v>
      </c>
      <c r="E727" t="s">
        <v>1226</v>
      </c>
      <c r="F727" t="s">
        <v>1227</v>
      </c>
      <c r="G727">
        <v>2</v>
      </c>
      <c r="H727" t="s">
        <v>199</v>
      </c>
      <c r="I727">
        <f t="shared" si="34"/>
        <v>2016</v>
      </c>
      <c r="J727" t="s">
        <v>991</v>
      </c>
      <c r="K727">
        <v>0.91866481304168701</v>
      </c>
      <c r="L727" t="str">
        <f t="shared" si="35"/>
        <v>2016荆州市</v>
      </c>
      <c r="M727">
        <v>0.68884831666946411</v>
      </c>
      <c r="N727">
        <f t="shared" si="36"/>
        <v>0.2298164963722229</v>
      </c>
    </row>
    <row r="728" spans="1:14" x14ac:dyDescent="0.4">
      <c r="A728">
        <v>0.92650139331817627</v>
      </c>
      <c r="B728" t="s">
        <v>357</v>
      </c>
      <c r="C728" t="s">
        <v>1211</v>
      </c>
      <c r="D728">
        <v>2018</v>
      </c>
      <c r="E728" t="s">
        <v>1228</v>
      </c>
      <c r="F728" t="s">
        <v>1227</v>
      </c>
      <c r="G728">
        <v>2</v>
      </c>
      <c r="H728" t="s">
        <v>199</v>
      </c>
      <c r="I728">
        <f t="shared" si="34"/>
        <v>2016</v>
      </c>
      <c r="J728" t="s">
        <v>991</v>
      </c>
      <c r="K728">
        <v>0.91866481304168701</v>
      </c>
      <c r="L728" t="str">
        <f t="shared" si="35"/>
        <v>2016荆州市</v>
      </c>
      <c r="M728">
        <v>0.68884831666946411</v>
      </c>
      <c r="N728">
        <f t="shared" si="36"/>
        <v>0.2298164963722229</v>
      </c>
    </row>
    <row r="729" spans="1:14" x14ac:dyDescent="0.4">
      <c r="A729">
        <v>0.9022555947303772</v>
      </c>
      <c r="B729" t="s">
        <v>357</v>
      </c>
      <c r="C729" t="s">
        <v>1211</v>
      </c>
      <c r="D729">
        <v>2019</v>
      </c>
      <c r="E729" t="s">
        <v>1229</v>
      </c>
      <c r="F729" t="s">
        <v>1227</v>
      </c>
      <c r="G729">
        <v>2</v>
      </c>
      <c r="H729" t="s">
        <v>199</v>
      </c>
      <c r="I729">
        <f t="shared" si="34"/>
        <v>2016</v>
      </c>
      <c r="J729" t="s">
        <v>991</v>
      </c>
      <c r="K729">
        <v>0.91866481304168701</v>
      </c>
      <c r="L729" t="str">
        <f t="shared" si="35"/>
        <v>2016荆州市</v>
      </c>
      <c r="M729">
        <v>0.68884831666946411</v>
      </c>
      <c r="N729">
        <f t="shared" si="36"/>
        <v>0.2298164963722229</v>
      </c>
    </row>
    <row r="730" spans="1:14" x14ac:dyDescent="0.4">
      <c r="A730">
        <v>0.88377147912979126</v>
      </c>
      <c r="B730" t="s">
        <v>603</v>
      </c>
      <c r="C730" t="s">
        <v>1230</v>
      </c>
      <c r="D730">
        <v>2013</v>
      </c>
      <c r="E730" t="s">
        <v>1232</v>
      </c>
      <c r="F730" t="s">
        <v>1231</v>
      </c>
      <c r="G730">
        <v>0</v>
      </c>
      <c r="H730" t="s">
        <v>9</v>
      </c>
      <c r="I730">
        <f t="shared" si="34"/>
        <v>2012</v>
      </c>
      <c r="J730" t="s">
        <v>3035</v>
      </c>
      <c r="K730">
        <v>0.88712384557201918</v>
      </c>
      <c r="L730" t="str">
        <f t="shared" si="35"/>
        <v>2012景德镇市</v>
      </c>
      <c r="M730">
        <v>0.82235103845596313</v>
      </c>
      <c r="N730">
        <f t="shared" si="36"/>
        <v>6.4772807116056041E-2</v>
      </c>
    </row>
    <row r="731" spans="1:14" x14ac:dyDescent="0.4">
      <c r="A731">
        <v>0.98278230428695679</v>
      </c>
      <c r="B731" t="s">
        <v>603</v>
      </c>
      <c r="C731" t="s">
        <v>1230</v>
      </c>
      <c r="D731">
        <v>2014</v>
      </c>
      <c r="E731" t="s">
        <v>1233</v>
      </c>
      <c r="F731" t="s">
        <v>1234</v>
      </c>
      <c r="G731">
        <v>2</v>
      </c>
      <c r="H731" t="s">
        <v>604</v>
      </c>
      <c r="I731">
        <f t="shared" si="34"/>
        <v>2013</v>
      </c>
      <c r="J731" t="s">
        <v>607</v>
      </c>
      <c r="K731">
        <v>0.92108035087585449</v>
      </c>
      <c r="L731" t="str">
        <f t="shared" si="35"/>
        <v>2013景德镇市</v>
      </c>
      <c r="M731">
        <v>0.88377147912979126</v>
      </c>
      <c r="N731">
        <f t="shared" si="36"/>
        <v>3.7308871746063232E-2</v>
      </c>
    </row>
    <row r="732" spans="1:14" x14ac:dyDescent="0.4">
      <c r="A732">
        <v>0.90227216482162476</v>
      </c>
      <c r="B732" t="s">
        <v>603</v>
      </c>
      <c r="C732" t="s">
        <v>1230</v>
      </c>
      <c r="D732">
        <v>2015</v>
      </c>
      <c r="E732" t="s">
        <v>1235</v>
      </c>
      <c r="F732" t="s">
        <v>1234</v>
      </c>
      <c r="G732">
        <v>2</v>
      </c>
      <c r="H732" t="s">
        <v>604</v>
      </c>
      <c r="I732">
        <f t="shared" si="34"/>
        <v>2013</v>
      </c>
      <c r="J732" t="s">
        <v>607</v>
      </c>
      <c r="K732">
        <v>0.92108035087585449</v>
      </c>
      <c r="L732" t="str">
        <f t="shared" si="35"/>
        <v>2013景德镇市</v>
      </c>
      <c r="M732">
        <v>0.88377147912979126</v>
      </c>
      <c r="N732">
        <f t="shared" si="36"/>
        <v>3.7308871746063232E-2</v>
      </c>
    </row>
    <row r="733" spans="1:14" x14ac:dyDescent="0.4">
      <c r="A733">
        <v>1.0500433444976811</v>
      </c>
      <c r="B733" t="s">
        <v>603</v>
      </c>
      <c r="C733" t="s">
        <v>1230</v>
      </c>
      <c r="D733">
        <v>2016</v>
      </c>
      <c r="E733" t="s">
        <v>1236</v>
      </c>
      <c r="F733" t="s">
        <v>1237</v>
      </c>
      <c r="G733">
        <v>2</v>
      </c>
      <c r="H733" t="s">
        <v>611</v>
      </c>
      <c r="I733">
        <f t="shared" si="34"/>
        <v>2015</v>
      </c>
      <c r="J733" t="s">
        <v>1601</v>
      </c>
      <c r="K733">
        <v>0.90497660636901855</v>
      </c>
      <c r="L733" t="str">
        <f t="shared" si="35"/>
        <v>2015景德镇市</v>
      </c>
      <c r="M733">
        <v>0.90227216482162476</v>
      </c>
      <c r="N733">
        <f t="shared" si="36"/>
        <v>2.7044415473937988E-3</v>
      </c>
    </row>
    <row r="734" spans="1:14" x14ac:dyDescent="0.4">
      <c r="A734">
        <v>0.89495652914047241</v>
      </c>
      <c r="B734" t="s">
        <v>603</v>
      </c>
      <c r="C734" t="s">
        <v>1230</v>
      </c>
      <c r="D734">
        <v>2017</v>
      </c>
      <c r="E734" t="s">
        <v>1238</v>
      </c>
      <c r="F734" t="s">
        <v>1237</v>
      </c>
      <c r="G734">
        <v>2</v>
      </c>
      <c r="H734" t="s">
        <v>611</v>
      </c>
      <c r="I734">
        <f t="shared" si="34"/>
        <v>2015</v>
      </c>
      <c r="J734" t="s">
        <v>1601</v>
      </c>
      <c r="K734">
        <v>0.90497660636901855</v>
      </c>
      <c r="L734" t="str">
        <f t="shared" si="35"/>
        <v>2015景德镇市</v>
      </c>
      <c r="M734">
        <v>0.90227216482162476</v>
      </c>
      <c r="N734">
        <f t="shared" si="36"/>
        <v>2.7044415473937988E-3</v>
      </c>
    </row>
    <row r="735" spans="1:14" x14ac:dyDescent="0.4">
      <c r="A735">
        <v>0.9606824517250061</v>
      </c>
      <c r="B735" t="s">
        <v>603</v>
      </c>
      <c r="C735" t="s">
        <v>1230</v>
      </c>
      <c r="D735">
        <v>2018</v>
      </c>
      <c r="E735" t="s">
        <v>1239</v>
      </c>
      <c r="F735" t="s">
        <v>1237</v>
      </c>
      <c r="G735">
        <v>2</v>
      </c>
      <c r="H735" t="s">
        <v>611</v>
      </c>
      <c r="I735">
        <f t="shared" si="34"/>
        <v>2015</v>
      </c>
      <c r="J735" t="s">
        <v>1601</v>
      </c>
      <c r="K735">
        <v>0.90497660636901855</v>
      </c>
      <c r="L735" t="str">
        <f t="shared" si="35"/>
        <v>2015景德镇市</v>
      </c>
      <c r="M735">
        <v>0.90227216482162476</v>
      </c>
      <c r="N735">
        <f t="shared" si="36"/>
        <v>2.7044415473937988E-3</v>
      </c>
    </row>
    <row r="736" spans="1:14" x14ac:dyDescent="0.4">
      <c r="A736">
        <v>0.9407927393913269</v>
      </c>
      <c r="B736" t="s">
        <v>603</v>
      </c>
      <c r="C736" t="s">
        <v>1230</v>
      </c>
      <c r="D736">
        <v>2019</v>
      </c>
      <c r="E736" t="s">
        <v>1240</v>
      </c>
      <c r="F736" t="s">
        <v>1192</v>
      </c>
      <c r="G736">
        <v>2</v>
      </c>
      <c r="H736" t="s">
        <v>219</v>
      </c>
      <c r="I736">
        <f t="shared" si="34"/>
        <v>2018</v>
      </c>
      <c r="J736" t="s">
        <v>1955</v>
      </c>
      <c r="K736">
        <v>1.0141597986221309</v>
      </c>
      <c r="L736" t="str">
        <f t="shared" si="35"/>
        <v>2018景德镇市</v>
      </c>
      <c r="M736">
        <v>0.9606824517250061</v>
      </c>
      <c r="N736">
        <f t="shared" si="36"/>
        <v>5.34773468971248E-2</v>
      </c>
    </row>
    <row r="737" spans="1:14" x14ac:dyDescent="0.4">
      <c r="A737">
        <v>0.89594501256942749</v>
      </c>
      <c r="B737" t="s">
        <v>603</v>
      </c>
      <c r="C737" t="s">
        <v>216</v>
      </c>
      <c r="D737">
        <v>2013</v>
      </c>
      <c r="E737" t="s">
        <v>1242</v>
      </c>
      <c r="F737" t="s">
        <v>1241</v>
      </c>
      <c r="G737">
        <v>1</v>
      </c>
      <c r="H737" t="s">
        <v>603</v>
      </c>
      <c r="I737">
        <f t="shared" si="34"/>
        <v>2012</v>
      </c>
      <c r="J737" t="s">
        <v>3136</v>
      </c>
      <c r="K737">
        <v>0.82877833734859119</v>
      </c>
      <c r="L737" t="str">
        <f t="shared" si="35"/>
        <v>2012九江市</v>
      </c>
      <c r="M737">
        <v>0.74998635053634644</v>
      </c>
      <c r="N737">
        <f t="shared" si="36"/>
        <v>7.8791986812244752E-2</v>
      </c>
    </row>
    <row r="738" spans="1:14" x14ac:dyDescent="0.4">
      <c r="A738">
        <v>0.90751439332962036</v>
      </c>
      <c r="B738" t="s">
        <v>603</v>
      </c>
      <c r="C738" t="s">
        <v>216</v>
      </c>
      <c r="D738">
        <v>2014</v>
      </c>
      <c r="E738" t="s">
        <v>1243</v>
      </c>
      <c r="F738" t="s">
        <v>1244</v>
      </c>
      <c r="G738">
        <v>2</v>
      </c>
      <c r="H738" t="s">
        <v>1245</v>
      </c>
      <c r="I738">
        <f t="shared" si="34"/>
        <v>2013</v>
      </c>
      <c r="J738" t="s">
        <v>2477</v>
      </c>
      <c r="K738">
        <v>1.042359590530396</v>
      </c>
      <c r="L738" t="str">
        <f t="shared" si="35"/>
        <v>2013九江市</v>
      </c>
      <c r="M738">
        <v>0.89594501256942749</v>
      </c>
      <c r="N738">
        <f t="shared" si="36"/>
        <v>0.14641457796096846</v>
      </c>
    </row>
    <row r="739" spans="1:14" x14ac:dyDescent="0.4">
      <c r="A739">
        <v>0.88461983203887939</v>
      </c>
      <c r="B739" t="s">
        <v>603</v>
      </c>
      <c r="C739" t="s">
        <v>216</v>
      </c>
      <c r="D739">
        <v>2015</v>
      </c>
      <c r="E739" t="s">
        <v>1246</v>
      </c>
      <c r="F739" t="s">
        <v>1244</v>
      </c>
      <c r="G739">
        <v>2</v>
      </c>
      <c r="H739" t="s">
        <v>1245</v>
      </c>
      <c r="I739">
        <f t="shared" si="34"/>
        <v>2013</v>
      </c>
      <c r="J739" t="s">
        <v>2477</v>
      </c>
      <c r="K739">
        <v>1.042359590530396</v>
      </c>
      <c r="L739" t="str">
        <f t="shared" si="35"/>
        <v>2013九江市</v>
      </c>
      <c r="M739">
        <v>0.89594501256942749</v>
      </c>
      <c r="N739">
        <f t="shared" si="36"/>
        <v>0.14641457796096846</v>
      </c>
    </row>
    <row r="740" spans="1:14" x14ac:dyDescent="0.4">
      <c r="A740">
        <v>0.96095746755599976</v>
      </c>
      <c r="B740" t="s">
        <v>603</v>
      </c>
      <c r="C740" t="s">
        <v>216</v>
      </c>
      <c r="D740">
        <v>2016</v>
      </c>
      <c r="E740" t="s">
        <v>1247</v>
      </c>
      <c r="F740" t="s">
        <v>1248</v>
      </c>
      <c r="G740">
        <v>2</v>
      </c>
      <c r="H740" t="s">
        <v>1245</v>
      </c>
      <c r="I740">
        <f t="shared" si="34"/>
        <v>2015</v>
      </c>
      <c r="J740" t="s">
        <v>2480</v>
      </c>
      <c r="K740">
        <v>0.88306772708892822</v>
      </c>
      <c r="L740" t="str">
        <f t="shared" si="35"/>
        <v>2015九江市</v>
      </c>
      <c r="M740">
        <v>0.88461983203887939</v>
      </c>
      <c r="N740">
        <f t="shared" si="36"/>
        <v>-1.5521049499511719E-3</v>
      </c>
    </row>
    <row r="741" spans="1:14" x14ac:dyDescent="0.4">
      <c r="A741">
        <v>0.85300499200820923</v>
      </c>
      <c r="B741" t="s">
        <v>603</v>
      </c>
      <c r="C741" t="s">
        <v>216</v>
      </c>
      <c r="D741">
        <v>2017</v>
      </c>
      <c r="E741" t="s">
        <v>1249</v>
      </c>
      <c r="F741" t="s">
        <v>1248</v>
      </c>
      <c r="G741">
        <v>2</v>
      </c>
      <c r="H741" t="s">
        <v>1245</v>
      </c>
      <c r="I741">
        <f t="shared" si="34"/>
        <v>2015</v>
      </c>
      <c r="J741" t="s">
        <v>2480</v>
      </c>
      <c r="K741">
        <v>0.88306772708892822</v>
      </c>
      <c r="L741" t="str">
        <f t="shared" si="35"/>
        <v>2015九江市</v>
      </c>
      <c r="M741">
        <v>0.88461983203887939</v>
      </c>
      <c r="N741">
        <f t="shared" si="36"/>
        <v>-1.5521049499511719E-3</v>
      </c>
    </row>
    <row r="742" spans="1:14" x14ac:dyDescent="0.4">
      <c r="A742">
        <v>0.96223711967468262</v>
      </c>
      <c r="B742" t="s">
        <v>603</v>
      </c>
      <c r="C742" t="s">
        <v>216</v>
      </c>
      <c r="D742">
        <v>2018</v>
      </c>
      <c r="E742" t="s">
        <v>1250</v>
      </c>
      <c r="F742" t="s">
        <v>1251</v>
      </c>
      <c r="G742">
        <v>2</v>
      </c>
      <c r="H742" t="s">
        <v>641</v>
      </c>
      <c r="I742">
        <f t="shared" si="34"/>
        <v>2017</v>
      </c>
      <c r="J742" t="s">
        <v>2631</v>
      </c>
      <c r="K742">
        <v>0.88440597057342529</v>
      </c>
      <c r="L742" t="str">
        <f t="shared" si="35"/>
        <v>2017九江市</v>
      </c>
      <c r="M742">
        <v>0.85300499200820923</v>
      </c>
      <c r="N742">
        <f t="shared" si="36"/>
        <v>3.1400978565216064E-2</v>
      </c>
    </row>
    <row r="743" spans="1:14" x14ac:dyDescent="0.4">
      <c r="A743">
        <v>0.91313391923904419</v>
      </c>
      <c r="B743" t="s">
        <v>603</v>
      </c>
      <c r="C743" t="s">
        <v>216</v>
      </c>
      <c r="D743">
        <v>2019</v>
      </c>
      <c r="E743" t="s">
        <v>1252</v>
      </c>
      <c r="F743" t="s">
        <v>1251</v>
      </c>
      <c r="G743">
        <v>2</v>
      </c>
      <c r="H743" t="s">
        <v>641</v>
      </c>
      <c r="I743">
        <f t="shared" si="34"/>
        <v>2017</v>
      </c>
      <c r="J743" t="s">
        <v>2631</v>
      </c>
      <c r="K743">
        <v>0.88440597057342529</v>
      </c>
      <c r="L743" t="str">
        <f t="shared" si="35"/>
        <v>2017九江市</v>
      </c>
      <c r="M743">
        <v>0.85300499200820923</v>
      </c>
      <c r="N743">
        <f t="shared" si="36"/>
        <v>3.1400978565216064E-2</v>
      </c>
    </row>
    <row r="744" spans="1:14" x14ac:dyDescent="0.4">
      <c r="A744">
        <v>0.86123138666152954</v>
      </c>
      <c r="B744" t="s">
        <v>125</v>
      </c>
      <c r="C744" t="s">
        <v>1253</v>
      </c>
      <c r="D744">
        <v>2013</v>
      </c>
      <c r="E744" t="s">
        <v>1254</v>
      </c>
      <c r="F744" t="s">
        <v>1255</v>
      </c>
      <c r="G744">
        <v>2</v>
      </c>
      <c r="H744" t="s">
        <v>1256</v>
      </c>
      <c r="I744">
        <f t="shared" si="34"/>
        <v>2012</v>
      </c>
      <c r="J744" t="s">
        <v>3150</v>
      </c>
      <c r="K744">
        <v>0.8354913592338562</v>
      </c>
      <c r="L744" t="str">
        <f t="shared" si="35"/>
        <v>2012酒泉市</v>
      </c>
      <c r="M744">
        <v>0.93616878986358643</v>
      </c>
      <c r="N744">
        <f t="shared" si="36"/>
        <v>-0.10067743062973022</v>
      </c>
    </row>
    <row r="745" spans="1:14" x14ac:dyDescent="0.4">
      <c r="A745">
        <v>0.96459072828292847</v>
      </c>
      <c r="B745" t="s">
        <v>125</v>
      </c>
      <c r="C745" t="s">
        <v>1253</v>
      </c>
      <c r="D745">
        <v>2014</v>
      </c>
      <c r="E745" t="s">
        <v>1257</v>
      </c>
      <c r="F745" t="s">
        <v>1255</v>
      </c>
      <c r="G745">
        <v>2</v>
      </c>
      <c r="H745" t="s">
        <v>1256</v>
      </c>
      <c r="I745">
        <f t="shared" si="34"/>
        <v>2012</v>
      </c>
      <c r="J745" t="s">
        <v>3150</v>
      </c>
      <c r="K745">
        <v>0.8354913592338562</v>
      </c>
      <c r="L745" t="str">
        <f t="shared" si="35"/>
        <v>2012酒泉市</v>
      </c>
      <c r="M745">
        <v>0.93616878986358643</v>
      </c>
      <c r="N745">
        <f t="shared" si="36"/>
        <v>-0.10067743062973022</v>
      </c>
    </row>
    <row r="746" spans="1:14" x14ac:dyDescent="0.4">
      <c r="A746">
        <v>1.3184348344802861</v>
      </c>
      <c r="B746" t="s">
        <v>125</v>
      </c>
      <c r="C746" t="s">
        <v>1253</v>
      </c>
      <c r="D746">
        <v>2015</v>
      </c>
      <c r="E746" t="s">
        <v>1258</v>
      </c>
      <c r="F746" t="s">
        <v>1255</v>
      </c>
      <c r="G746">
        <v>2</v>
      </c>
      <c r="H746" t="s">
        <v>1256</v>
      </c>
      <c r="I746">
        <f t="shared" si="34"/>
        <v>2012</v>
      </c>
      <c r="J746" t="s">
        <v>3150</v>
      </c>
      <c r="K746">
        <v>0.8354913592338562</v>
      </c>
      <c r="L746" t="str">
        <f t="shared" si="35"/>
        <v>2012酒泉市</v>
      </c>
      <c r="M746">
        <v>0.93616878986358643</v>
      </c>
      <c r="N746">
        <f t="shared" si="36"/>
        <v>-0.10067743062973022</v>
      </c>
    </row>
    <row r="747" spans="1:14" x14ac:dyDescent="0.4">
      <c r="A747">
        <v>0.87054795026779175</v>
      </c>
      <c r="B747" t="s">
        <v>125</v>
      </c>
      <c r="C747" t="s">
        <v>1253</v>
      </c>
      <c r="D747">
        <v>2016</v>
      </c>
      <c r="E747" t="s">
        <v>1259</v>
      </c>
      <c r="F747" t="s">
        <v>1255</v>
      </c>
      <c r="G747">
        <v>2</v>
      </c>
      <c r="H747" t="s">
        <v>1256</v>
      </c>
      <c r="I747">
        <f t="shared" si="34"/>
        <v>2012</v>
      </c>
      <c r="J747" t="s">
        <v>3150</v>
      </c>
      <c r="K747">
        <v>0.8354913592338562</v>
      </c>
      <c r="L747" t="str">
        <f t="shared" si="35"/>
        <v>2012酒泉市</v>
      </c>
      <c r="M747">
        <v>0.93616878986358643</v>
      </c>
      <c r="N747">
        <f t="shared" si="36"/>
        <v>-0.10067743062973022</v>
      </c>
    </row>
    <row r="748" spans="1:14" x14ac:dyDescent="0.4">
      <c r="A748">
        <v>0.61829602718353271</v>
      </c>
      <c r="B748" t="s">
        <v>125</v>
      </c>
      <c r="C748" t="s">
        <v>1253</v>
      </c>
      <c r="D748">
        <v>2017</v>
      </c>
      <c r="E748" t="s">
        <v>1260</v>
      </c>
      <c r="F748" t="s">
        <v>1255</v>
      </c>
      <c r="G748">
        <v>2</v>
      </c>
      <c r="H748" t="s">
        <v>1256</v>
      </c>
      <c r="I748">
        <f t="shared" si="34"/>
        <v>2012</v>
      </c>
      <c r="J748" t="s">
        <v>3150</v>
      </c>
      <c r="K748">
        <v>0.8354913592338562</v>
      </c>
      <c r="L748" t="str">
        <f t="shared" si="35"/>
        <v>2012酒泉市</v>
      </c>
      <c r="M748">
        <v>0.93616878986358643</v>
      </c>
      <c r="N748">
        <f t="shared" si="36"/>
        <v>-0.10067743062973022</v>
      </c>
    </row>
    <row r="749" spans="1:14" x14ac:dyDescent="0.4">
      <c r="A749">
        <v>1.0390257835388179</v>
      </c>
      <c r="B749" t="s">
        <v>125</v>
      </c>
      <c r="C749" t="s">
        <v>1253</v>
      </c>
      <c r="D749">
        <v>2018</v>
      </c>
      <c r="E749" t="s">
        <v>1261</v>
      </c>
      <c r="F749" t="s">
        <v>1262</v>
      </c>
      <c r="G749">
        <v>1</v>
      </c>
      <c r="H749" t="s">
        <v>125</v>
      </c>
      <c r="I749">
        <f t="shared" si="34"/>
        <v>2017</v>
      </c>
      <c r="J749" t="s">
        <v>3151</v>
      </c>
      <c r="K749">
        <v>0.9215889573097229</v>
      </c>
      <c r="L749" t="str">
        <f t="shared" si="35"/>
        <v>2017酒泉市</v>
      </c>
      <c r="M749">
        <v>0.61829602718353271</v>
      </c>
      <c r="N749">
        <f t="shared" si="36"/>
        <v>0.30329293012619019</v>
      </c>
    </row>
    <row r="750" spans="1:14" x14ac:dyDescent="0.4">
      <c r="A750">
        <v>0.84085440635681152</v>
      </c>
      <c r="B750" t="s">
        <v>125</v>
      </c>
      <c r="C750" t="s">
        <v>1253</v>
      </c>
      <c r="D750">
        <v>2019</v>
      </c>
      <c r="E750" t="s">
        <v>1263</v>
      </c>
      <c r="F750" t="s">
        <v>1262</v>
      </c>
      <c r="G750">
        <v>1</v>
      </c>
      <c r="H750" t="s">
        <v>125</v>
      </c>
      <c r="I750">
        <f t="shared" si="34"/>
        <v>2017</v>
      </c>
      <c r="J750" t="s">
        <v>3151</v>
      </c>
      <c r="K750">
        <v>0.9215889573097229</v>
      </c>
      <c r="L750" t="str">
        <f t="shared" si="35"/>
        <v>2017酒泉市</v>
      </c>
      <c r="M750">
        <v>0.61829602718353271</v>
      </c>
      <c r="N750">
        <f t="shared" si="36"/>
        <v>0.30329293012619019</v>
      </c>
    </row>
    <row r="751" spans="1:14" x14ac:dyDescent="0.4">
      <c r="A751">
        <v>0.98192960023880005</v>
      </c>
      <c r="B751" t="s">
        <v>46</v>
      </c>
      <c r="C751" t="s">
        <v>1264</v>
      </c>
      <c r="D751">
        <v>2013</v>
      </c>
      <c r="E751" t="s">
        <v>1266</v>
      </c>
      <c r="F751" t="s">
        <v>1265</v>
      </c>
      <c r="G751">
        <v>2</v>
      </c>
      <c r="H751" t="s">
        <v>843</v>
      </c>
      <c r="I751">
        <f t="shared" si="34"/>
        <v>2012</v>
      </c>
      <c r="J751" t="s">
        <v>3152</v>
      </c>
      <c r="K751">
        <v>0.93814462423324585</v>
      </c>
      <c r="L751" t="str">
        <f t="shared" si="35"/>
        <v>2012开封市</v>
      </c>
      <c r="M751">
        <v>0.86767840385437012</v>
      </c>
      <c r="N751">
        <f t="shared" si="36"/>
        <v>7.0466220378875732E-2</v>
      </c>
    </row>
    <row r="752" spans="1:14" x14ac:dyDescent="0.4">
      <c r="A752">
        <v>1.14127516746521</v>
      </c>
      <c r="B752" t="s">
        <v>46</v>
      </c>
      <c r="C752" t="s">
        <v>1264</v>
      </c>
      <c r="D752">
        <v>2014</v>
      </c>
      <c r="E752" t="s">
        <v>1267</v>
      </c>
      <c r="F752" t="s">
        <v>1265</v>
      </c>
      <c r="G752">
        <v>2</v>
      </c>
      <c r="H752" t="s">
        <v>843</v>
      </c>
      <c r="I752">
        <f t="shared" si="34"/>
        <v>2012</v>
      </c>
      <c r="J752" t="s">
        <v>3152</v>
      </c>
      <c r="K752">
        <v>0.93814462423324585</v>
      </c>
      <c r="L752" t="str">
        <f t="shared" si="35"/>
        <v>2012开封市</v>
      </c>
      <c r="M752">
        <v>0.86767840385437012</v>
      </c>
      <c r="N752">
        <f t="shared" si="36"/>
        <v>7.0466220378875732E-2</v>
      </c>
    </row>
    <row r="753" spans="1:14" x14ac:dyDescent="0.4">
      <c r="A753">
        <v>1.1559643745422361</v>
      </c>
      <c r="B753" t="s">
        <v>46</v>
      </c>
      <c r="C753" t="s">
        <v>1264</v>
      </c>
      <c r="D753">
        <v>2015</v>
      </c>
      <c r="E753" t="s">
        <v>1268</v>
      </c>
      <c r="F753" t="s">
        <v>1269</v>
      </c>
      <c r="G753">
        <v>1</v>
      </c>
      <c r="H753" t="s">
        <v>46</v>
      </c>
      <c r="I753">
        <f t="shared" si="34"/>
        <v>2014</v>
      </c>
      <c r="J753" t="s">
        <v>3116</v>
      </c>
      <c r="K753">
        <v>0.95937285353155699</v>
      </c>
      <c r="L753" t="str">
        <f t="shared" si="35"/>
        <v>2014开封市</v>
      </c>
      <c r="M753">
        <v>1.14127516746521</v>
      </c>
      <c r="N753">
        <f t="shared" si="36"/>
        <v>-0.18190231393365297</v>
      </c>
    </row>
    <row r="754" spans="1:14" x14ac:dyDescent="0.4">
      <c r="A754">
        <v>0.61829602718353271</v>
      </c>
      <c r="B754" t="s">
        <v>46</v>
      </c>
      <c r="C754" t="s">
        <v>1264</v>
      </c>
      <c r="D754">
        <v>2016</v>
      </c>
      <c r="E754" t="s">
        <v>1270</v>
      </c>
      <c r="F754" t="s">
        <v>1269</v>
      </c>
      <c r="G754">
        <v>1</v>
      </c>
      <c r="H754" t="s">
        <v>46</v>
      </c>
      <c r="I754">
        <f t="shared" si="34"/>
        <v>2014</v>
      </c>
      <c r="J754" t="s">
        <v>3116</v>
      </c>
      <c r="K754">
        <v>0.95937285353155699</v>
      </c>
      <c r="L754" t="str">
        <f t="shared" si="35"/>
        <v>2014开封市</v>
      </c>
      <c r="M754">
        <v>1.14127516746521</v>
      </c>
      <c r="N754">
        <f t="shared" si="36"/>
        <v>-0.18190231393365297</v>
      </c>
    </row>
    <row r="755" spans="1:14" x14ac:dyDescent="0.4">
      <c r="A755">
        <v>1.010132431983948</v>
      </c>
      <c r="B755" t="s">
        <v>46</v>
      </c>
      <c r="C755" t="s">
        <v>1264</v>
      </c>
      <c r="D755">
        <v>2017</v>
      </c>
      <c r="E755" t="s">
        <v>1271</v>
      </c>
      <c r="F755" t="s">
        <v>1269</v>
      </c>
      <c r="G755">
        <v>1</v>
      </c>
      <c r="H755" t="s">
        <v>46</v>
      </c>
      <c r="I755">
        <f t="shared" si="34"/>
        <v>2014</v>
      </c>
      <c r="J755" t="s">
        <v>3116</v>
      </c>
      <c r="K755">
        <v>0.95937285353155699</v>
      </c>
      <c r="L755" t="str">
        <f t="shared" si="35"/>
        <v>2014开封市</v>
      </c>
      <c r="M755">
        <v>1.14127516746521</v>
      </c>
      <c r="N755">
        <f t="shared" si="36"/>
        <v>-0.18190231393365297</v>
      </c>
    </row>
    <row r="756" spans="1:14" x14ac:dyDescent="0.4">
      <c r="A756">
        <v>0.92908591032028198</v>
      </c>
      <c r="B756" t="s">
        <v>46</v>
      </c>
      <c r="C756" t="s">
        <v>1264</v>
      </c>
      <c r="D756">
        <v>2018</v>
      </c>
      <c r="E756" t="s">
        <v>1272</v>
      </c>
      <c r="F756" t="s">
        <v>1273</v>
      </c>
      <c r="G756">
        <v>2</v>
      </c>
      <c r="H756" t="s">
        <v>1274</v>
      </c>
      <c r="I756">
        <f t="shared" si="34"/>
        <v>2017</v>
      </c>
      <c r="J756" t="s">
        <v>1707</v>
      </c>
      <c r="K756">
        <v>0.83566546440124512</v>
      </c>
      <c r="L756" t="str">
        <f t="shared" si="35"/>
        <v>2017开封市</v>
      </c>
      <c r="M756">
        <v>1.010132431983948</v>
      </c>
      <c r="N756">
        <f t="shared" si="36"/>
        <v>-0.17446696758270286</v>
      </c>
    </row>
    <row r="757" spans="1:14" x14ac:dyDescent="0.4">
      <c r="A757">
        <v>0.89007002115249634</v>
      </c>
      <c r="B757" t="s">
        <v>46</v>
      </c>
      <c r="C757" t="s">
        <v>1264</v>
      </c>
      <c r="D757">
        <v>2019</v>
      </c>
      <c r="E757" t="s">
        <v>1275</v>
      </c>
      <c r="F757" t="s">
        <v>1273</v>
      </c>
      <c r="G757">
        <v>2</v>
      </c>
      <c r="H757" t="s">
        <v>1274</v>
      </c>
      <c r="I757">
        <f t="shared" si="34"/>
        <v>2017</v>
      </c>
      <c r="J757" t="s">
        <v>1707</v>
      </c>
      <c r="K757">
        <v>0.83566546440124512</v>
      </c>
      <c r="L757" t="str">
        <f t="shared" si="35"/>
        <v>2017开封市</v>
      </c>
      <c r="M757">
        <v>1.010132431983948</v>
      </c>
      <c r="N757">
        <f t="shared" si="36"/>
        <v>-0.17446696758270286</v>
      </c>
    </row>
    <row r="758" spans="1:14" x14ac:dyDescent="0.4">
      <c r="A758">
        <v>0.84783297777175903</v>
      </c>
      <c r="B758" t="s">
        <v>190</v>
      </c>
      <c r="C758" t="s">
        <v>1276</v>
      </c>
      <c r="D758">
        <v>2013</v>
      </c>
      <c r="E758" t="s">
        <v>1278</v>
      </c>
      <c r="F758" t="s">
        <v>1279</v>
      </c>
      <c r="G758">
        <v>2</v>
      </c>
      <c r="H758" t="s">
        <v>285</v>
      </c>
      <c r="I758">
        <f t="shared" si="34"/>
        <v>2012</v>
      </c>
      <c r="J758" t="s">
        <v>3119</v>
      </c>
      <c r="K758">
        <v>0.89034664630889893</v>
      </c>
      <c r="L758" t="str">
        <f t="shared" si="35"/>
        <v>2012昆明市</v>
      </c>
      <c r="M758">
        <v>0.93744313716888428</v>
      </c>
      <c r="N758">
        <f t="shared" si="36"/>
        <v>-4.7096490859985352E-2</v>
      </c>
    </row>
    <row r="759" spans="1:14" x14ac:dyDescent="0.4">
      <c r="A759">
        <v>1.072003960609436</v>
      </c>
      <c r="B759" t="s">
        <v>190</v>
      </c>
      <c r="C759" t="s">
        <v>1276</v>
      </c>
      <c r="D759">
        <v>2014</v>
      </c>
      <c r="E759" t="s">
        <v>1280</v>
      </c>
      <c r="F759" t="s">
        <v>1279</v>
      </c>
      <c r="G759">
        <v>2</v>
      </c>
      <c r="H759" t="s">
        <v>285</v>
      </c>
      <c r="I759">
        <f t="shared" si="34"/>
        <v>2012</v>
      </c>
      <c r="J759" t="s">
        <v>3119</v>
      </c>
      <c r="K759">
        <v>0.89034664630889893</v>
      </c>
      <c r="L759" t="str">
        <f t="shared" si="35"/>
        <v>2012昆明市</v>
      </c>
      <c r="M759">
        <v>0.93744313716888428</v>
      </c>
      <c r="N759">
        <f t="shared" si="36"/>
        <v>-4.7096490859985352E-2</v>
      </c>
    </row>
    <row r="760" spans="1:14" x14ac:dyDescent="0.4">
      <c r="A760">
        <v>1.0084036588668821</v>
      </c>
      <c r="B760" t="s">
        <v>190</v>
      </c>
      <c r="C760" t="s">
        <v>1276</v>
      </c>
      <c r="D760">
        <v>2015</v>
      </c>
      <c r="E760" t="s">
        <v>1281</v>
      </c>
      <c r="F760" t="s">
        <v>1279</v>
      </c>
      <c r="G760">
        <v>2</v>
      </c>
      <c r="H760" t="s">
        <v>285</v>
      </c>
      <c r="I760">
        <f t="shared" si="34"/>
        <v>2012</v>
      </c>
      <c r="J760" t="s">
        <v>3119</v>
      </c>
      <c r="K760">
        <v>0.89034664630889893</v>
      </c>
      <c r="L760" t="str">
        <f t="shared" si="35"/>
        <v>2012昆明市</v>
      </c>
      <c r="M760">
        <v>0.93744313716888428</v>
      </c>
      <c r="N760">
        <f t="shared" si="36"/>
        <v>-4.7096490859985352E-2</v>
      </c>
    </row>
    <row r="761" spans="1:14" x14ac:dyDescent="0.4">
      <c r="A761">
        <v>0.93621313571929932</v>
      </c>
      <c r="B761" t="s">
        <v>190</v>
      </c>
      <c r="C761" t="s">
        <v>1276</v>
      </c>
      <c r="D761">
        <v>2016</v>
      </c>
      <c r="E761" t="s">
        <v>1282</v>
      </c>
      <c r="F761" t="s">
        <v>1283</v>
      </c>
      <c r="G761">
        <v>1</v>
      </c>
      <c r="H761" t="s">
        <v>190</v>
      </c>
      <c r="I761">
        <f t="shared" si="34"/>
        <v>2015</v>
      </c>
      <c r="J761" t="s">
        <v>3153</v>
      </c>
      <c r="K761">
        <v>0.90899007661002018</v>
      </c>
      <c r="L761" t="str">
        <f t="shared" si="35"/>
        <v>2015昆明市</v>
      </c>
      <c r="M761">
        <v>1.0084036588668821</v>
      </c>
      <c r="N761">
        <f t="shared" si="36"/>
        <v>-9.9413582256861921E-2</v>
      </c>
    </row>
    <row r="762" spans="1:14" x14ac:dyDescent="0.4">
      <c r="A762">
        <v>0.88961577415466309</v>
      </c>
      <c r="B762" t="s">
        <v>190</v>
      </c>
      <c r="C762" t="s">
        <v>1276</v>
      </c>
      <c r="D762">
        <v>2017</v>
      </c>
      <c r="E762" t="s">
        <v>1284</v>
      </c>
      <c r="F762" t="s">
        <v>1283</v>
      </c>
      <c r="G762">
        <v>1</v>
      </c>
      <c r="H762" t="s">
        <v>190</v>
      </c>
      <c r="I762">
        <f t="shared" si="34"/>
        <v>2015</v>
      </c>
      <c r="J762" t="s">
        <v>3153</v>
      </c>
      <c r="K762">
        <v>0.90899007661002018</v>
      </c>
      <c r="L762" t="str">
        <f t="shared" si="35"/>
        <v>2015昆明市</v>
      </c>
      <c r="M762">
        <v>1.0084036588668821</v>
      </c>
      <c r="N762">
        <f t="shared" si="36"/>
        <v>-9.9413582256861921E-2</v>
      </c>
    </row>
    <row r="763" spans="1:14" x14ac:dyDescent="0.4">
      <c r="A763">
        <v>1.053232789039612</v>
      </c>
      <c r="B763" t="s">
        <v>190</v>
      </c>
      <c r="C763" t="s">
        <v>1276</v>
      </c>
      <c r="D763">
        <v>2018</v>
      </c>
      <c r="E763" t="s">
        <v>1285</v>
      </c>
      <c r="F763" t="s">
        <v>1283</v>
      </c>
      <c r="G763">
        <v>1</v>
      </c>
      <c r="H763" t="s">
        <v>190</v>
      </c>
      <c r="I763">
        <f t="shared" si="34"/>
        <v>2015</v>
      </c>
      <c r="J763" t="s">
        <v>3153</v>
      </c>
      <c r="K763">
        <v>0.90899007661002018</v>
      </c>
      <c r="L763" t="str">
        <f t="shared" si="35"/>
        <v>2015昆明市</v>
      </c>
      <c r="M763">
        <v>1.0084036588668821</v>
      </c>
      <c r="N763">
        <f t="shared" si="36"/>
        <v>-9.9413582256861921E-2</v>
      </c>
    </row>
    <row r="764" spans="1:14" x14ac:dyDescent="0.4">
      <c r="A764">
        <v>1.0220252275466919</v>
      </c>
      <c r="B764" t="s">
        <v>190</v>
      </c>
      <c r="C764" t="s">
        <v>1276</v>
      </c>
      <c r="D764">
        <v>2019</v>
      </c>
      <c r="E764" t="s">
        <v>1286</v>
      </c>
      <c r="F764" t="s">
        <v>1283</v>
      </c>
      <c r="G764">
        <v>1</v>
      </c>
      <c r="H764" t="s">
        <v>190</v>
      </c>
      <c r="I764">
        <f t="shared" si="34"/>
        <v>2015</v>
      </c>
      <c r="J764" t="s">
        <v>3153</v>
      </c>
      <c r="K764">
        <v>0.90899007661002018</v>
      </c>
      <c r="L764" t="str">
        <f t="shared" si="35"/>
        <v>2015昆明市</v>
      </c>
      <c r="M764">
        <v>1.0084036588668821</v>
      </c>
      <c r="N764">
        <f t="shared" si="36"/>
        <v>-9.9413582256861921E-2</v>
      </c>
    </row>
    <row r="765" spans="1:14" x14ac:dyDescent="0.4">
      <c r="A765">
        <v>0.99210906028747559</v>
      </c>
      <c r="B765" t="s">
        <v>203</v>
      </c>
      <c r="C765" t="s">
        <v>560</v>
      </c>
      <c r="D765">
        <v>2013</v>
      </c>
      <c r="E765" t="s">
        <v>1288</v>
      </c>
      <c r="F765" t="s">
        <v>1287</v>
      </c>
      <c r="G765">
        <v>1</v>
      </c>
      <c r="H765" t="s">
        <v>203</v>
      </c>
      <c r="I765">
        <f t="shared" si="34"/>
        <v>2012</v>
      </c>
      <c r="J765" t="s">
        <v>3084</v>
      </c>
      <c r="K765">
        <v>0.88188307101909935</v>
      </c>
      <c r="L765" t="str">
        <f t="shared" si="35"/>
        <v>2012来宾市</v>
      </c>
      <c r="M765">
        <v>0.89727813005447388</v>
      </c>
      <c r="N765">
        <f t="shared" si="36"/>
        <v>-1.5395059035374525E-2</v>
      </c>
    </row>
    <row r="766" spans="1:14" x14ac:dyDescent="0.4">
      <c r="A766">
        <v>1.03003466129303</v>
      </c>
      <c r="B766" t="s">
        <v>203</v>
      </c>
      <c r="C766" t="s">
        <v>560</v>
      </c>
      <c r="D766">
        <v>2014</v>
      </c>
      <c r="E766" t="s">
        <v>1289</v>
      </c>
      <c r="F766" t="s">
        <v>832</v>
      </c>
      <c r="G766">
        <v>2</v>
      </c>
      <c r="H766" t="s">
        <v>831</v>
      </c>
      <c r="I766">
        <f t="shared" si="34"/>
        <v>2013</v>
      </c>
      <c r="J766" t="s">
        <v>833</v>
      </c>
      <c r="K766">
        <v>0.91958582401275635</v>
      </c>
      <c r="L766" t="str">
        <f t="shared" si="35"/>
        <v>2013来宾市</v>
      </c>
      <c r="M766">
        <v>0.99210906028747559</v>
      </c>
      <c r="N766">
        <f t="shared" si="36"/>
        <v>-7.2523236274719238E-2</v>
      </c>
    </row>
    <row r="767" spans="1:14" x14ac:dyDescent="0.4">
      <c r="A767">
        <v>0.94814115762710571</v>
      </c>
      <c r="B767" t="s">
        <v>203</v>
      </c>
      <c r="C767" t="s">
        <v>560</v>
      </c>
      <c r="D767">
        <v>2015</v>
      </c>
      <c r="E767" t="s">
        <v>1290</v>
      </c>
      <c r="F767" t="s">
        <v>832</v>
      </c>
      <c r="G767">
        <v>2</v>
      </c>
      <c r="H767" t="s">
        <v>831</v>
      </c>
      <c r="I767">
        <f t="shared" si="34"/>
        <v>2013</v>
      </c>
      <c r="J767" t="s">
        <v>833</v>
      </c>
      <c r="K767">
        <v>0.91958582401275635</v>
      </c>
      <c r="L767" t="str">
        <f t="shared" si="35"/>
        <v>2013来宾市</v>
      </c>
      <c r="M767">
        <v>0.99210906028747559</v>
      </c>
      <c r="N767">
        <f t="shared" si="36"/>
        <v>-7.2523236274719238E-2</v>
      </c>
    </row>
    <row r="768" spans="1:14" x14ac:dyDescent="0.4">
      <c r="A768">
        <v>0.91427510976791382</v>
      </c>
      <c r="B768" t="s">
        <v>203</v>
      </c>
      <c r="C768" t="s">
        <v>560</v>
      </c>
      <c r="D768">
        <v>2016</v>
      </c>
      <c r="E768" t="s">
        <v>1291</v>
      </c>
      <c r="F768" t="s">
        <v>1292</v>
      </c>
      <c r="G768">
        <v>2</v>
      </c>
      <c r="H768" t="s">
        <v>693</v>
      </c>
      <c r="I768">
        <f t="shared" si="34"/>
        <v>2015</v>
      </c>
      <c r="J768" t="s">
        <v>697</v>
      </c>
      <c r="K768">
        <v>0.90596336126327515</v>
      </c>
      <c r="L768" t="str">
        <f t="shared" si="35"/>
        <v>2015来宾市</v>
      </c>
      <c r="M768">
        <v>0.94814115762710571</v>
      </c>
      <c r="N768">
        <f t="shared" si="36"/>
        <v>-4.2177796363830566E-2</v>
      </c>
    </row>
    <row r="769" spans="1:14" x14ac:dyDescent="0.4">
      <c r="A769">
        <v>0.81607908010482788</v>
      </c>
      <c r="B769" t="s">
        <v>203</v>
      </c>
      <c r="C769" t="s">
        <v>560</v>
      </c>
      <c r="D769">
        <v>2017</v>
      </c>
      <c r="E769" t="s">
        <v>1293</v>
      </c>
      <c r="F769" t="s">
        <v>1292</v>
      </c>
      <c r="G769">
        <v>2</v>
      </c>
      <c r="H769" t="s">
        <v>693</v>
      </c>
      <c r="I769">
        <f t="shared" si="34"/>
        <v>2015</v>
      </c>
      <c r="J769" t="s">
        <v>697</v>
      </c>
      <c r="K769">
        <v>0.90596336126327515</v>
      </c>
      <c r="L769" t="str">
        <f t="shared" si="35"/>
        <v>2015来宾市</v>
      </c>
      <c r="M769">
        <v>0.94814115762710571</v>
      </c>
      <c r="N769">
        <f t="shared" si="36"/>
        <v>-4.2177796363830566E-2</v>
      </c>
    </row>
    <row r="770" spans="1:14" x14ac:dyDescent="0.4">
      <c r="A770">
        <v>1.090618968009949</v>
      </c>
      <c r="B770" t="s">
        <v>203</v>
      </c>
      <c r="C770" t="s">
        <v>560</v>
      </c>
      <c r="D770">
        <v>2018</v>
      </c>
      <c r="E770" t="s">
        <v>1294</v>
      </c>
      <c r="F770" t="s">
        <v>1292</v>
      </c>
      <c r="G770">
        <v>2</v>
      </c>
      <c r="H770" t="s">
        <v>693</v>
      </c>
      <c r="I770">
        <f t="shared" si="34"/>
        <v>2015</v>
      </c>
      <c r="J770" t="s">
        <v>697</v>
      </c>
      <c r="K770">
        <v>0.90596336126327515</v>
      </c>
      <c r="L770" t="str">
        <f t="shared" si="35"/>
        <v>2015来宾市</v>
      </c>
      <c r="M770">
        <v>0.94814115762710571</v>
      </c>
      <c r="N770">
        <f t="shared" si="36"/>
        <v>-4.2177796363830566E-2</v>
      </c>
    </row>
    <row r="771" spans="1:14" x14ac:dyDescent="0.4">
      <c r="A771">
        <v>1.012988805770874</v>
      </c>
      <c r="B771" t="s">
        <v>203</v>
      </c>
      <c r="C771" t="s">
        <v>560</v>
      </c>
      <c r="D771">
        <v>2019</v>
      </c>
      <c r="E771" t="s">
        <v>1295</v>
      </c>
      <c r="F771" t="s">
        <v>1292</v>
      </c>
      <c r="G771">
        <v>2</v>
      </c>
      <c r="H771" t="s">
        <v>693</v>
      </c>
      <c r="I771">
        <f t="shared" ref="I771:I834" si="37">IF(F771&lt;&gt;F770,D771-1,I770)</f>
        <v>2015</v>
      </c>
      <c r="J771" t="s">
        <v>697</v>
      </c>
      <c r="K771">
        <v>0.90596336126327515</v>
      </c>
      <c r="L771" t="str">
        <f t="shared" ref="L771:L834" si="38">I771&amp;C771</f>
        <v>2015来宾市</v>
      </c>
      <c r="M771">
        <v>0.94814115762710571</v>
      </c>
      <c r="N771">
        <f t="shared" ref="N771:N834" si="39">K771-M771</f>
        <v>-4.2177796363830566E-2</v>
      </c>
    </row>
    <row r="772" spans="1:14" x14ac:dyDescent="0.4">
      <c r="A772">
        <v>0.86981290578842163</v>
      </c>
      <c r="B772" t="s">
        <v>125</v>
      </c>
      <c r="C772" t="s">
        <v>1108</v>
      </c>
      <c r="D772">
        <v>2013</v>
      </c>
      <c r="E772" t="s">
        <v>1297</v>
      </c>
      <c r="F772" t="s">
        <v>1296</v>
      </c>
      <c r="G772">
        <v>2</v>
      </c>
      <c r="H772" t="s">
        <v>17</v>
      </c>
      <c r="I772">
        <f t="shared" si="37"/>
        <v>2012</v>
      </c>
      <c r="J772" t="s">
        <v>3154</v>
      </c>
      <c r="K772">
        <v>0.89937466382980347</v>
      </c>
      <c r="L772" t="str">
        <f t="shared" si="38"/>
        <v>2012兰州市</v>
      </c>
      <c r="M772">
        <v>0.90557980537414551</v>
      </c>
      <c r="N772">
        <f t="shared" si="39"/>
        <v>-6.205141544342041E-3</v>
      </c>
    </row>
    <row r="773" spans="1:14" x14ac:dyDescent="0.4">
      <c r="A773">
        <v>0.9490622878074646</v>
      </c>
      <c r="B773" t="s">
        <v>125</v>
      </c>
      <c r="C773" t="s">
        <v>1108</v>
      </c>
      <c r="D773">
        <v>2014</v>
      </c>
      <c r="E773" t="s">
        <v>1298</v>
      </c>
      <c r="F773" t="s">
        <v>1296</v>
      </c>
      <c r="G773">
        <v>2</v>
      </c>
      <c r="H773" t="s">
        <v>17</v>
      </c>
      <c r="I773">
        <f t="shared" si="37"/>
        <v>2012</v>
      </c>
      <c r="J773" t="s">
        <v>3154</v>
      </c>
      <c r="K773">
        <v>0.89937466382980347</v>
      </c>
      <c r="L773" t="str">
        <f t="shared" si="38"/>
        <v>2012兰州市</v>
      </c>
      <c r="M773">
        <v>0.90557980537414551</v>
      </c>
      <c r="N773">
        <f t="shared" si="39"/>
        <v>-6.205141544342041E-3</v>
      </c>
    </row>
    <row r="774" spans="1:14" x14ac:dyDescent="0.4">
      <c r="A774">
        <v>0.84153687953948975</v>
      </c>
      <c r="B774" t="s">
        <v>125</v>
      </c>
      <c r="C774" t="s">
        <v>1108</v>
      </c>
      <c r="D774">
        <v>2015</v>
      </c>
      <c r="E774" t="s">
        <v>1299</v>
      </c>
      <c r="F774" t="s">
        <v>1296</v>
      </c>
      <c r="G774">
        <v>2</v>
      </c>
      <c r="H774" t="s">
        <v>17</v>
      </c>
      <c r="I774">
        <f t="shared" si="37"/>
        <v>2012</v>
      </c>
      <c r="J774" t="s">
        <v>3154</v>
      </c>
      <c r="K774">
        <v>0.89937466382980347</v>
      </c>
      <c r="L774" t="str">
        <f t="shared" si="38"/>
        <v>2012兰州市</v>
      </c>
      <c r="M774">
        <v>0.90557980537414551</v>
      </c>
      <c r="N774">
        <f t="shared" si="39"/>
        <v>-6.205141544342041E-3</v>
      </c>
    </row>
    <row r="775" spans="1:14" x14ac:dyDescent="0.4">
      <c r="A775">
        <v>0.86478924751281738</v>
      </c>
      <c r="B775" t="s">
        <v>125</v>
      </c>
      <c r="C775" t="s">
        <v>1108</v>
      </c>
      <c r="D775">
        <v>2016</v>
      </c>
      <c r="E775" t="s">
        <v>1300</v>
      </c>
      <c r="F775" t="s">
        <v>1296</v>
      </c>
      <c r="G775">
        <v>2</v>
      </c>
      <c r="H775" t="s">
        <v>17</v>
      </c>
      <c r="I775">
        <f t="shared" si="37"/>
        <v>2012</v>
      </c>
      <c r="J775" t="s">
        <v>3154</v>
      </c>
      <c r="K775">
        <v>0.89937466382980347</v>
      </c>
      <c r="L775" t="str">
        <f t="shared" si="38"/>
        <v>2012兰州市</v>
      </c>
      <c r="M775">
        <v>0.90557980537414551</v>
      </c>
      <c r="N775">
        <f t="shared" si="39"/>
        <v>-6.205141544342041E-3</v>
      </c>
    </row>
    <row r="776" spans="1:14" x14ac:dyDescent="0.4">
      <c r="A776">
        <v>1.0461359024047849</v>
      </c>
      <c r="B776" t="s">
        <v>125</v>
      </c>
      <c r="C776" t="s">
        <v>1108</v>
      </c>
      <c r="D776">
        <v>2017</v>
      </c>
      <c r="E776" t="s">
        <v>1301</v>
      </c>
      <c r="F776" t="s">
        <v>1302</v>
      </c>
      <c r="G776">
        <v>2</v>
      </c>
      <c r="H776" t="s">
        <v>1256</v>
      </c>
      <c r="I776">
        <f t="shared" si="37"/>
        <v>2016</v>
      </c>
      <c r="J776" t="s">
        <v>1818</v>
      </c>
      <c r="K776">
        <v>0.97207480669021606</v>
      </c>
      <c r="L776" t="str">
        <f t="shared" si="38"/>
        <v>2016兰州市</v>
      </c>
      <c r="M776">
        <v>0.86478924751281738</v>
      </c>
      <c r="N776">
        <f t="shared" si="39"/>
        <v>0.10728555917739868</v>
      </c>
    </row>
    <row r="777" spans="1:14" x14ac:dyDescent="0.4">
      <c r="A777">
        <v>0.95250272750854492</v>
      </c>
      <c r="B777" t="s">
        <v>125</v>
      </c>
      <c r="C777" t="s">
        <v>1108</v>
      </c>
      <c r="D777">
        <v>2018</v>
      </c>
      <c r="E777" t="s">
        <v>1303</v>
      </c>
      <c r="F777" t="s">
        <v>1304</v>
      </c>
      <c r="G777">
        <v>2</v>
      </c>
      <c r="H777" t="s">
        <v>416</v>
      </c>
      <c r="I777">
        <f t="shared" si="37"/>
        <v>2017</v>
      </c>
      <c r="J777" t="s">
        <v>423</v>
      </c>
      <c r="K777">
        <v>0.92264711856842041</v>
      </c>
      <c r="L777" t="str">
        <f t="shared" si="38"/>
        <v>2017兰州市</v>
      </c>
      <c r="M777">
        <v>1.0461359024047849</v>
      </c>
      <c r="N777">
        <f t="shared" si="39"/>
        <v>-0.12348878383636452</v>
      </c>
    </row>
    <row r="778" spans="1:14" x14ac:dyDescent="0.4">
      <c r="A778">
        <v>1.0131435394287109</v>
      </c>
      <c r="B778" t="s">
        <v>125</v>
      </c>
      <c r="C778" t="s">
        <v>1108</v>
      </c>
      <c r="D778">
        <v>2019</v>
      </c>
      <c r="E778" t="s">
        <v>1305</v>
      </c>
      <c r="F778" t="s">
        <v>1304</v>
      </c>
      <c r="G778">
        <v>2</v>
      </c>
      <c r="H778" t="s">
        <v>416</v>
      </c>
      <c r="I778">
        <f t="shared" si="37"/>
        <v>2017</v>
      </c>
      <c r="J778" t="s">
        <v>423</v>
      </c>
      <c r="K778">
        <v>0.92264711856842041</v>
      </c>
      <c r="L778" t="str">
        <f t="shared" si="38"/>
        <v>2017兰州市</v>
      </c>
      <c r="M778">
        <v>1.0461359024047849</v>
      </c>
      <c r="N778">
        <f t="shared" si="39"/>
        <v>-0.12348878383636452</v>
      </c>
    </row>
    <row r="779" spans="1:14" x14ac:dyDescent="0.4">
      <c r="A779">
        <v>0.94872415065765381</v>
      </c>
      <c r="B779" t="s">
        <v>176</v>
      </c>
      <c r="C779" t="s">
        <v>1306</v>
      </c>
      <c r="D779">
        <v>2013</v>
      </c>
      <c r="E779" t="s">
        <v>1307</v>
      </c>
      <c r="F779" t="s">
        <v>1308</v>
      </c>
      <c r="G779">
        <v>1</v>
      </c>
      <c r="H779" t="s">
        <v>176</v>
      </c>
      <c r="I779">
        <f t="shared" si="37"/>
        <v>2012</v>
      </c>
      <c r="J779" t="s">
        <v>3065</v>
      </c>
      <c r="K779">
        <v>0.86679182811216871</v>
      </c>
      <c r="L779" t="str">
        <f t="shared" si="38"/>
        <v>2012廊坊市</v>
      </c>
      <c r="M779">
        <v>0.87020587921142578</v>
      </c>
      <c r="N779">
        <f t="shared" si="39"/>
        <v>-3.4140510992570761E-3</v>
      </c>
    </row>
    <row r="780" spans="1:14" x14ac:dyDescent="0.4">
      <c r="A780">
        <v>1.034759640693665</v>
      </c>
      <c r="B780" t="s">
        <v>176</v>
      </c>
      <c r="C780" t="s">
        <v>1306</v>
      </c>
      <c r="D780">
        <v>2014</v>
      </c>
      <c r="E780" t="s">
        <v>1309</v>
      </c>
      <c r="F780" t="s">
        <v>1308</v>
      </c>
      <c r="G780">
        <v>1</v>
      </c>
      <c r="H780" t="s">
        <v>176</v>
      </c>
      <c r="I780">
        <f t="shared" si="37"/>
        <v>2012</v>
      </c>
      <c r="J780" t="s">
        <v>3065</v>
      </c>
      <c r="K780">
        <v>0.86679182811216871</v>
      </c>
      <c r="L780" t="str">
        <f t="shared" si="38"/>
        <v>2012廊坊市</v>
      </c>
      <c r="M780">
        <v>0.87020587921142578</v>
      </c>
      <c r="N780">
        <f t="shared" si="39"/>
        <v>-3.4140510992570761E-3</v>
      </c>
    </row>
    <row r="781" spans="1:14" x14ac:dyDescent="0.4">
      <c r="A781">
        <v>0.61829602718353271</v>
      </c>
      <c r="B781" t="s">
        <v>176</v>
      </c>
      <c r="C781" t="s">
        <v>1306</v>
      </c>
      <c r="D781">
        <v>2015</v>
      </c>
      <c r="E781" t="s">
        <v>1310</v>
      </c>
      <c r="F781" t="s">
        <v>1308</v>
      </c>
      <c r="G781">
        <v>1</v>
      </c>
      <c r="H781" t="s">
        <v>176</v>
      </c>
      <c r="I781">
        <f t="shared" si="37"/>
        <v>2012</v>
      </c>
      <c r="J781" t="s">
        <v>3065</v>
      </c>
      <c r="K781">
        <v>0.86679182811216871</v>
      </c>
      <c r="L781" t="str">
        <f t="shared" si="38"/>
        <v>2012廊坊市</v>
      </c>
      <c r="M781">
        <v>0.87020587921142578</v>
      </c>
      <c r="N781">
        <f t="shared" si="39"/>
        <v>-3.4140510992570761E-3</v>
      </c>
    </row>
    <row r="782" spans="1:14" x14ac:dyDescent="0.4">
      <c r="A782">
        <v>1.1455081701278691</v>
      </c>
      <c r="B782" t="s">
        <v>176</v>
      </c>
      <c r="C782" t="s">
        <v>1306</v>
      </c>
      <c r="D782">
        <v>2016</v>
      </c>
      <c r="E782" t="s">
        <v>1311</v>
      </c>
      <c r="F782" t="s">
        <v>1308</v>
      </c>
      <c r="G782">
        <v>1</v>
      </c>
      <c r="H782" t="s">
        <v>176</v>
      </c>
      <c r="I782">
        <f t="shared" si="37"/>
        <v>2012</v>
      </c>
      <c r="J782" t="s">
        <v>3065</v>
      </c>
      <c r="K782">
        <v>0.86679182811216871</v>
      </c>
      <c r="L782" t="str">
        <f t="shared" si="38"/>
        <v>2012廊坊市</v>
      </c>
      <c r="M782">
        <v>0.87020587921142578</v>
      </c>
      <c r="N782">
        <f t="shared" si="39"/>
        <v>-3.4140510992570761E-3</v>
      </c>
    </row>
    <row r="783" spans="1:14" x14ac:dyDescent="0.4">
      <c r="A783">
        <v>0.82326006889343262</v>
      </c>
      <c r="B783" t="s">
        <v>176</v>
      </c>
      <c r="C783" t="s">
        <v>1306</v>
      </c>
      <c r="D783">
        <v>2017</v>
      </c>
      <c r="E783" t="s">
        <v>1312</v>
      </c>
      <c r="F783" t="s">
        <v>829</v>
      </c>
      <c r="G783">
        <v>2</v>
      </c>
      <c r="H783" t="s">
        <v>345</v>
      </c>
      <c r="I783">
        <f t="shared" si="37"/>
        <v>2016</v>
      </c>
      <c r="J783" t="s">
        <v>2372</v>
      </c>
      <c r="K783">
        <v>0.92961412668228149</v>
      </c>
      <c r="L783" t="str">
        <f t="shared" si="38"/>
        <v>2016廊坊市</v>
      </c>
      <c r="M783">
        <v>1.1455081701278691</v>
      </c>
      <c r="N783">
        <f t="shared" si="39"/>
        <v>-0.2158940434455876</v>
      </c>
    </row>
    <row r="784" spans="1:14" x14ac:dyDescent="0.4">
      <c r="A784">
        <v>1.047024607658386</v>
      </c>
      <c r="B784" t="s">
        <v>176</v>
      </c>
      <c r="C784" t="s">
        <v>1306</v>
      </c>
      <c r="D784">
        <v>2018</v>
      </c>
      <c r="E784" t="s">
        <v>1313</v>
      </c>
      <c r="F784" t="s">
        <v>829</v>
      </c>
      <c r="G784">
        <v>2</v>
      </c>
      <c r="H784" t="s">
        <v>345</v>
      </c>
      <c r="I784">
        <f t="shared" si="37"/>
        <v>2016</v>
      </c>
      <c r="J784" t="s">
        <v>2372</v>
      </c>
      <c r="K784">
        <v>0.92961412668228149</v>
      </c>
      <c r="L784" t="str">
        <f t="shared" si="38"/>
        <v>2016廊坊市</v>
      </c>
      <c r="M784">
        <v>1.1455081701278691</v>
      </c>
      <c r="N784">
        <f t="shared" si="39"/>
        <v>-0.2158940434455876</v>
      </c>
    </row>
    <row r="785" spans="1:14" x14ac:dyDescent="0.4">
      <c r="A785">
        <v>0.98385709524154663</v>
      </c>
      <c r="B785" t="s">
        <v>176</v>
      </c>
      <c r="C785" t="s">
        <v>1306</v>
      </c>
      <c r="D785">
        <v>2019</v>
      </c>
      <c r="E785" t="s">
        <v>1314</v>
      </c>
      <c r="F785" t="s">
        <v>829</v>
      </c>
      <c r="G785">
        <v>2</v>
      </c>
      <c r="H785" t="s">
        <v>345</v>
      </c>
      <c r="I785">
        <f t="shared" si="37"/>
        <v>2016</v>
      </c>
      <c r="J785" t="s">
        <v>2372</v>
      </c>
      <c r="K785">
        <v>0.92961412668228149</v>
      </c>
      <c r="L785" t="str">
        <f t="shared" si="38"/>
        <v>2016廊坊市</v>
      </c>
      <c r="M785">
        <v>1.1455081701278691</v>
      </c>
      <c r="N785">
        <f t="shared" si="39"/>
        <v>-0.2158940434455876</v>
      </c>
    </row>
    <row r="786" spans="1:14" x14ac:dyDescent="0.4">
      <c r="A786">
        <v>0.91092675924301147</v>
      </c>
      <c r="B786" t="s">
        <v>86</v>
      </c>
      <c r="C786" t="s">
        <v>1315</v>
      </c>
      <c r="D786">
        <v>2013</v>
      </c>
      <c r="E786" t="s">
        <v>1317</v>
      </c>
      <c r="F786" t="s">
        <v>1318</v>
      </c>
      <c r="G786">
        <v>1</v>
      </c>
      <c r="H786" t="s">
        <v>86</v>
      </c>
      <c r="I786">
        <f t="shared" si="37"/>
        <v>2012</v>
      </c>
      <c r="J786" t="s">
        <v>3096</v>
      </c>
      <c r="K786">
        <v>0.89377714693546295</v>
      </c>
      <c r="L786" t="str">
        <f t="shared" si="38"/>
        <v>2012乐山市</v>
      </c>
      <c r="M786">
        <v>0.84589862823486328</v>
      </c>
      <c r="N786">
        <f t="shared" si="39"/>
        <v>4.787851870059967E-2</v>
      </c>
    </row>
    <row r="787" spans="1:14" x14ac:dyDescent="0.4">
      <c r="A787">
        <v>0.93474119901657104</v>
      </c>
      <c r="B787" t="s">
        <v>86</v>
      </c>
      <c r="C787" t="s">
        <v>1315</v>
      </c>
      <c r="D787">
        <v>2014</v>
      </c>
      <c r="E787" t="s">
        <v>1319</v>
      </c>
      <c r="F787" t="s">
        <v>1318</v>
      </c>
      <c r="G787">
        <v>1</v>
      </c>
      <c r="H787" t="s">
        <v>86</v>
      </c>
      <c r="I787">
        <f t="shared" si="37"/>
        <v>2012</v>
      </c>
      <c r="J787" t="s">
        <v>3096</v>
      </c>
      <c r="K787">
        <v>0.89377714693546295</v>
      </c>
      <c r="L787" t="str">
        <f t="shared" si="38"/>
        <v>2012乐山市</v>
      </c>
      <c r="M787">
        <v>0.84589862823486328</v>
      </c>
      <c r="N787">
        <f t="shared" si="39"/>
        <v>4.787851870059967E-2</v>
      </c>
    </row>
    <row r="788" spans="1:14" x14ac:dyDescent="0.4">
      <c r="A788">
        <v>0.95129287242889404</v>
      </c>
      <c r="B788" t="s">
        <v>86</v>
      </c>
      <c r="C788" t="s">
        <v>1315</v>
      </c>
      <c r="D788">
        <v>2015</v>
      </c>
      <c r="E788" t="s">
        <v>1320</v>
      </c>
      <c r="F788" t="s">
        <v>1318</v>
      </c>
      <c r="G788">
        <v>1</v>
      </c>
      <c r="H788" t="s">
        <v>86</v>
      </c>
      <c r="I788">
        <f t="shared" si="37"/>
        <v>2012</v>
      </c>
      <c r="J788" t="s">
        <v>3096</v>
      </c>
      <c r="K788">
        <v>0.89377714693546295</v>
      </c>
      <c r="L788" t="str">
        <f t="shared" si="38"/>
        <v>2012乐山市</v>
      </c>
      <c r="M788">
        <v>0.84589862823486328</v>
      </c>
      <c r="N788">
        <f t="shared" si="39"/>
        <v>4.787851870059967E-2</v>
      </c>
    </row>
    <row r="789" spans="1:14" x14ac:dyDescent="0.4">
      <c r="A789">
        <v>0.92888283729553223</v>
      </c>
      <c r="B789" t="s">
        <v>86</v>
      </c>
      <c r="C789" t="s">
        <v>1315</v>
      </c>
      <c r="D789">
        <v>2016</v>
      </c>
      <c r="E789" t="s">
        <v>1321</v>
      </c>
      <c r="F789" t="s">
        <v>1318</v>
      </c>
      <c r="G789">
        <v>1</v>
      </c>
      <c r="H789" t="s">
        <v>86</v>
      </c>
      <c r="I789">
        <f t="shared" si="37"/>
        <v>2012</v>
      </c>
      <c r="J789" t="s">
        <v>3096</v>
      </c>
      <c r="K789">
        <v>0.89377714693546295</v>
      </c>
      <c r="L789" t="str">
        <f t="shared" si="38"/>
        <v>2012乐山市</v>
      </c>
      <c r="M789">
        <v>0.84589862823486328</v>
      </c>
      <c r="N789">
        <f t="shared" si="39"/>
        <v>4.787851870059967E-2</v>
      </c>
    </row>
    <row r="790" spans="1:14" x14ac:dyDescent="0.4">
      <c r="A790">
        <v>0.91269367933273315</v>
      </c>
      <c r="B790" t="s">
        <v>86</v>
      </c>
      <c r="C790" t="s">
        <v>1315</v>
      </c>
      <c r="D790">
        <v>2017</v>
      </c>
      <c r="E790" t="s">
        <v>1322</v>
      </c>
      <c r="F790" t="s">
        <v>1318</v>
      </c>
      <c r="G790">
        <v>1</v>
      </c>
      <c r="H790" t="s">
        <v>86</v>
      </c>
      <c r="I790">
        <f t="shared" si="37"/>
        <v>2012</v>
      </c>
      <c r="J790" t="s">
        <v>3096</v>
      </c>
      <c r="K790">
        <v>0.89377714693546295</v>
      </c>
      <c r="L790" t="str">
        <f t="shared" si="38"/>
        <v>2012乐山市</v>
      </c>
      <c r="M790">
        <v>0.84589862823486328</v>
      </c>
      <c r="N790">
        <f t="shared" si="39"/>
        <v>4.787851870059967E-2</v>
      </c>
    </row>
    <row r="791" spans="1:14" x14ac:dyDescent="0.4">
      <c r="A791">
        <v>1.002925753593445</v>
      </c>
      <c r="B791" t="s">
        <v>86</v>
      </c>
      <c r="C791" t="s">
        <v>1315</v>
      </c>
      <c r="D791">
        <v>2018</v>
      </c>
      <c r="E791" t="s">
        <v>1323</v>
      </c>
      <c r="F791" t="s">
        <v>1318</v>
      </c>
      <c r="G791">
        <v>1</v>
      </c>
      <c r="H791" t="s">
        <v>86</v>
      </c>
      <c r="I791">
        <f t="shared" si="37"/>
        <v>2012</v>
      </c>
      <c r="J791" t="s">
        <v>3096</v>
      </c>
      <c r="K791">
        <v>0.89377714693546295</v>
      </c>
      <c r="L791" t="str">
        <f t="shared" si="38"/>
        <v>2012乐山市</v>
      </c>
      <c r="M791">
        <v>0.84589862823486328</v>
      </c>
      <c r="N791">
        <f t="shared" si="39"/>
        <v>4.787851870059967E-2</v>
      </c>
    </row>
    <row r="792" spans="1:14" x14ac:dyDescent="0.4">
      <c r="A792">
        <v>0.95079803466796875</v>
      </c>
      <c r="B792" t="s">
        <v>86</v>
      </c>
      <c r="C792" t="s">
        <v>1315</v>
      </c>
      <c r="D792">
        <v>2019</v>
      </c>
      <c r="E792" t="s">
        <v>1324</v>
      </c>
      <c r="F792" t="s">
        <v>1318</v>
      </c>
      <c r="G792">
        <v>1</v>
      </c>
      <c r="H792" t="s">
        <v>86</v>
      </c>
      <c r="I792">
        <f t="shared" si="37"/>
        <v>2012</v>
      </c>
      <c r="J792" t="s">
        <v>3096</v>
      </c>
      <c r="K792">
        <v>0.89377714693546295</v>
      </c>
      <c r="L792" t="str">
        <f t="shared" si="38"/>
        <v>2012乐山市</v>
      </c>
      <c r="M792">
        <v>0.84589862823486328</v>
      </c>
      <c r="N792">
        <f t="shared" si="39"/>
        <v>4.787851870059967E-2</v>
      </c>
    </row>
    <row r="793" spans="1:14" x14ac:dyDescent="0.4">
      <c r="A793">
        <v>0.9929814338684082</v>
      </c>
      <c r="B793" t="s">
        <v>190</v>
      </c>
      <c r="C793" t="s">
        <v>1277</v>
      </c>
      <c r="D793">
        <v>2013</v>
      </c>
      <c r="E793" t="s">
        <v>1326</v>
      </c>
      <c r="F793" t="s">
        <v>1325</v>
      </c>
      <c r="G793">
        <v>2</v>
      </c>
      <c r="H793" t="s">
        <v>1277</v>
      </c>
      <c r="I793">
        <f t="shared" si="37"/>
        <v>2012</v>
      </c>
      <c r="J793" t="s">
        <v>3155</v>
      </c>
      <c r="K793">
        <v>0.61829602718353271</v>
      </c>
      <c r="L793" t="str">
        <f t="shared" si="38"/>
        <v>2012丽江市</v>
      </c>
      <c r="M793">
        <v>0.61829602718353271</v>
      </c>
      <c r="N793">
        <f t="shared" si="39"/>
        <v>0</v>
      </c>
    </row>
    <row r="794" spans="1:14" x14ac:dyDescent="0.4">
      <c r="A794">
        <v>0.89393234252929688</v>
      </c>
      <c r="B794" t="s">
        <v>190</v>
      </c>
      <c r="C794" t="s">
        <v>1277</v>
      </c>
      <c r="D794">
        <v>2014</v>
      </c>
      <c r="E794" t="s">
        <v>1327</v>
      </c>
      <c r="F794" t="s">
        <v>1328</v>
      </c>
      <c r="G794">
        <v>1</v>
      </c>
      <c r="H794" t="s">
        <v>190</v>
      </c>
      <c r="I794">
        <f t="shared" si="37"/>
        <v>2013</v>
      </c>
      <c r="J794" t="s">
        <v>3156</v>
      </c>
      <c r="K794">
        <v>0.95630451611110145</v>
      </c>
      <c r="L794" t="str">
        <f t="shared" si="38"/>
        <v>2013丽江市</v>
      </c>
      <c r="M794">
        <v>0.9929814338684082</v>
      </c>
      <c r="N794">
        <f t="shared" si="39"/>
        <v>-3.6676917757306748E-2</v>
      </c>
    </row>
    <row r="795" spans="1:14" x14ac:dyDescent="0.4">
      <c r="A795">
        <v>0.91087043285369873</v>
      </c>
      <c r="B795" t="s">
        <v>190</v>
      </c>
      <c r="C795" t="s">
        <v>1277</v>
      </c>
      <c r="D795">
        <v>2015</v>
      </c>
      <c r="E795" t="s">
        <v>1329</v>
      </c>
      <c r="F795" t="s">
        <v>1328</v>
      </c>
      <c r="G795">
        <v>1</v>
      </c>
      <c r="H795" t="s">
        <v>190</v>
      </c>
      <c r="I795">
        <f t="shared" si="37"/>
        <v>2013</v>
      </c>
      <c r="J795" t="s">
        <v>3156</v>
      </c>
      <c r="K795">
        <v>0.95630451611110145</v>
      </c>
      <c r="L795" t="str">
        <f t="shared" si="38"/>
        <v>2013丽江市</v>
      </c>
      <c r="M795">
        <v>0.9929814338684082</v>
      </c>
      <c r="N795">
        <f t="shared" si="39"/>
        <v>-3.6676917757306748E-2</v>
      </c>
    </row>
    <row r="796" spans="1:14" x14ac:dyDescent="0.4">
      <c r="A796">
        <v>0.99437063932418823</v>
      </c>
      <c r="B796" t="s">
        <v>190</v>
      </c>
      <c r="C796" t="s">
        <v>1277</v>
      </c>
      <c r="D796">
        <v>2016</v>
      </c>
      <c r="E796" t="s">
        <v>1330</v>
      </c>
      <c r="F796" t="s">
        <v>1331</v>
      </c>
      <c r="G796">
        <v>2</v>
      </c>
      <c r="H796" t="s">
        <v>1332</v>
      </c>
      <c r="I796">
        <f t="shared" si="37"/>
        <v>2015</v>
      </c>
      <c r="J796" t="s">
        <v>2837</v>
      </c>
      <c r="K796">
        <v>0.8625417947769165</v>
      </c>
      <c r="L796" t="str">
        <f t="shared" si="38"/>
        <v>2015丽江市</v>
      </c>
      <c r="M796">
        <v>0.91087043285369873</v>
      </c>
      <c r="N796">
        <f t="shared" si="39"/>
        <v>-4.8328638076782227E-2</v>
      </c>
    </row>
    <row r="797" spans="1:14" x14ac:dyDescent="0.4">
      <c r="A797">
        <v>0.89166241884231567</v>
      </c>
      <c r="B797" t="s">
        <v>190</v>
      </c>
      <c r="C797" t="s">
        <v>1277</v>
      </c>
      <c r="D797">
        <v>2017</v>
      </c>
      <c r="E797" t="s">
        <v>1333</v>
      </c>
      <c r="F797" t="s">
        <v>1331</v>
      </c>
      <c r="G797">
        <v>2</v>
      </c>
      <c r="H797" t="s">
        <v>1332</v>
      </c>
      <c r="I797">
        <f t="shared" si="37"/>
        <v>2015</v>
      </c>
      <c r="J797" t="s">
        <v>2837</v>
      </c>
      <c r="K797">
        <v>0.8625417947769165</v>
      </c>
      <c r="L797" t="str">
        <f t="shared" si="38"/>
        <v>2015丽江市</v>
      </c>
      <c r="M797">
        <v>0.91087043285369873</v>
      </c>
      <c r="N797">
        <f t="shared" si="39"/>
        <v>-4.8328638076782227E-2</v>
      </c>
    </row>
    <row r="798" spans="1:14" x14ac:dyDescent="0.4">
      <c r="A798">
        <v>0.93597131967544556</v>
      </c>
      <c r="B798" t="s">
        <v>190</v>
      </c>
      <c r="C798" t="s">
        <v>1277</v>
      </c>
      <c r="D798">
        <v>2018</v>
      </c>
      <c r="E798" t="s">
        <v>1334</v>
      </c>
      <c r="F798" t="s">
        <v>1331</v>
      </c>
      <c r="G798">
        <v>2</v>
      </c>
      <c r="H798" t="s">
        <v>1332</v>
      </c>
      <c r="I798">
        <f t="shared" si="37"/>
        <v>2015</v>
      </c>
      <c r="J798" t="s">
        <v>2837</v>
      </c>
      <c r="K798">
        <v>0.8625417947769165</v>
      </c>
      <c r="L798" t="str">
        <f t="shared" si="38"/>
        <v>2015丽江市</v>
      </c>
      <c r="M798">
        <v>0.91087043285369873</v>
      </c>
      <c r="N798">
        <f t="shared" si="39"/>
        <v>-4.8328638076782227E-2</v>
      </c>
    </row>
    <row r="799" spans="1:14" x14ac:dyDescent="0.4">
      <c r="A799">
        <v>0.98062640428543091</v>
      </c>
      <c r="B799" t="s">
        <v>190</v>
      </c>
      <c r="C799" t="s">
        <v>1277</v>
      </c>
      <c r="D799">
        <v>2019</v>
      </c>
      <c r="E799" t="s">
        <v>1335</v>
      </c>
      <c r="F799" t="s">
        <v>1331</v>
      </c>
      <c r="G799">
        <v>2</v>
      </c>
      <c r="H799" t="s">
        <v>1332</v>
      </c>
      <c r="I799">
        <f t="shared" si="37"/>
        <v>2015</v>
      </c>
      <c r="J799" t="s">
        <v>2837</v>
      </c>
      <c r="K799">
        <v>0.8625417947769165</v>
      </c>
      <c r="L799" t="str">
        <f t="shared" si="38"/>
        <v>2015丽江市</v>
      </c>
      <c r="M799">
        <v>0.91087043285369873</v>
      </c>
      <c r="N799">
        <f t="shared" si="39"/>
        <v>-4.8328638076782227E-2</v>
      </c>
    </row>
    <row r="800" spans="1:14" x14ac:dyDescent="0.4">
      <c r="A800">
        <v>0.90975052118301392</v>
      </c>
      <c r="B800" t="s">
        <v>776</v>
      </c>
      <c r="C800" t="s">
        <v>1099</v>
      </c>
      <c r="D800">
        <v>2013</v>
      </c>
      <c r="E800" t="s">
        <v>1336</v>
      </c>
      <c r="F800" t="s">
        <v>1337</v>
      </c>
      <c r="G800">
        <v>2</v>
      </c>
      <c r="H800" t="s">
        <v>1160</v>
      </c>
      <c r="I800">
        <f t="shared" si="37"/>
        <v>2012</v>
      </c>
      <c r="J800" t="s">
        <v>3157</v>
      </c>
      <c r="K800">
        <v>1.088474035263062</v>
      </c>
      <c r="L800" t="str">
        <f t="shared" si="38"/>
        <v>2012丽水市</v>
      </c>
      <c r="M800">
        <v>0.96087360382080078</v>
      </c>
      <c r="N800">
        <f t="shared" si="39"/>
        <v>0.12760043144226119</v>
      </c>
    </row>
    <row r="801" spans="1:14" x14ac:dyDescent="0.4">
      <c r="A801">
        <v>0.90372800827026367</v>
      </c>
      <c r="B801" t="s">
        <v>776</v>
      </c>
      <c r="C801" t="s">
        <v>1099</v>
      </c>
      <c r="D801">
        <v>2014</v>
      </c>
      <c r="E801" t="s">
        <v>1338</v>
      </c>
      <c r="F801" t="s">
        <v>1337</v>
      </c>
      <c r="G801">
        <v>2</v>
      </c>
      <c r="H801" t="s">
        <v>1160</v>
      </c>
      <c r="I801">
        <f t="shared" si="37"/>
        <v>2012</v>
      </c>
      <c r="J801" t="s">
        <v>3157</v>
      </c>
      <c r="K801">
        <v>1.088474035263062</v>
      </c>
      <c r="L801" t="str">
        <f t="shared" si="38"/>
        <v>2012丽水市</v>
      </c>
      <c r="M801">
        <v>0.96087360382080078</v>
      </c>
      <c r="N801">
        <f t="shared" si="39"/>
        <v>0.12760043144226119</v>
      </c>
    </row>
    <row r="802" spans="1:14" x14ac:dyDescent="0.4">
      <c r="A802">
        <v>0.80842471122741699</v>
      </c>
      <c r="B802" t="s">
        <v>776</v>
      </c>
      <c r="C802" t="s">
        <v>1099</v>
      </c>
      <c r="D802">
        <v>2015</v>
      </c>
      <c r="E802" t="s">
        <v>1339</v>
      </c>
      <c r="F802" t="s">
        <v>1337</v>
      </c>
      <c r="G802">
        <v>2</v>
      </c>
      <c r="H802" t="s">
        <v>1160</v>
      </c>
      <c r="I802">
        <f t="shared" si="37"/>
        <v>2012</v>
      </c>
      <c r="J802" t="s">
        <v>3157</v>
      </c>
      <c r="K802">
        <v>1.088474035263062</v>
      </c>
      <c r="L802" t="str">
        <f t="shared" si="38"/>
        <v>2012丽水市</v>
      </c>
      <c r="M802">
        <v>0.96087360382080078</v>
      </c>
      <c r="N802">
        <f t="shared" si="39"/>
        <v>0.12760043144226119</v>
      </c>
    </row>
    <row r="803" spans="1:14" x14ac:dyDescent="0.4">
      <c r="A803">
        <v>0.85490268468856812</v>
      </c>
      <c r="B803" t="s">
        <v>776</v>
      </c>
      <c r="C803" t="s">
        <v>1099</v>
      </c>
      <c r="D803">
        <v>2016</v>
      </c>
      <c r="E803" t="s">
        <v>1340</v>
      </c>
      <c r="F803" t="s">
        <v>1341</v>
      </c>
      <c r="G803">
        <v>2</v>
      </c>
      <c r="H803" t="s">
        <v>345</v>
      </c>
      <c r="I803">
        <f t="shared" si="37"/>
        <v>2015</v>
      </c>
      <c r="J803" t="s">
        <v>2370</v>
      </c>
      <c r="K803">
        <v>0.89352303743362427</v>
      </c>
      <c r="L803" t="str">
        <f t="shared" si="38"/>
        <v>2015丽水市</v>
      </c>
      <c r="M803">
        <v>0.80842471122741699</v>
      </c>
      <c r="N803">
        <f t="shared" si="39"/>
        <v>8.5098326206207275E-2</v>
      </c>
    </row>
    <row r="804" spans="1:14" x14ac:dyDescent="0.4">
      <c r="A804">
        <v>0.83231514692306519</v>
      </c>
      <c r="B804" t="s">
        <v>776</v>
      </c>
      <c r="C804" t="s">
        <v>1099</v>
      </c>
      <c r="D804">
        <v>2017</v>
      </c>
      <c r="E804" t="s">
        <v>1342</v>
      </c>
      <c r="F804" t="s">
        <v>1341</v>
      </c>
      <c r="G804">
        <v>2</v>
      </c>
      <c r="H804" t="s">
        <v>345</v>
      </c>
      <c r="I804">
        <f t="shared" si="37"/>
        <v>2015</v>
      </c>
      <c r="J804" t="s">
        <v>2370</v>
      </c>
      <c r="K804">
        <v>0.89352303743362427</v>
      </c>
      <c r="L804" t="str">
        <f t="shared" si="38"/>
        <v>2015丽水市</v>
      </c>
      <c r="M804">
        <v>0.80842471122741699</v>
      </c>
      <c r="N804">
        <f t="shared" si="39"/>
        <v>8.5098326206207275E-2</v>
      </c>
    </row>
    <row r="805" spans="1:14" x14ac:dyDescent="0.4">
      <c r="A805">
        <v>0.88334393501281738</v>
      </c>
      <c r="B805" t="s">
        <v>776</v>
      </c>
      <c r="C805" t="s">
        <v>1099</v>
      </c>
      <c r="D805">
        <v>2018</v>
      </c>
      <c r="E805" t="s">
        <v>1343</v>
      </c>
      <c r="F805" t="s">
        <v>1344</v>
      </c>
      <c r="G805">
        <v>2</v>
      </c>
      <c r="H805" t="s">
        <v>1345</v>
      </c>
      <c r="I805">
        <f t="shared" si="37"/>
        <v>2017</v>
      </c>
      <c r="J805" t="s">
        <v>1993</v>
      </c>
      <c r="K805">
        <v>1.0809451341629031</v>
      </c>
      <c r="L805" t="str">
        <f t="shared" si="38"/>
        <v>2017丽水市</v>
      </c>
      <c r="M805">
        <v>0.83231514692306519</v>
      </c>
      <c r="N805">
        <f t="shared" si="39"/>
        <v>0.24862998723983787</v>
      </c>
    </row>
    <row r="806" spans="1:14" x14ac:dyDescent="0.4">
      <c r="A806">
        <v>0.86614531278610229</v>
      </c>
      <c r="B806" t="s">
        <v>776</v>
      </c>
      <c r="C806" t="s">
        <v>1099</v>
      </c>
      <c r="D806">
        <v>2019</v>
      </c>
      <c r="E806" t="s">
        <v>1346</v>
      </c>
      <c r="F806" t="s">
        <v>1344</v>
      </c>
      <c r="G806">
        <v>2</v>
      </c>
      <c r="H806" t="s">
        <v>1345</v>
      </c>
      <c r="I806">
        <f t="shared" si="37"/>
        <v>2017</v>
      </c>
      <c r="J806" t="s">
        <v>1993</v>
      </c>
      <c r="K806">
        <v>1.0809451341629031</v>
      </c>
      <c r="L806" t="str">
        <f t="shared" si="38"/>
        <v>2017丽水市</v>
      </c>
      <c r="M806">
        <v>0.83231514692306519</v>
      </c>
      <c r="N806">
        <f t="shared" si="39"/>
        <v>0.24862998723983787</v>
      </c>
    </row>
    <row r="807" spans="1:14" x14ac:dyDescent="0.4">
      <c r="A807">
        <v>0.89429682493209839</v>
      </c>
      <c r="B807" t="s">
        <v>287</v>
      </c>
      <c r="C807" t="s">
        <v>1347</v>
      </c>
      <c r="D807">
        <v>2013</v>
      </c>
      <c r="E807" t="s">
        <v>1349</v>
      </c>
      <c r="F807" t="s">
        <v>1350</v>
      </c>
      <c r="G807">
        <v>0</v>
      </c>
      <c r="H807" t="s">
        <v>9</v>
      </c>
      <c r="I807">
        <f t="shared" si="37"/>
        <v>2012</v>
      </c>
      <c r="J807" t="s">
        <v>3035</v>
      </c>
      <c r="K807">
        <v>0.88712384557201918</v>
      </c>
      <c r="L807" t="str">
        <f t="shared" si="38"/>
        <v>2012连云港市</v>
      </c>
      <c r="M807">
        <v>0.87591952085494995</v>
      </c>
      <c r="N807">
        <f t="shared" si="39"/>
        <v>1.1204324717069225E-2</v>
      </c>
    </row>
    <row r="808" spans="1:14" x14ac:dyDescent="0.4">
      <c r="A808">
        <v>0.99426335096359253</v>
      </c>
      <c r="B808" t="s">
        <v>287</v>
      </c>
      <c r="C808" t="s">
        <v>1347</v>
      </c>
      <c r="D808">
        <v>2014</v>
      </c>
      <c r="E808" t="s">
        <v>1351</v>
      </c>
      <c r="F808" t="s">
        <v>1350</v>
      </c>
      <c r="G808">
        <v>0</v>
      </c>
      <c r="H808" t="s">
        <v>9</v>
      </c>
      <c r="I808">
        <f t="shared" si="37"/>
        <v>2012</v>
      </c>
      <c r="J808" t="s">
        <v>3035</v>
      </c>
      <c r="K808">
        <v>0.88712384557201918</v>
      </c>
      <c r="L808" t="str">
        <f t="shared" si="38"/>
        <v>2012连云港市</v>
      </c>
      <c r="M808">
        <v>0.87591952085494995</v>
      </c>
      <c r="N808">
        <f t="shared" si="39"/>
        <v>1.1204324717069225E-2</v>
      </c>
    </row>
    <row r="809" spans="1:14" x14ac:dyDescent="0.4">
      <c r="A809">
        <v>1.0247576236724849</v>
      </c>
      <c r="B809" t="s">
        <v>287</v>
      </c>
      <c r="C809" t="s">
        <v>1347</v>
      </c>
      <c r="D809">
        <v>2015</v>
      </c>
      <c r="E809" t="s">
        <v>1352</v>
      </c>
      <c r="F809" t="s">
        <v>1350</v>
      </c>
      <c r="G809">
        <v>0</v>
      </c>
      <c r="H809" t="s">
        <v>9</v>
      </c>
      <c r="I809">
        <f t="shared" si="37"/>
        <v>2012</v>
      </c>
      <c r="J809" t="s">
        <v>3035</v>
      </c>
      <c r="K809">
        <v>0.88712384557201918</v>
      </c>
      <c r="L809" t="str">
        <f t="shared" si="38"/>
        <v>2012连云港市</v>
      </c>
      <c r="M809">
        <v>0.87591952085494995</v>
      </c>
      <c r="N809">
        <f t="shared" si="39"/>
        <v>1.1204324717069225E-2</v>
      </c>
    </row>
    <row r="810" spans="1:14" x14ac:dyDescent="0.4">
      <c r="A810">
        <v>1.2473740577697749</v>
      </c>
      <c r="B810" t="s">
        <v>287</v>
      </c>
      <c r="C810" t="s">
        <v>1347</v>
      </c>
      <c r="D810">
        <v>2016</v>
      </c>
      <c r="E810" t="s">
        <v>1353</v>
      </c>
      <c r="F810" t="s">
        <v>1354</v>
      </c>
      <c r="G810">
        <v>2</v>
      </c>
      <c r="H810" t="s">
        <v>965</v>
      </c>
      <c r="I810">
        <f t="shared" si="37"/>
        <v>2015</v>
      </c>
      <c r="J810" t="s">
        <v>1622</v>
      </c>
      <c r="K810">
        <v>0.90930289030075073</v>
      </c>
      <c r="L810" t="str">
        <f t="shared" si="38"/>
        <v>2015连云港市</v>
      </c>
      <c r="M810">
        <v>1.0247576236724849</v>
      </c>
      <c r="N810">
        <f t="shared" si="39"/>
        <v>-0.11545473337173418</v>
      </c>
    </row>
    <row r="811" spans="1:14" x14ac:dyDescent="0.4">
      <c r="A811">
        <v>0.95443993806838989</v>
      </c>
      <c r="B811" t="s">
        <v>287</v>
      </c>
      <c r="C811" t="s">
        <v>1347</v>
      </c>
      <c r="D811">
        <v>2017</v>
      </c>
      <c r="E811" t="s">
        <v>1355</v>
      </c>
      <c r="F811" t="s">
        <v>1354</v>
      </c>
      <c r="G811">
        <v>2</v>
      </c>
      <c r="H811" t="s">
        <v>965</v>
      </c>
      <c r="I811">
        <f t="shared" si="37"/>
        <v>2015</v>
      </c>
      <c r="J811" t="s">
        <v>1622</v>
      </c>
      <c r="K811">
        <v>0.90930289030075073</v>
      </c>
      <c r="L811" t="str">
        <f t="shared" si="38"/>
        <v>2015连云港市</v>
      </c>
      <c r="M811">
        <v>1.0247576236724849</v>
      </c>
      <c r="N811">
        <f t="shared" si="39"/>
        <v>-0.11545473337173418</v>
      </c>
    </row>
    <row r="812" spans="1:14" x14ac:dyDescent="0.4">
      <c r="A812">
        <v>0.92463207244873047</v>
      </c>
      <c r="B812" t="s">
        <v>287</v>
      </c>
      <c r="C812" t="s">
        <v>1347</v>
      </c>
      <c r="D812">
        <v>2018</v>
      </c>
      <c r="E812" t="s">
        <v>1356</v>
      </c>
      <c r="F812" t="s">
        <v>1357</v>
      </c>
      <c r="G812">
        <v>2</v>
      </c>
      <c r="H812" t="s">
        <v>1358</v>
      </c>
      <c r="I812">
        <f t="shared" si="37"/>
        <v>2017</v>
      </c>
      <c r="J812" t="s">
        <v>2335</v>
      </c>
      <c r="K812">
        <v>0.89285767078399658</v>
      </c>
      <c r="L812" t="str">
        <f t="shared" si="38"/>
        <v>2017连云港市</v>
      </c>
      <c r="M812">
        <v>0.95443993806838989</v>
      </c>
      <c r="N812">
        <f t="shared" si="39"/>
        <v>-6.1582267284393311E-2</v>
      </c>
    </row>
    <row r="813" spans="1:14" x14ac:dyDescent="0.4">
      <c r="A813">
        <v>0.96675914525985718</v>
      </c>
      <c r="B813" t="s">
        <v>287</v>
      </c>
      <c r="C813" t="s">
        <v>1347</v>
      </c>
      <c r="D813">
        <v>2019</v>
      </c>
      <c r="E813" t="s">
        <v>1359</v>
      </c>
      <c r="F813" t="s">
        <v>1357</v>
      </c>
      <c r="G813">
        <v>2</v>
      </c>
      <c r="H813" t="s">
        <v>1358</v>
      </c>
      <c r="I813">
        <f t="shared" si="37"/>
        <v>2017</v>
      </c>
      <c r="J813" t="s">
        <v>2335</v>
      </c>
      <c r="K813">
        <v>0.89285767078399658</v>
      </c>
      <c r="L813" t="str">
        <f t="shared" si="38"/>
        <v>2017连云港市</v>
      </c>
      <c r="M813">
        <v>0.95443993806838989</v>
      </c>
      <c r="N813">
        <f t="shared" si="39"/>
        <v>-6.1582267284393311E-2</v>
      </c>
    </row>
    <row r="814" spans="1:14" x14ac:dyDescent="0.4">
      <c r="A814">
        <v>0.87684369087219238</v>
      </c>
      <c r="B814" t="s">
        <v>60</v>
      </c>
      <c r="C814" t="s">
        <v>1360</v>
      </c>
      <c r="D814">
        <v>2013</v>
      </c>
      <c r="E814" t="s">
        <v>1362</v>
      </c>
      <c r="F814" t="s">
        <v>1361</v>
      </c>
      <c r="G814">
        <v>0</v>
      </c>
      <c r="H814" t="s">
        <v>9</v>
      </c>
      <c r="I814">
        <f t="shared" si="37"/>
        <v>2012</v>
      </c>
      <c r="J814" t="s">
        <v>3035</v>
      </c>
      <c r="K814">
        <v>0.88712384557201918</v>
      </c>
      <c r="L814" t="str">
        <f t="shared" si="38"/>
        <v>2012辽阳市</v>
      </c>
      <c r="M814">
        <v>0.94411611557006836</v>
      </c>
      <c r="N814">
        <f t="shared" si="39"/>
        <v>-5.6992269998049183E-2</v>
      </c>
    </row>
    <row r="815" spans="1:14" x14ac:dyDescent="0.4">
      <c r="A815">
        <v>1.0115195512771611</v>
      </c>
      <c r="B815" t="s">
        <v>60</v>
      </c>
      <c r="C815" t="s">
        <v>1360</v>
      </c>
      <c r="D815">
        <v>2014</v>
      </c>
      <c r="E815" t="s">
        <v>1363</v>
      </c>
      <c r="F815" t="s">
        <v>1361</v>
      </c>
      <c r="G815">
        <v>0</v>
      </c>
      <c r="H815" t="s">
        <v>9</v>
      </c>
      <c r="I815">
        <f t="shared" si="37"/>
        <v>2012</v>
      </c>
      <c r="J815" t="s">
        <v>3035</v>
      </c>
      <c r="K815">
        <v>0.88712384557201918</v>
      </c>
      <c r="L815" t="str">
        <f t="shared" si="38"/>
        <v>2012辽阳市</v>
      </c>
      <c r="M815">
        <v>0.94411611557006836</v>
      </c>
      <c r="N815">
        <f t="shared" si="39"/>
        <v>-5.6992269998049183E-2</v>
      </c>
    </row>
    <row r="816" spans="1:14" x14ac:dyDescent="0.4">
      <c r="A816">
        <v>1.161831378936768</v>
      </c>
      <c r="B816" t="s">
        <v>60</v>
      </c>
      <c r="C816" t="s">
        <v>1360</v>
      </c>
      <c r="D816">
        <v>2015</v>
      </c>
      <c r="E816" t="s">
        <v>1364</v>
      </c>
      <c r="F816" t="s">
        <v>1365</v>
      </c>
      <c r="G816">
        <v>1</v>
      </c>
      <c r="H816" t="s">
        <v>60</v>
      </c>
      <c r="I816">
        <f t="shared" si="37"/>
        <v>2014</v>
      </c>
      <c r="J816" t="s">
        <v>3158</v>
      </c>
      <c r="K816">
        <v>1.0087287085396903</v>
      </c>
      <c r="L816" t="str">
        <f t="shared" si="38"/>
        <v>2014辽阳市</v>
      </c>
      <c r="M816">
        <v>1.0115195512771611</v>
      </c>
      <c r="N816">
        <f t="shared" si="39"/>
        <v>-2.7908427374707667E-3</v>
      </c>
    </row>
    <row r="817" spans="1:14" x14ac:dyDescent="0.4">
      <c r="A817">
        <v>1.0599275827407839</v>
      </c>
      <c r="B817" t="s">
        <v>60</v>
      </c>
      <c r="C817" t="s">
        <v>1360</v>
      </c>
      <c r="D817">
        <v>2016</v>
      </c>
      <c r="E817" t="s">
        <v>1366</v>
      </c>
      <c r="F817" t="s">
        <v>1365</v>
      </c>
      <c r="G817">
        <v>1</v>
      </c>
      <c r="H817" t="s">
        <v>60</v>
      </c>
      <c r="I817">
        <f t="shared" si="37"/>
        <v>2014</v>
      </c>
      <c r="J817" t="s">
        <v>3158</v>
      </c>
      <c r="K817">
        <v>1.0087287085396903</v>
      </c>
      <c r="L817" t="str">
        <f t="shared" si="38"/>
        <v>2014辽阳市</v>
      </c>
      <c r="M817">
        <v>1.0115195512771611</v>
      </c>
      <c r="N817">
        <f t="shared" si="39"/>
        <v>-2.7908427374707667E-3</v>
      </c>
    </row>
    <row r="818" spans="1:14" x14ac:dyDescent="0.4">
      <c r="A818">
        <v>0.95443075895309448</v>
      </c>
      <c r="B818" t="s">
        <v>60</v>
      </c>
      <c r="C818" t="s">
        <v>1360</v>
      </c>
      <c r="D818">
        <v>2017</v>
      </c>
      <c r="E818" t="s">
        <v>1367</v>
      </c>
      <c r="F818" t="s">
        <v>1365</v>
      </c>
      <c r="G818">
        <v>1</v>
      </c>
      <c r="H818" t="s">
        <v>60</v>
      </c>
      <c r="I818">
        <f t="shared" si="37"/>
        <v>2014</v>
      </c>
      <c r="J818" t="s">
        <v>3158</v>
      </c>
      <c r="K818">
        <v>1.0087287085396903</v>
      </c>
      <c r="L818" t="str">
        <f t="shared" si="38"/>
        <v>2014辽阳市</v>
      </c>
      <c r="M818">
        <v>1.0115195512771611</v>
      </c>
      <c r="N818">
        <f t="shared" si="39"/>
        <v>-2.7908427374707667E-3</v>
      </c>
    </row>
    <row r="819" spans="1:14" x14ac:dyDescent="0.4">
      <c r="A819">
        <v>0.98007798194885254</v>
      </c>
      <c r="B819" t="s">
        <v>60</v>
      </c>
      <c r="C819" t="s">
        <v>1360</v>
      </c>
      <c r="D819">
        <v>2018</v>
      </c>
      <c r="E819" t="s">
        <v>1368</v>
      </c>
      <c r="F819" t="s">
        <v>1369</v>
      </c>
      <c r="G819">
        <v>2</v>
      </c>
      <c r="H819" t="s">
        <v>301</v>
      </c>
      <c r="I819">
        <f t="shared" si="37"/>
        <v>2017</v>
      </c>
      <c r="J819" t="s">
        <v>2013</v>
      </c>
      <c r="K819">
        <v>0.96956992149353027</v>
      </c>
      <c r="L819" t="str">
        <f t="shared" si="38"/>
        <v>2017辽阳市</v>
      </c>
      <c r="M819">
        <v>0.95443075895309448</v>
      </c>
      <c r="N819">
        <f t="shared" si="39"/>
        <v>1.5139162540435791E-2</v>
      </c>
    </row>
    <row r="820" spans="1:14" x14ac:dyDescent="0.4">
      <c r="A820">
        <v>0.87046468257904053</v>
      </c>
      <c r="B820" t="s">
        <v>60</v>
      </c>
      <c r="C820" t="s">
        <v>1360</v>
      </c>
      <c r="D820">
        <v>2019</v>
      </c>
      <c r="E820" t="s">
        <v>1370</v>
      </c>
      <c r="F820" t="s">
        <v>1369</v>
      </c>
      <c r="G820">
        <v>2</v>
      </c>
      <c r="H820" t="s">
        <v>301</v>
      </c>
      <c r="I820">
        <f t="shared" si="37"/>
        <v>2017</v>
      </c>
      <c r="J820" t="s">
        <v>2013</v>
      </c>
      <c r="K820">
        <v>0.96956992149353027</v>
      </c>
      <c r="L820" t="str">
        <f t="shared" si="38"/>
        <v>2017辽阳市</v>
      </c>
      <c r="M820">
        <v>0.95443075895309448</v>
      </c>
      <c r="N820">
        <f t="shared" si="39"/>
        <v>1.5139162540435791E-2</v>
      </c>
    </row>
    <row r="821" spans="1:14" x14ac:dyDescent="0.4">
      <c r="A821">
        <v>0.89891475439071655</v>
      </c>
      <c r="B821" t="s">
        <v>99</v>
      </c>
      <c r="C821" t="s">
        <v>113</v>
      </c>
      <c r="D821">
        <v>2013</v>
      </c>
      <c r="E821" t="s">
        <v>1373</v>
      </c>
      <c r="F821" t="s">
        <v>1371</v>
      </c>
      <c r="G821">
        <v>2</v>
      </c>
      <c r="H821" t="s">
        <v>1372</v>
      </c>
      <c r="I821">
        <f t="shared" si="37"/>
        <v>2012</v>
      </c>
      <c r="J821" t="s">
        <v>3159</v>
      </c>
      <c r="K821">
        <v>0.71415591239929199</v>
      </c>
      <c r="L821" t="str">
        <f t="shared" si="38"/>
        <v>2012辽源市</v>
      </c>
      <c r="M821">
        <v>0.83974558115005493</v>
      </c>
      <c r="N821">
        <f t="shared" si="39"/>
        <v>-0.12558966875076294</v>
      </c>
    </row>
    <row r="822" spans="1:14" x14ac:dyDescent="0.4">
      <c r="A822">
        <v>0.95740646123886108</v>
      </c>
      <c r="B822" t="s">
        <v>99</v>
      </c>
      <c r="C822" t="s">
        <v>113</v>
      </c>
      <c r="D822">
        <v>2014</v>
      </c>
      <c r="E822" t="s">
        <v>1374</v>
      </c>
      <c r="F822" t="s">
        <v>1371</v>
      </c>
      <c r="G822">
        <v>2</v>
      </c>
      <c r="H822" t="s">
        <v>1372</v>
      </c>
      <c r="I822">
        <f t="shared" si="37"/>
        <v>2012</v>
      </c>
      <c r="J822" t="s">
        <v>3159</v>
      </c>
      <c r="K822">
        <v>0.71415591239929199</v>
      </c>
      <c r="L822" t="str">
        <f t="shared" si="38"/>
        <v>2012辽源市</v>
      </c>
      <c r="M822">
        <v>0.83974558115005493</v>
      </c>
      <c r="N822">
        <f t="shared" si="39"/>
        <v>-0.12558966875076294</v>
      </c>
    </row>
    <row r="823" spans="1:14" x14ac:dyDescent="0.4">
      <c r="A823">
        <v>0.93233305215835571</v>
      </c>
      <c r="B823" t="s">
        <v>99</v>
      </c>
      <c r="C823" t="s">
        <v>113</v>
      </c>
      <c r="D823">
        <v>2015</v>
      </c>
      <c r="E823" t="s">
        <v>1375</v>
      </c>
      <c r="F823" t="s">
        <v>1376</v>
      </c>
      <c r="G823">
        <v>2</v>
      </c>
      <c r="H823" t="s">
        <v>1377</v>
      </c>
      <c r="I823">
        <f t="shared" si="37"/>
        <v>2014</v>
      </c>
      <c r="J823" t="s">
        <v>2230</v>
      </c>
      <c r="K823">
        <v>1.0176224708557129</v>
      </c>
      <c r="L823" t="str">
        <f t="shared" si="38"/>
        <v>2014辽源市</v>
      </c>
      <c r="M823">
        <v>0.95740646123886108</v>
      </c>
      <c r="N823">
        <f t="shared" si="39"/>
        <v>6.0216009616851807E-2</v>
      </c>
    </row>
    <row r="824" spans="1:14" x14ac:dyDescent="0.4">
      <c r="A824">
        <v>0.96637308597564697</v>
      </c>
      <c r="B824" t="s">
        <v>99</v>
      </c>
      <c r="C824" t="s">
        <v>113</v>
      </c>
      <c r="D824">
        <v>2016</v>
      </c>
      <c r="E824" t="s">
        <v>1378</v>
      </c>
      <c r="F824" t="s">
        <v>1376</v>
      </c>
      <c r="G824">
        <v>2</v>
      </c>
      <c r="H824" t="s">
        <v>1377</v>
      </c>
      <c r="I824">
        <f t="shared" si="37"/>
        <v>2014</v>
      </c>
      <c r="J824" t="s">
        <v>2230</v>
      </c>
      <c r="K824">
        <v>1.0176224708557129</v>
      </c>
      <c r="L824" t="str">
        <f t="shared" si="38"/>
        <v>2014辽源市</v>
      </c>
      <c r="M824">
        <v>0.95740646123886108</v>
      </c>
      <c r="N824">
        <f t="shared" si="39"/>
        <v>6.0216009616851807E-2</v>
      </c>
    </row>
    <row r="825" spans="1:14" x14ac:dyDescent="0.4">
      <c r="A825">
        <v>0.89445739984512329</v>
      </c>
      <c r="B825" t="s">
        <v>99</v>
      </c>
      <c r="C825" t="s">
        <v>113</v>
      </c>
      <c r="D825">
        <v>2017</v>
      </c>
      <c r="E825" t="s">
        <v>1379</v>
      </c>
      <c r="F825" t="s">
        <v>1376</v>
      </c>
      <c r="G825">
        <v>2</v>
      </c>
      <c r="H825" t="s">
        <v>1377</v>
      </c>
      <c r="I825">
        <f t="shared" si="37"/>
        <v>2014</v>
      </c>
      <c r="J825" t="s">
        <v>2230</v>
      </c>
      <c r="K825">
        <v>1.0176224708557129</v>
      </c>
      <c r="L825" t="str">
        <f t="shared" si="38"/>
        <v>2014辽源市</v>
      </c>
      <c r="M825">
        <v>0.95740646123886108</v>
      </c>
      <c r="N825">
        <f t="shared" si="39"/>
        <v>6.0216009616851807E-2</v>
      </c>
    </row>
    <row r="826" spans="1:14" x14ac:dyDescent="0.4">
      <c r="A826">
        <v>1.0568069219589229</v>
      </c>
      <c r="B826" t="s">
        <v>99</v>
      </c>
      <c r="C826" t="s">
        <v>113</v>
      </c>
      <c r="D826">
        <v>2018</v>
      </c>
      <c r="E826" t="s">
        <v>1380</v>
      </c>
      <c r="F826" t="s">
        <v>1381</v>
      </c>
      <c r="G826">
        <v>1</v>
      </c>
      <c r="H826" t="s">
        <v>99</v>
      </c>
      <c r="I826">
        <f t="shared" si="37"/>
        <v>2017</v>
      </c>
      <c r="J826" t="s">
        <v>3040</v>
      </c>
      <c r="K826">
        <v>0.9142773449420929</v>
      </c>
      <c r="L826" t="str">
        <f t="shared" si="38"/>
        <v>2017辽源市</v>
      </c>
      <c r="M826">
        <v>0.89445739984512329</v>
      </c>
      <c r="N826">
        <f t="shared" si="39"/>
        <v>1.9819945096969604E-2</v>
      </c>
    </row>
    <row r="827" spans="1:14" x14ac:dyDescent="0.4">
      <c r="A827">
        <v>0.93650919198989868</v>
      </c>
      <c r="B827" t="s">
        <v>99</v>
      </c>
      <c r="C827" t="s">
        <v>113</v>
      </c>
      <c r="D827">
        <v>2019</v>
      </c>
      <c r="E827" t="s">
        <v>1382</v>
      </c>
      <c r="F827" t="s">
        <v>1381</v>
      </c>
      <c r="G827">
        <v>1</v>
      </c>
      <c r="H827" t="s">
        <v>99</v>
      </c>
      <c r="I827">
        <f t="shared" si="37"/>
        <v>2017</v>
      </c>
      <c r="J827" t="s">
        <v>3040</v>
      </c>
      <c r="K827">
        <v>0.9142773449420929</v>
      </c>
      <c r="L827" t="str">
        <f t="shared" si="38"/>
        <v>2017辽源市</v>
      </c>
      <c r="M827">
        <v>0.89445739984512329</v>
      </c>
      <c r="N827">
        <f t="shared" si="39"/>
        <v>1.9819945096969604E-2</v>
      </c>
    </row>
    <row r="828" spans="1:14" x14ac:dyDescent="0.4">
      <c r="A828">
        <v>0.95550507307052612</v>
      </c>
      <c r="B828" t="s">
        <v>239</v>
      </c>
      <c r="C828" t="s">
        <v>1383</v>
      </c>
      <c r="D828">
        <v>2013</v>
      </c>
      <c r="E828" t="s">
        <v>1384</v>
      </c>
      <c r="F828" t="s">
        <v>1068</v>
      </c>
      <c r="G828">
        <v>2</v>
      </c>
      <c r="H828" t="s">
        <v>630</v>
      </c>
      <c r="I828">
        <f t="shared" si="37"/>
        <v>2012</v>
      </c>
      <c r="J828" t="s">
        <v>3092</v>
      </c>
      <c r="K828">
        <v>0.93567961454391479</v>
      </c>
      <c r="L828" t="str">
        <f t="shared" si="38"/>
        <v>2012聊城市</v>
      </c>
      <c r="M828">
        <v>0.86656969785690308</v>
      </c>
      <c r="N828">
        <f t="shared" si="39"/>
        <v>6.9109916687011719E-2</v>
      </c>
    </row>
    <row r="829" spans="1:14" x14ac:dyDescent="0.4">
      <c r="A829">
        <v>1.1256910562515261</v>
      </c>
      <c r="B829" t="s">
        <v>239</v>
      </c>
      <c r="C829" t="s">
        <v>1383</v>
      </c>
      <c r="D829">
        <v>2014</v>
      </c>
      <c r="E829" t="s">
        <v>1385</v>
      </c>
      <c r="F829" t="s">
        <v>1068</v>
      </c>
      <c r="G829">
        <v>2</v>
      </c>
      <c r="H829" t="s">
        <v>630</v>
      </c>
      <c r="I829">
        <f t="shared" si="37"/>
        <v>2012</v>
      </c>
      <c r="J829" t="s">
        <v>3092</v>
      </c>
      <c r="K829">
        <v>0.93567961454391479</v>
      </c>
      <c r="L829" t="str">
        <f t="shared" si="38"/>
        <v>2012聊城市</v>
      </c>
      <c r="M829">
        <v>0.86656969785690308</v>
      </c>
      <c r="N829">
        <f t="shared" si="39"/>
        <v>6.9109916687011719E-2</v>
      </c>
    </row>
    <row r="830" spans="1:14" x14ac:dyDescent="0.4">
      <c r="A830">
        <v>0.68707674741744995</v>
      </c>
      <c r="B830" t="s">
        <v>239</v>
      </c>
      <c r="C830" t="s">
        <v>1383</v>
      </c>
      <c r="D830">
        <v>2015</v>
      </c>
      <c r="E830" t="s">
        <v>1386</v>
      </c>
      <c r="F830" t="s">
        <v>1068</v>
      </c>
      <c r="G830">
        <v>2</v>
      </c>
      <c r="H830" t="s">
        <v>630</v>
      </c>
      <c r="I830">
        <f t="shared" si="37"/>
        <v>2012</v>
      </c>
      <c r="J830" t="s">
        <v>3092</v>
      </c>
      <c r="K830">
        <v>0.93567961454391479</v>
      </c>
      <c r="L830" t="str">
        <f t="shared" si="38"/>
        <v>2012聊城市</v>
      </c>
      <c r="M830">
        <v>0.86656969785690308</v>
      </c>
      <c r="N830">
        <f t="shared" si="39"/>
        <v>6.9109916687011719E-2</v>
      </c>
    </row>
    <row r="831" spans="1:14" x14ac:dyDescent="0.4">
      <c r="A831">
        <v>1.0303852558135991</v>
      </c>
      <c r="B831" t="s">
        <v>239</v>
      </c>
      <c r="C831" t="s">
        <v>1383</v>
      </c>
      <c r="D831">
        <v>2016</v>
      </c>
      <c r="E831" t="s">
        <v>1387</v>
      </c>
      <c r="F831" t="s">
        <v>1388</v>
      </c>
      <c r="G831">
        <v>2</v>
      </c>
      <c r="H831" t="s">
        <v>1389</v>
      </c>
      <c r="I831">
        <f t="shared" si="37"/>
        <v>2015</v>
      </c>
      <c r="J831" t="s">
        <v>2952</v>
      </c>
      <c r="K831">
        <v>0.88212603330612183</v>
      </c>
      <c r="L831" t="str">
        <f t="shared" si="38"/>
        <v>2015聊城市</v>
      </c>
      <c r="M831">
        <v>0.68707674741744995</v>
      </c>
      <c r="N831">
        <f t="shared" si="39"/>
        <v>0.19504928588867188</v>
      </c>
    </row>
    <row r="832" spans="1:14" x14ac:dyDescent="0.4">
      <c r="A832">
        <v>0.90399569272994995</v>
      </c>
      <c r="B832" t="s">
        <v>239</v>
      </c>
      <c r="C832" t="s">
        <v>1383</v>
      </c>
      <c r="D832">
        <v>2017</v>
      </c>
      <c r="E832" t="s">
        <v>1390</v>
      </c>
      <c r="F832" t="s">
        <v>1388</v>
      </c>
      <c r="G832">
        <v>2</v>
      </c>
      <c r="H832" t="s">
        <v>1389</v>
      </c>
      <c r="I832">
        <f t="shared" si="37"/>
        <v>2015</v>
      </c>
      <c r="J832" t="s">
        <v>2952</v>
      </c>
      <c r="K832">
        <v>0.88212603330612183</v>
      </c>
      <c r="L832" t="str">
        <f t="shared" si="38"/>
        <v>2015聊城市</v>
      </c>
      <c r="M832">
        <v>0.68707674741744995</v>
      </c>
      <c r="N832">
        <f t="shared" si="39"/>
        <v>0.19504928588867188</v>
      </c>
    </row>
    <row r="833" spans="1:14" x14ac:dyDescent="0.4">
      <c r="A833">
        <v>0.96050888299942017</v>
      </c>
      <c r="B833" t="s">
        <v>239</v>
      </c>
      <c r="C833" t="s">
        <v>1383</v>
      </c>
      <c r="D833">
        <v>2018</v>
      </c>
      <c r="E833" t="s">
        <v>1391</v>
      </c>
      <c r="F833" t="s">
        <v>1388</v>
      </c>
      <c r="G833">
        <v>2</v>
      </c>
      <c r="H833" t="s">
        <v>1389</v>
      </c>
      <c r="I833">
        <f t="shared" si="37"/>
        <v>2015</v>
      </c>
      <c r="J833" t="s">
        <v>2952</v>
      </c>
      <c r="K833">
        <v>0.88212603330612183</v>
      </c>
      <c r="L833" t="str">
        <f t="shared" si="38"/>
        <v>2015聊城市</v>
      </c>
      <c r="M833">
        <v>0.68707674741744995</v>
      </c>
      <c r="N833">
        <f t="shared" si="39"/>
        <v>0.19504928588867188</v>
      </c>
    </row>
    <row r="834" spans="1:14" x14ac:dyDescent="0.4">
      <c r="A834">
        <v>0.97614860534667969</v>
      </c>
      <c r="B834" t="s">
        <v>239</v>
      </c>
      <c r="C834" t="s">
        <v>1383</v>
      </c>
      <c r="D834">
        <v>2019</v>
      </c>
      <c r="E834" t="s">
        <v>1392</v>
      </c>
      <c r="F834" t="s">
        <v>1388</v>
      </c>
      <c r="G834">
        <v>2</v>
      </c>
      <c r="H834" t="s">
        <v>1389</v>
      </c>
      <c r="I834">
        <f t="shared" si="37"/>
        <v>2015</v>
      </c>
      <c r="J834" t="s">
        <v>2952</v>
      </c>
      <c r="K834">
        <v>0.88212603330612183</v>
      </c>
      <c r="L834" t="str">
        <f t="shared" si="38"/>
        <v>2015聊城市</v>
      </c>
      <c r="M834">
        <v>0.68707674741744995</v>
      </c>
      <c r="N834">
        <f t="shared" si="39"/>
        <v>0.19504928588867188</v>
      </c>
    </row>
    <row r="835" spans="1:14" x14ac:dyDescent="0.4">
      <c r="A835">
        <v>0.89604794979095459</v>
      </c>
      <c r="B835" t="s">
        <v>190</v>
      </c>
      <c r="C835" t="s">
        <v>1393</v>
      </c>
      <c r="D835">
        <v>2013</v>
      </c>
      <c r="E835" t="s">
        <v>1395</v>
      </c>
      <c r="F835" t="s">
        <v>1394</v>
      </c>
      <c r="G835">
        <v>2</v>
      </c>
      <c r="H835" t="s">
        <v>1332</v>
      </c>
      <c r="I835">
        <f t="shared" ref="I835:I898" si="40">IF(F835&lt;&gt;F834,D835-1,I834)</f>
        <v>2012</v>
      </c>
      <c r="J835" t="s">
        <v>3160</v>
      </c>
      <c r="K835">
        <v>0.73458647727966309</v>
      </c>
      <c r="L835" t="str">
        <f t="shared" ref="L835:L898" si="41">I835&amp;C835</f>
        <v>2012临沧市</v>
      </c>
      <c r="M835">
        <v>0.86115926504135132</v>
      </c>
      <c r="N835">
        <f t="shared" ref="N835:N898" si="42">K835-M835</f>
        <v>-0.12657278776168823</v>
      </c>
    </row>
    <row r="836" spans="1:14" x14ac:dyDescent="0.4">
      <c r="A836">
        <v>0.94241112470626831</v>
      </c>
      <c r="B836" t="s">
        <v>190</v>
      </c>
      <c r="C836" t="s">
        <v>1393</v>
      </c>
      <c r="D836">
        <v>2014</v>
      </c>
      <c r="E836" t="s">
        <v>1396</v>
      </c>
      <c r="F836" t="s">
        <v>1394</v>
      </c>
      <c r="G836">
        <v>2</v>
      </c>
      <c r="H836" t="s">
        <v>1332</v>
      </c>
      <c r="I836">
        <f t="shared" si="40"/>
        <v>2012</v>
      </c>
      <c r="J836" t="s">
        <v>3160</v>
      </c>
      <c r="K836">
        <v>0.73458647727966309</v>
      </c>
      <c r="L836" t="str">
        <f t="shared" si="41"/>
        <v>2012临沧市</v>
      </c>
      <c r="M836">
        <v>0.86115926504135132</v>
      </c>
      <c r="N836">
        <f t="shared" si="42"/>
        <v>-0.12657278776168823</v>
      </c>
    </row>
    <row r="837" spans="1:14" x14ac:dyDescent="0.4">
      <c r="A837">
        <v>0.95382750034332275</v>
      </c>
      <c r="B837" t="s">
        <v>190</v>
      </c>
      <c r="C837" t="s">
        <v>1393</v>
      </c>
      <c r="D837">
        <v>2015</v>
      </c>
      <c r="E837" t="s">
        <v>1397</v>
      </c>
      <c r="F837" t="s">
        <v>1398</v>
      </c>
      <c r="G837">
        <v>2</v>
      </c>
      <c r="H837" t="s">
        <v>1277</v>
      </c>
      <c r="I837">
        <f t="shared" si="40"/>
        <v>2014</v>
      </c>
      <c r="J837" t="s">
        <v>1327</v>
      </c>
      <c r="K837">
        <v>0.89393234252929688</v>
      </c>
      <c r="L837" t="str">
        <f t="shared" si="41"/>
        <v>2014临沧市</v>
      </c>
      <c r="M837">
        <v>0.94241112470626831</v>
      </c>
      <c r="N837">
        <f t="shared" si="42"/>
        <v>-4.8478782176971436E-2</v>
      </c>
    </row>
    <row r="838" spans="1:14" x14ac:dyDescent="0.4">
      <c r="A838">
        <v>0.99101197719573975</v>
      </c>
      <c r="B838" t="s">
        <v>190</v>
      </c>
      <c r="C838" t="s">
        <v>1393</v>
      </c>
      <c r="D838">
        <v>2016</v>
      </c>
      <c r="E838" t="s">
        <v>1399</v>
      </c>
      <c r="F838" t="s">
        <v>1398</v>
      </c>
      <c r="G838">
        <v>2</v>
      </c>
      <c r="H838" t="s">
        <v>1277</v>
      </c>
      <c r="I838">
        <f t="shared" si="40"/>
        <v>2014</v>
      </c>
      <c r="J838" t="s">
        <v>1327</v>
      </c>
      <c r="K838">
        <v>0.89393234252929688</v>
      </c>
      <c r="L838" t="str">
        <f t="shared" si="41"/>
        <v>2014临沧市</v>
      </c>
      <c r="M838">
        <v>0.94241112470626831</v>
      </c>
      <c r="N838">
        <f t="shared" si="42"/>
        <v>-4.8478782176971436E-2</v>
      </c>
    </row>
    <row r="839" spans="1:14" x14ac:dyDescent="0.4">
      <c r="A839">
        <v>0.82425165176391602</v>
      </c>
      <c r="B839" t="s">
        <v>190</v>
      </c>
      <c r="C839" t="s">
        <v>1393</v>
      </c>
      <c r="D839">
        <v>2017</v>
      </c>
      <c r="E839" t="s">
        <v>1400</v>
      </c>
      <c r="F839" t="s">
        <v>1401</v>
      </c>
      <c r="G839">
        <v>1</v>
      </c>
      <c r="H839" t="s">
        <v>190</v>
      </c>
      <c r="I839">
        <f t="shared" si="40"/>
        <v>2016</v>
      </c>
      <c r="J839" t="s">
        <v>3161</v>
      </c>
      <c r="K839">
        <v>0.98551729747227257</v>
      </c>
      <c r="L839" t="str">
        <f t="shared" si="41"/>
        <v>2016临沧市</v>
      </c>
      <c r="M839">
        <v>0.99101197719573975</v>
      </c>
      <c r="N839">
        <f t="shared" si="42"/>
        <v>-5.4946797234671774E-3</v>
      </c>
    </row>
    <row r="840" spans="1:14" x14ac:dyDescent="0.4">
      <c r="A840">
        <v>0.94888758659362793</v>
      </c>
      <c r="B840" t="s">
        <v>190</v>
      </c>
      <c r="C840" t="s">
        <v>1393</v>
      </c>
      <c r="D840">
        <v>2018</v>
      </c>
      <c r="E840" t="s">
        <v>1402</v>
      </c>
      <c r="F840" t="s">
        <v>1401</v>
      </c>
      <c r="G840">
        <v>1</v>
      </c>
      <c r="H840" t="s">
        <v>190</v>
      </c>
      <c r="I840">
        <f t="shared" si="40"/>
        <v>2016</v>
      </c>
      <c r="J840" t="s">
        <v>3161</v>
      </c>
      <c r="K840">
        <v>0.98551729747227257</v>
      </c>
      <c r="L840" t="str">
        <f t="shared" si="41"/>
        <v>2016临沧市</v>
      </c>
      <c r="M840">
        <v>0.99101197719573975</v>
      </c>
      <c r="N840">
        <f t="shared" si="42"/>
        <v>-5.4946797234671774E-3</v>
      </c>
    </row>
    <row r="841" spans="1:14" x14ac:dyDescent="0.4">
      <c r="A841">
        <v>1.020776152610779</v>
      </c>
      <c r="B841" t="s">
        <v>190</v>
      </c>
      <c r="C841" t="s">
        <v>1393</v>
      </c>
      <c r="D841">
        <v>2019</v>
      </c>
      <c r="E841" t="s">
        <v>1403</v>
      </c>
      <c r="F841" t="s">
        <v>1401</v>
      </c>
      <c r="G841">
        <v>1</v>
      </c>
      <c r="H841" t="s">
        <v>190</v>
      </c>
      <c r="I841">
        <f t="shared" si="40"/>
        <v>2016</v>
      </c>
      <c r="J841" t="s">
        <v>3161</v>
      </c>
      <c r="K841">
        <v>0.98551729747227257</v>
      </c>
      <c r="L841" t="str">
        <f t="shared" si="41"/>
        <v>2016临沧市</v>
      </c>
      <c r="M841">
        <v>0.99101197719573975</v>
      </c>
      <c r="N841">
        <f t="shared" si="42"/>
        <v>-5.4946797234671774E-3</v>
      </c>
    </row>
    <row r="842" spans="1:14" x14ac:dyDescent="0.4">
      <c r="A842">
        <v>0.85879629850387573</v>
      </c>
      <c r="B842" t="s">
        <v>443</v>
      </c>
      <c r="C842" t="s">
        <v>1404</v>
      </c>
      <c r="D842">
        <v>2013</v>
      </c>
      <c r="E842" t="s">
        <v>1406</v>
      </c>
      <c r="F842" t="s">
        <v>1405</v>
      </c>
      <c r="G842">
        <v>2</v>
      </c>
      <c r="H842" t="s">
        <v>446</v>
      </c>
      <c r="I842">
        <f t="shared" si="40"/>
        <v>2012</v>
      </c>
      <c r="J842" t="s">
        <v>3073</v>
      </c>
      <c r="K842">
        <v>0.93925905227661133</v>
      </c>
      <c r="L842" t="str">
        <f t="shared" si="41"/>
        <v>2012临汾市</v>
      </c>
      <c r="M842">
        <v>0.83065116405487061</v>
      </c>
      <c r="N842">
        <f t="shared" si="42"/>
        <v>0.10860788822174072</v>
      </c>
    </row>
    <row r="843" spans="1:14" x14ac:dyDescent="0.4">
      <c r="A843">
        <v>0.92542147636413574</v>
      </c>
      <c r="B843" t="s">
        <v>443</v>
      </c>
      <c r="C843" t="s">
        <v>1404</v>
      </c>
      <c r="D843">
        <v>2014</v>
      </c>
      <c r="E843" t="s">
        <v>1407</v>
      </c>
      <c r="F843" t="s">
        <v>1405</v>
      </c>
      <c r="G843">
        <v>2</v>
      </c>
      <c r="H843" t="s">
        <v>446</v>
      </c>
      <c r="I843">
        <f t="shared" si="40"/>
        <v>2012</v>
      </c>
      <c r="J843" t="s">
        <v>3073</v>
      </c>
      <c r="K843">
        <v>0.93925905227661133</v>
      </c>
      <c r="L843" t="str">
        <f t="shared" si="41"/>
        <v>2012临汾市</v>
      </c>
      <c r="M843">
        <v>0.83065116405487061</v>
      </c>
      <c r="N843">
        <f t="shared" si="42"/>
        <v>0.10860788822174072</v>
      </c>
    </row>
    <row r="844" spans="1:14" x14ac:dyDescent="0.4">
      <c r="A844">
        <v>1.000720262527466</v>
      </c>
      <c r="B844" t="s">
        <v>443</v>
      </c>
      <c r="C844" t="s">
        <v>1404</v>
      </c>
      <c r="D844">
        <v>2015</v>
      </c>
      <c r="E844" t="s">
        <v>1408</v>
      </c>
      <c r="F844" t="s">
        <v>1405</v>
      </c>
      <c r="G844">
        <v>2</v>
      </c>
      <c r="H844" t="s">
        <v>446</v>
      </c>
      <c r="I844">
        <f t="shared" si="40"/>
        <v>2012</v>
      </c>
      <c r="J844" t="s">
        <v>3073</v>
      </c>
      <c r="K844">
        <v>0.93925905227661133</v>
      </c>
      <c r="L844" t="str">
        <f t="shared" si="41"/>
        <v>2012临汾市</v>
      </c>
      <c r="M844">
        <v>0.83065116405487061</v>
      </c>
      <c r="N844">
        <f t="shared" si="42"/>
        <v>0.10860788822174072</v>
      </c>
    </row>
    <row r="845" spans="1:14" x14ac:dyDescent="0.4">
      <c r="A845">
        <v>0.93658316135406494</v>
      </c>
      <c r="B845" t="s">
        <v>443</v>
      </c>
      <c r="C845" t="s">
        <v>1404</v>
      </c>
      <c r="D845">
        <v>2016</v>
      </c>
      <c r="E845" t="s">
        <v>1409</v>
      </c>
      <c r="F845" t="s">
        <v>1410</v>
      </c>
      <c r="G845">
        <v>2</v>
      </c>
      <c r="H845" t="s">
        <v>1411</v>
      </c>
      <c r="I845">
        <f t="shared" si="40"/>
        <v>2015</v>
      </c>
      <c r="J845" t="s">
        <v>2460</v>
      </c>
      <c r="K845">
        <v>0.91475462913513184</v>
      </c>
      <c r="L845" t="str">
        <f t="shared" si="41"/>
        <v>2015临汾市</v>
      </c>
      <c r="M845">
        <v>1.000720262527466</v>
      </c>
      <c r="N845">
        <f t="shared" si="42"/>
        <v>-8.5965633392334206E-2</v>
      </c>
    </row>
    <row r="846" spans="1:14" x14ac:dyDescent="0.4">
      <c r="A846">
        <v>0.89382004737854004</v>
      </c>
      <c r="B846" t="s">
        <v>443</v>
      </c>
      <c r="C846" t="s">
        <v>1404</v>
      </c>
      <c r="D846">
        <v>2017</v>
      </c>
      <c r="E846" t="s">
        <v>1412</v>
      </c>
      <c r="F846" t="s">
        <v>1410</v>
      </c>
      <c r="G846">
        <v>2</v>
      </c>
      <c r="H846" t="s">
        <v>1411</v>
      </c>
      <c r="I846">
        <f t="shared" si="40"/>
        <v>2015</v>
      </c>
      <c r="J846" t="s">
        <v>2460</v>
      </c>
      <c r="K846">
        <v>0.91475462913513184</v>
      </c>
      <c r="L846" t="str">
        <f t="shared" si="41"/>
        <v>2015临汾市</v>
      </c>
      <c r="M846">
        <v>1.000720262527466</v>
      </c>
      <c r="N846">
        <f t="shared" si="42"/>
        <v>-8.5965633392334206E-2</v>
      </c>
    </row>
    <row r="847" spans="1:14" x14ac:dyDescent="0.4">
      <c r="A847">
        <v>0.90154975652694702</v>
      </c>
      <c r="B847" t="s">
        <v>443</v>
      </c>
      <c r="C847" t="s">
        <v>1404</v>
      </c>
      <c r="D847">
        <v>2018</v>
      </c>
      <c r="E847" t="s">
        <v>1413</v>
      </c>
      <c r="F847" t="s">
        <v>1410</v>
      </c>
      <c r="G847">
        <v>2</v>
      </c>
      <c r="H847" t="s">
        <v>1411</v>
      </c>
      <c r="I847">
        <f t="shared" si="40"/>
        <v>2015</v>
      </c>
      <c r="J847" t="s">
        <v>2460</v>
      </c>
      <c r="K847">
        <v>0.91475462913513184</v>
      </c>
      <c r="L847" t="str">
        <f t="shared" si="41"/>
        <v>2015临汾市</v>
      </c>
      <c r="M847">
        <v>1.000720262527466</v>
      </c>
      <c r="N847">
        <f t="shared" si="42"/>
        <v>-8.5965633392334206E-2</v>
      </c>
    </row>
    <row r="848" spans="1:14" x14ac:dyDescent="0.4">
      <c r="A848">
        <v>0.95152914524078369</v>
      </c>
      <c r="B848" t="s">
        <v>443</v>
      </c>
      <c r="C848" t="s">
        <v>1404</v>
      </c>
      <c r="D848">
        <v>2019</v>
      </c>
      <c r="E848" t="s">
        <v>1414</v>
      </c>
      <c r="F848" t="s">
        <v>1415</v>
      </c>
      <c r="G848">
        <v>2</v>
      </c>
      <c r="H848" t="s">
        <v>1416</v>
      </c>
      <c r="I848">
        <f t="shared" si="40"/>
        <v>2018</v>
      </c>
      <c r="J848" t="s">
        <v>2594</v>
      </c>
      <c r="K848">
        <v>0.94488650560379028</v>
      </c>
      <c r="L848" t="str">
        <f t="shared" si="41"/>
        <v>2018临汾市</v>
      </c>
      <c r="M848">
        <v>0.90154975652694702</v>
      </c>
      <c r="N848">
        <f t="shared" si="42"/>
        <v>4.3336749076843262E-2</v>
      </c>
    </row>
    <row r="849" spans="1:14" x14ac:dyDescent="0.4">
      <c r="A849">
        <v>1.3184348344802861</v>
      </c>
      <c r="B849" t="s">
        <v>239</v>
      </c>
      <c r="C849" t="s">
        <v>523</v>
      </c>
      <c r="D849">
        <v>2013</v>
      </c>
      <c r="E849" t="s">
        <v>1417</v>
      </c>
      <c r="F849" t="s">
        <v>484</v>
      </c>
      <c r="G849">
        <v>2</v>
      </c>
      <c r="H849" t="s">
        <v>483</v>
      </c>
      <c r="I849">
        <f t="shared" si="40"/>
        <v>2012</v>
      </c>
      <c r="J849" t="s">
        <v>3162</v>
      </c>
      <c r="K849">
        <v>0.94839078187942505</v>
      </c>
      <c r="L849" t="str">
        <f t="shared" si="41"/>
        <v>2012临沂市</v>
      </c>
      <c r="M849">
        <v>0.93037670850753784</v>
      </c>
      <c r="N849">
        <f t="shared" si="42"/>
        <v>1.8014073371887207E-2</v>
      </c>
    </row>
    <row r="850" spans="1:14" x14ac:dyDescent="0.4">
      <c r="A850">
        <v>0.99206876754760742</v>
      </c>
      <c r="B850" t="s">
        <v>239</v>
      </c>
      <c r="C850" t="s">
        <v>523</v>
      </c>
      <c r="D850">
        <v>2014</v>
      </c>
      <c r="E850" t="s">
        <v>1418</v>
      </c>
      <c r="F850" t="s">
        <v>484</v>
      </c>
      <c r="G850">
        <v>2</v>
      </c>
      <c r="H850" t="s">
        <v>483</v>
      </c>
      <c r="I850">
        <f t="shared" si="40"/>
        <v>2012</v>
      </c>
      <c r="J850" t="s">
        <v>3162</v>
      </c>
      <c r="K850">
        <v>0.94839078187942505</v>
      </c>
      <c r="L850" t="str">
        <f t="shared" si="41"/>
        <v>2012临沂市</v>
      </c>
      <c r="M850">
        <v>0.93037670850753784</v>
      </c>
      <c r="N850">
        <f t="shared" si="42"/>
        <v>1.8014073371887207E-2</v>
      </c>
    </row>
    <row r="851" spans="1:14" x14ac:dyDescent="0.4">
      <c r="A851">
        <v>0.71680599451065063</v>
      </c>
      <c r="B851" t="s">
        <v>239</v>
      </c>
      <c r="C851" t="s">
        <v>523</v>
      </c>
      <c r="D851">
        <v>2015</v>
      </c>
      <c r="E851" t="s">
        <v>1419</v>
      </c>
      <c r="F851" t="s">
        <v>1420</v>
      </c>
      <c r="G851">
        <v>2</v>
      </c>
      <c r="H851" t="s">
        <v>630</v>
      </c>
      <c r="I851">
        <f t="shared" si="40"/>
        <v>2014</v>
      </c>
      <c r="J851" t="s">
        <v>2751</v>
      </c>
      <c r="K851">
        <v>0.97661817073822021</v>
      </c>
      <c r="L851" t="str">
        <f t="shared" si="41"/>
        <v>2014临沂市</v>
      </c>
      <c r="M851">
        <v>0.99206876754760742</v>
      </c>
      <c r="N851">
        <f t="shared" si="42"/>
        <v>-1.5450596809387207E-2</v>
      </c>
    </row>
    <row r="852" spans="1:14" x14ac:dyDescent="0.4">
      <c r="A852">
        <v>0.93892425298690796</v>
      </c>
      <c r="B852" t="s">
        <v>239</v>
      </c>
      <c r="C852" t="s">
        <v>523</v>
      </c>
      <c r="D852">
        <v>2016</v>
      </c>
      <c r="E852" t="s">
        <v>1421</v>
      </c>
      <c r="F852" t="s">
        <v>1420</v>
      </c>
      <c r="G852">
        <v>2</v>
      </c>
      <c r="H852" t="s">
        <v>630</v>
      </c>
      <c r="I852">
        <f t="shared" si="40"/>
        <v>2014</v>
      </c>
      <c r="J852" t="s">
        <v>2751</v>
      </c>
      <c r="K852">
        <v>0.97661817073822021</v>
      </c>
      <c r="L852" t="str">
        <f t="shared" si="41"/>
        <v>2014临沂市</v>
      </c>
      <c r="M852">
        <v>0.99206876754760742</v>
      </c>
      <c r="N852">
        <f t="shared" si="42"/>
        <v>-1.5450596809387207E-2</v>
      </c>
    </row>
    <row r="853" spans="1:14" x14ac:dyDescent="0.4">
      <c r="A853">
        <v>1.0594744682312009</v>
      </c>
      <c r="B853" t="s">
        <v>239</v>
      </c>
      <c r="C853" t="s">
        <v>523</v>
      </c>
      <c r="D853">
        <v>2017</v>
      </c>
      <c r="E853" t="s">
        <v>1422</v>
      </c>
      <c r="F853" t="s">
        <v>1420</v>
      </c>
      <c r="G853">
        <v>2</v>
      </c>
      <c r="H853" t="s">
        <v>630</v>
      </c>
      <c r="I853">
        <f t="shared" si="40"/>
        <v>2014</v>
      </c>
      <c r="J853" t="s">
        <v>2751</v>
      </c>
      <c r="K853">
        <v>0.97661817073822021</v>
      </c>
      <c r="L853" t="str">
        <f t="shared" si="41"/>
        <v>2014临沂市</v>
      </c>
      <c r="M853">
        <v>0.99206876754760742</v>
      </c>
      <c r="N853">
        <f t="shared" si="42"/>
        <v>-1.5450596809387207E-2</v>
      </c>
    </row>
    <row r="854" spans="1:14" x14ac:dyDescent="0.4">
      <c r="A854">
        <v>0.98444849252700806</v>
      </c>
      <c r="B854" t="s">
        <v>239</v>
      </c>
      <c r="C854" t="s">
        <v>523</v>
      </c>
      <c r="D854">
        <v>2018</v>
      </c>
      <c r="E854" t="s">
        <v>1423</v>
      </c>
      <c r="F854" t="s">
        <v>1424</v>
      </c>
      <c r="G854">
        <v>2</v>
      </c>
      <c r="H854" t="s">
        <v>1425</v>
      </c>
      <c r="I854">
        <f t="shared" si="40"/>
        <v>2017</v>
      </c>
      <c r="J854" t="s">
        <v>1864</v>
      </c>
      <c r="K854">
        <v>0.95314085483551025</v>
      </c>
      <c r="L854" t="str">
        <f t="shared" si="41"/>
        <v>2017临沂市</v>
      </c>
      <c r="M854">
        <v>1.0594744682312009</v>
      </c>
      <c r="N854">
        <f t="shared" si="42"/>
        <v>-0.1063336133956907</v>
      </c>
    </row>
    <row r="855" spans="1:14" x14ac:dyDescent="0.4">
      <c r="A855">
        <v>0.94786912202835083</v>
      </c>
      <c r="B855" t="s">
        <v>239</v>
      </c>
      <c r="C855" t="s">
        <v>523</v>
      </c>
      <c r="D855">
        <v>2019</v>
      </c>
      <c r="E855" t="s">
        <v>1426</v>
      </c>
      <c r="F855" t="s">
        <v>1424</v>
      </c>
      <c r="G855">
        <v>2</v>
      </c>
      <c r="H855" t="s">
        <v>1425</v>
      </c>
      <c r="I855">
        <f t="shared" si="40"/>
        <v>2017</v>
      </c>
      <c r="J855" t="s">
        <v>1864</v>
      </c>
      <c r="K855">
        <v>0.95314085483551025</v>
      </c>
      <c r="L855" t="str">
        <f t="shared" si="41"/>
        <v>2017临沂市</v>
      </c>
      <c r="M855">
        <v>1.0594744682312009</v>
      </c>
      <c r="N855">
        <f t="shared" si="42"/>
        <v>-0.1063336133956907</v>
      </c>
    </row>
    <row r="856" spans="1:14" x14ac:dyDescent="0.4">
      <c r="A856">
        <v>0.97016322612762451</v>
      </c>
      <c r="B856" t="s">
        <v>203</v>
      </c>
      <c r="C856" t="s">
        <v>799</v>
      </c>
      <c r="D856">
        <v>2013</v>
      </c>
      <c r="E856" t="s">
        <v>1427</v>
      </c>
      <c r="F856" t="s">
        <v>1428</v>
      </c>
      <c r="G856">
        <v>1</v>
      </c>
      <c r="H856" t="s">
        <v>203</v>
      </c>
      <c r="I856">
        <f t="shared" si="40"/>
        <v>2012</v>
      </c>
      <c r="J856" t="s">
        <v>3084</v>
      </c>
      <c r="K856">
        <v>0.88188307101909935</v>
      </c>
      <c r="L856" t="str">
        <f t="shared" si="41"/>
        <v>2012柳州市</v>
      </c>
      <c r="M856">
        <v>1.2337378263473511</v>
      </c>
      <c r="N856">
        <f t="shared" si="42"/>
        <v>-0.35185475532825172</v>
      </c>
    </row>
    <row r="857" spans="1:14" x14ac:dyDescent="0.4">
      <c r="A857">
        <v>0.95829600095748901</v>
      </c>
      <c r="B857" t="s">
        <v>203</v>
      </c>
      <c r="C857" t="s">
        <v>799</v>
      </c>
      <c r="D857">
        <v>2014</v>
      </c>
      <c r="E857" t="s">
        <v>1429</v>
      </c>
      <c r="F857" t="s">
        <v>1428</v>
      </c>
      <c r="G857">
        <v>1</v>
      </c>
      <c r="H857" t="s">
        <v>203</v>
      </c>
      <c r="I857">
        <f t="shared" si="40"/>
        <v>2012</v>
      </c>
      <c r="J857" t="s">
        <v>3084</v>
      </c>
      <c r="K857">
        <v>0.88188307101909935</v>
      </c>
      <c r="L857" t="str">
        <f t="shared" si="41"/>
        <v>2012柳州市</v>
      </c>
      <c r="M857">
        <v>1.2337378263473511</v>
      </c>
      <c r="N857">
        <f t="shared" si="42"/>
        <v>-0.35185475532825172</v>
      </c>
    </row>
    <row r="858" spans="1:14" x14ac:dyDescent="0.4">
      <c r="A858">
        <v>0.77835285663604736</v>
      </c>
      <c r="B858" t="s">
        <v>203</v>
      </c>
      <c r="C858" t="s">
        <v>799</v>
      </c>
      <c r="D858">
        <v>2015</v>
      </c>
      <c r="E858" t="s">
        <v>1430</v>
      </c>
      <c r="F858" t="s">
        <v>1428</v>
      </c>
      <c r="G858">
        <v>1</v>
      </c>
      <c r="H858" t="s">
        <v>203</v>
      </c>
      <c r="I858">
        <f t="shared" si="40"/>
        <v>2012</v>
      </c>
      <c r="J858" t="s">
        <v>3084</v>
      </c>
      <c r="K858">
        <v>0.88188307101909935</v>
      </c>
      <c r="L858" t="str">
        <f t="shared" si="41"/>
        <v>2012柳州市</v>
      </c>
      <c r="M858">
        <v>1.2337378263473511</v>
      </c>
      <c r="N858">
        <f t="shared" si="42"/>
        <v>-0.35185475532825172</v>
      </c>
    </row>
    <row r="859" spans="1:14" x14ac:dyDescent="0.4">
      <c r="A859">
        <v>0.93198859691619873</v>
      </c>
      <c r="B859" t="s">
        <v>203</v>
      </c>
      <c r="C859" t="s">
        <v>799</v>
      </c>
      <c r="D859">
        <v>2016</v>
      </c>
      <c r="E859" t="s">
        <v>1431</v>
      </c>
      <c r="F859" t="s">
        <v>1432</v>
      </c>
      <c r="G859">
        <v>2</v>
      </c>
      <c r="H859" t="s">
        <v>206</v>
      </c>
      <c r="I859">
        <f t="shared" si="40"/>
        <v>2015</v>
      </c>
      <c r="J859" t="s">
        <v>1632</v>
      </c>
      <c r="K859">
        <v>0.97388070821762085</v>
      </c>
      <c r="L859" t="str">
        <f t="shared" si="41"/>
        <v>2015柳州市</v>
      </c>
      <c r="M859">
        <v>0.77835285663604736</v>
      </c>
      <c r="N859">
        <f t="shared" si="42"/>
        <v>0.19552785158157349</v>
      </c>
    </row>
    <row r="860" spans="1:14" x14ac:dyDescent="0.4">
      <c r="A860">
        <v>0.93334341049194336</v>
      </c>
      <c r="B860" t="s">
        <v>203</v>
      </c>
      <c r="C860" t="s">
        <v>799</v>
      </c>
      <c r="D860">
        <v>2017</v>
      </c>
      <c r="E860" t="s">
        <v>1433</v>
      </c>
      <c r="F860" t="s">
        <v>1432</v>
      </c>
      <c r="G860">
        <v>2</v>
      </c>
      <c r="H860" t="s">
        <v>206</v>
      </c>
      <c r="I860">
        <f t="shared" si="40"/>
        <v>2015</v>
      </c>
      <c r="J860" t="s">
        <v>1632</v>
      </c>
      <c r="K860">
        <v>0.97388070821762085</v>
      </c>
      <c r="L860" t="str">
        <f t="shared" si="41"/>
        <v>2015柳州市</v>
      </c>
      <c r="M860">
        <v>0.77835285663604736</v>
      </c>
      <c r="N860">
        <f t="shared" si="42"/>
        <v>0.19552785158157349</v>
      </c>
    </row>
    <row r="861" spans="1:14" x14ac:dyDescent="0.4">
      <c r="A861">
        <v>0.7520025372505188</v>
      </c>
      <c r="B861" t="s">
        <v>203</v>
      </c>
      <c r="C861" t="s">
        <v>799</v>
      </c>
      <c r="D861">
        <v>2018</v>
      </c>
      <c r="E861" t="s">
        <v>1434</v>
      </c>
      <c r="F861" t="s">
        <v>1432</v>
      </c>
      <c r="G861">
        <v>2</v>
      </c>
      <c r="H861" t="s">
        <v>206</v>
      </c>
      <c r="I861">
        <f t="shared" si="40"/>
        <v>2015</v>
      </c>
      <c r="J861" t="s">
        <v>1632</v>
      </c>
      <c r="K861">
        <v>0.97388070821762085</v>
      </c>
      <c r="L861" t="str">
        <f t="shared" si="41"/>
        <v>2015柳州市</v>
      </c>
      <c r="M861">
        <v>0.77835285663604736</v>
      </c>
      <c r="N861">
        <f t="shared" si="42"/>
        <v>0.19552785158157349</v>
      </c>
    </row>
    <row r="862" spans="1:14" x14ac:dyDescent="0.4">
      <c r="A862">
        <v>0.85680454969406128</v>
      </c>
      <c r="B862" t="s">
        <v>203</v>
      </c>
      <c r="C862" t="s">
        <v>799</v>
      </c>
      <c r="D862">
        <v>2019</v>
      </c>
      <c r="E862" t="s">
        <v>1435</v>
      </c>
      <c r="F862" t="s">
        <v>1432</v>
      </c>
      <c r="G862">
        <v>2</v>
      </c>
      <c r="H862" t="s">
        <v>206</v>
      </c>
      <c r="I862">
        <f t="shared" si="40"/>
        <v>2015</v>
      </c>
      <c r="J862" t="s">
        <v>1632</v>
      </c>
      <c r="K862">
        <v>0.97388070821762085</v>
      </c>
      <c r="L862" t="str">
        <f t="shared" si="41"/>
        <v>2015柳州市</v>
      </c>
      <c r="M862">
        <v>0.77835285663604736</v>
      </c>
      <c r="N862">
        <f t="shared" si="42"/>
        <v>0.19552785158157349</v>
      </c>
    </row>
    <row r="863" spans="1:14" x14ac:dyDescent="0.4">
      <c r="A863">
        <v>0.89406192302703857</v>
      </c>
      <c r="B863" t="s">
        <v>20</v>
      </c>
      <c r="C863" t="s">
        <v>1436</v>
      </c>
      <c r="D863">
        <v>2013</v>
      </c>
      <c r="E863" t="s">
        <v>1438</v>
      </c>
      <c r="F863" t="s">
        <v>1437</v>
      </c>
      <c r="G863">
        <v>2</v>
      </c>
      <c r="H863" t="s">
        <v>138</v>
      </c>
      <c r="I863">
        <f t="shared" si="40"/>
        <v>2012</v>
      </c>
      <c r="J863" t="s">
        <v>3163</v>
      </c>
      <c r="K863">
        <v>0.87224358320236206</v>
      </c>
      <c r="L863" t="str">
        <f t="shared" si="41"/>
        <v>2012六安市</v>
      </c>
      <c r="M863">
        <v>0.88525021076202393</v>
      </c>
      <c r="N863">
        <f t="shared" si="42"/>
        <v>-1.3006627559661865E-2</v>
      </c>
    </row>
    <row r="864" spans="1:14" x14ac:dyDescent="0.4">
      <c r="A864">
        <v>0.90403753519058228</v>
      </c>
      <c r="B864" t="s">
        <v>20</v>
      </c>
      <c r="C864" t="s">
        <v>1436</v>
      </c>
      <c r="D864">
        <v>2014</v>
      </c>
      <c r="E864" t="s">
        <v>1439</v>
      </c>
      <c r="F864" t="s">
        <v>1437</v>
      </c>
      <c r="G864">
        <v>2</v>
      </c>
      <c r="H864" t="s">
        <v>138</v>
      </c>
      <c r="I864">
        <f t="shared" si="40"/>
        <v>2012</v>
      </c>
      <c r="J864" t="s">
        <v>3163</v>
      </c>
      <c r="K864">
        <v>0.87224358320236206</v>
      </c>
      <c r="L864" t="str">
        <f t="shared" si="41"/>
        <v>2012六安市</v>
      </c>
      <c r="M864">
        <v>0.88525021076202393</v>
      </c>
      <c r="N864">
        <f t="shared" si="42"/>
        <v>-1.3006627559661865E-2</v>
      </c>
    </row>
    <row r="865" spans="1:14" x14ac:dyDescent="0.4">
      <c r="A865">
        <v>0.93588912487030029</v>
      </c>
      <c r="B865" t="s">
        <v>20</v>
      </c>
      <c r="C865" t="s">
        <v>1436</v>
      </c>
      <c r="D865">
        <v>2015</v>
      </c>
      <c r="E865" t="s">
        <v>1440</v>
      </c>
      <c r="F865" t="s">
        <v>1437</v>
      </c>
      <c r="G865">
        <v>2</v>
      </c>
      <c r="H865" t="s">
        <v>138</v>
      </c>
      <c r="I865">
        <f t="shared" si="40"/>
        <v>2012</v>
      </c>
      <c r="J865" t="s">
        <v>3163</v>
      </c>
      <c r="K865">
        <v>0.87224358320236206</v>
      </c>
      <c r="L865" t="str">
        <f t="shared" si="41"/>
        <v>2012六安市</v>
      </c>
      <c r="M865">
        <v>0.88525021076202393</v>
      </c>
      <c r="N865">
        <f t="shared" si="42"/>
        <v>-1.3006627559661865E-2</v>
      </c>
    </row>
    <row r="866" spans="1:14" x14ac:dyDescent="0.4">
      <c r="A866">
        <v>0.88556301593780518</v>
      </c>
      <c r="B866" t="s">
        <v>20</v>
      </c>
      <c r="C866" t="s">
        <v>1436</v>
      </c>
      <c r="D866">
        <v>2016</v>
      </c>
      <c r="E866" t="s">
        <v>1441</v>
      </c>
      <c r="F866" t="s">
        <v>1437</v>
      </c>
      <c r="G866">
        <v>2</v>
      </c>
      <c r="H866" t="s">
        <v>138</v>
      </c>
      <c r="I866">
        <f t="shared" si="40"/>
        <v>2012</v>
      </c>
      <c r="J866" t="s">
        <v>3163</v>
      </c>
      <c r="K866">
        <v>0.87224358320236206</v>
      </c>
      <c r="L866" t="str">
        <f t="shared" si="41"/>
        <v>2012六安市</v>
      </c>
      <c r="M866">
        <v>0.88525021076202393</v>
      </c>
      <c r="N866">
        <f t="shared" si="42"/>
        <v>-1.3006627559661865E-2</v>
      </c>
    </row>
    <row r="867" spans="1:14" x14ac:dyDescent="0.4">
      <c r="A867">
        <v>0.92239207029342651</v>
      </c>
      <c r="B867" t="s">
        <v>20</v>
      </c>
      <c r="C867" t="s">
        <v>1436</v>
      </c>
      <c r="D867">
        <v>2017</v>
      </c>
      <c r="E867" t="s">
        <v>1442</v>
      </c>
      <c r="F867" t="s">
        <v>1437</v>
      </c>
      <c r="G867">
        <v>2</v>
      </c>
      <c r="H867" t="s">
        <v>138</v>
      </c>
      <c r="I867">
        <f t="shared" si="40"/>
        <v>2012</v>
      </c>
      <c r="J867" t="s">
        <v>3163</v>
      </c>
      <c r="K867">
        <v>0.87224358320236206</v>
      </c>
      <c r="L867" t="str">
        <f t="shared" si="41"/>
        <v>2012六安市</v>
      </c>
      <c r="M867">
        <v>0.88525021076202393</v>
      </c>
      <c r="N867">
        <f t="shared" si="42"/>
        <v>-1.3006627559661865E-2</v>
      </c>
    </row>
    <row r="868" spans="1:14" x14ac:dyDescent="0.4">
      <c r="A868">
        <v>0.95009112358093262</v>
      </c>
      <c r="B868" t="s">
        <v>20</v>
      </c>
      <c r="C868" t="s">
        <v>1436</v>
      </c>
      <c r="D868">
        <v>2018</v>
      </c>
      <c r="E868" t="s">
        <v>1443</v>
      </c>
      <c r="F868" t="s">
        <v>1444</v>
      </c>
      <c r="G868">
        <v>2</v>
      </c>
      <c r="H868" t="s">
        <v>627</v>
      </c>
      <c r="I868">
        <f t="shared" si="40"/>
        <v>2017</v>
      </c>
      <c r="J868" t="s">
        <v>634</v>
      </c>
      <c r="K868">
        <v>0.7885705828666687</v>
      </c>
      <c r="L868" t="str">
        <f t="shared" si="41"/>
        <v>2017六安市</v>
      </c>
      <c r="M868">
        <v>0.92239207029342651</v>
      </c>
      <c r="N868">
        <f t="shared" si="42"/>
        <v>-0.13382148742675781</v>
      </c>
    </row>
    <row r="869" spans="1:14" x14ac:dyDescent="0.4">
      <c r="A869">
        <v>0.95138692855834961</v>
      </c>
      <c r="B869" t="s">
        <v>20</v>
      </c>
      <c r="C869" t="s">
        <v>1436</v>
      </c>
      <c r="D869">
        <v>2019</v>
      </c>
      <c r="E869" t="s">
        <v>1445</v>
      </c>
      <c r="F869" t="s">
        <v>1444</v>
      </c>
      <c r="G869">
        <v>2</v>
      </c>
      <c r="H869" t="s">
        <v>627</v>
      </c>
      <c r="I869">
        <f t="shared" si="40"/>
        <v>2017</v>
      </c>
      <c r="J869" t="s">
        <v>634</v>
      </c>
      <c r="K869">
        <v>0.7885705828666687</v>
      </c>
      <c r="L869" t="str">
        <f t="shared" si="41"/>
        <v>2017六安市</v>
      </c>
      <c r="M869">
        <v>0.92239207029342651</v>
      </c>
      <c r="N869">
        <f t="shared" si="42"/>
        <v>-0.13382148742675781</v>
      </c>
    </row>
    <row r="870" spans="1:14" x14ac:dyDescent="0.4">
      <c r="A870">
        <v>1.3184348344802861</v>
      </c>
      <c r="B870" t="s">
        <v>33</v>
      </c>
      <c r="C870" t="s">
        <v>1446</v>
      </c>
      <c r="D870">
        <v>2013</v>
      </c>
      <c r="E870" t="s">
        <v>1447</v>
      </c>
      <c r="F870" t="s">
        <v>1448</v>
      </c>
      <c r="G870">
        <v>2</v>
      </c>
      <c r="H870" t="s">
        <v>39</v>
      </c>
      <c r="I870">
        <f t="shared" si="40"/>
        <v>2012</v>
      </c>
      <c r="J870" t="s">
        <v>3164</v>
      </c>
      <c r="K870">
        <f>(0.859520852565765+0.804299712181091)/2</f>
        <v>0.83191028237342801</v>
      </c>
      <c r="L870" t="str">
        <f t="shared" si="41"/>
        <v>2012六盘水市</v>
      </c>
      <c r="M870">
        <v>0.85952085256576538</v>
      </c>
      <c r="N870">
        <f t="shared" si="42"/>
        <v>-2.7610570192337369E-2</v>
      </c>
    </row>
    <row r="871" spans="1:14" x14ac:dyDescent="0.4">
      <c r="A871">
        <v>1.001655697822571</v>
      </c>
      <c r="B871" t="s">
        <v>33</v>
      </c>
      <c r="C871" t="s">
        <v>1446</v>
      </c>
      <c r="D871">
        <v>2014</v>
      </c>
      <c r="E871" t="s">
        <v>1449</v>
      </c>
      <c r="F871" t="s">
        <v>1448</v>
      </c>
      <c r="G871">
        <v>2</v>
      </c>
      <c r="H871" t="s">
        <v>39</v>
      </c>
      <c r="I871">
        <f t="shared" si="40"/>
        <v>2012</v>
      </c>
      <c r="J871" t="s">
        <v>3164</v>
      </c>
      <c r="K871">
        <f t="shared" ref="K871:K873" si="43">(0.859520852565765+0.804299712181091)/2</f>
        <v>0.83191028237342801</v>
      </c>
      <c r="L871" t="str">
        <f t="shared" si="41"/>
        <v>2012六盘水市</v>
      </c>
      <c r="M871">
        <v>0.85952085256576538</v>
      </c>
      <c r="N871">
        <f t="shared" si="42"/>
        <v>-2.7610570192337369E-2</v>
      </c>
    </row>
    <row r="872" spans="1:14" x14ac:dyDescent="0.4">
      <c r="A872">
        <v>0.61829602718353271</v>
      </c>
      <c r="B872" t="s">
        <v>33</v>
      </c>
      <c r="C872" t="s">
        <v>1446</v>
      </c>
      <c r="D872">
        <v>2015</v>
      </c>
      <c r="E872" t="s">
        <v>1450</v>
      </c>
      <c r="F872" t="s">
        <v>1448</v>
      </c>
      <c r="G872">
        <v>2</v>
      </c>
      <c r="H872" t="s">
        <v>39</v>
      </c>
      <c r="I872">
        <f t="shared" si="40"/>
        <v>2012</v>
      </c>
      <c r="J872" t="s">
        <v>3164</v>
      </c>
      <c r="K872">
        <f t="shared" si="43"/>
        <v>0.83191028237342801</v>
      </c>
      <c r="L872" t="str">
        <f t="shared" si="41"/>
        <v>2012六盘水市</v>
      </c>
      <c r="M872">
        <v>0.85952085256576538</v>
      </c>
      <c r="N872">
        <f t="shared" si="42"/>
        <v>-2.7610570192337369E-2</v>
      </c>
    </row>
    <row r="873" spans="1:14" x14ac:dyDescent="0.4">
      <c r="A873">
        <v>0.92378509044647217</v>
      </c>
      <c r="B873" t="s">
        <v>33</v>
      </c>
      <c r="C873" t="s">
        <v>1446</v>
      </c>
      <c r="D873">
        <v>2016</v>
      </c>
      <c r="E873" t="s">
        <v>1451</v>
      </c>
      <c r="F873" t="s">
        <v>1448</v>
      </c>
      <c r="G873">
        <v>2</v>
      </c>
      <c r="H873" t="s">
        <v>39</v>
      </c>
      <c r="I873">
        <f t="shared" si="40"/>
        <v>2012</v>
      </c>
      <c r="J873" t="s">
        <v>3164</v>
      </c>
      <c r="K873">
        <f t="shared" si="43"/>
        <v>0.83191028237342801</v>
      </c>
      <c r="L873" t="str">
        <f t="shared" si="41"/>
        <v>2012六盘水市</v>
      </c>
      <c r="M873">
        <v>0.85952085256576538</v>
      </c>
      <c r="N873">
        <f t="shared" si="42"/>
        <v>-2.7610570192337369E-2</v>
      </c>
    </row>
    <row r="874" spans="1:14" x14ac:dyDescent="0.4">
      <c r="A874">
        <v>0.96697229146957397</v>
      </c>
      <c r="B874" t="s">
        <v>33</v>
      </c>
      <c r="C874" t="s">
        <v>1446</v>
      </c>
      <c r="D874">
        <v>2017</v>
      </c>
      <c r="E874" t="s">
        <v>1452</v>
      </c>
      <c r="F874" t="s">
        <v>1453</v>
      </c>
      <c r="G874">
        <v>1</v>
      </c>
      <c r="H874" t="s">
        <v>33</v>
      </c>
      <c r="I874">
        <f t="shared" si="40"/>
        <v>2016</v>
      </c>
      <c r="J874" t="s">
        <v>3028</v>
      </c>
      <c r="K874">
        <v>0.98832275470097863</v>
      </c>
      <c r="L874" t="str">
        <f t="shared" si="41"/>
        <v>2016六盘水市</v>
      </c>
      <c r="M874">
        <v>0.92378509044647217</v>
      </c>
      <c r="N874">
        <f t="shared" si="42"/>
        <v>6.4537664254506466E-2</v>
      </c>
    </row>
    <row r="875" spans="1:14" x14ac:dyDescent="0.4">
      <c r="A875">
        <v>0.95270991325378418</v>
      </c>
      <c r="B875" t="s">
        <v>33</v>
      </c>
      <c r="C875" t="s">
        <v>1446</v>
      </c>
      <c r="D875">
        <v>2018</v>
      </c>
      <c r="E875" t="s">
        <v>1454</v>
      </c>
      <c r="F875" t="s">
        <v>1453</v>
      </c>
      <c r="G875">
        <v>1</v>
      </c>
      <c r="H875" t="s">
        <v>33</v>
      </c>
      <c r="I875">
        <f t="shared" si="40"/>
        <v>2016</v>
      </c>
      <c r="J875" t="s">
        <v>3028</v>
      </c>
      <c r="K875">
        <v>0.98832275470097863</v>
      </c>
      <c r="L875" t="str">
        <f t="shared" si="41"/>
        <v>2016六盘水市</v>
      </c>
      <c r="M875">
        <v>0.92378509044647217</v>
      </c>
      <c r="N875">
        <f t="shared" si="42"/>
        <v>6.4537664254506466E-2</v>
      </c>
    </row>
    <row r="876" spans="1:14" x14ac:dyDescent="0.4">
      <c r="A876">
        <v>1.0714094638824461</v>
      </c>
      <c r="B876" t="s">
        <v>33</v>
      </c>
      <c r="C876" t="s">
        <v>1446</v>
      </c>
      <c r="D876">
        <v>2019</v>
      </c>
      <c r="E876" t="s">
        <v>1455</v>
      </c>
      <c r="F876" t="s">
        <v>1453</v>
      </c>
      <c r="G876">
        <v>1</v>
      </c>
      <c r="H876" t="s">
        <v>33</v>
      </c>
      <c r="I876">
        <f t="shared" si="40"/>
        <v>2016</v>
      </c>
      <c r="J876" t="s">
        <v>3028</v>
      </c>
      <c r="K876">
        <v>0.98832275470097863</v>
      </c>
      <c r="L876" t="str">
        <f t="shared" si="41"/>
        <v>2016六盘水市</v>
      </c>
      <c r="M876">
        <v>0.92378509044647217</v>
      </c>
      <c r="N876">
        <f t="shared" si="42"/>
        <v>6.4537664254506466E-2</v>
      </c>
    </row>
    <row r="877" spans="1:14" x14ac:dyDescent="0.4">
      <c r="A877">
        <v>0.83757925033569336</v>
      </c>
      <c r="B877" t="s">
        <v>580</v>
      </c>
      <c r="C877" t="s">
        <v>1456</v>
      </c>
      <c r="D877">
        <v>2013</v>
      </c>
      <c r="E877" t="s">
        <v>1459</v>
      </c>
      <c r="F877" t="s">
        <v>1457</v>
      </c>
      <c r="G877">
        <v>2</v>
      </c>
      <c r="H877" t="s">
        <v>1458</v>
      </c>
      <c r="I877">
        <f t="shared" si="40"/>
        <v>2012</v>
      </c>
      <c r="J877" t="s">
        <v>3165</v>
      </c>
      <c r="K877">
        <v>0.75824069976806641</v>
      </c>
      <c r="L877" t="str">
        <f t="shared" si="41"/>
        <v>2012龙岩市</v>
      </c>
      <c r="M877">
        <v>0.9180406928062439</v>
      </c>
      <c r="N877">
        <f t="shared" si="42"/>
        <v>-0.15979999303817749</v>
      </c>
    </row>
    <row r="878" spans="1:14" x14ac:dyDescent="0.4">
      <c r="A878">
        <v>0.98296916484832764</v>
      </c>
      <c r="B878" t="s">
        <v>580</v>
      </c>
      <c r="C878" t="s">
        <v>1456</v>
      </c>
      <c r="D878">
        <v>2014</v>
      </c>
      <c r="E878" t="s">
        <v>1460</v>
      </c>
      <c r="F878" t="s">
        <v>1461</v>
      </c>
      <c r="G878">
        <v>1</v>
      </c>
      <c r="H878" t="s">
        <v>580</v>
      </c>
      <c r="I878">
        <f t="shared" si="40"/>
        <v>2013</v>
      </c>
      <c r="J878" t="s">
        <v>3166</v>
      </c>
      <c r="K878">
        <v>0.84662493069966638</v>
      </c>
      <c r="L878" t="str">
        <f t="shared" si="41"/>
        <v>2013龙岩市</v>
      </c>
      <c r="M878">
        <v>0.83757925033569336</v>
      </c>
      <c r="N878">
        <f t="shared" si="42"/>
        <v>9.0456803639730188E-3</v>
      </c>
    </row>
    <row r="879" spans="1:14" x14ac:dyDescent="0.4">
      <c r="A879">
        <v>0.76671373844146729</v>
      </c>
      <c r="B879" t="s">
        <v>580</v>
      </c>
      <c r="C879" t="s">
        <v>1456</v>
      </c>
      <c r="D879">
        <v>2015</v>
      </c>
      <c r="E879" t="s">
        <v>1462</v>
      </c>
      <c r="F879" t="s">
        <v>1461</v>
      </c>
      <c r="G879">
        <v>1</v>
      </c>
      <c r="H879" t="s">
        <v>580</v>
      </c>
      <c r="I879">
        <f t="shared" si="40"/>
        <v>2013</v>
      </c>
      <c r="J879" t="s">
        <v>3166</v>
      </c>
      <c r="K879">
        <v>0.84662493069966638</v>
      </c>
      <c r="L879" t="str">
        <f t="shared" si="41"/>
        <v>2013龙岩市</v>
      </c>
      <c r="M879">
        <v>0.83757925033569336</v>
      </c>
      <c r="N879">
        <f t="shared" si="42"/>
        <v>9.0456803639730188E-3</v>
      </c>
    </row>
    <row r="880" spans="1:14" x14ac:dyDescent="0.4">
      <c r="A880">
        <v>0.97244906425476074</v>
      </c>
      <c r="B880" t="s">
        <v>580</v>
      </c>
      <c r="C880" t="s">
        <v>1456</v>
      </c>
      <c r="D880">
        <v>2016</v>
      </c>
      <c r="E880" t="s">
        <v>1463</v>
      </c>
      <c r="F880" t="s">
        <v>1461</v>
      </c>
      <c r="G880">
        <v>1</v>
      </c>
      <c r="H880" t="s">
        <v>580</v>
      </c>
      <c r="I880">
        <f t="shared" si="40"/>
        <v>2013</v>
      </c>
      <c r="J880" t="s">
        <v>3166</v>
      </c>
      <c r="K880">
        <v>0.84662493069966638</v>
      </c>
      <c r="L880" t="str">
        <f t="shared" si="41"/>
        <v>2013龙岩市</v>
      </c>
      <c r="M880">
        <v>0.83757925033569336</v>
      </c>
      <c r="N880">
        <f t="shared" si="42"/>
        <v>9.0456803639730188E-3</v>
      </c>
    </row>
    <row r="881" spans="1:14" x14ac:dyDescent="0.4">
      <c r="A881">
        <v>0.92924690246582031</v>
      </c>
      <c r="B881" t="s">
        <v>580</v>
      </c>
      <c r="C881" t="s">
        <v>1456</v>
      </c>
      <c r="D881">
        <v>2017</v>
      </c>
      <c r="E881" t="s">
        <v>1464</v>
      </c>
      <c r="F881" t="s">
        <v>1465</v>
      </c>
      <c r="G881">
        <v>1</v>
      </c>
      <c r="H881" t="s">
        <v>580</v>
      </c>
      <c r="I881">
        <f t="shared" si="40"/>
        <v>2016</v>
      </c>
      <c r="J881" t="s">
        <v>3087</v>
      </c>
      <c r="K881">
        <v>0.95821711089875961</v>
      </c>
      <c r="L881" t="str">
        <f t="shared" si="41"/>
        <v>2016龙岩市</v>
      </c>
      <c r="M881">
        <v>0.97244906425476074</v>
      </c>
      <c r="N881">
        <f t="shared" si="42"/>
        <v>-1.4231953356001137E-2</v>
      </c>
    </row>
    <row r="882" spans="1:14" x14ac:dyDescent="0.4">
      <c r="A882">
        <v>1.071919441223145</v>
      </c>
      <c r="B882" t="s">
        <v>580</v>
      </c>
      <c r="C882" t="s">
        <v>1456</v>
      </c>
      <c r="D882">
        <v>2018</v>
      </c>
      <c r="E882" t="s">
        <v>1466</v>
      </c>
      <c r="F882" t="s">
        <v>1465</v>
      </c>
      <c r="G882">
        <v>1</v>
      </c>
      <c r="H882" t="s">
        <v>580</v>
      </c>
      <c r="I882">
        <f t="shared" si="40"/>
        <v>2016</v>
      </c>
      <c r="J882" t="s">
        <v>3087</v>
      </c>
      <c r="K882">
        <v>0.95821711089875961</v>
      </c>
      <c r="L882" t="str">
        <f t="shared" si="41"/>
        <v>2016龙岩市</v>
      </c>
      <c r="M882">
        <v>0.97244906425476074</v>
      </c>
      <c r="N882">
        <f t="shared" si="42"/>
        <v>-1.4231953356001137E-2</v>
      </c>
    </row>
    <row r="883" spans="1:14" x14ac:dyDescent="0.4">
      <c r="A883">
        <v>0.94639599323272705</v>
      </c>
      <c r="B883" t="s">
        <v>580</v>
      </c>
      <c r="C883" t="s">
        <v>1456</v>
      </c>
      <c r="D883">
        <v>2019</v>
      </c>
      <c r="E883" t="s">
        <v>1467</v>
      </c>
      <c r="F883" t="s">
        <v>1465</v>
      </c>
      <c r="G883">
        <v>1</v>
      </c>
      <c r="H883" t="s">
        <v>580</v>
      </c>
      <c r="I883">
        <f t="shared" si="40"/>
        <v>2016</v>
      </c>
      <c r="J883" t="s">
        <v>3087</v>
      </c>
      <c r="K883">
        <v>0.95821711089875961</v>
      </c>
      <c r="L883" t="str">
        <f t="shared" si="41"/>
        <v>2016龙岩市</v>
      </c>
      <c r="M883">
        <v>0.97244906425476074</v>
      </c>
      <c r="N883">
        <f t="shared" si="42"/>
        <v>-1.4231953356001137E-2</v>
      </c>
    </row>
    <row r="884" spans="1:14" x14ac:dyDescent="0.4">
      <c r="A884">
        <v>0.96278959512710571</v>
      </c>
      <c r="B884" t="s">
        <v>125</v>
      </c>
      <c r="C884" t="s">
        <v>133</v>
      </c>
      <c r="D884">
        <v>2013</v>
      </c>
      <c r="E884" t="s">
        <v>1468</v>
      </c>
      <c r="F884" t="s">
        <v>1469</v>
      </c>
      <c r="G884">
        <v>1</v>
      </c>
      <c r="H884" t="s">
        <v>125</v>
      </c>
      <c r="I884">
        <f t="shared" si="40"/>
        <v>2012</v>
      </c>
      <c r="J884" t="s">
        <v>3077</v>
      </c>
      <c r="K884">
        <v>0.93523710469404853</v>
      </c>
      <c r="L884" t="str">
        <f t="shared" si="41"/>
        <v>2012陇南市</v>
      </c>
      <c r="M884">
        <v>1.3184348344802861</v>
      </c>
      <c r="N884">
        <f t="shared" si="42"/>
        <v>-0.38319772978623756</v>
      </c>
    </row>
    <row r="885" spans="1:14" x14ac:dyDescent="0.4">
      <c r="A885">
        <v>0.910270094871521</v>
      </c>
      <c r="B885" t="s">
        <v>125</v>
      </c>
      <c r="C885" t="s">
        <v>133</v>
      </c>
      <c r="D885">
        <v>2014</v>
      </c>
      <c r="E885" t="s">
        <v>1470</v>
      </c>
      <c r="F885" t="s">
        <v>1469</v>
      </c>
      <c r="G885">
        <v>1</v>
      </c>
      <c r="H885" t="s">
        <v>125</v>
      </c>
      <c r="I885">
        <f t="shared" si="40"/>
        <v>2012</v>
      </c>
      <c r="J885" t="s">
        <v>3077</v>
      </c>
      <c r="K885">
        <v>0.93523710469404853</v>
      </c>
      <c r="L885" t="str">
        <f t="shared" si="41"/>
        <v>2012陇南市</v>
      </c>
      <c r="M885">
        <v>1.3184348344802861</v>
      </c>
      <c r="N885">
        <f t="shared" si="42"/>
        <v>-0.38319772978623756</v>
      </c>
    </row>
    <row r="886" spans="1:14" x14ac:dyDescent="0.4">
      <c r="A886">
        <v>0.7542073130607605</v>
      </c>
      <c r="B886" t="s">
        <v>125</v>
      </c>
      <c r="C886" t="s">
        <v>133</v>
      </c>
      <c r="D886">
        <v>2015</v>
      </c>
      <c r="E886" t="s">
        <v>1471</v>
      </c>
      <c r="F886" t="s">
        <v>1469</v>
      </c>
      <c r="G886">
        <v>1</v>
      </c>
      <c r="H886" t="s">
        <v>125</v>
      </c>
      <c r="I886">
        <f t="shared" si="40"/>
        <v>2012</v>
      </c>
      <c r="J886" t="s">
        <v>3077</v>
      </c>
      <c r="K886">
        <v>0.93523710469404853</v>
      </c>
      <c r="L886" t="str">
        <f t="shared" si="41"/>
        <v>2012陇南市</v>
      </c>
      <c r="M886">
        <v>1.3184348344802861</v>
      </c>
      <c r="N886">
        <f t="shared" si="42"/>
        <v>-0.38319772978623756</v>
      </c>
    </row>
    <row r="887" spans="1:14" x14ac:dyDescent="0.4">
      <c r="A887">
        <v>0.61829602718353271</v>
      </c>
      <c r="B887" t="s">
        <v>125</v>
      </c>
      <c r="C887" t="s">
        <v>133</v>
      </c>
      <c r="D887">
        <v>2016</v>
      </c>
      <c r="E887" t="s">
        <v>1472</v>
      </c>
      <c r="F887" t="s">
        <v>1469</v>
      </c>
      <c r="G887">
        <v>1</v>
      </c>
      <c r="H887" t="s">
        <v>125</v>
      </c>
      <c r="I887">
        <f t="shared" si="40"/>
        <v>2012</v>
      </c>
      <c r="J887" t="s">
        <v>3077</v>
      </c>
      <c r="K887">
        <v>0.93523710469404853</v>
      </c>
      <c r="L887" t="str">
        <f t="shared" si="41"/>
        <v>2012陇南市</v>
      </c>
      <c r="M887">
        <v>1.3184348344802861</v>
      </c>
      <c r="N887">
        <f t="shared" si="42"/>
        <v>-0.38319772978623756</v>
      </c>
    </row>
    <row r="888" spans="1:14" x14ac:dyDescent="0.4">
      <c r="A888">
        <v>1.026275157928467</v>
      </c>
      <c r="B888" t="s">
        <v>125</v>
      </c>
      <c r="C888" t="s">
        <v>133</v>
      </c>
      <c r="D888">
        <v>2017</v>
      </c>
      <c r="E888" t="s">
        <v>1473</v>
      </c>
      <c r="F888" t="s">
        <v>1469</v>
      </c>
      <c r="G888">
        <v>1</v>
      </c>
      <c r="H888" t="s">
        <v>125</v>
      </c>
      <c r="I888">
        <f t="shared" si="40"/>
        <v>2012</v>
      </c>
      <c r="J888" t="s">
        <v>3077</v>
      </c>
      <c r="K888">
        <v>0.93523710469404853</v>
      </c>
      <c r="L888" t="str">
        <f t="shared" si="41"/>
        <v>2012陇南市</v>
      </c>
      <c r="M888">
        <v>1.3184348344802861</v>
      </c>
      <c r="N888">
        <f t="shared" si="42"/>
        <v>-0.38319772978623756</v>
      </c>
    </row>
    <row r="889" spans="1:14" x14ac:dyDescent="0.4">
      <c r="A889">
        <v>0.68060421943664551</v>
      </c>
      <c r="B889" t="s">
        <v>125</v>
      </c>
      <c r="C889" t="s">
        <v>133</v>
      </c>
      <c r="D889">
        <v>2018</v>
      </c>
      <c r="E889" t="s">
        <v>1474</v>
      </c>
      <c r="F889" t="s">
        <v>1475</v>
      </c>
      <c r="G889">
        <v>2</v>
      </c>
      <c r="H889" t="s">
        <v>1276</v>
      </c>
      <c r="I889">
        <f t="shared" si="40"/>
        <v>2017</v>
      </c>
      <c r="J889" t="s">
        <v>1284</v>
      </c>
      <c r="K889">
        <v>0.88961577415466309</v>
      </c>
      <c r="L889" t="str">
        <f t="shared" si="41"/>
        <v>2017陇南市</v>
      </c>
      <c r="M889">
        <v>1.026275157928467</v>
      </c>
      <c r="N889">
        <f t="shared" si="42"/>
        <v>-0.13665938377380393</v>
      </c>
    </row>
    <row r="890" spans="1:14" x14ac:dyDescent="0.4">
      <c r="A890">
        <v>1.3184348344802861</v>
      </c>
      <c r="B890" t="s">
        <v>125</v>
      </c>
      <c r="C890" t="s">
        <v>133</v>
      </c>
      <c r="D890">
        <v>2019</v>
      </c>
      <c r="E890" t="s">
        <v>1476</v>
      </c>
      <c r="F890" t="s">
        <v>1475</v>
      </c>
      <c r="G890">
        <v>2</v>
      </c>
      <c r="H890" t="s">
        <v>1276</v>
      </c>
      <c r="I890">
        <f t="shared" si="40"/>
        <v>2017</v>
      </c>
      <c r="J890" t="s">
        <v>1284</v>
      </c>
      <c r="K890">
        <v>0.88961577415466309</v>
      </c>
      <c r="L890" t="str">
        <f t="shared" si="41"/>
        <v>2017陇南市</v>
      </c>
      <c r="M890">
        <v>1.026275157928467</v>
      </c>
      <c r="N890">
        <f t="shared" si="42"/>
        <v>-0.13665938377380393</v>
      </c>
    </row>
    <row r="891" spans="1:14" x14ac:dyDescent="0.4">
      <c r="A891">
        <v>0.90521401166915894</v>
      </c>
      <c r="B891" t="s">
        <v>273</v>
      </c>
      <c r="C891" t="s">
        <v>1477</v>
      </c>
      <c r="D891">
        <v>2013</v>
      </c>
      <c r="E891" t="s">
        <v>1479</v>
      </c>
      <c r="F891" t="s">
        <v>1478</v>
      </c>
      <c r="G891">
        <v>2</v>
      </c>
      <c r="H891" t="s">
        <v>943</v>
      </c>
      <c r="I891">
        <f t="shared" si="40"/>
        <v>2012</v>
      </c>
      <c r="J891" t="s">
        <v>3167</v>
      </c>
      <c r="K891">
        <v>0.88921302556991577</v>
      </c>
      <c r="L891" t="str">
        <f t="shared" si="41"/>
        <v>2012娄底市</v>
      </c>
      <c r="M891">
        <v>0.78889060020446777</v>
      </c>
      <c r="N891">
        <f t="shared" si="42"/>
        <v>0.100322425365448</v>
      </c>
    </row>
    <row r="892" spans="1:14" x14ac:dyDescent="0.4">
      <c r="A892">
        <v>1.000766515731812</v>
      </c>
      <c r="B892" t="s">
        <v>273</v>
      </c>
      <c r="C892" t="s">
        <v>1477</v>
      </c>
      <c r="D892">
        <v>2014</v>
      </c>
      <c r="E892" t="s">
        <v>1480</v>
      </c>
      <c r="F892" t="s">
        <v>1478</v>
      </c>
      <c r="G892">
        <v>2</v>
      </c>
      <c r="H892" t="s">
        <v>943</v>
      </c>
      <c r="I892">
        <f t="shared" si="40"/>
        <v>2012</v>
      </c>
      <c r="J892" t="s">
        <v>3167</v>
      </c>
      <c r="K892">
        <v>0.88921302556991577</v>
      </c>
      <c r="L892" t="str">
        <f t="shared" si="41"/>
        <v>2012娄底市</v>
      </c>
      <c r="M892">
        <v>0.78889060020446777</v>
      </c>
      <c r="N892">
        <f t="shared" si="42"/>
        <v>0.100322425365448</v>
      </c>
    </row>
    <row r="893" spans="1:14" x14ac:dyDescent="0.4">
      <c r="A893">
        <v>0.91190600395202637</v>
      </c>
      <c r="B893" t="s">
        <v>273</v>
      </c>
      <c r="C893" t="s">
        <v>1477</v>
      </c>
      <c r="D893">
        <v>2015</v>
      </c>
      <c r="E893" t="s">
        <v>1481</v>
      </c>
      <c r="F893" t="s">
        <v>1482</v>
      </c>
      <c r="G893">
        <v>1</v>
      </c>
      <c r="H893" t="s">
        <v>273</v>
      </c>
      <c r="I893">
        <f t="shared" si="40"/>
        <v>2014</v>
      </c>
      <c r="J893" t="s">
        <v>3168</v>
      </c>
      <c r="K893">
        <v>0.96749891684605527</v>
      </c>
      <c r="L893" t="str">
        <f t="shared" si="41"/>
        <v>2014娄底市</v>
      </c>
      <c r="M893">
        <v>1.000766515731812</v>
      </c>
      <c r="N893">
        <f t="shared" si="42"/>
        <v>-3.32675988857567E-2</v>
      </c>
    </row>
    <row r="894" spans="1:14" x14ac:dyDescent="0.4">
      <c r="A894">
        <v>0.91044318675994873</v>
      </c>
      <c r="B894" t="s">
        <v>273</v>
      </c>
      <c r="C894" t="s">
        <v>1477</v>
      </c>
      <c r="D894">
        <v>2016</v>
      </c>
      <c r="E894" t="s">
        <v>1483</v>
      </c>
      <c r="F894" t="s">
        <v>1484</v>
      </c>
      <c r="G894">
        <v>2</v>
      </c>
      <c r="H894" t="s">
        <v>285</v>
      </c>
      <c r="I894">
        <f t="shared" si="40"/>
        <v>2015</v>
      </c>
      <c r="J894" t="s">
        <v>2819</v>
      </c>
      <c r="K894">
        <v>0.92650806903839111</v>
      </c>
      <c r="L894" t="str">
        <f t="shared" si="41"/>
        <v>2015娄底市</v>
      </c>
      <c r="M894">
        <v>0.91190600395202637</v>
      </c>
      <c r="N894">
        <f t="shared" si="42"/>
        <v>1.4602065086364746E-2</v>
      </c>
    </row>
    <row r="895" spans="1:14" x14ac:dyDescent="0.4">
      <c r="A895">
        <v>0.90991705656051636</v>
      </c>
      <c r="B895" t="s">
        <v>273</v>
      </c>
      <c r="C895" t="s">
        <v>1477</v>
      </c>
      <c r="D895">
        <v>2017</v>
      </c>
      <c r="E895" t="s">
        <v>1485</v>
      </c>
      <c r="F895" t="s">
        <v>1484</v>
      </c>
      <c r="G895">
        <v>2</v>
      </c>
      <c r="H895" t="s">
        <v>285</v>
      </c>
      <c r="I895">
        <f t="shared" si="40"/>
        <v>2015</v>
      </c>
      <c r="J895" t="s">
        <v>2819</v>
      </c>
      <c r="K895">
        <v>0.92650806903839111</v>
      </c>
      <c r="L895" t="str">
        <f t="shared" si="41"/>
        <v>2015娄底市</v>
      </c>
      <c r="M895">
        <v>0.91190600395202637</v>
      </c>
      <c r="N895">
        <f t="shared" si="42"/>
        <v>1.4602065086364746E-2</v>
      </c>
    </row>
    <row r="896" spans="1:14" x14ac:dyDescent="0.4">
      <c r="A896">
        <v>1.2297525405883789</v>
      </c>
      <c r="B896" t="s">
        <v>273</v>
      </c>
      <c r="C896" t="s">
        <v>1477</v>
      </c>
      <c r="D896">
        <v>2018</v>
      </c>
      <c r="E896" t="s">
        <v>1486</v>
      </c>
      <c r="F896" t="s">
        <v>1484</v>
      </c>
      <c r="G896">
        <v>2</v>
      </c>
      <c r="H896" t="s">
        <v>285</v>
      </c>
      <c r="I896">
        <f t="shared" si="40"/>
        <v>2015</v>
      </c>
      <c r="J896" t="s">
        <v>2819</v>
      </c>
      <c r="K896">
        <v>0.92650806903839111</v>
      </c>
      <c r="L896" t="str">
        <f t="shared" si="41"/>
        <v>2015娄底市</v>
      </c>
      <c r="M896">
        <v>0.91190600395202637</v>
      </c>
      <c r="N896">
        <f t="shared" si="42"/>
        <v>1.4602065086364746E-2</v>
      </c>
    </row>
    <row r="897" spans="1:14" x14ac:dyDescent="0.4">
      <c r="A897">
        <v>0.80436801910400391</v>
      </c>
      <c r="B897" t="s">
        <v>273</v>
      </c>
      <c r="C897" t="s">
        <v>1477</v>
      </c>
      <c r="D897">
        <v>2019</v>
      </c>
      <c r="E897" t="s">
        <v>1487</v>
      </c>
      <c r="F897" t="s">
        <v>1484</v>
      </c>
      <c r="G897">
        <v>2</v>
      </c>
      <c r="H897" t="s">
        <v>285</v>
      </c>
      <c r="I897">
        <f t="shared" si="40"/>
        <v>2015</v>
      </c>
      <c r="J897" t="s">
        <v>2819</v>
      </c>
      <c r="K897">
        <v>0.92650806903839111</v>
      </c>
      <c r="L897" t="str">
        <f t="shared" si="41"/>
        <v>2015娄底市</v>
      </c>
      <c r="M897">
        <v>0.91190600395202637</v>
      </c>
      <c r="N897">
        <f t="shared" si="42"/>
        <v>1.4602065086364746E-2</v>
      </c>
    </row>
    <row r="898" spans="1:14" x14ac:dyDescent="0.4">
      <c r="A898">
        <v>0.96397674083709717</v>
      </c>
      <c r="B898" t="s">
        <v>86</v>
      </c>
      <c r="C898" t="s">
        <v>1488</v>
      </c>
      <c r="D898">
        <v>2013</v>
      </c>
      <c r="E898" t="s">
        <v>1490</v>
      </c>
      <c r="F898" t="s">
        <v>1489</v>
      </c>
      <c r="G898">
        <v>2</v>
      </c>
      <c r="H898" t="s">
        <v>664</v>
      </c>
      <c r="I898">
        <f t="shared" si="40"/>
        <v>2012</v>
      </c>
      <c r="J898" t="s">
        <v>3169</v>
      </c>
      <c r="K898">
        <v>0.89978200197219849</v>
      </c>
      <c r="L898" t="str">
        <f t="shared" si="41"/>
        <v>2012泸州市</v>
      </c>
      <c r="M898">
        <v>0.88826090097427368</v>
      </c>
      <c r="N898">
        <f t="shared" si="42"/>
        <v>1.1521100997924805E-2</v>
      </c>
    </row>
    <row r="899" spans="1:14" x14ac:dyDescent="0.4">
      <c r="A899">
        <v>0.91833037137985229</v>
      </c>
      <c r="B899" t="s">
        <v>86</v>
      </c>
      <c r="C899" t="s">
        <v>1488</v>
      </c>
      <c r="D899">
        <v>2014</v>
      </c>
      <c r="E899" t="s">
        <v>1491</v>
      </c>
      <c r="F899" t="s">
        <v>1489</v>
      </c>
      <c r="G899">
        <v>2</v>
      </c>
      <c r="H899" t="s">
        <v>664</v>
      </c>
      <c r="I899">
        <f t="shared" ref="I899:I962" si="44">IF(F899&lt;&gt;F898,D899-1,I898)</f>
        <v>2012</v>
      </c>
      <c r="J899" t="s">
        <v>3169</v>
      </c>
      <c r="K899">
        <v>0.89978200197219849</v>
      </c>
      <c r="L899" t="str">
        <f t="shared" ref="L899:L962" si="45">I899&amp;C899</f>
        <v>2012泸州市</v>
      </c>
      <c r="M899">
        <v>0.88826090097427368</v>
      </c>
      <c r="N899">
        <f t="shared" ref="N899:N962" si="46">K899-M899</f>
        <v>1.1521100997924805E-2</v>
      </c>
    </row>
    <row r="900" spans="1:14" x14ac:dyDescent="0.4">
      <c r="A900">
        <v>0.95424836874008179</v>
      </c>
      <c r="B900" t="s">
        <v>86</v>
      </c>
      <c r="C900" t="s">
        <v>1488</v>
      </c>
      <c r="D900">
        <v>2015</v>
      </c>
      <c r="E900" t="s">
        <v>1492</v>
      </c>
      <c r="F900" t="s">
        <v>1489</v>
      </c>
      <c r="G900">
        <v>2</v>
      </c>
      <c r="H900" t="s">
        <v>664</v>
      </c>
      <c r="I900">
        <f t="shared" si="44"/>
        <v>2012</v>
      </c>
      <c r="J900" t="s">
        <v>3169</v>
      </c>
      <c r="K900">
        <v>0.89978200197219849</v>
      </c>
      <c r="L900" t="str">
        <f t="shared" si="45"/>
        <v>2012泸州市</v>
      </c>
      <c r="M900">
        <v>0.88826090097427368</v>
      </c>
      <c r="N900">
        <f t="shared" si="46"/>
        <v>1.1521100997924805E-2</v>
      </c>
    </row>
    <row r="901" spans="1:14" x14ac:dyDescent="0.4">
      <c r="A901">
        <v>0.99843662977218628</v>
      </c>
      <c r="B901" t="s">
        <v>86</v>
      </c>
      <c r="C901" t="s">
        <v>1488</v>
      </c>
      <c r="D901">
        <v>2016</v>
      </c>
      <c r="E901" t="s">
        <v>1493</v>
      </c>
      <c r="F901" t="s">
        <v>1489</v>
      </c>
      <c r="G901">
        <v>2</v>
      </c>
      <c r="H901" t="s">
        <v>664</v>
      </c>
      <c r="I901">
        <f t="shared" si="44"/>
        <v>2012</v>
      </c>
      <c r="J901" t="s">
        <v>3169</v>
      </c>
      <c r="K901">
        <v>0.89978200197219849</v>
      </c>
      <c r="L901" t="str">
        <f t="shared" si="45"/>
        <v>2012泸州市</v>
      </c>
      <c r="M901">
        <v>0.88826090097427368</v>
      </c>
      <c r="N901">
        <f t="shared" si="46"/>
        <v>1.1521100997924805E-2</v>
      </c>
    </row>
    <row r="902" spans="1:14" x14ac:dyDescent="0.4">
      <c r="A902">
        <v>0.9220726490020752</v>
      </c>
      <c r="B902" t="s">
        <v>86</v>
      </c>
      <c r="C902" t="s">
        <v>1488</v>
      </c>
      <c r="D902">
        <v>2017</v>
      </c>
      <c r="E902" t="s">
        <v>1494</v>
      </c>
      <c r="F902" t="s">
        <v>1489</v>
      </c>
      <c r="G902">
        <v>2</v>
      </c>
      <c r="H902" t="s">
        <v>664</v>
      </c>
      <c r="I902">
        <f t="shared" si="44"/>
        <v>2012</v>
      </c>
      <c r="J902" t="s">
        <v>3169</v>
      </c>
      <c r="K902">
        <v>0.89978200197219849</v>
      </c>
      <c r="L902" t="str">
        <f t="shared" si="45"/>
        <v>2012泸州市</v>
      </c>
      <c r="M902">
        <v>0.88826090097427368</v>
      </c>
      <c r="N902">
        <f t="shared" si="46"/>
        <v>1.1521100997924805E-2</v>
      </c>
    </row>
    <row r="903" spans="1:14" x14ac:dyDescent="0.4">
      <c r="A903">
        <v>0.97361618280410767</v>
      </c>
      <c r="B903" t="s">
        <v>86</v>
      </c>
      <c r="C903" t="s">
        <v>1488</v>
      </c>
      <c r="D903">
        <v>2018</v>
      </c>
      <c r="E903" t="s">
        <v>1495</v>
      </c>
      <c r="F903" t="s">
        <v>1489</v>
      </c>
      <c r="G903">
        <v>2</v>
      </c>
      <c r="H903" t="s">
        <v>664</v>
      </c>
      <c r="I903">
        <f t="shared" si="44"/>
        <v>2012</v>
      </c>
      <c r="J903" t="s">
        <v>3169</v>
      </c>
      <c r="K903">
        <v>0.89978200197219849</v>
      </c>
      <c r="L903" t="str">
        <f t="shared" si="45"/>
        <v>2012泸州市</v>
      </c>
      <c r="M903">
        <v>0.88826090097427368</v>
      </c>
      <c r="N903">
        <f t="shared" si="46"/>
        <v>1.1521100997924805E-2</v>
      </c>
    </row>
    <row r="904" spans="1:14" x14ac:dyDescent="0.4">
      <c r="A904">
        <v>0.98550111055374146</v>
      </c>
      <c r="B904" t="s">
        <v>86</v>
      </c>
      <c r="C904" t="s">
        <v>1488</v>
      </c>
      <c r="D904">
        <v>2019</v>
      </c>
      <c r="E904" t="s">
        <v>1496</v>
      </c>
      <c r="F904" t="s">
        <v>1497</v>
      </c>
      <c r="G904">
        <v>2</v>
      </c>
      <c r="H904" t="s">
        <v>339</v>
      </c>
      <c r="I904">
        <f t="shared" si="44"/>
        <v>2018</v>
      </c>
      <c r="J904" t="s">
        <v>349</v>
      </c>
      <c r="K904">
        <v>1.091748714447021</v>
      </c>
      <c r="L904" t="str">
        <f t="shared" si="45"/>
        <v>2018泸州市</v>
      </c>
      <c r="M904">
        <v>0.97361618280410767</v>
      </c>
      <c r="N904">
        <f t="shared" si="46"/>
        <v>0.11813253164291337</v>
      </c>
    </row>
    <row r="905" spans="1:14" x14ac:dyDescent="0.4">
      <c r="A905">
        <v>0.96524572372436523</v>
      </c>
      <c r="B905" t="s">
        <v>46</v>
      </c>
      <c r="C905" t="s">
        <v>843</v>
      </c>
      <c r="D905">
        <v>2013</v>
      </c>
      <c r="E905" t="s">
        <v>1499</v>
      </c>
      <c r="F905" t="s">
        <v>1498</v>
      </c>
      <c r="G905">
        <v>2</v>
      </c>
      <c r="H905" t="s">
        <v>59</v>
      </c>
      <c r="I905">
        <f t="shared" si="44"/>
        <v>2012</v>
      </c>
      <c r="J905" t="s">
        <v>3170</v>
      </c>
      <c r="K905">
        <v>0.93496984243392944</v>
      </c>
      <c r="L905" t="str">
        <f t="shared" si="45"/>
        <v>2012洛阳市</v>
      </c>
      <c r="M905">
        <v>0.93814462423324585</v>
      </c>
      <c r="N905">
        <f t="shared" si="46"/>
        <v>-3.1747817993164063E-3</v>
      </c>
    </row>
    <row r="906" spans="1:14" x14ac:dyDescent="0.4">
      <c r="A906">
        <v>0.96074628829956055</v>
      </c>
      <c r="B906" t="s">
        <v>46</v>
      </c>
      <c r="C906" t="s">
        <v>843</v>
      </c>
      <c r="D906">
        <v>2014</v>
      </c>
      <c r="E906" t="s">
        <v>1500</v>
      </c>
      <c r="F906" t="s">
        <v>1498</v>
      </c>
      <c r="G906">
        <v>2</v>
      </c>
      <c r="H906" t="s">
        <v>59</v>
      </c>
      <c r="I906">
        <f t="shared" si="44"/>
        <v>2012</v>
      </c>
      <c r="J906" t="s">
        <v>3170</v>
      </c>
      <c r="K906">
        <v>0.93496984243392944</v>
      </c>
      <c r="L906" t="str">
        <f t="shared" si="45"/>
        <v>2012洛阳市</v>
      </c>
      <c r="M906">
        <v>0.93814462423324585</v>
      </c>
      <c r="N906">
        <f t="shared" si="46"/>
        <v>-3.1747817993164063E-3</v>
      </c>
    </row>
    <row r="907" spans="1:14" x14ac:dyDescent="0.4">
      <c r="A907">
        <v>0.90802645683288574</v>
      </c>
      <c r="B907" t="s">
        <v>46</v>
      </c>
      <c r="C907" t="s">
        <v>843</v>
      </c>
      <c r="D907">
        <v>2015</v>
      </c>
      <c r="E907" t="s">
        <v>1501</v>
      </c>
      <c r="F907" t="s">
        <v>1502</v>
      </c>
      <c r="G907">
        <v>1</v>
      </c>
      <c r="H907" t="s">
        <v>46</v>
      </c>
      <c r="I907">
        <f t="shared" si="44"/>
        <v>2014</v>
      </c>
      <c r="J907" t="s">
        <v>3116</v>
      </c>
      <c r="K907">
        <v>0.95937285353155699</v>
      </c>
      <c r="L907" t="str">
        <f t="shared" si="45"/>
        <v>2014洛阳市</v>
      </c>
      <c r="M907">
        <v>0.96074628829956055</v>
      </c>
      <c r="N907">
        <f t="shared" si="46"/>
        <v>-1.3734347680035563E-3</v>
      </c>
    </row>
    <row r="908" spans="1:14" x14ac:dyDescent="0.4">
      <c r="A908">
        <v>0.94551032781600952</v>
      </c>
      <c r="B908" t="s">
        <v>46</v>
      </c>
      <c r="C908" t="s">
        <v>843</v>
      </c>
      <c r="D908">
        <v>2016</v>
      </c>
      <c r="E908" t="s">
        <v>1503</v>
      </c>
      <c r="F908" t="s">
        <v>1502</v>
      </c>
      <c r="G908">
        <v>1</v>
      </c>
      <c r="H908" t="s">
        <v>46</v>
      </c>
      <c r="I908">
        <f t="shared" si="44"/>
        <v>2014</v>
      </c>
      <c r="J908" t="s">
        <v>3116</v>
      </c>
      <c r="K908">
        <v>0.95937285353155699</v>
      </c>
      <c r="L908" t="str">
        <f t="shared" si="45"/>
        <v>2014洛阳市</v>
      </c>
      <c r="M908">
        <v>0.96074628829956055</v>
      </c>
      <c r="N908">
        <f t="shared" si="46"/>
        <v>-1.3734347680035563E-3</v>
      </c>
    </row>
    <row r="909" spans="1:14" x14ac:dyDescent="0.4">
      <c r="A909">
        <v>0.95316159725189209</v>
      </c>
      <c r="B909" t="s">
        <v>46</v>
      </c>
      <c r="C909" t="s">
        <v>843</v>
      </c>
      <c r="D909">
        <v>2017</v>
      </c>
      <c r="E909" t="s">
        <v>1504</v>
      </c>
      <c r="F909" t="s">
        <v>1505</v>
      </c>
      <c r="G909">
        <v>1</v>
      </c>
      <c r="H909" t="s">
        <v>46</v>
      </c>
      <c r="I909">
        <f t="shared" si="44"/>
        <v>2016</v>
      </c>
      <c r="J909" t="s">
        <v>3171</v>
      </c>
      <c r="K909">
        <v>0.96719848408418541</v>
      </c>
      <c r="L909" t="str">
        <f t="shared" si="45"/>
        <v>2016洛阳市</v>
      </c>
      <c r="M909">
        <v>0.94551032781600952</v>
      </c>
      <c r="N909">
        <f t="shared" si="46"/>
        <v>2.1688156268175884E-2</v>
      </c>
    </row>
    <row r="910" spans="1:14" x14ac:dyDescent="0.4">
      <c r="A910">
        <v>0.92161208391189575</v>
      </c>
      <c r="B910" t="s">
        <v>46</v>
      </c>
      <c r="C910" t="s">
        <v>843</v>
      </c>
      <c r="D910">
        <v>2018</v>
      </c>
      <c r="E910" t="s">
        <v>1506</v>
      </c>
      <c r="F910" t="s">
        <v>1505</v>
      </c>
      <c r="G910">
        <v>1</v>
      </c>
      <c r="H910" t="s">
        <v>46</v>
      </c>
      <c r="I910">
        <f t="shared" si="44"/>
        <v>2016</v>
      </c>
      <c r="J910" t="s">
        <v>3171</v>
      </c>
      <c r="K910">
        <v>0.96719848408418541</v>
      </c>
      <c r="L910" t="str">
        <f t="shared" si="45"/>
        <v>2016洛阳市</v>
      </c>
      <c r="M910">
        <v>0.94551032781600952</v>
      </c>
      <c r="N910">
        <f t="shared" si="46"/>
        <v>2.1688156268175884E-2</v>
      </c>
    </row>
    <row r="911" spans="1:14" x14ac:dyDescent="0.4">
      <c r="A911">
        <v>1.060417056083679</v>
      </c>
      <c r="B911" t="s">
        <v>46</v>
      </c>
      <c r="C911" t="s">
        <v>843</v>
      </c>
      <c r="D911">
        <v>2019</v>
      </c>
      <c r="E911" t="s">
        <v>1507</v>
      </c>
      <c r="F911" t="s">
        <v>1505</v>
      </c>
      <c r="G911">
        <v>1</v>
      </c>
      <c r="H911" t="s">
        <v>46</v>
      </c>
      <c r="I911">
        <f t="shared" si="44"/>
        <v>2016</v>
      </c>
      <c r="J911" t="s">
        <v>3171</v>
      </c>
      <c r="K911">
        <v>0.96719848408418541</v>
      </c>
      <c r="L911" t="str">
        <f t="shared" si="45"/>
        <v>2016洛阳市</v>
      </c>
      <c r="M911">
        <v>0.94551032781600952</v>
      </c>
      <c r="N911">
        <f t="shared" si="46"/>
        <v>2.1688156268175884E-2</v>
      </c>
    </row>
    <row r="912" spans="1:14" x14ac:dyDescent="0.4">
      <c r="A912">
        <v>0.96801960468292236</v>
      </c>
      <c r="B912" t="s">
        <v>46</v>
      </c>
      <c r="C912" t="s">
        <v>1508</v>
      </c>
      <c r="D912">
        <v>2013</v>
      </c>
      <c r="E912" t="s">
        <v>1510</v>
      </c>
      <c r="F912" t="s">
        <v>1509</v>
      </c>
      <c r="G912">
        <v>2</v>
      </c>
      <c r="H912" t="s">
        <v>59</v>
      </c>
      <c r="I912">
        <f t="shared" si="44"/>
        <v>2012</v>
      </c>
      <c r="J912" t="s">
        <v>3170</v>
      </c>
      <c r="K912">
        <v>0.93496984243392944</v>
      </c>
      <c r="L912" t="str">
        <f t="shared" si="45"/>
        <v>2012漯河市</v>
      </c>
      <c r="M912">
        <v>0.78629112243652344</v>
      </c>
      <c r="N912">
        <f t="shared" si="46"/>
        <v>0.14867871999740601</v>
      </c>
    </row>
    <row r="913" spans="1:14" x14ac:dyDescent="0.4">
      <c r="A913">
        <v>0.93363356590270996</v>
      </c>
      <c r="B913" t="s">
        <v>46</v>
      </c>
      <c r="C913" t="s">
        <v>1508</v>
      </c>
      <c r="D913">
        <v>2014</v>
      </c>
      <c r="E913" t="s">
        <v>1511</v>
      </c>
      <c r="F913" t="s">
        <v>1509</v>
      </c>
      <c r="G913">
        <v>2</v>
      </c>
      <c r="H913" t="s">
        <v>59</v>
      </c>
      <c r="I913">
        <f t="shared" si="44"/>
        <v>2012</v>
      </c>
      <c r="J913" t="s">
        <v>3170</v>
      </c>
      <c r="K913">
        <v>0.93496984243392944</v>
      </c>
      <c r="L913" t="str">
        <f t="shared" si="45"/>
        <v>2012漯河市</v>
      </c>
      <c r="M913">
        <v>0.78629112243652344</v>
      </c>
      <c r="N913">
        <f t="shared" si="46"/>
        <v>0.14867871999740601</v>
      </c>
    </row>
    <row r="914" spans="1:14" x14ac:dyDescent="0.4">
      <c r="A914">
        <v>0.87113583087921143</v>
      </c>
      <c r="B914" t="s">
        <v>46</v>
      </c>
      <c r="C914" t="s">
        <v>1508</v>
      </c>
      <c r="D914">
        <v>2015</v>
      </c>
      <c r="E914" t="s">
        <v>1512</v>
      </c>
      <c r="F914" t="s">
        <v>1509</v>
      </c>
      <c r="G914">
        <v>2</v>
      </c>
      <c r="H914" t="s">
        <v>59</v>
      </c>
      <c r="I914">
        <f t="shared" si="44"/>
        <v>2012</v>
      </c>
      <c r="J914" t="s">
        <v>3170</v>
      </c>
      <c r="K914">
        <v>0.93496984243392944</v>
      </c>
      <c r="L914" t="str">
        <f t="shared" si="45"/>
        <v>2012漯河市</v>
      </c>
      <c r="M914">
        <v>0.78629112243652344</v>
      </c>
      <c r="N914">
        <f t="shared" si="46"/>
        <v>0.14867871999740601</v>
      </c>
    </row>
    <row r="915" spans="1:14" x14ac:dyDescent="0.4">
      <c r="A915">
        <v>0.9324038028717041</v>
      </c>
      <c r="B915" t="s">
        <v>46</v>
      </c>
      <c r="C915" t="s">
        <v>1508</v>
      </c>
      <c r="D915">
        <v>2016</v>
      </c>
      <c r="E915" t="s">
        <v>1513</v>
      </c>
      <c r="F915" t="s">
        <v>1509</v>
      </c>
      <c r="G915">
        <v>2</v>
      </c>
      <c r="H915" t="s">
        <v>59</v>
      </c>
      <c r="I915">
        <f t="shared" si="44"/>
        <v>2012</v>
      </c>
      <c r="J915" t="s">
        <v>3170</v>
      </c>
      <c r="K915">
        <v>0.93496984243392944</v>
      </c>
      <c r="L915" t="str">
        <f t="shared" si="45"/>
        <v>2012漯河市</v>
      </c>
      <c r="M915">
        <v>0.78629112243652344</v>
      </c>
      <c r="N915">
        <f t="shared" si="46"/>
        <v>0.14867871999740601</v>
      </c>
    </row>
    <row r="916" spans="1:14" x14ac:dyDescent="0.4">
      <c r="A916">
        <v>0.98739433288574219</v>
      </c>
      <c r="B916" t="s">
        <v>46</v>
      </c>
      <c r="C916" t="s">
        <v>1508</v>
      </c>
      <c r="D916">
        <v>2017</v>
      </c>
      <c r="E916" t="s">
        <v>1514</v>
      </c>
      <c r="F916" t="s">
        <v>1515</v>
      </c>
      <c r="G916">
        <v>1</v>
      </c>
      <c r="H916" t="s">
        <v>46</v>
      </c>
      <c r="I916">
        <f t="shared" si="44"/>
        <v>2016</v>
      </c>
      <c r="J916" t="s">
        <v>3171</v>
      </c>
      <c r="K916">
        <v>0.96719848408418541</v>
      </c>
      <c r="L916" t="str">
        <f t="shared" si="45"/>
        <v>2016漯河市</v>
      </c>
      <c r="M916">
        <v>0.9324038028717041</v>
      </c>
      <c r="N916">
        <f t="shared" si="46"/>
        <v>3.4794681212481304E-2</v>
      </c>
    </row>
    <row r="917" spans="1:14" x14ac:dyDescent="0.4">
      <c r="A917">
        <v>0.95353364944458008</v>
      </c>
      <c r="B917" t="s">
        <v>46</v>
      </c>
      <c r="C917" t="s">
        <v>1508</v>
      </c>
      <c r="D917">
        <v>2018</v>
      </c>
      <c r="E917" t="s">
        <v>1516</v>
      </c>
      <c r="F917" t="s">
        <v>1517</v>
      </c>
      <c r="G917">
        <v>2</v>
      </c>
      <c r="H917" t="s">
        <v>1518</v>
      </c>
      <c r="I917">
        <f t="shared" si="44"/>
        <v>2017</v>
      </c>
      <c r="J917" t="s">
        <v>2473</v>
      </c>
      <c r="K917">
        <v>0.92141014337539673</v>
      </c>
      <c r="L917" t="str">
        <f t="shared" si="45"/>
        <v>2017漯河市</v>
      </c>
      <c r="M917">
        <v>0.98739433288574219</v>
      </c>
      <c r="N917">
        <f t="shared" si="46"/>
        <v>-6.5984189510345459E-2</v>
      </c>
    </row>
    <row r="918" spans="1:14" x14ac:dyDescent="0.4">
      <c r="A918">
        <v>0.86896830797195435</v>
      </c>
      <c r="B918" t="s">
        <v>46</v>
      </c>
      <c r="C918" t="s">
        <v>1508</v>
      </c>
      <c r="D918">
        <v>2019</v>
      </c>
      <c r="E918" t="s">
        <v>1519</v>
      </c>
      <c r="F918" t="s">
        <v>1517</v>
      </c>
      <c r="G918">
        <v>2</v>
      </c>
      <c r="H918" t="s">
        <v>1518</v>
      </c>
      <c r="I918">
        <f t="shared" si="44"/>
        <v>2017</v>
      </c>
      <c r="J918" t="s">
        <v>2473</v>
      </c>
      <c r="K918">
        <v>0.92141014337539673</v>
      </c>
      <c r="L918" t="str">
        <f t="shared" si="45"/>
        <v>2017漯河市</v>
      </c>
      <c r="M918">
        <v>0.98739433288574219</v>
      </c>
      <c r="N918">
        <f t="shared" si="46"/>
        <v>-6.5984189510345459E-2</v>
      </c>
    </row>
    <row r="919" spans="1:14" x14ac:dyDescent="0.4">
      <c r="A919">
        <v>0.78782021999359131</v>
      </c>
      <c r="B919" t="s">
        <v>443</v>
      </c>
      <c r="C919" t="s">
        <v>1520</v>
      </c>
      <c r="D919">
        <v>2013</v>
      </c>
      <c r="E919" t="s">
        <v>1522</v>
      </c>
      <c r="F919" t="s">
        <v>1521</v>
      </c>
      <c r="G919">
        <v>2</v>
      </c>
      <c r="H919" t="s">
        <v>1411</v>
      </c>
      <c r="I919">
        <f t="shared" si="44"/>
        <v>2012</v>
      </c>
      <c r="J919" t="s">
        <v>3172</v>
      </c>
      <c r="K919">
        <v>0.87215745449066162</v>
      </c>
      <c r="L919" t="str">
        <f t="shared" si="45"/>
        <v>2012吕梁市</v>
      </c>
      <c r="M919">
        <v>0.76681119203567505</v>
      </c>
      <c r="N919">
        <f t="shared" si="46"/>
        <v>0.10534626245498657</v>
      </c>
    </row>
    <row r="920" spans="1:14" x14ac:dyDescent="0.4">
      <c r="A920">
        <v>1.1456359624862671</v>
      </c>
      <c r="B920" t="s">
        <v>443</v>
      </c>
      <c r="C920" t="s">
        <v>1520</v>
      </c>
      <c r="D920">
        <v>2014</v>
      </c>
      <c r="E920" t="s">
        <v>1523</v>
      </c>
      <c r="F920" t="s">
        <v>1524</v>
      </c>
      <c r="G920">
        <v>2</v>
      </c>
      <c r="H920" t="s">
        <v>1525</v>
      </c>
      <c r="I920">
        <f t="shared" si="44"/>
        <v>2013</v>
      </c>
      <c r="J920" t="s">
        <v>2824</v>
      </c>
      <c r="K920">
        <v>0.78549289703369141</v>
      </c>
      <c r="L920" t="str">
        <f t="shared" si="45"/>
        <v>2013吕梁市</v>
      </c>
      <c r="M920">
        <v>0.78782021999359131</v>
      </c>
      <c r="N920">
        <f t="shared" si="46"/>
        <v>-2.3273229598999023E-3</v>
      </c>
    </row>
    <row r="921" spans="1:14" x14ac:dyDescent="0.4">
      <c r="A921">
        <v>0.96045404672622681</v>
      </c>
      <c r="B921" t="s">
        <v>443</v>
      </c>
      <c r="C921" t="s">
        <v>1520</v>
      </c>
      <c r="D921">
        <v>2015</v>
      </c>
      <c r="E921" t="s">
        <v>1526</v>
      </c>
      <c r="F921" t="s">
        <v>1524</v>
      </c>
      <c r="G921">
        <v>2</v>
      </c>
      <c r="H921" t="s">
        <v>1525</v>
      </c>
      <c r="I921">
        <f t="shared" si="44"/>
        <v>2013</v>
      </c>
      <c r="J921" t="s">
        <v>2824</v>
      </c>
      <c r="K921">
        <v>0.78549289703369141</v>
      </c>
      <c r="L921" t="str">
        <f t="shared" si="45"/>
        <v>2013吕梁市</v>
      </c>
      <c r="M921">
        <v>0.78782021999359131</v>
      </c>
      <c r="N921">
        <f t="shared" si="46"/>
        <v>-2.3273229598999023E-3</v>
      </c>
    </row>
    <row r="922" spans="1:14" x14ac:dyDescent="0.4">
      <c r="A922">
        <v>1.1138584613800051</v>
      </c>
      <c r="B922" t="s">
        <v>443</v>
      </c>
      <c r="C922" t="s">
        <v>1520</v>
      </c>
      <c r="D922">
        <v>2016</v>
      </c>
      <c r="E922" t="s">
        <v>1527</v>
      </c>
      <c r="F922" t="s">
        <v>1528</v>
      </c>
      <c r="G922">
        <v>1</v>
      </c>
      <c r="H922" t="s">
        <v>443</v>
      </c>
      <c r="I922">
        <f t="shared" si="44"/>
        <v>2015</v>
      </c>
      <c r="J922" t="s">
        <v>3173</v>
      </c>
      <c r="K922">
        <v>0.89175525578585535</v>
      </c>
      <c r="L922" t="str">
        <f t="shared" si="45"/>
        <v>2015吕梁市</v>
      </c>
      <c r="M922">
        <v>0.96045404672622681</v>
      </c>
      <c r="N922">
        <f t="shared" si="46"/>
        <v>-6.8698790940371457E-2</v>
      </c>
    </row>
    <row r="923" spans="1:14" x14ac:dyDescent="0.4">
      <c r="A923">
        <v>0.7454376220703125</v>
      </c>
      <c r="B923" t="s">
        <v>443</v>
      </c>
      <c r="C923" t="s">
        <v>1520</v>
      </c>
      <c r="D923">
        <v>2017</v>
      </c>
      <c r="E923" t="s">
        <v>1529</v>
      </c>
      <c r="F923" t="s">
        <v>1528</v>
      </c>
      <c r="G923">
        <v>1</v>
      </c>
      <c r="H923" t="s">
        <v>443</v>
      </c>
      <c r="I923">
        <f t="shared" si="44"/>
        <v>2015</v>
      </c>
      <c r="J923" t="s">
        <v>3173</v>
      </c>
      <c r="K923">
        <v>0.89175525578585535</v>
      </c>
      <c r="L923" t="str">
        <f t="shared" si="45"/>
        <v>2015吕梁市</v>
      </c>
      <c r="M923">
        <v>0.96045404672622681</v>
      </c>
      <c r="N923">
        <f t="shared" si="46"/>
        <v>-6.8698790940371457E-2</v>
      </c>
    </row>
    <row r="924" spans="1:14" x14ac:dyDescent="0.4">
      <c r="A924">
        <v>0.68558484315872192</v>
      </c>
      <c r="B924" t="s">
        <v>443</v>
      </c>
      <c r="C924" t="s">
        <v>1520</v>
      </c>
      <c r="D924">
        <v>2018</v>
      </c>
      <c r="E924" t="s">
        <v>1530</v>
      </c>
      <c r="F924" t="s">
        <v>1528</v>
      </c>
      <c r="G924">
        <v>1</v>
      </c>
      <c r="H924" t="s">
        <v>443</v>
      </c>
      <c r="I924">
        <f t="shared" si="44"/>
        <v>2015</v>
      </c>
      <c r="J924" t="s">
        <v>3173</v>
      </c>
      <c r="K924">
        <v>0.89175525578585535</v>
      </c>
      <c r="L924" t="str">
        <f t="shared" si="45"/>
        <v>2015吕梁市</v>
      </c>
      <c r="M924">
        <v>0.96045404672622681</v>
      </c>
      <c r="N924">
        <f t="shared" si="46"/>
        <v>-6.8698790940371457E-2</v>
      </c>
    </row>
    <row r="925" spans="1:14" x14ac:dyDescent="0.4">
      <c r="A925">
        <v>0.9783896803855896</v>
      </c>
      <c r="B925" t="s">
        <v>443</v>
      </c>
      <c r="C925" t="s">
        <v>1520</v>
      </c>
      <c r="D925">
        <v>2019</v>
      </c>
      <c r="E925" t="s">
        <v>1531</v>
      </c>
      <c r="F925" t="s">
        <v>1528</v>
      </c>
      <c r="G925">
        <v>1</v>
      </c>
      <c r="H925" t="s">
        <v>443</v>
      </c>
      <c r="I925">
        <f t="shared" si="44"/>
        <v>2015</v>
      </c>
      <c r="J925" t="s">
        <v>3173</v>
      </c>
      <c r="K925">
        <v>0.89175525578585535</v>
      </c>
      <c r="L925" t="str">
        <f t="shared" si="45"/>
        <v>2015吕梁市</v>
      </c>
      <c r="M925">
        <v>0.96045404672622681</v>
      </c>
      <c r="N925">
        <f t="shared" si="46"/>
        <v>-6.8698790940371457E-2</v>
      </c>
    </row>
    <row r="926" spans="1:14" x14ac:dyDescent="0.4">
      <c r="A926">
        <v>0.98726844787597656</v>
      </c>
      <c r="B926" t="s">
        <v>20</v>
      </c>
      <c r="C926" t="s">
        <v>139</v>
      </c>
      <c r="D926">
        <v>2013</v>
      </c>
      <c r="E926" t="s">
        <v>1533</v>
      </c>
      <c r="F926" t="s">
        <v>1532</v>
      </c>
      <c r="G926">
        <v>2</v>
      </c>
      <c r="H926" t="s">
        <v>24</v>
      </c>
      <c r="I926">
        <f t="shared" si="44"/>
        <v>2012</v>
      </c>
      <c r="J926" t="s">
        <v>3025</v>
      </c>
      <c r="K926">
        <v>0.9752010703086853</v>
      </c>
      <c r="L926" t="str">
        <f t="shared" si="45"/>
        <v>2012马鞍山市</v>
      </c>
      <c r="M926">
        <v>0.77098840475082397</v>
      </c>
      <c r="N926">
        <f t="shared" si="46"/>
        <v>0.20421266555786133</v>
      </c>
    </row>
    <row r="927" spans="1:14" x14ac:dyDescent="0.4">
      <c r="A927">
        <v>1.1163322925567629</v>
      </c>
      <c r="B927" t="s">
        <v>20</v>
      </c>
      <c r="C927" t="s">
        <v>139</v>
      </c>
      <c r="D927">
        <v>2014</v>
      </c>
      <c r="E927" t="s">
        <v>1534</v>
      </c>
      <c r="F927" t="s">
        <v>1535</v>
      </c>
      <c r="G927">
        <v>2</v>
      </c>
      <c r="H927" t="s">
        <v>138</v>
      </c>
      <c r="I927">
        <f t="shared" si="44"/>
        <v>2013</v>
      </c>
      <c r="J927" t="s">
        <v>140</v>
      </c>
      <c r="K927">
        <v>0.93648600578308105</v>
      </c>
      <c r="L927" t="str">
        <f t="shared" si="45"/>
        <v>2013马鞍山市</v>
      </c>
      <c r="M927">
        <v>0.98726844787597656</v>
      </c>
      <c r="N927">
        <f t="shared" si="46"/>
        <v>-5.0782442092895508E-2</v>
      </c>
    </row>
    <row r="928" spans="1:14" x14ac:dyDescent="0.4">
      <c r="A928">
        <v>0.87147724628448486</v>
      </c>
      <c r="B928" t="s">
        <v>20</v>
      </c>
      <c r="C928" t="s">
        <v>139</v>
      </c>
      <c r="D928">
        <v>2015</v>
      </c>
      <c r="E928" t="s">
        <v>1536</v>
      </c>
      <c r="F928" t="s">
        <v>1535</v>
      </c>
      <c r="G928">
        <v>2</v>
      </c>
      <c r="H928" t="s">
        <v>138</v>
      </c>
      <c r="I928">
        <f t="shared" si="44"/>
        <v>2013</v>
      </c>
      <c r="J928" t="s">
        <v>140</v>
      </c>
      <c r="K928">
        <v>0.93648600578308105</v>
      </c>
      <c r="L928" t="str">
        <f t="shared" si="45"/>
        <v>2013马鞍山市</v>
      </c>
      <c r="M928">
        <v>0.98726844787597656</v>
      </c>
      <c r="N928">
        <f t="shared" si="46"/>
        <v>-5.0782442092895508E-2</v>
      </c>
    </row>
    <row r="929" spans="1:14" x14ac:dyDescent="0.4">
      <c r="A929">
        <v>0.91770553588867188</v>
      </c>
      <c r="B929" t="s">
        <v>20</v>
      </c>
      <c r="C929" t="s">
        <v>139</v>
      </c>
      <c r="D929">
        <v>2016</v>
      </c>
      <c r="E929" t="s">
        <v>1537</v>
      </c>
      <c r="F929" t="s">
        <v>1535</v>
      </c>
      <c r="G929">
        <v>2</v>
      </c>
      <c r="H929" t="s">
        <v>138</v>
      </c>
      <c r="I929">
        <f t="shared" si="44"/>
        <v>2013</v>
      </c>
      <c r="J929" t="s">
        <v>140</v>
      </c>
      <c r="K929">
        <v>0.93648600578308105</v>
      </c>
      <c r="L929" t="str">
        <f t="shared" si="45"/>
        <v>2013马鞍山市</v>
      </c>
      <c r="M929">
        <v>0.98726844787597656</v>
      </c>
      <c r="N929">
        <f t="shared" si="46"/>
        <v>-5.0782442092895508E-2</v>
      </c>
    </row>
    <row r="930" spans="1:14" x14ac:dyDescent="0.4">
      <c r="A930">
        <v>0.95851033926010132</v>
      </c>
      <c r="B930" t="s">
        <v>20</v>
      </c>
      <c r="C930" t="s">
        <v>139</v>
      </c>
      <c r="D930">
        <v>2017</v>
      </c>
      <c r="E930" t="s">
        <v>1538</v>
      </c>
      <c r="F930" t="s">
        <v>1539</v>
      </c>
      <c r="G930">
        <v>2</v>
      </c>
      <c r="H930" t="s">
        <v>365</v>
      </c>
      <c r="I930">
        <f t="shared" si="44"/>
        <v>2016</v>
      </c>
      <c r="J930" t="s">
        <v>2343</v>
      </c>
      <c r="K930">
        <v>1.0019741058349609</v>
      </c>
      <c r="L930" t="str">
        <f t="shared" si="45"/>
        <v>2016马鞍山市</v>
      </c>
      <c r="M930">
        <v>0.91770553588867188</v>
      </c>
      <c r="N930">
        <f t="shared" si="46"/>
        <v>8.4268569946289063E-2</v>
      </c>
    </row>
    <row r="931" spans="1:14" x14ac:dyDescent="0.4">
      <c r="A931">
        <v>1.0207657814025879</v>
      </c>
      <c r="B931" t="s">
        <v>20</v>
      </c>
      <c r="C931" t="s">
        <v>139</v>
      </c>
      <c r="D931">
        <v>2018</v>
      </c>
      <c r="E931" t="s">
        <v>1540</v>
      </c>
      <c r="F931" t="s">
        <v>1539</v>
      </c>
      <c r="G931">
        <v>2</v>
      </c>
      <c r="H931" t="s">
        <v>365</v>
      </c>
      <c r="I931">
        <f t="shared" si="44"/>
        <v>2016</v>
      </c>
      <c r="J931" t="s">
        <v>2343</v>
      </c>
      <c r="K931">
        <v>1.0019741058349609</v>
      </c>
      <c r="L931" t="str">
        <f t="shared" si="45"/>
        <v>2016马鞍山市</v>
      </c>
      <c r="M931">
        <v>0.91770553588867188</v>
      </c>
      <c r="N931">
        <f t="shared" si="46"/>
        <v>8.4268569946289063E-2</v>
      </c>
    </row>
    <row r="932" spans="1:14" x14ac:dyDescent="0.4">
      <c r="A932">
        <v>0.91426694393157959</v>
      </c>
      <c r="B932" t="s">
        <v>20</v>
      </c>
      <c r="C932" t="s">
        <v>139</v>
      </c>
      <c r="D932">
        <v>2019</v>
      </c>
      <c r="E932" t="s">
        <v>1541</v>
      </c>
      <c r="F932" t="s">
        <v>1539</v>
      </c>
      <c r="G932">
        <v>2</v>
      </c>
      <c r="H932" t="s">
        <v>365</v>
      </c>
      <c r="I932">
        <f t="shared" si="44"/>
        <v>2016</v>
      </c>
      <c r="J932" t="s">
        <v>2343</v>
      </c>
      <c r="K932">
        <v>1.0019741058349609</v>
      </c>
      <c r="L932" t="str">
        <f t="shared" si="45"/>
        <v>2016马鞍山市</v>
      </c>
      <c r="M932">
        <v>0.91770553588867188</v>
      </c>
      <c r="N932">
        <f t="shared" si="46"/>
        <v>8.4268569946289063E-2</v>
      </c>
    </row>
    <row r="933" spans="1:14" x14ac:dyDescent="0.4">
      <c r="A933">
        <v>0.93598857522010803</v>
      </c>
      <c r="B933" t="s">
        <v>314</v>
      </c>
      <c r="C933" t="s">
        <v>1542</v>
      </c>
      <c r="D933">
        <v>2013</v>
      </c>
      <c r="E933" t="s">
        <v>1543</v>
      </c>
      <c r="F933" t="s">
        <v>1544</v>
      </c>
      <c r="G933">
        <v>1</v>
      </c>
      <c r="H933" t="s">
        <v>314</v>
      </c>
      <c r="I933">
        <f t="shared" si="44"/>
        <v>2012</v>
      </c>
      <c r="J933" t="s">
        <v>3062</v>
      </c>
      <c r="K933">
        <v>0.94582080841064453</v>
      </c>
      <c r="L933" t="str">
        <f t="shared" si="45"/>
        <v>2012茂名市</v>
      </c>
      <c r="M933">
        <v>1.036311149597168</v>
      </c>
      <c r="N933">
        <f t="shared" si="46"/>
        <v>-9.0490341186523438E-2</v>
      </c>
    </row>
    <row r="934" spans="1:14" x14ac:dyDescent="0.4">
      <c r="A934">
        <v>0.8356660008430481</v>
      </c>
      <c r="B934" t="s">
        <v>314</v>
      </c>
      <c r="C934" t="s">
        <v>1542</v>
      </c>
      <c r="D934">
        <v>2014</v>
      </c>
      <c r="E934" t="s">
        <v>1545</v>
      </c>
      <c r="F934" t="s">
        <v>1544</v>
      </c>
      <c r="G934">
        <v>1</v>
      </c>
      <c r="H934" t="s">
        <v>314</v>
      </c>
      <c r="I934">
        <f t="shared" si="44"/>
        <v>2012</v>
      </c>
      <c r="J934" t="s">
        <v>3062</v>
      </c>
      <c r="K934">
        <v>0.94582080841064453</v>
      </c>
      <c r="L934" t="str">
        <f t="shared" si="45"/>
        <v>2012茂名市</v>
      </c>
      <c r="M934">
        <v>1.036311149597168</v>
      </c>
      <c r="N934">
        <f t="shared" si="46"/>
        <v>-9.0490341186523438E-2</v>
      </c>
    </row>
    <row r="935" spans="1:14" x14ac:dyDescent="0.4">
      <c r="A935">
        <v>0.76414328813552856</v>
      </c>
      <c r="B935" t="s">
        <v>314</v>
      </c>
      <c r="C935" t="s">
        <v>1542</v>
      </c>
      <c r="D935">
        <v>2015</v>
      </c>
      <c r="E935" t="s">
        <v>1546</v>
      </c>
      <c r="F935" t="s">
        <v>1544</v>
      </c>
      <c r="G935">
        <v>1</v>
      </c>
      <c r="H935" t="s">
        <v>314</v>
      </c>
      <c r="I935">
        <f t="shared" si="44"/>
        <v>2012</v>
      </c>
      <c r="J935" t="s">
        <v>3062</v>
      </c>
      <c r="K935">
        <v>0.94582080841064453</v>
      </c>
      <c r="L935" t="str">
        <f t="shared" si="45"/>
        <v>2012茂名市</v>
      </c>
      <c r="M935">
        <v>1.036311149597168</v>
      </c>
      <c r="N935">
        <f t="shared" si="46"/>
        <v>-9.0490341186523438E-2</v>
      </c>
    </row>
    <row r="936" spans="1:14" x14ac:dyDescent="0.4">
      <c r="A936">
        <v>1.070941090583801</v>
      </c>
      <c r="B936" t="s">
        <v>314</v>
      </c>
      <c r="C936" t="s">
        <v>1542</v>
      </c>
      <c r="D936">
        <v>2016</v>
      </c>
      <c r="E936" t="s">
        <v>1547</v>
      </c>
      <c r="F936" t="s">
        <v>1544</v>
      </c>
      <c r="G936">
        <v>1</v>
      </c>
      <c r="H936" t="s">
        <v>314</v>
      </c>
      <c r="I936">
        <f t="shared" si="44"/>
        <v>2012</v>
      </c>
      <c r="J936" t="s">
        <v>3062</v>
      </c>
      <c r="K936">
        <v>0.94582080841064453</v>
      </c>
      <c r="L936" t="str">
        <f t="shared" si="45"/>
        <v>2012茂名市</v>
      </c>
      <c r="M936">
        <v>1.036311149597168</v>
      </c>
      <c r="N936">
        <f t="shared" si="46"/>
        <v>-9.0490341186523438E-2</v>
      </c>
    </row>
    <row r="937" spans="1:14" x14ac:dyDescent="0.4">
      <c r="A937">
        <v>0.92148619890213013</v>
      </c>
      <c r="B937" t="s">
        <v>314</v>
      </c>
      <c r="C937" t="s">
        <v>1542</v>
      </c>
      <c r="D937">
        <v>2017</v>
      </c>
      <c r="E937" t="s">
        <v>1548</v>
      </c>
      <c r="F937" t="s">
        <v>1549</v>
      </c>
      <c r="G937">
        <v>2</v>
      </c>
      <c r="H937" t="s">
        <v>315</v>
      </c>
      <c r="I937">
        <f t="shared" si="44"/>
        <v>2016</v>
      </c>
      <c r="J937" t="s">
        <v>322</v>
      </c>
      <c r="K937">
        <v>0.95233893394470215</v>
      </c>
      <c r="L937" t="str">
        <f t="shared" si="45"/>
        <v>2016茂名市</v>
      </c>
      <c r="M937">
        <v>1.070941090583801</v>
      </c>
      <c r="N937">
        <f t="shared" si="46"/>
        <v>-0.1186021566390989</v>
      </c>
    </row>
    <row r="938" spans="1:14" x14ac:dyDescent="0.4">
      <c r="A938">
        <v>0.90020686388015747</v>
      </c>
      <c r="B938" t="s">
        <v>314</v>
      </c>
      <c r="C938" t="s">
        <v>1542</v>
      </c>
      <c r="D938">
        <v>2018</v>
      </c>
      <c r="E938" t="s">
        <v>1550</v>
      </c>
      <c r="F938" t="s">
        <v>1549</v>
      </c>
      <c r="G938">
        <v>2</v>
      </c>
      <c r="H938" t="s">
        <v>315</v>
      </c>
      <c r="I938">
        <f t="shared" si="44"/>
        <v>2016</v>
      </c>
      <c r="J938" t="s">
        <v>322</v>
      </c>
      <c r="K938">
        <v>0.95233893394470215</v>
      </c>
      <c r="L938" t="str">
        <f t="shared" si="45"/>
        <v>2016茂名市</v>
      </c>
      <c r="M938">
        <v>1.070941090583801</v>
      </c>
      <c r="N938">
        <f t="shared" si="46"/>
        <v>-0.1186021566390989</v>
      </c>
    </row>
    <row r="939" spans="1:14" x14ac:dyDescent="0.4">
      <c r="A939">
        <v>0.91693675518035889</v>
      </c>
      <c r="B939" t="s">
        <v>314</v>
      </c>
      <c r="C939" t="s">
        <v>1542</v>
      </c>
      <c r="D939">
        <v>2019</v>
      </c>
      <c r="E939" t="s">
        <v>1551</v>
      </c>
      <c r="F939" t="s">
        <v>1552</v>
      </c>
      <c r="G939">
        <v>2</v>
      </c>
      <c r="H939" t="s">
        <v>1553</v>
      </c>
      <c r="I939">
        <f t="shared" si="44"/>
        <v>2018</v>
      </c>
      <c r="J939" t="s">
        <v>3174</v>
      </c>
      <c r="K939">
        <f>(K24+K34+K126)/3</f>
        <v>0.91788045565287268</v>
      </c>
      <c r="L939" t="str">
        <f t="shared" si="45"/>
        <v>2018茂名市</v>
      </c>
      <c r="M939">
        <v>0.90020686388015747</v>
      </c>
      <c r="N939">
        <f t="shared" si="46"/>
        <v>1.7673591772715214E-2</v>
      </c>
    </row>
    <row r="940" spans="1:14" x14ac:dyDescent="0.4">
      <c r="A940">
        <v>0.89732801914215088</v>
      </c>
      <c r="B940" t="s">
        <v>86</v>
      </c>
      <c r="C940" t="s">
        <v>1316</v>
      </c>
      <c r="D940">
        <v>2013</v>
      </c>
      <c r="E940" t="s">
        <v>1555</v>
      </c>
      <c r="F940" t="s">
        <v>1554</v>
      </c>
      <c r="G940">
        <v>2</v>
      </c>
      <c r="H940" t="s">
        <v>339</v>
      </c>
      <c r="I940">
        <f t="shared" si="44"/>
        <v>2012</v>
      </c>
      <c r="J940" t="s">
        <v>3070</v>
      </c>
      <c r="K940">
        <v>1.0249882936477659</v>
      </c>
      <c r="L940" t="str">
        <f t="shared" si="45"/>
        <v>2012眉山市</v>
      </c>
      <c r="M940">
        <v>0.86054074764251709</v>
      </c>
      <c r="N940">
        <f t="shared" si="46"/>
        <v>0.1644475460052488</v>
      </c>
    </row>
    <row r="941" spans="1:14" x14ac:dyDescent="0.4">
      <c r="A941">
        <v>0.98884314298629761</v>
      </c>
      <c r="B941" t="s">
        <v>86</v>
      </c>
      <c r="C941" t="s">
        <v>1316</v>
      </c>
      <c r="D941">
        <v>2014</v>
      </c>
      <c r="E941" t="s">
        <v>1556</v>
      </c>
      <c r="F941" t="s">
        <v>1554</v>
      </c>
      <c r="G941">
        <v>2</v>
      </c>
      <c r="H941" t="s">
        <v>339</v>
      </c>
      <c r="I941">
        <f t="shared" si="44"/>
        <v>2012</v>
      </c>
      <c r="J941" t="s">
        <v>3070</v>
      </c>
      <c r="K941">
        <v>1.0249882936477659</v>
      </c>
      <c r="L941" t="str">
        <f t="shared" si="45"/>
        <v>2012眉山市</v>
      </c>
      <c r="M941">
        <v>0.86054074764251709</v>
      </c>
      <c r="N941">
        <f t="shared" si="46"/>
        <v>0.1644475460052488</v>
      </c>
    </row>
    <row r="942" spans="1:14" x14ac:dyDescent="0.4">
      <c r="A942">
        <v>1.3184348344802861</v>
      </c>
      <c r="B942" t="s">
        <v>86</v>
      </c>
      <c r="C942" t="s">
        <v>1316</v>
      </c>
      <c r="D942">
        <v>2015</v>
      </c>
      <c r="E942" t="s">
        <v>1557</v>
      </c>
      <c r="F942" t="s">
        <v>1554</v>
      </c>
      <c r="G942">
        <v>2</v>
      </c>
      <c r="H942" t="s">
        <v>339</v>
      </c>
      <c r="I942">
        <f t="shared" si="44"/>
        <v>2012</v>
      </c>
      <c r="J942" t="s">
        <v>3070</v>
      </c>
      <c r="K942">
        <v>1.0249882936477659</v>
      </c>
      <c r="L942" t="str">
        <f t="shared" si="45"/>
        <v>2012眉山市</v>
      </c>
      <c r="M942">
        <v>0.86054074764251709</v>
      </c>
      <c r="N942">
        <f t="shared" si="46"/>
        <v>0.1644475460052488</v>
      </c>
    </row>
    <row r="943" spans="1:14" x14ac:dyDescent="0.4">
      <c r="A943">
        <v>0.61829602718353271</v>
      </c>
      <c r="B943" t="s">
        <v>86</v>
      </c>
      <c r="C943" t="s">
        <v>1316</v>
      </c>
      <c r="D943">
        <v>2016</v>
      </c>
      <c r="E943" t="s">
        <v>1558</v>
      </c>
      <c r="F943" t="s">
        <v>1559</v>
      </c>
      <c r="G943">
        <v>2</v>
      </c>
      <c r="H943" t="s">
        <v>1315</v>
      </c>
      <c r="I943">
        <f t="shared" si="44"/>
        <v>2015</v>
      </c>
      <c r="J943" t="s">
        <v>1320</v>
      </c>
      <c r="K943">
        <v>0.95129287242889404</v>
      </c>
      <c r="L943" t="str">
        <f t="shared" si="45"/>
        <v>2015眉山市</v>
      </c>
      <c r="M943">
        <v>1.3184348344802861</v>
      </c>
      <c r="N943">
        <f t="shared" si="46"/>
        <v>-0.36714196205139205</v>
      </c>
    </row>
    <row r="944" spans="1:14" x14ac:dyDescent="0.4">
      <c r="A944">
        <v>0.93227678537368774</v>
      </c>
      <c r="B944" t="s">
        <v>86</v>
      </c>
      <c r="C944" t="s">
        <v>1316</v>
      </c>
      <c r="D944">
        <v>2017</v>
      </c>
      <c r="E944" t="s">
        <v>1560</v>
      </c>
      <c r="F944" t="s">
        <v>1559</v>
      </c>
      <c r="G944">
        <v>2</v>
      </c>
      <c r="H944" t="s">
        <v>1315</v>
      </c>
      <c r="I944">
        <f t="shared" si="44"/>
        <v>2015</v>
      </c>
      <c r="J944" t="s">
        <v>1320</v>
      </c>
      <c r="K944">
        <v>0.95129287242889404</v>
      </c>
      <c r="L944" t="str">
        <f t="shared" si="45"/>
        <v>2015眉山市</v>
      </c>
      <c r="M944">
        <v>1.3184348344802861</v>
      </c>
      <c r="N944">
        <f t="shared" si="46"/>
        <v>-0.36714196205139205</v>
      </c>
    </row>
    <row r="945" spans="1:14" x14ac:dyDescent="0.4">
      <c r="A945">
        <v>0.97883570194244385</v>
      </c>
      <c r="B945" t="s">
        <v>86</v>
      </c>
      <c r="C945" t="s">
        <v>1316</v>
      </c>
      <c r="D945">
        <v>2018</v>
      </c>
      <c r="E945" t="s">
        <v>1561</v>
      </c>
      <c r="F945" t="s">
        <v>1559</v>
      </c>
      <c r="G945">
        <v>2</v>
      </c>
      <c r="H945" t="s">
        <v>1315</v>
      </c>
      <c r="I945">
        <f t="shared" si="44"/>
        <v>2015</v>
      </c>
      <c r="J945" t="s">
        <v>1320</v>
      </c>
      <c r="K945">
        <v>0.95129287242889404</v>
      </c>
      <c r="L945" t="str">
        <f t="shared" si="45"/>
        <v>2015眉山市</v>
      </c>
      <c r="M945">
        <v>1.3184348344802861</v>
      </c>
      <c r="N945">
        <f t="shared" si="46"/>
        <v>-0.36714196205139205</v>
      </c>
    </row>
    <row r="946" spans="1:14" x14ac:dyDescent="0.4">
      <c r="A946">
        <v>0.90568166971206665</v>
      </c>
      <c r="B946" t="s">
        <v>86</v>
      </c>
      <c r="C946" t="s">
        <v>1316</v>
      </c>
      <c r="D946">
        <v>2019</v>
      </c>
      <c r="E946" t="s">
        <v>1562</v>
      </c>
      <c r="F946" t="s">
        <v>1559</v>
      </c>
      <c r="G946">
        <v>2</v>
      </c>
      <c r="H946" t="s">
        <v>1315</v>
      </c>
      <c r="I946">
        <f t="shared" si="44"/>
        <v>2015</v>
      </c>
      <c r="J946" t="s">
        <v>1320</v>
      </c>
      <c r="K946">
        <v>0.95129287242889404</v>
      </c>
      <c r="L946" t="str">
        <f t="shared" si="45"/>
        <v>2015眉山市</v>
      </c>
      <c r="M946">
        <v>1.3184348344802861</v>
      </c>
      <c r="N946">
        <f t="shared" si="46"/>
        <v>-0.36714196205139205</v>
      </c>
    </row>
    <row r="947" spans="1:14" x14ac:dyDescent="0.4">
      <c r="A947">
        <v>0.82662934064865112</v>
      </c>
      <c r="B947" t="s">
        <v>314</v>
      </c>
      <c r="C947" t="s">
        <v>1563</v>
      </c>
      <c r="D947">
        <v>2013</v>
      </c>
      <c r="E947" t="s">
        <v>1565</v>
      </c>
      <c r="F947" t="s">
        <v>1564</v>
      </c>
      <c r="G947">
        <v>2</v>
      </c>
      <c r="H947" t="s">
        <v>1553</v>
      </c>
      <c r="I947">
        <f t="shared" si="44"/>
        <v>2012</v>
      </c>
      <c r="J947" t="s">
        <v>3175</v>
      </c>
      <c r="K947">
        <v>0.97367707888285315</v>
      </c>
      <c r="L947" t="str">
        <f t="shared" si="45"/>
        <v>2012梅州市</v>
      </c>
      <c r="M947">
        <v>0.83823210000991821</v>
      </c>
      <c r="N947">
        <f t="shared" si="46"/>
        <v>0.13544497887293494</v>
      </c>
    </row>
    <row r="948" spans="1:14" x14ac:dyDescent="0.4">
      <c r="A948">
        <v>0.79444921016693115</v>
      </c>
      <c r="B948" t="s">
        <v>314</v>
      </c>
      <c r="C948" t="s">
        <v>1563</v>
      </c>
      <c r="D948">
        <v>2014</v>
      </c>
      <c r="E948" t="s">
        <v>1566</v>
      </c>
      <c r="F948" t="s">
        <v>1564</v>
      </c>
      <c r="G948">
        <v>2</v>
      </c>
      <c r="H948" t="s">
        <v>1553</v>
      </c>
      <c r="I948">
        <f t="shared" si="44"/>
        <v>2012</v>
      </c>
      <c r="J948" t="s">
        <v>3175</v>
      </c>
      <c r="K948">
        <v>0.97367707888285315</v>
      </c>
      <c r="L948" t="str">
        <f t="shared" si="45"/>
        <v>2012梅州市</v>
      </c>
      <c r="M948">
        <v>0.83823210000991821</v>
      </c>
      <c r="N948">
        <f t="shared" si="46"/>
        <v>0.13544497887293494</v>
      </c>
    </row>
    <row r="949" spans="1:14" x14ac:dyDescent="0.4">
      <c r="A949">
        <v>0.84546858072280884</v>
      </c>
      <c r="B949" t="s">
        <v>314</v>
      </c>
      <c r="C949" t="s">
        <v>1563</v>
      </c>
      <c r="D949">
        <v>2015</v>
      </c>
      <c r="E949" t="s">
        <v>1567</v>
      </c>
      <c r="F949" t="s">
        <v>1564</v>
      </c>
      <c r="G949">
        <v>2</v>
      </c>
      <c r="H949" t="s">
        <v>1553</v>
      </c>
      <c r="I949">
        <f t="shared" si="44"/>
        <v>2012</v>
      </c>
      <c r="J949" t="s">
        <v>3175</v>
      </c>
      <c r="K949">
        <v>0.97367707888285315</v>
      </c>
      <c r="L949" t="str">
        <f t="shared" si="45"/>
        <v>2012梅州市</v>
      </c>
      <c r="M949">
        <v>0.83823210000991821</v>
      </c>
      <c r="N949">
        <f t="shared" si="46"/>
        <v>0.13544497887293494</v>
      </c>
    </row>
    <row r="950" spans="1:14" x14ac:dyDescent="0.4">
      <c r="A950">
        <v>1.0393191576004031</v>
      </c>
      <c r="B950" t="s">
        <v>314</v>
      </c>
      <c r="C950" t="s">
        <v>1563</v>
      </c>
      <c r="D950">
        <v>2016</v>
      </c>
      <c r="E950" t="s">
        <v>1568</v>
      </c>
      <c r="F950" t="s">
        <v>1564</v>
      </c>
      <c r="G950">
        <v>2</v>
      </c>
      <c r="H950" t="s">
        <v>1553</v>
      </c>
      <c r="I950">
        <f t="shared" si="44"/>
        <v>2012</v>
      </c>
      <c r="J950" t="s">
        <v>3175</v>
      </c>
      <c r="K950">
        <v>0.97367707888285315</v>
      </c>
      <c r="L950" t="str">
        <f t="shared" si="45"/>
        <v>2012梅州市</v>
      </c>
      <c r="M950">
        <v>0.83823210000991821</v>
      </c>
      <c r="N950">
        <f t="shared" si="46"/>
        <v>0.13544497887293494</v>
      </c>
    </row>
    <row r="951" spans="1:14" x14ac:dyDescent="0.4">
      <c r="A951">
        <v>0.94099074602127075</v>
      </c>
      <c r="B951" t="s">
        <v>314</v>
      </c>
      <c r="C951" t="s">
        <v>1563</v>
      </c>
      <c r="D951">
        <v>2017</v>
      </c>
      <c r="E951" t="s">
        <v>1569</v>
      </c>
      <c r="F951" t="s">
        <v>1570</v>
      </c>
      <c r="G951">
        <v>1</v>
      </c>
      <c r="H951" t="s">
        <v>314</v>
      </c>
      <c r="I951">
        <f t="shared" si="44"/>
        <v>2016</v>
      </c>
      <c r="J951" t="s">
        <v>3111</v>
      </c>
      <c r="K951">
        <v>1.0424219131469727</v>
      </c>
      <c r="L951" t="str">
        <f t="shared" si="45"/>
        <v>2016梅州市</v>
      </c>
      <c r="M951">
        <v>1.0393191576004031</v>
      </c>
      <c r="N951">
        <f t="shared" si="46"/>
        <v>3.102755546569691E-3</v>
      </c>
    </row>
    <row r="952" spans="1:14" x14ac:dyDescent="0.4">
      <c r="A952">
        <v>0.92173600196838379</v>
      </c>
      <c r="B952" t="s">
        <v>314</v>
      </c>
      <c r="C952" t="s">
        <v>1563</v>
      </c>
      <c r="D952">
        <v>2018</v>
      </c>
      <c r="E952" t="s">
        <v>1571</v>
      </c>
      <c r="F952" t="s">
        <v>1572</v>
      </c>
      <c r="G952">
        <v>1</v>
      </c>
      <c r="H952" t="s">
        <v>314</v>
      </c>
      <c r="I952">
        <f t="shared" si="44"/>
        <v>2017</v>
      </c>
      <c r="J952" t="s">
        <v>3133</v>
      </c>
      <c r="K952">
        <v>0.95550783872604372</v>
      </c>
      <c r="L952" t="str">
        <f t="shared" si="45"/>
        <v>2017梅州市</v>
      </c>
      <c r="M952">
        <v>0.94099074602127075</v>
      </c>
      <c r="N952">
        <f t="shared" si="46"/>
        <v>1.4517092704772971E-2</v>
      </c>
    </row>
    <row r="953" spans="1:14" x14ac:dyDescent="0.4">
      <c r="A953">
        <v>1.0359698534011841</v>
      </c>
      <c r="B953" t="s">
        <v>314</v>
      </c>
      <c r="C953" t="s">
        <v>1563</v>
      </c>
      <c r="D953">
        <v>2019</v>
      </c>
      <c r="E953" t="s">
        <v>1573</v>
      </c>
      <c r="F953" t="s">
        <v>1574</v>
      </c>
      <c r="G953">
        <v>2</v>
      </c>
      <c r="H953" t="s">
        <v>965</v>
      </c>
      <c r="I953">
        <f t="shared" si="44"/>
        <v>2018</v>
      </c>
      <c r="J953" t="s">
        <v>1625</v>
      </c>
      <c r="K953">
        <v>0.92974138259887695</v>
      </c>
      <c r="L953" t="str">
        <f t="shared" si="45"/>
        <v>2018梅州市</v>
      </c>
      <c r="M953">
        <v>0.92173600196838379</v>
      </c>
      <c r="N953">
        <f t="shared" si="46"/>
        <v>8.0053806304931641E-3</v>
      </c>
    </row>
    <row r="954" spans="1:14" x14ac:dyDescent="0.4">
      <c r="A954">
        <v>1.005366206169128</v>
      </c>
      <c r="B954" t="s">
        <v>86</v>
      </c>
      <c r="C954" t="s">
        <v>1575</v>
      </c>
      <c r="D954">
        <v>2013</v>
      </c>
      <c r="E954" t="s">
        <v>1577</v>
      </c>
      <c r="F954" t="s">
        <v>1576</v>
      </c>
      <c r="G954">
        <v>1</v>
      </c>
      <c r="H954" t="s">
        <v>86</v>
      </c>
      <c r="I954">
        <f t="shared" si="44"/>
        <v>2012</v>
      </c>
      <c r="J954" t="s">
        <v>3096</v>
      </c>
      <c r="K954">
        <v>0.89377714693546295</v>
      </c>
      <c r="L954" t="str">
        <f t="shared" si="45"/>
        <v>2012绵阳市</v>
      </c>
      <c r="M954">
        <v>0.91834473609924316</v>
      </c>
      <c r="N954">
        <f t="shared" si="46"/>
        <v>-2.4567589163780212E-2</v>
      </c>
    </row>
    <row r="955" spans="1:14" x14ac:dyDescent="0.4">
      <c r="A955">
        <v>1.042511940002441</v>
      </c>
      <c r="B955" t="s">
        <v>86</v>
      </c>
      <c r="C955" t="s">
        <v>1575</v>
      </c>
      <c r="D955">
        <v>2014</v>
      </c>
      <c r="E955" t="s">
        <v>1578</v>
      </c>
      <c r="F955" t="s">
        <v>1576</v>
      </c>
      <c r="G955">
        <v>1</v>
      </c>
      <c r="H955" t="s">
        <v>86</v>
      </c>
      <c r="I955">
        <f t="shared" si="44"/>
        <v>2012</v>
      </c>
      <c r="J955" t="s">
        <v>3096</v>
      </c>
      <c r="K955">
        <v>0.89377714693546295</v>
      </c>
      <c r="L955" t="str">
        <f t="shared" si="45"/>
        <v>2012绵阳市</v>
      </c>
      <c r="M955">
        <v>0.91834473609924316</v>
      </c>
      <c r="N955">
        <f t="shared" si="46"/>
        <v>-2.4567589163780212E-2</v>
      </c>
    </row>
    <row r="956" spans="1:14" x14ac:dyDescent="0.4">
      <c r="A956">
        <v>0.99050652980804443</v>
      </c>
      <c r="B956" t="s">
        <v>86</v>
      </c>
      <c r="C956" t="s">
        <v>1575</v>
      </c>
      <c r="D956">
        <v>2015</v>
      </c>
      <c r="E956" t="s">
        <v>1579</v>
      </c>
      <c r="F956" t="s">
        <v>1580</v>
      </c>
      <c r="G956">
        <v>0</v>
      </c>
      <c r="H956" t="s">
        <v>9</v>
      </c>
      <c r="I956">
        <f t="shared" si="44"/>
        <v>2014</v>
      </c>
      <c r="J956" t="s">
        <v>3047</v>
      </c>
      <c r="K956">
        <v>0.96583650837014445</v>
      </c>
      <c r="L956" t="str">
        <f t="shared" si="45"/>
        <v>2014绵阳市</v>
      </c>
      <c r="M956">
        <v>1.042511940002441</v>
      </c>
      <c r="N956">
        <f t="shared" si="46"/>
        <v>-7.6675431632296509E-2</v>
      </c>
    </row>
    <row r="957" spans="1:14" x14ac:dyDescent="0.4">
      <c r="A957">
        <v>1.0024899244308469</v>
      </c>
      <c r="B957" t="s">
        <v>86</v>
      </c>
      <c r="C957" t="s">
        <v>1575</v>
      </c>
      <c r="D957">
        <v>2016</v>
      </c>
      <c r="E957" t="s">
        <v>1581</v>
      </c>
      <c r="F957" t="s">
        <v>1580</v>
      </c>
      <c r="G957">
        <v>0</v>
      </c>
      <c r="H957" t="s">
        <v>9</v>
      </c>
      <c r="I957">
        <f t="shared" si="44"/>
        <v>2014</v>
      </c>
      <c r="J957" t="s">
        <v>3047</v>
      </c>
      <c r="K957">
        <v>0.96583650837014445</v>
      </c>
      <c r="L957" t="str">
        <f t="shared" si="45"/>
        <v>2014绵阳市</v>
      </c>
      <c r="M957">
        <v>1.042511940002441</v>
      </c>
      <c r="N957">
        <f t="shared" si="46"/>
        <v>-7.6675431632296509E-2</v>
      </c>
    </row>
    <row r="958" spans="1:14" x14ac:dyDescent="0.4">
      <c r="A958">
        <v>0.8820539116859436</v>
      </c>
      <c r="B958" t="s">
        <v>86</v>
      </c>
      <c r="C958" t="s">
        <v>1575</v>
      </c>
      <c r="D958">
        <v>2017</v>
      </c>
      <c r="E958" t="s">
        <v>1582</v>
      </c>
      <c r="F958" t="s">
        <v>1580</v>
      </c>
      <c r="G958">
        <v>0</v>
      </c>
      <c r="H958" t="s">
        <v>9</v>
      </c>
      <c r="I958">
        <f t="shared" si="44"/>
        <v>2014</v>
      </c>
      <c r="J958" t="s">
        <v>3047</v>
      </c>
      <c r="K958">
        <v>0.96583650837014445</v>
      </c>
      <c r="L958" t="str">
        <f t="shared" si="45"/>
        <v>2014绵阳市</v>
      </c>
      <c r="M958">
        <v>1.042511940002441</v>
      </c>
      <c r="N958">
        <f t="shared" si="46"/>
        <v>-7.6675431632296509E-2</v>
      </c>
    </row>
    <row r="959" spans="1:14" x14ac:dyDescent="0.4">
      <c r="A959">
        <v>0.91906404495239258</v>
      </c>
      <c r="B959" t="s">
        <v>86</v>
      </c>
      <c r="C959" t="s">
        <v>1575</v>
      </c>
      <c r="D959">
        <v>2018</v>
      </c>
      <c r="E959" t="s">
        <v>1583</v>
      </c>
      <c r="F959" t="s">
        <v>1580</v>
      </c>
      <c r="G959">
        <v>0</v>
      </c>
      <c r="H959" t="s">
        <v>9</v>
      </c>
      <c r="I959">
        <f t="shared" si="44"/>
        <v>2014</v>
      </c>
      <c r="J959" t="s">
        <v>3047</v>
      </c>
      <c r="K959">
        <v>0.96583650837014445</v>
      </c>
      <c r="L959" t="str">
        <f t="shared" si="45"/>
        <v>2014绵阳市</v>
      </c>
      <c r="M959">
        <v>1.042511940002441</v>
      </c>
      <c r="N959">
        <f t="shared" si="46"/>
        <v>-7.6675431632296509E-2</v>
      </c>
    </row>
    <row r="960" spans="1:14" x14ac:dyDescent="0.4">
      <c r="A960">
        <v>0.9245448112487793</v>
      </c>
      <c r="B960" t="s">
        <v>86</v>
      </c>
      <c r="C960" t="s">
        <v>1575</v>
      </c>
      <c r="D960">
        <v>2019</v>
      </c>
      <c r="E960" t="s">
        <v>1584</v>
      </c>
      <c r="F960" t="s">
        <v>1585</v>
      </c>
      <c r="G960">
        <v>2</v>
      </c>
      <c r="H960" t="s">
        <v>17</v>
      </c>
      <c r="I960">
        <f t="shared" si="44"/>
        <v>2018</v>
      </c>
      <c r="J960" t="s">
        <v>2394</v>
      </c>
      <c r="K960">
        <v>1.0437189340591431</v>
      </c>
      <c r="L960" t="str">
        <f t="shared" si="45"/>
        <v>2018绵阳市</v>
      </c>
      <c r="M960">
        <v>0.91906404495239258</v>
      </c>
      <c r="N960">
        <f t="shared" si="46"/>
        <v>0.12465488910675049</v>
      </c>
    </row>
    <row r="961" spans="1:14" x14ac:dyDescent="0.4">
      <c r="A961">
        <v>0.86799836158752441</v>
      </c>
      <c r="B961" t="s">
        <v>427</v>
      </c>
      <c r="C961" t="s">
        <v>1586</v>
      </c>
      <c r="D961">
        <v>2013</v>
      </c>
      <c r="E961" t="s">
        <v>1587</v>
      </c>
      <c r="F961" t="s">
        <v>1084</v>
      </c>
      <c r="G961">
        <v>2</v>
      </c>
      <c r="H961" t="s">
        <v>107</v>
      </c>
      <c r="I961">
        <f t="shared" si="44"/>
        <v>2012</v>
      </c>
      <c r="J961" t="s">
        <v>3176</v>
      </c>
      <c r="K961">
        <v>0.9241606593132019</v>
      </c>
      <c r="L961" t="str">
        <f t="shared" si="45"/>
        <v>2012牡丹江市</v>
      </c>
      <c r="M961">
        <v>0.90694046020507813</v>
      </c>
      <c r="N961">
        <f t="shared" si="46"/>
        <v>1.7220199108123779E-2</v>
      </c>
    </row>
    <row r="962" spans="1:14" x14ac:dyDescent="0.4">
      <c r="A962">
        <v>0.95553112030029297</v>
      </c>
      <c r="B962" t="s">
        <v>427</v>
      </c>
      <c r="C962" t="s">
        <v>1586</v>
      </c>
      <c r="D962">
        <v>2014</v>
      </c>
      <c r="E962" t="s">
        <v>1588</v>
      </c>
      <c r="F962" t="s">
        <v>1589</v>
      </c>
      <c r="G962">
        <v>2</v>
      </c>
      <c r="H962" t="s">
        <v>438</v>
      </c>
      <c r="I962">
        <f t="shared" si="44"/>
        <v>2013</v>
      </c>
      <c r="J962" t="s">
        <v>730</v>
      </c>
      <c r="K962">
        <v>0.97203958034515381</v>
      </c>
      <c r="L962" t="str">
        <f t="shared" si="45"/>
        <v>2013牡丹江市</v>
      </c>
      <c r="M962">
        <v>0.86799836158752441</v>
      </c>
      <c r="N962">
        <f t="shared" si="46"/>
        <v>0.10404121875762939</v>
      </c>
    </row>
    <row r="963" spans="1:14" x14ac:dyDescent="0.4">
      <c r="A963">
        <v>1.3059877157211299</v>
      </c>
      <c r="B963" t="s">
        <v>427</v>
      </c>
      <c r="C963" t="s">
        <v>1586</v>
      </c>
      <c r="D963">
        <v>2015</v>
      </c>
      <c r="E963" t="s">
        <v>1590</v>
      </c>
      <c r="F963" t="s">
        <v>1589</v>
      </c>
      <c r="G963">
        <v>2</v>
      </c>
      <c r="H963" t="s">
        <v>438</v>
      </c>
      <c r="I963">
        <f t="shared" ref="I963:I1026" si="47">IF(F963&lt;&gt;F962,D963-1,I962)</f>
        <v>2013</v>
      </c>
      <c r="J963" t="s">
        <v>730</v>
      </c>
      <c r="K963">
        <v>0.97203958034515381</v>
      </c>
      <c r="L963" t="str">
        <f t="shared" ref="L963:L1026" si="48">I963&amp;C963</f>
        <v>2013牡丹江市</v>
      </c>
      <c r="M963">
        <v>0.86799836158752441</v>
      </c>
      <c r="N963">
        <f t="shared" ref="N963:N1026" si="49">K963-M963</f>
        <v>0.10404121875762939</v>
      </c>
    </row>
    <row r="964" spans="1:14" x14ac:dyDescent="0.4">
      <c r="A964">
        <v>0.97811770439147949</v>
      </c>
      <c r="B964" t="s">
        <v>427</v>
      </c>
      <c r="C964" t="s">
        <v>1586</v>
      </c>
      <c r="D964">
        <v>2016</v>
      </c>
      <c r="E964" t="s">
        <v>1591</v>
      </c>
      <c r="F964" t="s">
        <v>1589</v>
      </c>
      <c r="G964">
        <v>2</v>
      </c>
      <c r="H964" t="s">
        <v>438</v>
      </c>
      <c r="I964">
        <f t="shared" si="47"/>
        <v>2013</v>
      </c>
      <c r="J964" t="s">
        <v>730</v>
      </c>
      <c r="K964">
        <v>0.97203958034515381</v>
      </c>
      <c r="L964" t="str">
        <f t="shared" si="48"/>
        <v>2013牡丹江市</v>
      </c>
      <c r="M964">
        <v>0.86799836158752441</v>
      </c>
      <c r="N964">
        <f t="shared" si="49"/>
        <v>0.10404121875762939</v>
      </c>
    </row>
    <row r="965" spans="1:14" x14ac:dyDescent="0.4">
      <c r="A965">
        <v>0.69326025247573853</v>
      </c>
      <c r="B965" t="s">
        <v>427</v>
      </c>
      <c r="C965" t="s">
        <v>1586</v>
      </c>
      <c r="D965">
        <v>2017</v>
      </c>
      <c r="E965" t="s">
        <v>1592</v>
      </c>
      <c r="F965" t="s">
        <v>1593</v>
      </c>
      <c r="G965">
        <v>1</v>
      </c>
      <c r="H965" t="s">
        <v>427</v>
      </c>
      <c r="I965">
        <f t="shared" si="47"/>
        <v>2016</v>
      </c>
      <c r="J965" t="s">
        <v>3177</v>
      </c>
      <c r="K965">
        <v>0.86332436402638757</v>
      </c>
      <c r="L965" t="str">
        <f t="shared" si="48"/>
        <v>2016牡丹江市</v>
      </c>
      <c r="M965">
        <v>0.97811770439147949</v>
      </c>
      <c r="N965">
        <f t="shared" si="49"/>
        <v>-0.11479334036509192</v>
      </c>
    </row>
    <row r="966" spans="1:14" x14ac:dyDescent="0.4">
      <c r="A966">
        <v>1.1771339178085329</v>
      </c>
      <c r="B966" t="s">
        <v>427</v>
      </c>
      <c r="C966" t="s">
        <v>1586</v>
      </c>
      <c r="D966">
        <v>2018</v>
      </c>
      <c r="E966" t="s">
        <v>1594</v>
      </c>
      <c r="F966" t="s">
        <v>1593</v>
      </c>
      <c r="G966">
        <v>1</v>
      </c>
      <c r="H966" t="s">
        <v>427</v>
      </c>
      <c r="I966">
        <f t="shared" si="47"/>
        <v>2016</v>
      </c>
      <c r="J966" t="s">
        <v>3177</v>
      </c>
      <c r="K966">
        <v>0.86332436402638757</v>
      </c>
      <c r="L966" t="str">
        <f t="shared" si="48"/>
        <v>2016牡丹江市</v>
      </c>
      <c r="M966">
        <v>0.97811770439147949</v>
      </c>
      <c r="N966">
        <f t="shared" si="49"/>
        <v>-0.11479334036509192</v>
      </c>
    </row>
    <row r="967" spans="1:14" x14ac:dyDescent="0.4">
      <c r="A967">
        <v>1.1967117786407471</v>
      </c>
      <c r="B967" t="s">
        <v>427</v>
      </c>
      <c r="C967" t="s">
        <v>1586</v>
      </c>
      <c r="D967">
        <v>2019</v>
      </c>
      <c r="E967" t="s">
        <v>1595</v>
      </c>
      <c r="F967" t="s">
        <v>1596</v>
      </c>
      <c r="G967">
        <v>2</v>
      </c>
      <c r="H967" t="s">
        <v>438</v>
      </c>
      <c r="I967">
        <f t="shared" si="47"/>
        <v>2018</v>
      </c>
      <c r="J967" t="s">
        <v>735</v>
      </c>
      <c r="K967">
        <v>1.006675601005554</v>
      </c>
      <c r="L967" t="str">
        <f t="shared" si="48"/>
        <v>2018牡丹江市</v>
      </c>
      <c r="M967">
        <v>1.1771339178085329</v>
      </c>
      <c r="N967">
        <f t="shared" si="49"/>
        <v>-0.17045831680297896</v>
      </c>
    </row>
    <row r="968" spans="1:14" x14ac:dyDescent="0.4">
      <c r="A968">
        <v>0.79288071393966675</v>
      </c>
      <c r="B968" t="s">
        <v>603</v>
      </c>
      <c r="C968" t="s">
        <v>611</v>
      </c>
      <c r="D968">
        <v>2013</v>
      </c>
      <c r="E968" t="s">
        <v>1598</v>
      </c>
      <c r="F968" t="s">
        <v>1597</v>
      </c>
      <c r="G968">
        <v>1</v>
      </c>
      <c r="H968" t="s">
        <v>603</v>
      </c>
      <c r="I968">
        <f t="shared" si="47"/>
        <v>2012</v>
      </c>
      <c r="J968" t="s">
        <v>3136</v>
      </c>
      <c r="K968">
        <v>0.82877833734859119</v>
      </c>
      <c r="L968" t="str">
        <f t="shared" si="48"/>
        <v>2012南昌市</v>
      </c>
      <c r="M968">
        <v>0.99219971895217896</v>
      </c>
      <c r="N968">
        <f t="shared" si="49"/>
        <v>-0.16342138160358777</v>
      </c>
    </row>
    <row r="969" spans="1:14" x14ac:dyDescent="0.4">
      <c r="A969">
        <v>0.8766021728515625</v>
      </c>
      <c r="B969" t="s">
        <v>603</v>
      </c>
      <c r="C969" t="s">
        <v>611</v>
      </c>
      <c r="D969">
        <v>2014</v>
      </c>
      <c r="E969" t="s">
        <v>1599</v>
      </c>
      <c r="F969" t="s">
        <v>1600</v>
      </c>
      <c r="G969">
        <v>2</v>
      </c>
      <c r="H969" t="s">
        <v>1230</v>
      </c>
      <c r="I969">
        <f t="shared" si="47"/>
        <v>2013</v>
      </c>
      <c r="J969" t="s">
        <v>1232</v>
      </c>
      <c r="K969">
        <v>0.88377147912979126</v>
      </c>
      <c r="L969" t="str">
        <f t="shared" si="48"/>
        <v>2013南昌市</v>
      </c>
      <c r="M969">
        <v>0.79288071393966675</v>
      </c>
      <c r="N969">
        <f t="shared" si="49"/>
        <v>9.0890765190124512E-2</v>
      </c>
    </row>
    <row r="970" spans="1:14" x14ac:dyDescent="0.4">
      <c r="A970">
        <v>0.90497660636901855</v>
      </c>
      <c r="B970" t="s">
        <v>603</v>
      </c>
      <c r="C970" t="s">
        <v>611</v>
      </c>
      <c r="D970">
        <v>2015</v>
      </c>
      <c r="E970" t="s">
        <v>1601</v>
      </c>
      <c r="F970" t="s">
        <v>1600</v>
      </c>
      <c r="G970">
        <v>2</v>
      </c>
      <c r="H970" t="s">
        <v>1230</v>
      </c>
      <c r="I970">
        <f t="shared" si="47"/>
        <v>2013</v>
      </c>
      <c r="J970" t="s">
        <v>1232</v>
      </c>
      <c r="K970">
        <v>0.88377147912979126</v>
      </c>
      <c r="L970" t="str">
        <f t="shared" si="48"/>
        <v>2013南昌市</v>
      </c>
      <c r="M970">
        <v>0.79288071393966675</v>
      </c>
      <c r="N970">
        <f t="shared" si="49"/>
        <v>9.0890765190124512E-2</v>
      </c>
    </row>
    <row r="971" spans="1:14" x14ac:dyDescent="0.4">
      <c r="A971">
        <v>0.91157239675521851</v>
      </c>
      <c r="B971" t="s">
        <v>603</v>
      </c>
      <c r="C971" t="s">
        <v>611</v>
      </c>
      <c r="D971">
        <v>2016</v>
      </c>
      <c r="E971" t="s">
        <v>1602</v>
      </c>
      <c r="F971" t="s">
        <v>1600</v>
      </c>
      <c r="G971">
        <v>2</v>
      </c>
      <c r="H971" t="s">
        <v>1230</v>
      </c>
      <c r="I971">
        <f t="shared" si="47"/>
        <v>2013</v>
      </c>
      <c r="J971" t="s">
        <v>1232</v>
      </c>
      <c r="K971">
        <v>0.88377147912979126</v>
      </c>
      <c r="L971" t="str">
        <f t="shared" si="48"/>
        <v>2013南昌市</v>
      </c>
      <c r="M971">
        <v>0.79288071393966675</v>
      </c>
      <c r="N971">
        <f t="shared" si="49"/>
        <v>9.0890765190124512E-2</v>
      </c>
    </row>
    <row r="972" spans="1:14" x14ac:dyDescent="0.4">
      <c r="A972">
        <v>0.96934163570404053</v>
      </c>
      <c r="B972" t="s">
        <v>603</v>
      </c>
      <c r="C972" t="s">
        <v>611</v>
      </c>
      <c r="D972">
        <v>2017</v>
      </c>
      <c r="E972" t="s">
        <v>1603</v>
      </c>
      <c r="F972" t="s">
        <v>1600</v>
      </c>
      <c r="G972">
        <v>2</v>
      </c>
      <c r="H972" t="s">
        <v>1230</v>
      </c>
      <c r="I972">
        <f t="shared" si="47"/>
        <v>2013</v>
      </c>
      <c r="J972" t="s">
        <v>1232</v>
      </c>
      <c r="K972">
        <v>0.88377147912979126</v>
      </c>
      <c r="L972" t="str">
        <f t="shared" si="48"/>
        <v>2013南昌市</v>
      </c>
      <c r="M972">
        <v>0.79288071393966675</v>
      </c>
      <c r="N972">
        <f t="shared" si="49"/>
        <v>9.0890765190124512E-2</v>
      </c>
    </row>
    <row r="973" spans="1:14" x14ac:dyDescent="0.4">
      <c r="A973">
        <v>0.93858569860458374</v>
      </c>
      <c r="B973" t="s">
        <v>603</v>
      </c>
      <c r="C973" t="s">
        <v>611</v>
      </c>
      <c r="D973">
        <v>2018</v>
      </c>
      <c r="E973" t="s">
        <v>1604</v>
      </c>
      <c r="F973" t="s">
        <v>1605</v>
      </c>
      <c r="G973">
        <v>2</v>
      </c>
      <c r="H973" t="s">
        <v>24</v>
      </c>
      <c r="I973">
        <f t="shared" si="47"/>
        <v>2017</v>
      </c>
      <c r="J973" t="s">
        <v>794</v>
      </c>
      <c r="K973">
        <v>0.98580527305603027</v>
      </c>
      <c r="L973" t="str">
        <f t="shared" si="48"/>
        <v>2017南昌市</v>
      </c>
      <c r="M973">
        <v>0.96934163570404053</v>
      </c>
      <c r="N973">
        <f t="shared" si="49"/>
        <v>1.6463637351989746E-2</v>
      </c>
    </row>
    <row r="974" spans="1:14" x14ac:dyDescent="0.4">
      <c r="A974">
        <v>0.90414249897003174</v>
      </c>
      <c r="B974" t="s">
        <v>603</v>
      </c>
      <c r="C974" t="s">
        <v>611</v>
      </c>
      <c r="D974">
        <v>2019</v>
      </c>
      <c r="E974" t="s">
        <v>1606</v>
      </c>
      <c r="F974" t="s">
        <v>1605</v>
      </c>
      <c r="G974">
        <v>2</v>
      </c>
      <c r="H974" t="s">
        <v>24</v>
      </c>
      <c r="I974">
        <f t="shared" si="47"/>
        <v>2017</v>
      </c>
      <c r="J974" t="s">
        <v>794</v>
      </c>
      <c r="K974">
        <v>0.98580527305603027</v>
      </c>
      <c r="L974" t="str">
        <f t="shared" si="48"/>
        <v>2017南昌市</v>
      </c>
      <c r="M974">
        <v>0.96934163570404053</v>
      </c>
      <c r="N974">
        <f t="shared" si="49"/>
        <v>1.6463637351989746E-2</v>
      </c>
    </row>
    <row r="975" spans="1:14" x14ac:dyDescent="0.4">
      <c r="A975">
        <v>1.058857798576355</v>
      </c>
      <c r="B975" t="s">
        <v>86</v>
      </c>
      <c r="C975" t="s">
        <v>1607</v>
      </c>
      <c r="D975">
        <v>2013</v>
      </c>
      <c r="E975" t="s">
        <v>1610</v>
      </c>
      <c r="F975" t="s">
        <v>1608</v>
      </c>
      <c r="G975">
        <v>2</v>
      </c>
      <c r="H975" t="s">
        <v>1609</v>
      </c>
      <c r="I975">
        <f t="shared" si="47"/>
        <v>2012</v>
      </c>
      <c r="J975" t="s">
        <v>3178</v>
      </c>
      <c r="K975">
        <v>1.010130763053894</v>
      </c>
      <c r="L975" t="str">
        <f t="shared" si="48"/>
        <v>2012南充市</v>
      </c>
      <c r="M975">
        <v>0.88365012407302856</v>
      </c>
      <c r="N975">
        <f t="shared" si="49"/>
        <v>0.12648063898086548</v>
      </c>
    </row>
    <row r="976" spans="1:14" x14ac:dyDescent="0.4">
      <c r="A976">
        <v>0.81248807907104492</v>
      </c>
      <c r="B976" t="s">
        <v>86</v>
      </c>
      <c r="C976" t="s">
        <v>1607</v>
      </c>
      <c r="D976">
        <v>2014</v>
      </c>
      <c r="E976" t="s">
        <v>1611</v>
      </c>
      <c r="F976" t="s">
        <v>1608</v>
      </c>
      <c r="G976">
        <v>2</v>
      </c>
      <c r="H976" t="s">
        <v>1609</v>
      </c>
      <c r="I976">
        <f t="shared" si="47"/>
        <v>2012</v>
      </c>
      <c r="J976" t="s">
        <v>3178</v>
      </c>
      <c r="K976">
        <v>1.010130763053894</v>
      </c>
      <c r="L976" t="str">
        <f t="shared" si="48"/>
        <v>2012南充市</v>
      </c>
      <c r="M976">
        <v>0.88365012407302856</v>
      </c>
      <c r="N976">
        <f t="shared" si="49"/>
        <v>0.12648063898086548</v>
      </c>
    </row>
    <row r="977" spans="1:14" x14ac:dyDescent="0.4">
      <c r="A977">
        <v>0.97404354810714722</v>
      </c>
      <c r="B977" t="s">
        <v>86</v>
      </c>
      <c r="C977" t="s">
        <v>1607</v>
      </c>
      <c r="D977">
        <v>2015</v>
      </c>
      <c r="E977" t="s">
        <v>1612</v>
      </c>
      <c r="F977" t="s">
        <v>1608</v>
      </c>
      <c r="G977">
        <v>2</v>
      </c>
      <c r="H977" t="s">
        <v>1609</v>
      </c>
      <c r="I977">
        <f t="shared" si="47"/>
        <v>2012</v>
      </c>
      <c r="J977" t="s">
        <v>3178</v>
      </c>
      <c r="K977">
        <v>1.010130763053894</v>
      </c>
      <c r="L977" t="str">
        <f t="shared" si="48"/>
        <v>2012南充市</v>
      </c>
      <c r="M977">
        <v>0.88365012407302856</v>
      </c>
      <c r="N977">
        <f t="shared" si="49"/>
        <v>0.12648063898086548</v>
      </c>
    </row>
    <row r="978" spans="1:14" x14ac:dyDescent="0.4">
      <c r="A978">
        <v>0.90625202655792236</v>
      </c>
      <c r="B978" t="s">
        <v>86</v>
      </c>
      <c r="C978" t="s">
        <v>1607</v>
      </c>
      <c r="D978">
        <v>2016</v>
      </c>
      <c r="E978" t="s">
        <v>1613</v>
      </c>
      <c r="F978" t="s">
        <v>1554</v>
      </c>
      <c r="G978">
        <v>2</v>
      </c>
      <c r="H978" t="s">
        <v>1316</v>
      </c>
      <c r="I978">
        <f t="shared" si="47"/>
        <v>2015</v>
      </c>
      <c r="J978" t="s">
        <v>1557</v>
      </c>
      <c r="K978">
        <v>1.3184348344802861</v>
      </c>
      <c r="L978" t="str">
        <f t="shared" si="48"/>
        <v>2015南充市</v>
      </c>
      <c r="M978">
        <v>0.97404354810714722</v>
      </c>
      <c r="N978">
        <f t="shared" si="49"/>
        <v>0.34439128637313887</v>
      </c>
    </row>
    <row r="979" spans="1:14" x14ac:dyDescent="0.4">
      <c r="A979">
        <v>0.87034344673156738</v>
      </c>
      <c r="B979" t="s">
        <v>86</v>
      </c>
      <c r="C979" t="s">
        <v>1607</v>
      </c>
      <c r="D979">
        <v>2017</v>
      </c>
      <c r="E979" t="s">
        <v>1614</v>
      </c>
      <c r="F979" t="s">
        <v>1615</v>
      </c>
      <c r="G979">
        <v>0</v>
      </c>
      <c r="H979" t="s">
        <v>9</v>
      </c>
      <c r="I979">
        <f t="shared" si="47"/>
        <v>2016</v>
      </c>
      <c r="J979" t="s">
        <v>3048</v>
      </c>
      <c r="K979">
        <v>0.97222849325700245</v>
      </c>
      <c r="L979" t="str">
        <f t="shared" si="48"/>
        <v>2016南充市</v>
      </c>
      <c r="M979">
        <v>0.90625202655792236</v>
      </c>
      <c r="N979">
        <f t="shared" si="49"/>
        <v>6.5976466699080083E-2</v>
      </c>
    </row>
    <row r="980" spans="1:14" x14ac:dyDescent="0.4">
      <c r="A980">
        <v>1.005229115486145</v>
      </c>
      <c r="B980" t="s">
        <v>86</v>
      </c>
      <c r="C980" t="s">
        <v>1607</v>
      </c>
      <c r="D980">
        <v>2018</v>
      </c>
      <c r="E980" t="s">
        <v>1616</v>
      </c>
      <c r="F980" t="s">
        <v>1615</v>
      </c>
      <c r="G980">
        <v>0</v>
      </c>
      <c r="H980" t="s">
        <v>9</v>
      </c>
      <c r="I980">
        <f t="shared" si="47"/>
        <v>2016</v>
      </c>
      <c r="J980" t="s">
        <v>3048</v>
      </c>
      <c r="K980">
        <v>0.97222849325700245</v>
      </c>
      <c r="L980" t="str">
        <f t="shared" si="48"/>
        <v>2016南充市</v>
      </c>
      <c r="M980">
        <v>0.90625202655792236</v>
      </c>
      <c r="N980">
        <f t="shared" si="49"/>
        <v>6.5976466699080083E-2</v>
      </c>
    </row>
    <row r="981" spans="1:14" x14ac:dyDescent="0.4">
      <c r="A981">
        <v>0.91706043481826782</v>
      </c>
      <c r="B981" t="s">
        <v>86</v>
      </c>
      <c r="C981" t="s">
        <v>1607</v>
      </c>
      <c r="D981">
        <v>2019</v>
      </c>
      <c r="E981" t="s">
        <v>1617</v>
      </c>
      <c r="F981" t="s">
        <v>1615</v>
      </c>
      <c r="G981">
        <v>0</v>
      </c>
      <c r="H981" t="s">
        <v>9</v>
      </c>
      <c r="I981">
        <f t="shared" si="47"/>
        <v>2016</v>
      </c>
      <c r="J981" t="s">
        <v>3048</v>
      </c>
      <c r="K981">
        <v>0.97222849325700245</v>
      </c>
      <c r="L981" t="str">
        <f t="shared" si="48"/>
        <v>2016南充市</v>
      </c>
      <c r="M981">
        <v>0.90625202655792236</v>
      </c>
      <c r="N981">
        <f t="shared" si="49"/>
        <v>6.5976466699080083E-2</v>
      </c>
    </row>
    <row r="982" spans="1:14" x14ac:dyDescent="0.4">
      <c r="A982">
        <v>1.0051338672637939</v>
      </c>
      <c r="B982" t="s">
        <v>287</v>
      </c>
      <c r="C982" t="s">
        <v>965</v>
      </c>
      <c r="D982">
        <v>2013</v>
      </c>
      <c r="E982" t="s">
        <v>1619</v>
      </c>
      <c r="F982" t="s">
        <v>1618</v>
      </c>
      <c r="G982">
        <v>2</v>
      </c>
      <c r="H982" t="s">
        <v>297</v>
      </c>
      <c r="I982">
        <f t="shared" si="47"/>
        <v>2012</v>
      </c>
      <c r="J982" t="s">
        <v>3179</v>
      </c>
      <c r="K982">
        <v>1.006101131439209</v>
      </c>
      <c r="L982" t="str">
        <f t="shared" si="48"/>
        <v>2012南京市</v>
      </c>
      <c r="M982">
        <v>0.90637445449829102</v>
      </c>
      <c r="N982">
        <f t="shared" si="49"/>
        <v>9.9726676940917969E-2</v>
      </c>
    </row>
    <row r="983" spans="1:14" x14ac:dyDescent="0.4">
      <c r="A983">
        <v>0.97677123546600342</v>
      </c>
      <c r="B983" t="s">
        <v>287</v>
      </c>
      <c r="C983" t="s">
        <v>965</v>
      </c>
      <c r="D983">
        <v>2014</v>
      </c>
      <c r="E983" t="s">
        <v>1620</v>
      </c>
      <c r="F983" t="s">
        <v>1621</v>
      </c>
      <c r="G983">
        <v>1</v>
      </c>
      <c r="H983" t="s">
        <v>287</v>
      </c>
      <c r="I983">
        <f t="shared" si="47"/>
        <v>2013</v>
      </c>
      <c r="J983" t="s">
        <v>3180</v>
      </c>
      <c r="K983">
        <v>0.97663126542018008</v>
      </c>
      <c r="L983" t="str">
        <f t="shared" si="48"/>
        <v>2013南京市</v>
      </c>
      <c r="M983">
        <v>1.0051338672637939</v>
      </c>
      <c r="N983">
        <f t="shared" si="49"/>
        <v>-2.8502601843613862E-2</v>
      </c>
    </row>
    <row r="984" spans="1:14" x14ac:dyDescent="0.4">
      <c r="A984">
        <v>0.90930289030075073</v>
      </c>
      <c r="B984" t="s">
        <v>287</v>
      </c>
      <c r="C984" t="s">
        <v>965</v>
      </c>
      <c r="D984">
        <v>2015</v>
      </c>
      <c r="E984" t="s">
        <v>1622</v>
      </c>
      <c r="F984" t="s">
        <v>1621</v>
      </c>
      <c r="G984">
        <v>1</v>
      </c>
      <c r="H984" t="s">
        <v>287</v>
      </c>
      <c r="I984">
        <f t="shared" si="47"/>
        <v>2013</v>
      </c>
      <c r="J984" t="s">
        <v>3180</v>
      </c>
      <c r="K984">
        <v>0.97663126542018008</v>
      </c>
      <c r="L984" t="str">
        <f t="shared" si="48"/>
        <v>2013南京市</v>
      </c>
      <c r="M984">
        <v>1.0051338672637939</v>
      </c>
      <c r="N984">
        <f t="shared" si="49"/>
        <v>-2.8502601843613862E-2</v>
      </c>
    </row>
    <row r="985" spans="1:14" x14ac:dyDescent="0.4">
      <c r="A985">
        <v>0.93936723470687866</v>
      </c>
      <c r="B985" t="s">
        <v>287</v>
      </c>
      <c r="C985" t="s">
        <v>965</v>
      </c>
      <c r="D985">
        <v>2016</v>
      </c>
      <c r="E985" t="s">
        <v>1623</v>
      </c>
      <c r="F985" t="s">
        <v>1621</v>
      </c>
      <c r="G985">
        <v>1</v>
      </c>
      <c r="H985" t="s">
        <v>287</v>
      </c>
      <c r="I985">
        <f t="shared" si="47"/>
        <v>2013</v>
      </c>
      <c r="J985" t="s">
        <v>3180</v>
      </c>
      <c r="K985">
        <v>0.97663126542018008</v>
      </c>
      <c r="L985" t="str">
        <f t="shared" si="48"/>
        <v>2013南京市</v>
      </c>
      <c r="M985">
        <v>1.0051338672637939</v>
      </c>
      <c r="N985">
        <f t="shared" si="49"/>
        <v>-2.8502601843613862E-2</v>
      </c>
    </row>
    <row r="986" spans="1:14" x14ac:dyDescent="0.4">
      <c r="A986">
        <v>0.89153391122817993</v>
      </c>
      <c r="B986" t="s">
        <v>287</v>
      </c>
      <c r="C986" t="s">
        <v>965</v>
      </c>
      <c r="D986">
        <v>2017</v>
      </c>
      <c r="E986" t="s">
        <v>1624</v>
      </c>
      <c r="F986" t="s">
        <v>1621</v>
      </c>
      <c r="G986">
        <v>1</v>
      </c>
      <c r="H986" t="s">
        <v>287</v>
      </c>
      <c r="I986">
        <f t="shared" si="47"/>
        <v>2013</v>
      </c>
      <c r="J986" t="s">
        <v>3180</v>
      </c>
      <c r="K986">
        <v>0.97663126542018008</v>
      </c>
      <c r="L986" t="str">
        <f t="shared" si="48"/>
        <v>2013南京市</v>
      </c>
      <c r="M986">
        <v>1.0051338672637939</v>
      </c>
      <c r="N986">
        <f t="shared" si="49"/>
        <v>-2.8502601843613862E-2</v>
      </c>
    </row>
    <row r="987" spans="1:14" x14ac:dyDescent="0.4">
      <c r="A987">
        <v>0.92974138259887695</v>
      </c>
      <c r="B987" t="s">
        <v>287</v>
      </c>
      <c r="C987" t="s">
        <v>965</v>
      </c>
      <c r="D987">
        <v>2018</v>
      </c>
      <c r="E987" t="s">
        <v>1625</v>
      </c>
      <c r="F987" t="s">
        <v>1626</v>
      </c>
      <c r="G987">
        <v>2</v>
      </c>
      <c r="H987" t="s">
        <v>1627</v>
      </c>
      <c r="I987">
        <f t="shared" si="47"/>
        <v>2017</v>
      </c>
      <c r="J987" t="s">
        <v>2185</v>
      </c>
      <c r="K987">
        <v>0.98040980100631714</v>
      </c>
      <c r="L987" t="str">
        <f t="shared" si="48"/>
        <v>2017南京市</v>
      </c>
      <c r="M987">
        <v>0.89153391122817993</v>
      </c>
      <c r="N987">
        <f t="shared" si="49"/>
        <v>8.8875889778137207E-2</v>
      </c>
    </row>
    <row r="988" spans="1:14" x14ac:dyDescent="0.4">
      <c r="A988">
        <v>0.96553701162338257</v>
      </c>
      <c r="B988" t="s">
        <v>287</v>
      </c>
      <c r="C988" t="s">
        <v>965</v>
      </c>
      <c r="D988">
        <v>2019</v>
      </c>
      <c r="E988" t="s">
        <v>1628</v>
      </c>
      <c r="F988" t="s">
        <v>1626</v>
      </c>
      <c r="G988">
        <v>2</v>
      </c>
      <c r="H988" t="s">
        <v>1627</v>
      </c>
      <c r="I988">
        <f t="shared" si="47"/>
        <v>2017</v>
      </c>
      <c r="J988" t="s">
        <v>2185</v>
      </c>
      <c r="K988">
        <v>0.98040980100631714</v>
      </c>
      <c r="L988" t="str">
        <f t="shared" si="48"/>
        <v>2017南京市</v>
      </c>
      <c r="M988">
        <v>0.89153391122817993</v>
      </c>
      <c r="N988">
        <f t="shared" si="49"/>
        <v>8.8875889778137207E-2</v>
      </c>
    </row>
    <row r="989" spans="1:14" x14ac:dyDescent="0.4">
      <c r="A989">
        <v>0.90769875049591064</v>
      </c>
      <c r="B989" t="s">
        <v>203</v>
      </c>
      <c r="C989" t="s">
        <v>206</v>
      </c>
      <c r="D989">
        <v>2013</v>
      </c>
      <c r="E989" t="s">
        <v>1630</v>
      </c>
      <c r="F989" t="s">
        <v>1629</v>
      </c>
      <c r="G989">
        <v>1</v>
      </c>
      <c r="H989" t="s">
        <v>203</v>
      </c>
      <c r="I989">
        <f t="shared" si="47"/>
        <v>2012</v>
      </c>
      <c r="J989" t="s">
        <v>3084</v>
      </c>
      <c r="K989">
        <v>0.88188307101909935</v>
      </c>
      <c r="L989" t="str">
        <f t="shared" si="48"/>
        <v>2012南宁市</v>
      </c>
      <c r="M989">
        <v>0.85774749517440796</v>
      </c>
      <c r="N989">
        <f t="shared" si="49"/>
        <v>2.4135575844691393E-2</v>
      </c>
    </row>
    <row r="990" spans="1:14" x14ac:dyDescent="0.4">
      <c r="A990">
        <v>0.92503571510314941</v>
      </c>
      <c r="B990" t="s">
        <v>203</v>
      </c>
      <c r="C990" t="s">
        <v>206</v>
      </c>
      <c r="D990">
        <v>2014</v>
      </c>
      <c r="E990" t="s">
        <v>1631</v>
      </c>
      <c r="F990" t="s">
        <v>1629</v>
      </c>
      <c r="G990">
        <v>1</v>
      </c>
      <c r="H990" t="s">
        <v>203</v>
      </c>
      <c r="I990">
        <f t="shared" si="47"/>
        <v>2012</v>
      </c>
      <c r="J990" t="s">
        <v>3084</v>
      </c>
      <c r="K990">
        <v>0.88188307101909935</v>
      </c>
      <c r="L990" t="str">
        <f t="shared" si="48"/>
        <v>2012南宁市</v>
      </c>
      <c r="M990">
        <v>0.85774749517440796</v>
      </c>
      <c r="N990">
        <f t="shared" si="49"/>
        <v>2.4135575844691393E-2</v>
      </c>
    </row>
    <row r="991" spans="1:14" x14ac:dyDescent="0.4">
      <c r="A991">
        <v>0.97388070821762085</v>
      </c>
      <c r="B991" t="s">
        <v>203</v>
      </c>
      <c r="C991" t="s">
        <v>206</v>
      </c>
      <c r="D991">
        <v>2015</v>
      </c>
      <c r="E991" t="s">
        <v>1632</v>
      </c>
      <c r="F991" t="s">
        <v>1629</v>
      </c>
      <c r="G991">
        <v>1</v>
      </c>
      <c r="H991" t="s">
        <v>203</v>
      </c>
      <c r="I991">
        <f t="shared" si="47"/>
        <v>2012</v>
      </c>
      <c r="J991" t="s">
        <v>3084</v>
      </c>
      <c r="K991">
        <v>0.88188307101909935</v>
      </c>
      <c r="L991" t="str">
        <f t="shared" si="48"/>
        <v>2012南宁市</v>
      </c>
      <c r="M991">
        <v>0.85774749517440796</v>
      </c>
      <c r="N991">
        <f t="shared" si="49"/>
        <v>2.4135575844691393E-2</v>
      </c>
    </row>
    <row r="992" spans="1:14" x14ac:dyDescent="0.4">
      <c r="A992">
        <v>0.94605982303619385</v>
      </c>
      <c r="B992" t="s">
        <v>203</v>
      </c>
      <c r="C992" t="s">
        <v>206</v>
      </c>
      <c r="D992">
        <v>2016</v>
      </c>
      <c r="E992" t="s">
        <v>1633</v>
      </c>
      <c r="F992" t="s">
        <v>1629</v>
      </c>
      <c r="G992">
        <v>1</v>
      </c>
      <c r="H992" t="s">
        <v>203</v>
      </c>
      <c r="I992">
        <f t="shared" si="47"/>
        <v>2012</v>
      </c>
      <c r="J992" t="s">
        <v>3084</v>
      </c>
      <c r="K992">
        <v>0.88188307101909935</v>
      </c>
      <c r="L992" t="str">
        <f t="shared" si="48"/>
        <v>2012南宁市</v>
      </c>
      <c r="M992">
        <v>0.85774749517440796</v>
      </c>
      <c r="N992">
        <f t="shared" si="49"/>
        <v>2.4135575844691393E-2</v>
      </c>
    </row>
    <row r="993" spans="1:14" x14ac:dyDescent="0.4">
      <c r="A993">
        <v>0.91041105985641479</v>
      </c>
      <c r="B993" t="s">
        <v>203</v>
      </c>
      <c r="C993" t="s">
        <v>206</v>
      </c>
      <c r="D993">
        <v>2017</v>
      </c>
      <c r="E993" t="s">
        <v>1634</v>
      </c>
      <c r="F993" t="s">
        <v>1629</v>
      </c>
      <c r="G993">
        <v>1</v>
      </c>
      <c r="H993" t="s">
        <v>203</v>
      </c>
      <c r="I993">
        <f t="shared" si="47"/>
        <v>2012</v>
      </c>
      <c r="J993" t="s">
        <v>3084</v>
      </c>
      <c r="K993">
        <v>0.88188307101909935</v>
      </c>
      <c r="L993" t="str">
        <f t="shared" si="48"/>
        <v>2012南宁市</v>
      </c>
      <c r="M993">
        <v>0.85774749517440796</v>
      </c>
      <c r="N993">
        <f t="shared" si="49"/>
        <v>2.4135575844691393E-2</v>
      </c>
    </row>
    <row r="994" spans="1:14" x14ac:dyDescent="0.4">
      <c r="A994">
        <v>0.95842421054840088</v>
      </c>
      <c r="B994" t="s">
        <v>203</v>
      </c>
      <c r="C994" t="s">
        <v>206</v>
      </c>
      <c r="D994">
        <v>2018</v>
      </c>
      <c r="E994" t="s">
        <v>1635</v>
      </c>
      <c r="F994" t="s">
        <v>1629</v>
      </c>
      <c r="G994">
        <v>1</v>
      </c>
      <c r="H994" t="s">
        <v>203</v>
      </c>
      <c r="I994">
        <f t="shared" si="47"/>
        <v>2012</v>
      </c>
      <c r="J994" t="s">
        <v>3084</v>
      </c>
      <c r="K994">
        <v>0.88188307101909935</v>
      </c>
      <c r="L994" t="str">
        <f t="shared" si="48"/>
        <v>2012南宁市</v>
      </c>
      <c r="M994">
        <v>0.85774749517440796</v>
      </c>
      <c r="N994">
        <f t="shared" si="49"/>
        <v>2.4135575844691393E-2</v>
      </c>
    </row>
    <row r="995" spans="1:14" x14ac:dyDescent="0.4">
      <c r="A995">
        <v>0.95955461263656616</v>
      </c>
      <c r="B995" t="s">
        <v>203</v>
      </c>
      <c r="C995" t="s">
        <v>206</v>
      </c>
      <c r="D995">
        <v>2019</v>
      </c>
      <c r="E995" t="s">
        <v>1636</v>
      </c>
      <c r="F995" t="s">
        <v>1629</v>
      </c>
      <c r="G995">
        <v>1</v>
      </c>
      <c r="H995" t="s">
        <v>203</v>
      </c>
      <c r="I995">
        <f t="shared" si="47"/>
        <v>2012</v>
      </c>
      <c r="J995" t="s">
        <v>3084</v>
      </c>
      <c r="K995">
        <v>0.88188307101909935</v>
      </c>
      <c r="L995" t="str">
        <f t="shared" si="48"/>
        <v>2012南宁市</v>
      </c>
      <c r="M995">
        <v>0.85774749517440796</v>
      </c>
      <c r="N995">
        <f t="shared" si="49"/>
        <v>2.4135575844691393E-2</v>
      </c>
    </row>
    <row r="996" spans="1:14" x14ac:dyDescent="0.4">
      <c r="A996">
        <v>0.78048431873321533</v>
      </c>
      <c r="B996" t="s">
        <v>580</v>
      </c>
      <c r="C996" t="s">
        <v>1458</v>
      </c>
      <c r="D996">
        <v>2013</v>
      </c>
      <c r="E996" t="s">
        <v>1638</v>
      </c>
      <c r="F996" t="s">
        <v>1637</v>
      </c>
      <c r="G996">
        <v>1</v>
      </c>
      <c r="H996" t="s">
        <v>580</v>
      </c>
      <c r="I996">
        <f t="shared" si="47"/>
        <v>2012</v>
      </c>
      <c r="J996" t="s">
        <v>3181</v>
      </c>
      <c r="K996">
        <v>0.87297629647784758</v>
      </c>
      <c r="L996" t="str">
        <f t="shared" si="48"/>
        <v>2012南平市</v>
      </c>
      <c r="M996">
        <v>0.75824069976806641</v>
      </c>
      <c r="N996">
        <f t="shared" si="49"/>
        <v>0.11473559670978117</v>
      </c>
    </row>
    <row r="997" spans="1:14" x14ac:dyDescent="0.4">
      <c r="A997">
        <v>0.96953463554382324</v>
      </c>
      <c r="B997" t="s">
        <v>580</v>
      </c>
      <c r="C997" t="s">
        <v>1458</v>
      </c>
      <c r="D997">
        <v>2014</v>
      </c>
      <c r="E997" t="s">
        <v>1639</v>
      </c>
      <c r="F997" t="s">
        <v>1637</v>
      </c>
      <c r="G997">
        <v>1</v>
      </c>
      <c r="H997" t="s">
        <v>580</v>
      </c>
      <c r="I997">
        <f t="shared" si="47"/>
        <v>2012</v>
      </c>
      <c r="J997" t="s">
        <v>3181</v>
      </c>
      <c r="K997">
        <v>0.87297629647784758</v>
      </c>
      <c r="L997" t="str">
        <f t="shared" si="48"/>
        <v>2012南平市</v>
      </c>
      <c r="M997">
        <v>0.75824069976806641</v>
      </c>
      <c r="N997">
        <f t="shared" si="49"/>
        <v>0.11473559670978117</v>
      </c>
    </row>
    <row r="998" spans="1:14" x14ac:dyDescent="0.4">
      <c r="A998">
        <v>0.76200413703918457</v>
      </c>
      <c r="B998" t="s">
        <v>580</v>
      </c>
      <c r="C998" t="s">
        <v>1458</v>
      </c>
      <c r="D998">
        <v>2015</v>
      </c>
      <c r="E998" t="s">
        <v>1640</v>
      </c>
      <c r="F998" t="s">
        <v>1637</v>
      </c>
      <c r="G998">
        <v>1</v>
      </c>
      <c r="H998" t="s">
        <v>580</v>
      </c>
      <c r="I998">
        <f t="shared" si="47"/>
        <v>2012</v>
      </c>
      <c r="J998" t="s">
        <v>3181</v>
      </c>
      <c r="K998">
        <v>0.87297629647784758</v>
      </c>
      <c r="L998" t="str">
        <f t="shared" si="48"/>
        <v>2012南平市</v>
      </c>
      <c r="M998">
        <v>0.75824069976806641</v>
      </c>
      <c r="N998">
        <f t="shared" si="49"/>
        <v>0.11473559670978117</v>
      </c>
    </row>
    <row r="999" spans="1:14" x14ac:dyDescent="0.4">
      <c r="A999">
        <v>0.92963039875030518</v>
      </c>
      <c r="B999" t="s">
        <v>580</v>
      </c>
      <c r="C999" t="s">
        <v>1458</v>
      </c>
      <c r="D999">
        <v>2016</v>
      </c>
      <c r="E999" t="s">
        <v>1641</v>
      </c>
      <c r="F999" t="s">
        <v>1637</v>
      </c>
      <c r="G999">
        <v>1</v>
      </c>
      <c r="H999" t="s">
        <v>580</v>
      </c>
      <c r="I999">
        <f t="shared" si="47"/>
        <v>2012</v>
      </c>
      <c r="J999" t="s">
        <v>3181</v>
      </c>
      <c r="K999">
        <v>0.87297629647784758</v>
      </c>
      <c r="L999" t="str">
        <f t="shared" si="48"/>
        <v>2012南平市</v>
      </c>
      <c r="M999">
        <v>0.75824069976806641</v>
      </c>
      <c r="N999">
        <f t="shared" si="49"/>
        <v>0.11473559670978117</v>
      </c>
    </row>
    <row r="1000" spans="1:14" x14ac:dyDescent="0.4">
      <c r="A1000">
        <v>0.8544352650642395</v>
      </c>
      <c r="B1000" t="s">
        <v>580</v>
      </c>
      <c r="C1000" t="s">
        <v>1458</v>
      </c>
      <c r="D1000">
        <v>2017</v>
      </c>
      <c r="E1000" t="s">
        <v>1642</v>
      </c>
      <c r="F1000" t="s">
        <v>1643</v>
      </c>
      <c r="G1000">
        <v>2</v>
      </c>
      <c r="H1000" t="s">
        <v>583</v>
      </c>
      <c r="I1000">
        <f t="shared" si="47"/>
        <v>2016</v>
      </c>
      <c r="J1000" t="s">
        <v>1850</v>
      </c>
      <c r="K1000">
        <v>0.91858780384063721</v>
      </c>
      <c r="L1000" t="str">
        <f t="shared" si="48"/>
        <v>2016南平市</v>
      </c>
      <c r="M1000">
        <v>0.92963039875030518</v>
      </c>
      <c r="N1000">
        <f t="shared" si="49"/>
        <v>-1.1042594909667969E-2</v>
      </c>
    </row>
    <row r="1001" spans="1:14" x14ac:dyDescent="0.4">
      <c r="A1001">
        <v>0.99793744087219238</v>
      </c>
      <c r="B1001" t="s">
        <v>580</v>
      </c>
      <c r="C1001" t="s">
        <v>1458</v>
      </c>
      <c r="D1001">
        <v>2018</v>
      </c>
      <c r="E1001" t="s">
        <v>1644</v>
      </c>
      <c r="F1001" t="s">
        <v>1643</v>
      </c>
      <c r="G1001">
        <v>2</v>
      </c>
      <c r="H1001" t="s">
        <v>583</v>
      </c>
      <c r="I1001">
        <f t="shared" si="47"/>
        <v>2016</v>
      </c>
      <c r="J1001" t="s">
        <v>1850</v>
      </c>
      <c r="K1001">
        <v>0.91858780384063721</v>
      </c>
      <c r="L1001" t="str">
        <f t="shared" si="48"/>
        <v>2016南平市</v>
      </c>
      <c r="M1001">
        <v>0.92963039875030518</v>
      </c>
      <c r="N1001">
        <f t="shared" si="49"/>
        <v>-1.1042594909667969E-2</v>
      </c>
    </row>
    <row r="1002" spans="1:14" x14ac:dyDescent="0.4">
      <c r="A1002">
        <v>0.9505537748336792</v>
      </c>
      <c r="B1002" t="s">
        <v>580</v>
      </c>
      <c r="C1002" t="s">
        <v>1458</v>
      </c>
      <c r="D1002">
        <v>2019</v>
      </c>
      <c r="E1002" t="s">
        <v>1645</v>
      </c>
      <c r="F1002" t="s">
        <v>1646</v>
      </c>
      <c r="G1002">
        <v>2</v>
      </c>
      <c r="H1002" t="s">
        <v>1647</v>
      </c>
      <c r="I1002">
        <f t="shared" si="47"/>
        <v>2018</v>
      </c>
      <c r="J1002" t="s">
        <v>1687</v>
      </c>
      <c r="K1002">
        <v>0.98784530162811279</v>
      </c>
      <c r="L1002" t="str">
        <f t="shared" si="48"/>
        <v>2018南平市</v>
      </c>
      <c r="M1002">
        <v>0.99793744087219238</v>
      </c>
      <c r="N1002">
        <f t="shared" si="49"/>
        <v>-1.009213924407959E-2</v>
      </c>
    </row>
    <row r="1003" spans="1:14" x14ac:dyDescent="0.4">
      <c r="A1003">
        <v>1.039145946502686</v>
      </c>
      <c r="B1003" t="s">
        <v>287</v>
      </c>
      <c r="C1003" t="s">
        <v>291</v>
      </c>
      <c r="D1003">
        <v>2013</v>
      </c>
      <c r="E1003" t="s">
        <v>1650</v>
      </c>
      <c r="F1003" t="s">
        <v>1648</v>
      </c>
      <c r="G1003">
        <v>2</v>
      </c>
      <c r="H1003" t="s">
        <v>1649</v>
      </c>
      <c r="I1003">
        <f t="shared" si="47"/>
        <v>2012</v>
      </c>
      <c r="J1003" t="s">
        <v>3182</v>
      </c>
      <c r="K1003">
        <v>1.0401371717453001</v>
      </c>
      <c r="L1003" t="str">
        <f t="shared" si="48"/>
        <v>2012南通市</v>
      </c>
      <c r="M1003">
        <v>0.85390388965606689</v>
      </c>
      <c r="N1003">
        <f t="shared" si="49"/>
        <v>0.18623328208923318</v>
      </c>
    </row>
    <row r="1004" spans="1:14" x14ac:dyDescent="0.4">
      <c r="A1004">
        <v>1.0195466279983521</v>
      </c>
      <c r="B1004" t="s">
        <v>287</v>
      </c>
      <c r="C1004" t="s">
        <v>291</v>
      </c>
      <c r="D1004">
        <v>2014</v>
      </c>
      <c r="E1004" t="s">
        <v>1651</v>
      </c>
      <c r="F1004" t="s">
        <v>1648</v>
      </c>
      <c r="G1004">
        <v>2</v>
      </c>
      <c r="H1004" t="s">
        <v>1649</v>
      </c>
      <c r="I1004">
        <f t="shared" si="47"/>
        <v>2012</v>
      </c>
      <c r="J1004" t="s">
        <v>3182</v>
      </c>
      <c r="K1004">
        <v>1.0401371717453001</v>
      </c>
      <c r="L1004" t="str">
        <f t="shared" si="48"/>
        <v>2012南通市</v>
      </c>
      <c r="M1004">
        <v>0.85390388965606689</v>
      </c>
      <c r="N1004">
        <f t="shared" si="49"/>
        <v>0.18623328208923318</v>
      </c>
    </row>
    <row r="1005" spans="1:14" x14ac:dyDescent="0.4">
      <c r="A1005">
        <v>0.90731179714202881</v>
      </c>
      <c r="B1005" t="s">
        <v>287</v>
      </c>
      <c r="C1005" t="s">
        <v>291</v>
      </c>
      <c r="D1005">
        <v>2015</v>
      </c>
      <c r="E1005" t="s">
        <v>1652</v>
      </c>
      <c r="F1005" t="s">
        <v>1648</v>
      </c>
      <c r="G1005">
        <v>2</v>
      </c>
      <c r="H1005" t="s">
        <v>1649</v>
      </c>
      <c r="I1005">
        <f t="shared" si="47"/>
        <v>2012</v>
      </c>
      <c r="J1005" t="s">
        <v>3182</v>
      </c>
      <c r="K1005">
        <v>1.0401371717453001</v>
      </c>
      <c r="L1005" t="str">
        <f t="shared" si="48"/>
        <v>2012南通市</v>
      </c>
      <c r="M1005">
        <v>0.85390388965606689</v>
      </c>
      <c r="N1005">
        <f t="shared" si="49"/>
        <v>0.18623328208923318</v>
      </c>
    </row>
    <row r="1006" spans="1:14" x14ac:dyDescent="0.4">
      <c r="A1006">
        <v>1.040128827095032</v>
      </c>
      <c r="B1006" t="s">
        <v>287</v>
      </c>
      <c r="C1006" t="s">
        <v>291</v>
      </c>
      <c r="D1006">
        <v>2016</v>
      </c>
      <c r="E1006" t="s">
        <v>1653</v>
      </c>
      <c r="F1006" t="s">
        <v>1654</v>
      </c>
      <c r="G1006">
        <v>2</v>
      </c>
      <c r="H1006" t="s">
        <v>288</v>
      </c>
      <c r="I1006">
        <f t="shared" si="47"/>
        <v>2015</v>
      </c>
      <c r="J1006" t="s">
        <v>293</v>
      </c>
      <c r="K1006">
        <v>0.96941971778869629</v>
      </c>
      <c r="L1006" t="str">
        <f t="shared" si="48"/>
        <v>2015南通市</v>
      </c>
      <c r="M1006">
        <v>0.90731179714202881</v>
      </c>
      <c r="N1006">
        <f t="shared" si="49"/>
        <v>6.210792064666748E-2</v>
      </c>
    </row>
    <row r="1007" spans="1:14" x14ac:dyDescent="0.4">
      <c r="A1007">
        <v>0.95279735326766968</v>
      </c>
      <c r="B1007" t="s">
        <v>287</v>
      </c>
      <c r="C1007" t="s">
        <v>291</v>
      </c>
      <c r="D1007">
        <v>2017</v>
      </c>
      <c r="E1007" t="s">
        <v>1655</v>
      </c>
      <c r="F1007" t="s">
        <v>1654</v>
      </c>
      <c r="G1007">
        <v>2</v>
      </c>
      <c r="H1007" t="s">
        <v>288</v>
      </c>
      <c r="I1007">
        <f t="shared" si="47"/>
        <v>2015</v>
      </c>
      <c r="J1007" t="s">
        <v>293</v>
      </c>
      <c r="K1007">
        <v>0.96941971778869629</v>
      </c>
      <c r="L1007" t="str">
        <f t="shared" si="48"/>
        <v>2015南通市</v>
      </c>
      <c r="M1007">
        <v>0.90731179714202881</v>
      </c>
      <c r="N1007">
        <f t="shared" si="49"/>
        <v>6.210792064666748E-2</v>
      </c>
    </row>
    <row r="1008" spans="1:14" x14ac:dyDescent="0.4">
      <c r="A1008">
        <v>0.94764292240142822</v>
      </c>
      <c r="B1008" t="s">
        <v>287</v>
      </c>
      <c r="C1008" t="s">
        <v>291</v>
      </c>
      <c r="D1008">
        <v>2018</v>
      </c>
      <c r="E1008" t="s">
        <v>1656</v>
      </c>
      <c r="F1008" t="s">
        <v>1657</v>
      </c>
      <c r="G1008">
        <v>2</v>
      </c>
      <c r="H1008" t="s">
        <v>962</v>
      </c>
      <c r="I1008">
        <f t="shared" si="47"/>
        <v>2017</v>
      </c>
      <c r="J1008" t="s">
        <v>2094</v>
      </c>
      <c r="K1008">
        <v>0.99275439977645874</v>
      </c>
      <c r="L1008" t="str">
        <f t="shared" si="48"/>
        <v>2017南通市</v>
      </c>
      <c r="M1008">
        <v>0.95279735326766968</v>
      </c>
      <c r="N1008">
        <f t="shared" si="49"/>
        <v>3.9957046508789063E-2</v>
      </c>
    </row>
    <row r="1009" spans="1:14" x14ac:dyDescent="0.4">
      <c r="A1009">
        <v>0.89873456954956055</v>
      </c>
      <c r="B1009" t="s">
        <v>287</v>
      </c>
      <c r="C1009" t="s">
        <v>291</v>
      </c>
      <c r="D1009">
        <v>2019</v>
      </c>
      <c r="E1009" t="s">
        <v>1658</v>
      </c>
      <c r="F1009" t="s">
        <v>1657</v>
      </c>
      <c r="G1009">
        <v>2</v>
      </c>
      <c r="H1009" t="s">
        <v>962</v>
      </c>
      <c r="I1009">
        <f t="shared" si="47"/>
        <v>2017</v>
      </c>
      <c r="J1009" t="s">
        <v>2094</v>
      </c>
      <c r="K1009">
        <v>0.99275439977645874</v>
      </c>
      <c r="L1009" t="str">
        <f t="shared" si="48"/>
        <v>2017南通市</v>
      </c>
      <c r="M1009">
        <v>0.95279735326766968</v>
      </c>
      <c r="N1009">
        <f t="shared" si="49"/>
        <v>3.9957046508789063E-2</v>
      </c>
    </row>
    <row r="1010" spans="1:14" x14ac:dyDescent="0.4">
      <c r="A1010">
        <v>0.86914914846420288</v>
      </c>
      <c r="B1010" t="s">
        <v>46</v>
      </c>
      <c r="C1010" t="s">
        <v>1659</v>
      </c>
      <c r="D1010">
        <v>2013</v>
      </c>
      <c r="E1010" t="s">
        <v>1660</v>
      </c>
      <c r="F1010" t="s">
        <v>1661</v>
      </c>
      <c r="G1010">
        <v>2</v>
      </c>
      <c r="H1010" t="s">
        <v>1264</v>
      </c>
      <c r="I1010">
        <f t="shared" si="47"/>
        <v>2012</v>
      </c>
      <c r="J1010" t="s">
        <v>3183</v>
      </c>
      <c r="K1010">
        <v>0.86767840385437012</v>
      </c>
      <c r="L1010" t="str">
        <f t="shared" si="48"/>
        <v>2012南阳市</v>
      </c>
      <c r="M1010">
        <v>0.94796055555343628</v>
      </c>
      <c r="N1010">
        <f t="shared" si="49"/>
        <v>-8.0282151699066162E-2</v>
      </c>
    </row>
    <row r="1011" spans="1:14" x14ac:dyDescent="0.4">
      <c r="A1011">
        <v>0.9618380069732666</v>
      </c>
      <c r="B1011" t="s">
        <v>46</v>
      </c>
      <c r="C1011" t="s">
        <v>1659</v>
      </c>
      <c r="D1011">
        <v>2014</v>
      </c>
      <c r="E1011" t="s">
        <v>1662</v>
      </c>
      <c r="F1011" t="s">
        <v>1661</v>
      </c>
      <c r="G1011">
        <v>2</v>
      </c>
      <c r="H1011" t="s">
        <v>1264</v>
      </c>
      <c r="I1011">
        <f t="shared" si="47"/>
        <v>2012</v>
      </c>
      <c r="J1011" t="s">
        <v>3183</v>
      </c>
      <c r="K1011">
        <v>0.86767840385437012</v>
      </c>
      <c r="L1011" t="str">
        <f t="shared" si="48"/>
        <v>2012南阳市</v>
      </c>
      <c r="M1011">
        <v>0.94796055555343628</v>
      </c>
      <c r="N1011">
        <f t="shared" si="49"/>
        <v>-8.0282151699066162E-2</v>
      </c>
    </row>
    <row r="1012" spans="1:14" x14ac:dyDescent="0.4">
      <c r="A1012">
        <v>0.8618389368057251</v>
      </c>
      <c r="B1012" t="s">
        <v>46</v>
      </c>
      <c r="C1012" t="s">
        <v>1659</v>
      </c>
      <c r="D1012">
        <v>2015</v>
      </c>
      <c r="E1012" t="s">
        <v>1663</v>
      </c>
      <c r="F1012" t="s">
        <v>1661</v>
      </c>
      <c r="G1012">
        <v>2</v>
      </c>
      <c r="H1012" t="s">
        <v>1264</v>
      </c>
      <c r="I1012">
        <f t="shared" si="47"/>
        <v>2012</v>
      </c>
      <c r="J1012" t="s">
        <v>3183</v>
      </c>
      <c r="K1012">
        <v>0.86767840385437012</v>
      </c>
      <c r="L1012" t="str">
        <f t="shared" si="48"/>
        <v>2012南阳市</v>
      </c>
      <c r="M1012">
        <v>0.94796055555343628</v>
      </c>
      <c r="N1012">
        <f t="shared" si="49"/>
        <v>-8.0282151699066162E-2</v>
      </c>
    </row>
    <row r="1013" spans="1:14" x14ac:dyDescent="0.4">
      <c r="A1013">
        <v>0.92148631811141968</v>
      </c>
      <c r="B1013" t="s">
        <v>46</v>
      </c>
      <c r="C1013" t="s">
        <v>1659</v>
      </c>
      <c r="D1013">
        <v>2016</v>
      </c>
      <c r="E1013" t="s">
        <v>1664</v>
      </c>
      <c r="F1013" t="s">
        <v>1665</v>
      </c>
      <c r="G1013">
        <v>2</v>
      </c>
      <c r="H1013" t="s">
        <v>49</v>
      </c>
      <c r="I1013">
        <f t="shared" si="47"/>
        <v>2015</v>
      </c>
      <c r="J1013" t="s">
        <v>2930</v>
      </c>
      <c r="K1013">
        <v>0.90389680862426758</v>
      </c>
      <c r="L1013" t="str">
        <f t="shared" si="48"/>
        <v>2015南阳市</v>
      </c>
      <c r="M1013">
        <v>0.8618389368057251</v>
      </c>
      <c r="N1013">
        <f t="shared" si="49"/>
        <v>4.205787181854248E-2</v>
      </c>
    </row>
    <row r="1014" spans="1:14" x14ac:dyDescent="0.4">
      <c r="A1014">
        <v>0.98970091342926025</v>
      </c>
      <c r="B1014" t="s">
        <v>46</v>
      </c>
      <c r="C1014" t="s">
        <v>1659</v>
      </c>
      <c r="D1014">
        <v>2017</v>
      </c>
      <c r="E1014" t="s">
        <v>1666</v>
      </c>
      <c r="F1014" t="s">
        <v>1665</v>
      </c>
      <c r="G1014">
        <v>2</v>
      </c>
      <c r="H1014" t="s">
        <v>49</v>
      </c>
      <c r="I1014">
        <f t="shared" si="47"/>
        <v>2015</v>
      </c>
      <c r="J1014" t="s">
        <v>2930</v>
      </c>
      <c r="K1014">
        <v>0.90389680862426758</v>
      </c>
      <c r="L1014" t="str">
        <f t="shared" si="48"/>
        <v>2015南阳市</v>
      </c>
      <c r="M1014">
        <v>0.8618389368057251</v>
      </c>
      <c r="N1014">
        <f t="shared" si="49"/>
        <v>4.205787181854248E-2</v>
      </c>
    </row>
    <row r="1015" spans="1:14" x14ac:dyDescent="0.4">
      <c r="A1015">
        <v>0.94773900508880615</v>
      </c>
      <c r="B1015" t="s">
        <v>46</v>
      </c>
      <c r="C1015" t="s">
        <v>1659</v>
      </c>
      <c r="D1015">
        <v>2018</v>
      </c>
      <c r="E1015" t="s">
        <v>1667</v>
      </c>
      <c r="F1015" t="s">
        <v>1665</v>
      </c>
      <c r="G1015">
        <v>2</v>
      </c>
      <c r="H1015" t="s">
        <v>49</v>
      </c>
      <c r="I1015">
        <f t="shared" si="47"/>
        <v>2015</v>
      </c>
      <c r="J1015" t="s">
        <v>2930</v>
      </c>
      <c r="K1015">
        <v>0.90389680862426758</v>
      </c>
      <c r="L1015" t="str">
        <f t="shared" si="48"/>
        <v>2015南阳市</v>
      </c>
      <c r="M1015">
        <v>0.8618389368057251</v>
      </c>
      <c r="N1015">
        <f t="shared" si="49"/>
        <v>4.205787181854248E-2</v>
      </c>
    </row>
    <row r="1016" spans="1:14" x14ac:dyDescent="0.4">
      <c r="A1016">
        <v>0.99810689687728882</v>
      </c>
      <c r="B1016" t="s">
        <v>46</v>
      </c>
      <c r="C1016" t="s">
        <v>1659</v>
      </c>
      <c r="D1016">
        <v>2019</v>
      </c>
      <c r="E1016" t="s">
        <v>1668</v>
      </c>
      <c r="F1016" t="s">
        <v>1665</v>
      </c>
      <c r="G1016">
        <v>2</v>
      </c>
      <c r="H1016" t="s">
        <v>49</v>
      </c>
      <c r="I1016">
        <f t="shared" si="47"/>
        <v>2015</v>
      </c>
      <c r="J1016" t="s">
        <v>2930</v>
      </c>
      <c r="K1016">
        <v>0.90389680862426758</v>
      </c>
      <c r="L1016" t="str">
        <f t="shared" si="48"/>
        <v>2015南阳市</v>
      </c>
      <c r="M1016">
        <v>0.8618389368057251</v>
      </c>
      <c r="N1016">
        <f t="shared" si="49"/>
        <v>4.205787181854248E-2</v>
      </c>
    </row>
    <row r="1017" spans="1:14" x14ac:dyDescent="0.4">
      <c r="A1017">
        <v>0.9782792329788208</v>
      </c>
      <c r="B1017" t="s">
        <v>776</v>
      </c>
      <c r="C1017" t="s">
        <v>936</v>
      </c>
      <c r="D1017">
        <v>2013</v>
      </c>
      <c r="E1017" t="s">
        <v>1669</v>
      </c>
      <c r="F1017" t="s">
        <v>1670</v>
      </c>
      <c r="G1017">
        <v>2</v>
      </c>
      <c r="H1017" t="s">
        <v>1099</v>
      </c>
      <c r="I1017">
        <f t="shared" si="47"/>
        <v>2012</v>
      </c>
      <c r="J1017" t="s">
        <v>3184</v>
      </c>
      <c r="K1017">
        <v>0.96087360382080078</v>
      </c>
      <c r="L1017" t="str">
        <f t="shared" si="48"/>
        <v>2012宁波市</v>
      </c>
      <c r="M1017">
        <v>0.97584468126296997</v>
      </c>
      <c r="N1017">
        <f t="shared" si="49"/>
        <v>-1.4971077442169189E-2</v>
      </c>
    </row>
    <row r="1018" spans="1:14" x14ac:dyDescent="0.4">
      <c r="A1018">
        <v>0.98417884111404419</v>
      </c>
      <c r="B1018" t="s">
        <v>776</v>
      </c>
      <c r="C1018" t="s">
        <v>936</v>
      </c>
      <c r="D1018">
        <v>2014</v>
      </c>
      <c r="E1018" t="s">
        <v>1671</v>
      </c>
      <c r="F1018" t="s">
        <v>1670</v>
      </c>
      <c r="G1018">
        <v>2</v>
      </c>
      <c r="H1018" t="s">
        <v>1099</v>
      </c>
      <c r="I1018">
        <f t="shared" si="47"/>
        <v>2012</v>
      </c>
      <c r="J1018" t="s">
        <v>3184</v>
      </c>
      <c r="K1018">
        <v>0.96087360382080078</v>
      </c>
      <c r="L1018" t="str">
        <f t="shared" si="48"/>
        <v>2012宁波市</v>
      </c>
      <c r="M1018">
        <v>0.97584468126296997</v>
      </c>
      <c r="N1018">
        <f t="shared" si="49"/>
        <v>-1.4971077442169189E-2</v>
      </c>
    </row>
    <row r="1019" spans="1:14" x14ac:dyDescent="0.4">
      <c r="A1019">
        <v>0.80090099573135376</v>
      </c>
      <c r="B1019" t="s">
        <v>776</v>
      </c>
      <c r="C1019" t="s">
        <v>936</v>
      </c>
      <c r="D1019">
        <v>2015</v>
      </c>
      <c r="E1019" t="s">
        <v>1672</v>
      </c>
      <c r="F1019" t="s">
        <v>1670</v>
      </c>
      <c r="G1019">
        <v>2</v>
      </c>
      <c r="H1019" t="s">
        <v>1099</v>
      </c>
      <c r="I1019">
        <f t="shared" si="47"/>
        <v>2012</v>
      </c>
      <c r="J1019" t="s">
        <v>3184</v>
      </c>
      <c r="K1019">
        <v>0.96087360382080078</v>
      </c>
      <c r="L1019" t="str">
        <f t="shared" si="48"/>
        <v>2012宁波市</v>
      </c>
      <c r="M1019">
        <v>0.97584468126296997</v>
      </c>
      <c r="N1019">
        <f t="shared" si="49"/>
        <v>-1.4971077442169189E-2</v>
      </c>
    </row>
    <row r="1020" spans="1:14" x14ac:dyDescent="0.4">
      <c r="A1020">
        <v>1.055726051330566</v>
      </c>
      <c r="B1020" t="s">
        <v>776</v>
      </c>
      <c r="C1020" t="s">
        <v>936</v>
      </c>
      <c r="D1020">
        <v>2016</v>
      </c>
      <c r="E1020" t="s">
        <v>1673</v>
      </c>
      <c r="F1020" t="s">
        <v>1674</v>
      </c>
      <c r="G1020">
        <v>1</v>
      </c>
      <c r="H1020" t="s">
        <v>776</v>
      </c>
      <c r="I1020">
        <f t="shared" si="47"/>
        <v>2015</v>
      </c>
      <c r="J1020" t="s">
        <v>3185</v>
      </c>
      <c r="K1020">
        <v>0.82350623607635498</v>
      </c>
      <c r="L1020" t="str">
        <f t="shared" si="48"/>
        <v>2015宁波市</v>
      </c>
      <c r="M1020">
        <v>0.80090099573135376</v>
      </c>
      <c r="N1020">
        <f t="shared" si="49"/>
        <v>2.2605240345001221E-2</v>
      </c>
    </row>
    <row r="1021" spans="1:14" x14ac:dyDescent="0.4">
      <c r="A1021">
        <v>0.99849677085876465</v>
      </c>
      <c r="B1021" t="s">
        <v>776</v>
      </c>
      <c r="C1021" t="s">
        <v>936</v>
      </c>
      <c r="D1021">
        <v>2017</v>
      </c>
      <c r="E1021" t="s">
        <v>1675</v>
      </c>
      <c r="F1021" t="s">
        <v>1676</v>
      </c>
      <c r="G1021">
        <v>2</v>
      </c>
      <c r="H1021" t="s">
        <v>931</v>
      </c>
      <c r="I1021">
        <f t="shared" si="47"/>
        <v>2016</v>
      </c>
      <c r="J1021" t="s">
        <v>938</v>
      </c>
      <c r="K1021">
        <v>0.98657828569412231</v>
      </c>
      <c r="L1021" t="str">
        <f t="shared" si="48"/>
        <v>2016宁波市</v>
      </c>
      <c r="M1021">
        <v>1.055726051330566</v>
      </c>
      <c r="N1021">
        <f t="shared" si="49"/>
        <v>-6.9147765636443648E-2</v>
      </c>
    </row>
    <row r="1022" spans="1:14" x14ac:dyDescent="0.4">
      <c r="A1022">
        <v>0.88423043489456177</v>
      </c>
      <c r="B1022" t="s">
        <v>776</v>
      </c>
      <c r="C1022" t="s">
        <v>936</v>
      </c>
      <c r="D1022">
        <v>2018</v>
      </c>
      <c r="E1022" t="s">
        <v>1677</v>
      </c>
      <c r="F1022" t="s">
        <v>1676</v>
      </c>
      <c r="G1022">
        <v>2</v>
      </c>
      <c r="H1022" t="s">
        <v>931</v>
      </c>
      <c r="I1022">
        <f t="shared" si="47"/>
        <v>2016</v>
      </c>
      <c r="J1022" t="s">
        <v>938</v>
      </c>
      <c r="K1022">
        <v>0.98657828569412231</v>
      </c>
      <c r="L1022" t="str">
        <f t="shared" si="48"/>
        <v>2016宁波市</v>
      </c>
      <c r="M1022">
        <v>1.055726051330566</v>
      </c>
      <c r="N1022">
        <f t="shared" si="49"/>
        <v>-6.9147765636443648E-2</v>
      </c>
    </row>
    <row r="1023" spans="1:14" x14ac:dyDescent="0.4">
      <c r="A1023">
        <v>0.97014474868774414</v>
      </c>
      <c r="B1023" t="s">
        <v>776</v>
      </c>
      <c r="C1023" t="s">
        <v>936</v>
      </c>
      <c r="D1023">
        <v>2019</v>
      </c>
      <c r="E1023" t="s">
        <v>1678</v>
      </c>
      <c r="F1023" t="s">
        <v>1676</v>
      </c>
      <c r="G1023">
        <v>2</v>
      </c>
      <c r="H1023" t="s">
        <v>931</v>
      </c>
      <c r="I1023">
        <f t="shared" si="47"/>
        <v>2016</v>
      </c>
      <c r="J1023" t="s">
        <v>938</v>
      </c>
      <c r="K1023">
        <v>0.98657828569412231</v>
      </c>
      <c r="L1023" t="str">
        <f t="shared" si="48"/>
        <v>2016宁波市</v>
      </c>
      <c r="M1023">
        <v>1.055726051330566</v>
      </c>
      <c r="N1023">
        <f t="shared" si="49"/>
        <v>-6.9147765636443648E-2</v>
      </c>
    </row>
    <row r="1024" spans="1:14" x14ac:dyDescent="0.4">
      <c r="A1024">
        <v>0.78184503316879272</v>
      </c>
      <c r="B1024" t="s">
        <v>580</v>
      </c>
      <c r="C1024" t="s">
        <v>1647</v>
      </c>
      <c r="D1024">
        <v>2013</v>
      </c>
      <c r="E1024" t="s">
        <v>1680</v>
      </c>
      <c r="F1024" t="s">
        <v>1681</v>
      </c>
      <c r="G1024">
        <v>1</v>
      </c>
      <c r="H1024" t="s">
        <v>580</v>
      </c>
      <c r="I1024">
        <f t="shared" si="47"/>
        <v>2012</v>
      </c>
      <c r="J1024" t="s">
        <v>3181</v>
      </c>
      <c r="K1024">
        <v>0.87297629647784758</v>
      </c>
      <c r="L1024" t="str">
        <f t="shared" si="48"/>
        <v>2012宁德市</v>
      </c>
      <c r="M1024">
        <v>0.85406845808029175</v>
      </c>
      <c r="N1024">
        <f t="shared" si="49"/>
        <v>1.8907838397555832E-2</v>
      </c>
    </row>
    <row r="1025" spans="1:14" x14ac:dyDescent="0.4">
      <c r="A1025">
        <v>0.92886829376220703</v>
      </c>
      <c r="B1025" t="s">
        <v>580</v>
      </c>
      <c r="C1025" t="s">
        <v>1647</v>
      </c>
      <c r="D1025">
        <v>2014</v>
      </c>
      <c r="E1025" t="s">
        <v>1682</v>
      </c>
      <c r="F1025" t="s">
        <v>1681</v>
      </c>
      <c r="G1025">
        <v>1</v>
      </c>
      <c r="H1025" t="s">
        <v>580</v>
      </c>
      <c r="I1025">
        <f t="shared" si="47"/>
        <v>2012</v>
      </c>
      <c r="J1025" t="s">
        <v>3181</v>
      </c>
      <c r="K1025">
        <v>0.87297629647784758</v>
      </c>
      <c r="L1025" t="str">
        <f t="shared" si="48"/>
        <v>2012宁德市</v>
      </c>
      <c r="M1025">
        <v>0.85406845808029175</v>
      </c>
      <c r="N1025">
        <f t="shared" si="49"/>
        <v>1.8907838397555832E-2</v>
      </c>
    </row>
    <row r="1026" spans="1:14" x14ac:dyDescent="0.4">
      <c r="A1026">
        <v>0.80835539102554321</v>
      </c>
      <c r="B1026" t="s">
        <v>580</v>
      </c>
      <c r="C1026" t="s">
        <v>1647</v>
      </c>
      <c r="D1026">
        <v>2015</v>
      </c>
      <c r="E1026" t="s">
        <v>1683</v>
      </c>
      <c r="F1026" t="s">
        <v>1681</v>
      </c>
      <c r="G1026">
        <v>1</v>
      </c>
      <c r="H1026" t="s">
        <v>580</v>
      </c>
      <c r="I1026">
        <f t="shared" si="47"/>
        <v>2012</v>
      </c>
      <c r="J1026" t="s">
        <v>3181</v>
      </c>
      <c r="K1026">
        <v>0.87297629647784758</v>
      </c>
      <c r="L1026" t="str">
        <f t="shared" si="48"/>
        <v>2012宁德市</v>
      </c>
      <c r="M1026">
        <v>0.85406845808029175</v>
      </c>
      <c r="N1026">
        <f t="shared" si="49"/>
        <v>1.8907838397555832E-2</v>
      </c>
    </row>
    <row r="1027" spans="1:14" x14ac:dyDescent="0.4">
      <c r="A1027">
        <v>0.94124764204025269</v>
      </c>
      <c r="B1027" t="s">
        <v>580</v>
      </c>
      <c r="C1027" t="s">
        <v>1647</v>
      </c>
      <c r="D1027">
        <v>2016</v>
      </c>
      <c r="E1027" t="s">
        <v>1684</v>
      </c>
      <c r="F1027" t="s">
        <v>1681</v>
      </c>
      <c r="G1027">
        <v>1</v>
      </c>
      <c r="H1027" t="s">
        <v>580</v>
      </c>
      <c r="I1027">
        <f t="shared" ref="I1027:I1090" si="50">IF(F1027&lt;&gt;F1026,D1027-1,I1026)</f>
        <v>2012</v>
      </c>
      <c r="J1027" t="s">
        <v>3181</v>
      </c>
      <c r="K1027">
        <v>0.87297629647784758</v>
      </c>
      <c r="L1027" t="str">
        <f t="shared" ref="L1027:L1090" si="51">I1027&amp;C1027</f>
        <v>2012宁德市</v>
      </c>
      <c r="M1027">
        <v>0.85406845808029175</v>
      </c>
      <c r="N1027">
        <f t="shared" ref="N1027:N1090" si="52">K1027-M1027</f>
        <v>1.8907838397555832E-2</v>
      </c>
    </row>
    <row r="1028" spans="1:14" x14ac:dyDescent="0.4">
      <c r="A1028">
        <v>0.92042797803878784</v>
      </c>
      <c r="B1028" t="s">
        <v>580</v>
      </c>
      <c r="C1028" t="s">
        <v>1647</v>
      </c>
      <c r="D1028">
        <v>2017</v>
      </c>
      <c r="E1028" t="s">
        <v>1685</v>
      </c>
      <c r="F1028" t="s">
        <v>1686</v>
      </c>
      <c r="G1028">
        <v>1</v>
      </c>
      <c r="H1028" t="s">
        <v>580</v>
      </c>
      <c r="I1028">
        <f t="shared" si="50"/>
        <v>2016</v>
      </c>
      <c r="J1028" t="s">
        <v>3087</v>
      </c>
      <c r="K1028">
        <v>0.95821711089875961</v>
      </c>
      <c r="L1028" t="str">
        <f t="shared" si="51"/>
        <v>2016宁德市</v>
      </c>
      <c r="M1028">
        <v>0.94124764204025269</v>
      </c>
      <c r="N1028">
        <f t="shared" si="52"/>
        <v>1.696946885850692E-2</v>
      </c>
    </row>
    <row r="1029" spans="1:14" x14ac:dyDescent="0.4">
      <c r="A1029">
        <v>0.98784530162811279</v>
      </c>
      <c r="B1029" t="s">
        <v>580</v>
      </c>
      <c r="C1029" t="s">
        <v>1647</v>
      </c>
      <c r="D1029">
        <v>2018</v>
      </c>
      <c r="E1029" t="s">
        <v>1687</v>
      </c>
      <c r="F1029" t="s">
        <v>1686</v>
      </c>
      <c r="G1029">
        <v>1</v>
      </c>
      <c r="H1029" t="s">
        <v>580</v>
      </c>
      <c r="I1029">
        <f t="shared" si="50"/>
        <v>2016</v>
      </c>
      <c r="J1029" t="s">
        <v>3087</v>
      </c>
      <c r="K1029">
        <v>0.95821711089875961</v>
      </c>
      <c r="L1029" t="str">
        <f t="shared" si="51"/>
        <v>2016宁德市</v>
      </c>
      <c r="M1029">
        <v>0.94124764204025269</v>
      </c>
      <c r="N1029">
        <f t="shared" si="52"/>
        <v>1.696946885850692E-2</v>
      </c>
    </row>
    <row r="1030" spans="1:14" x14ac:dyDescent="0.4">
      <c r="A1030">
        <v>0.9005429744720459</v>
      </c>
      <c r="B1030" t="s">
        <v>580</v>
      </c>
      <c r="C1030" t="s">
        <v>1647</v>
      </c>
      <c r="D1030">
        <v>2019</v>
      </c>
      <c r="E1030" t="s">
        <v>1688</v>
      </c>
      <c r="F1030" t="s">
        <v>1689</v>
      </c>
      <c r="G1030">
        <v>2</v>
      </c>
      <c r="H1030" t="s">
        <v>1690</v>
      </c>
      <c r="I1030">
        <f t="shared" si="50"/>
        <v>2018</v>
      </c>
      <c r="J1030" t="s">
        <v>2804</v>
      </c>
      <c r="K1030">
        <v>1.078890204429626</v>
      </c>
      <c r="L1030" t="str">
        <f t="shared" si="51"/>
        <v>2018宁德市</v>
      </c>
      <c r="M1030">
        <v>0.98784530162811279</v>
      </c>
      <c r="N1030">
        <f t="shared" si="52"/>
        <v>9.1044902801513228E-2</v>
      </c>
    </row>
    <row r="1031" spans="1:14" x14ac:dyDescent="0.4">
      <c r="A1031">
        <v>0.96527111530303955</v>
      </c>
      <c r="B1031" t="s">
        <v>60</v>
      </c>
      <c r="C1031" t="s">
        <v>616</v>
      </c>
      <c r="D1031">
        <v>2013</v>
      </c>
      <c r="E1031" t="s">
        <v>1692</v>
      </c>
      <c r="F1031" t="s">
        <v>1691</v>
      </c>
      <c r="G1031">
        <v>2</v>
      </c>
      <c r="H1031" t="s">
        <v>301</v>
      </c>
      <c r="I1031">
        <f t="shared" si="50"/>
        <v>2012</v>
      </c>
      <c r="J1031" t="s">
        <v>3186</v>
      </c>
      <c r="K1031">
        <v>0.89843124151229858</v>
      </c>
      <c r="L1031" t="str">
        <f t="shared" si="51"/>
        <v>2012盘锦市</v>
      </c>
      <c r="M1031">
        <v>0.7938191294670105</v>
      </c>
      <c r="N1031">
        <f t="shared" si="52"/>
        <v>0.10461211204528809</v>
      </c>
    </row>
    <row r="1032" spans="1:14" x14ac:dyDescent="0.4">
      <c r="A1032">
        <v>0.61829602718353271</v>
      </c>
      <c r="B1032" t="s">
        <v>60</v>
      </c>
      <c r="C1032" t="s">
        <v>616</v>
      </c>
      <c r="D1032">
        <v>2014</v>
      </c>
      <c r="E1032" t="s">
        <v>1693</v>
      </c>
      <c r="F1032" t="s">
        <v>1694</v>
      </c>
      <c r="G1032">
        <v>2</v>
      </c>
      <c r="H1032" t="s">
        <v>61</v>
      </c>
      <c r="I1032">
        <f t="shared" si="50"/>
        <v>2013</v>
      </c>
      <c r="J1032" t="s">
        <v>63</v>
      </c>
      <c r="K1032">
        <v>0.94908857345581055</v>
      </c>
      <c r="L1032" t="str">
        <f t="shared" si="51"/>
        <v>2013盘锦市</v>
      </c>
      <c r="M1032">
        <v>0.96527111530303955</v>
      </c>
      <c r="N1032">
        <f t="shared" si="52"/>
        <v>-1.6182541847229004E-2</v>
      </c>
    </row>
    <row r="1033" spans="1:14" x14ac:dyDescent="0.4">
      <c r="A1033">
        <v>1.285176157951355</v>
      </c>
      <c r="B1033" t="s">
        <v>60</v>
      </c>
      <c r="C1033" t="s">
        <v>616</v>
      </c>
      <c r="D1033">
        <v>2015</v>
      </c>
      <c r="E1033" t="s">
        <v>1695</v>
      </c>
      <c r="F1033" t="s">
        <v>1694</v>
      </c>
      <c r="G1033">
        <v>2</v>
      </c>
      <c r="H1033" t="s">
        <v>61</v>
      </c>
      <c r="I1033">
        <f t="shared" si="50"/>
        <v>2013</v>
      </c>
      <c r="J1033" t="s">
        <v>63</v>
      </c>
      <c r="K1033">
        <v>0.94908857345581055</v>
      </c>
      <c r="L1033" t="str">
        <f t="shared" si="51"/>
        <v>2013盘锦市</v>
      </c>
      <c r="M1033">
        <v>0.96527111530303955</v>
      </c>
      <c r="N1033">
        <f t="shared" si="52"/>
        <v>-1.6182541847229004E-2</v>
      </c>
    </row>
    <row r="1034" spans="1:14" x14ac:dyDescent="0.4">
      <c r="A1034">
        <v>1.0007426738739009</v>
      </c>
      <c r="B1034" t="s">
        <v>60</v>
      </c>
      <c r="C1034" t="s">
        <v>616</v>
      </c>
      <c r="D1034">
        <v>2016</v>
      </c>
      <c r="E1034" t="s">
        <v>1696</v>
      </c>
      <c r="F1034" t="s">
        <v>1694</v>
      </c>
      <c r="G1034">
        <v>2</v>
      </c>
      <c r="H1034" t="s">
        <v>61</v>
      </c>
      <c r="I1034">
        <f t="shared" si="50"/>
        <v>2013</v>
      </c>
      <c r="J1034" t="s">
        <v>63</v>
      </c>
      <c r="K1034">
        <v>0.94908857345581055</v>
      </c>
      <c r="L1034" t="str">
        <f t="shared" si="51"/>
        <v>2013盘锦市</v>
      </c>
      <c r="M1034">
        <v>0.96527111530303955</v>
      </c>
      <c r="N1034">
        <f t="shared" si="52"/>
        <v>-1.6182541847229004E-2</v>
      </c>
    </row>
    <row r="1035" spans="1:14" x14ac:dyDescent="0.4">
      <c r="A1035">
        <v>1.025984048843384</v>
      </c>
      <c r="B1035" t="s">
        <v>60</v>
      </c>
      <c r="C1035" t="s">
        <v>616</v>
      </c>
      <c r="D1035">
        <v>2017</v>
      </c>
      <c r="E1035" t="s">
        <v>1697</v>
      </c>
      <c r="F1035" t="s">
        <v>1698</v>
      </c>
      <c r="G1035">
        <v>1</v>
      </c>
      <c r="H1035" t="s">
        <v>60</v>
      </c>
      <c r="I1035">
        <f t="shared" si="50"/>
        <v>2016</v>
      </c>
      <c r="J1035" t="s">
        <v>3060</v>
      </c>
      <c r="K1035">
        <v>1.007381456238883</v>
      </c>
      <c r="L1035" t="str">
        <f t="shared" si="51"/>
        <v>2016盘锦市</v>
      </c>
      <c r="M1035">
        <v>1.0007426738739009</v>
      </c>
      <c r="N1035">
        <f t="shared" si="52"/>
        <v>6.6387823649820543E-3</v>
      </c>
    </row>
    <row r="1036" spans="1:14" x14ac:dyDescent="0.4">
      <c r="A1036">
        <v>0.99378931522369385</v>
      </c>
      <c r="B1036" t="s">
        <v>60</v>
      </c>
      <c r="C1036" t="s">
        <v>616</v>
      </c>
      <c r="D1036">
        <v>2018</v>
      </c>
      <c r="E1036" t="s">
        <v>1699</v>
      </c>
      <c r="F1036" t="s">
        <v>1700</v>
      </c>
      <c r="G1036">
        <v>1</v>
      </c>
      <c r="H1036" t="s">
        <v>60</v>
      </c>
      <c r="I1036">
        <f t="shared" si="50"/>
        <v>2017</v>
      </c>
      <c r="J1036" t="s">
        <v>3061</v>
      </c>
      <c r="K1036">
        <v>0.94852839623178753</v>
      </c>
      <c r="L1036" t="str">
        <f t="shared" si="51"/>
        <v>2017盘锦市</v>
      </c>
      <c r="M1036">
        <v>1.025984048843384</v>
      </c>
      <c r="N1036">
        <f t="shared" si="52"/>
        <v>-7.7455652611596482E-2</v>
      </c>
    </row>
    <row r="1037" spans="1:14" x14ac:dyDescent="0.4">
      <c r="A1037">
        <v>0.96163064241409302</v>
      </c>
      <c r="B1037" t="s">
        <v>60</v>
      </c>
      <c r="C1037" t="s">
        <v>616</v>
      </c>
      <c r="D1037">
        <v>2019</v>
      </c>
      <c r="E1037" t="s">
        <v>1701</v>
      </c>
      <c r="F1037" t="s">
        <v>1700</v>
      </c>
      <c r="G1037">
        <v>1</v>
      </c>
      <c r="H1037" t="s">
        <v>60</v>
      </c>
      <c r="I1037">
        <f t="shared" si="50"/>
        <v>2017</v>
      </c>
      <c r="J1037" t="s">
        <v>3061</v>
      </c>
      <c r="K1037">
        <v>0.94852839623178753</v>
      </c>
      <c r="L1037" t="str">
        <f t="shared" si="51"/>
        <v>2017盘锦市</v>
      </c>
      <c r="M1037">
        <v>1.025984048843384</v>
      </c>
      <c r="N1037">
        <f t="shared" si="52"/>
        <v>-7.7455652611596482E-2</v>
      </c>
    </row>
    <row r="1038" spans="1:14" x14ac:dyDescent="0.4">
      <c r="A1038">
        <v>0.94158142805099487</v>
      </c>
      <c r="B1038" t="s">
        <v>46</v>
      </c>
      <c r="C1038" t="s">
        <v>1274</v>
      </c>
      <c r="D1038">
        <v>2013</v>
      </c>
      <c r="E1038" t="s">
        <v>1702</v>
      </c>
      <c r="F1038" t="s">
        <v>1703</v>
      </c>
      <c r="G1038">
        <v>2</v>
      </c>
      <c r="H1038" t="s">
        <v>1133</v>
      </c>
      <c r="I1038">
        <f t="shared" si="50"/>
        <v>2012</v>
      </c>
      <c r="J1038" t="s">
        <v>3144</v>
      </c>
      <c r="K1038">
        <v>0.83950519561767578</v>
      </c>
      <c r="L1038" t="str">
        <f t="shared" si="51"/>
        <v>2012平顶山市</v>
      </c>
      <c r="M1038">
        <v>0.85303264856338501</v>
      </c>
      <c r="N1038">
        <f t="shared" si="52"/>
        <v>-1.3527452945709229E-2</v>
      </c>
    </row>
    <row r="1039" spans="1:14" x14ac:dyDescent="0.4">
      <c r="A1039">
        <v>0.96003633737564087</v>
      </c>
      <c r="B1039" t="s">
        <v>46</v>
      </c>
      <c r="C1039" t="s">
        <v>1274</v>
      </c>
      <c r="D1039">
        <v>2014</v>
      </c>
      <c r="E1039" t="s">
        <v>1704</v>
      </c>
      <c r="F1039" t="s">
        <v>1703</v>
      </c>
      <c r="G1039">
        <v>2</v>
      </c>
      <c r="H1039" t="s">
        <v>1133</v>
      </c>
      <c r="I1039">
        <f t="shared" si="50"/>
        <v>2012</v>
      </c>
      <c r="J1039" t="s">
        <v>3144</v>
      </c>
      <c r="K1039">
        <v>0.83950519561767578</v>
      </c>
      <c r="L1039" t="str">
        <f t="shared" si="51"/>
        <v>2012平顶山市</v>
      </c>
      <c r="M1039">
        <v>0.85303264856338501</v>
      </c>
      <c r="N1039">
        <f t="shared" si="52"/>
        <v>-1.3527452945709229E-2</v>
      </c>
    </row>
    <row r="1040" spans="1:14" x14ac:dyDescent="0.4">
      <c r="A1040">
        <v>0.94855415821075439</v>
      </c>
      <c r="B1040" t="s">
        <v>46</v>
      </c>
      <c r="C1040" t="s">
        <v>1274</v>
      </c>
      <c r="D1040">
        <v>2015</v>
      </c>
      <c r="E1040" t="s">
        <v>1705</v>
      </c>
      <c r="F1040" t="s">
        <v>1703</v>
      </c>
      <c r="G1040">
        <v>2</v>
      </c>
      <c r="H1040" t="s">
        <v>1133</v>
      </c>
      <c r="I1040">
        <f t="shared" si="50"/>
        <v>2012</v>
      </c>
      <c r="J1040" t="s">
        <v>3144</v>
      </c>
      <c r="K1040">
        <v>0.83950519561767578</v>
      </c>
      <c r="L1040" t="str">
        <f t="shared" si="51"/>
        <v>2012平顶山市</v>
      </c>
      <c r="M1040">
        <v>0.85303264856338501</v>
      </c>
      <c r="N1040">
        <f t="shared" si="52"/>
        <v>-1.3527452945709229E-2</v>
      </c>
    </row>
    <row r="1041" spans="1:14" x14ac:dyDescent="0.4">
      <c r="A1041">
        <v>0.95513510704040527</v>
      </c>
      <c r="B1041" t="s">
        <v>46</v>
      </c>
      <c r="C1041" t="s">
        <v>1274</v>
      </c>
      <c r="D1041">
        <v>2016</v>
      </c>
      <c r="E1041" t="s">
        <v>1706</v>
      </c>
      <c r="F1041" t="s">
        <v>1703</v>
      </c>
      <c r="G1041">
        <v>2</v>
      </c>
      <c r="H1041" t="s">
        <v>1133</v>
      </c>
      <c r="I1041">
        <f t="shared" si="50"/>
        <v>2012</v>
      </c>
      <c r="J1041" t="s">
        <v>3144</v>
      </c>
      <c r="K1041">
        <v>0.83950519561767578</v>
      </c>
      <c r="L1041" t="str">
        <f t="shared" si="51"/>
        <v>2012平顶山市</v>
      </c>
      <c r="M1041">
        <v>0.85303264856338501</v>
      </c>
      <c r="N1041">
        <f t="shared" si="52"/>
        <v>-1.3527452945709229E-2</v>
      </c>
    </row>
    <row r="1042" spans="1:14" x14ac:dyDescent="0.4">
      <c r="A1042">
        <v>0.83566546440124512</v>
      </c>
      <c r="B1042" t="s">
        <v>46</v>
      </c>
      <c r="C1042" t="s">
        <v>1274</v>
      </c>
      <c r="D1042">
        <v>2017</v>
      </c>
      <c r="E1042" t="s">
        <v>1707</v>
      </c>
      <c r="F1042" t="s">
        <v>1708</v>
      </c>
      <c r="G1042">
        <v>1</v>
      </c>
      <c r="H1042" t="s">
        <v>46</v>
      </c>
      <c r="I1042">
        <f t="shared" si="50"/>
        <v>2016</v>
      </c>
      <c r="J1042" t="s">
        <v>3171</v>
      </c>
      <c r="K1042">
        <v>0.96719848408418541</v>
      </c>
      <c r="L1042" t="str">
        <f t="shared" si="51"/>
        <v>2016平顶山市</v>
      </c>
      <c r="M1042">
        <v>0.95513510704040527</v>
      </c>
      <c r="N1042">
        <f t="shared" si="52"/>
        <v>1.2063377043780132E-2</v>
      </c>
    </row>
    <row r="1043" spans="1:14" x14ac:dyDescent="0.4">
      <c r="A1043">
        <v>0.90648347139358521</v>
      </c>
      <c r="B1043" t="s">
        <v>46</v>
      </c>
      <c r="C1043" t="s">
        <v>1274</v>
      </c>
      <c r="D1043">
        <v>2018</v>
      </c>
      <c r="E1043" t="s">
        <v>1709</v>
      </c>
      <c r="F1043" t="s">
        <v>1710</v>
      </c>
      <c r="G1043">
        <v>1</v>
      </c>
      <c r="H1043" t="s">
        <v>46</v>
      </c>
      <c r="I1043">
        <f t="shared" si="50"/>
        <v>2017</v>
      </c>
      <c r="J1043" t="s">
        <v>3117</v>
      </c>
      <c r="K1043">
        <v>0.91475594744962807</v>
      </c>
      <c r="L1043" t="str">
        <f t="shared" si="51"/>
        <v>2017平顶山市</v>
      </c>
      <c r="M1043">
        <v>0.83566546440124512</v>
      </c>
      <c r="N1043">
        <f t="shared" si="52"/>
        <v>7.9090483048382954E-2</v>
      </c>
    </row>
    <row r="1044" spans="1:14" x14ac:dyDescent="0.4">
      <c r="A1044">
        <v>0.9927259087562561</v>
      </c>
      <c r="B1044" t="s">
        <v>46</v>
      </c>
      <c r="C1044" t="s">
        <v>1274</v>
      </c>
      <c r="D1044">
        <v>2019</v>
      </c>
      <c r="E1044" t="s">
        <v>1711</v>
      </c>
      <c r="F1044" t="s">
        <v>1710</v>
      </c>
      <c r="G1044">
        <v>1</v>
      </c>
      <c r="H1044" t="s">
        <v>46</v>
      </c>
      <c r="I1044">
        <f t="shared" si="50"/>
        <v>2017</v>
      </c>
      <c r="J1044" t="s">
        <v>3117</v>
      </c>
      <c r="K1044">
        <v>0.91475594744962807</v>
      </c>
      <c r="L1044" t="str">
        <f t="shared" si="51"/>
        <v>2017平顶山市</v>
      </c>
      <c r="M1044">
        <v>0.83566546440124512</v>
      </c>
      <c r="N1044">
        <f t="shared" si="52"/>
        <v>7.9090483048382954E-2</v>
      </c>
    </row>
    <row r="1045" spans="1:14" x14ac:dyDescent="0.4">
      <c r="A1045">
        <v>0.96059709787368774</v>
      </c>
      <c r="B1045" t="s">
        <v>125</v>
      </c>
      <c r="C1045" t="s">
        <v>1116</v>
      </c>
      <c r="D1045">
        <v>2013</v>
      </c>
      <c r="E1045" t="s">
        <v>1713</v>
      </c>
      <c r="F1045" t="s">
        <v>1712</v>
      </c>
      <c r="G1045">
        <v>2</v>
      </c>
      <c r="H1045" t="s">
        <v>1253</v>
      </c>
      <c r="I1045">
        <f t="shared" si="50"/>
        <v>2012</v>
      </c>
      <c r="J1045" t="s">
        <v>3187</v>
      </c>
      <c r="K1045">
        <v>0.93616878986358643</v>
      </c>
      <c r="L1045" t="str">
        <f t="shared" si="51"/>
        <v>2012平凉市</v>
      </c>
      <c r="M1045">
        <v>0.86545073986053467</v>
      </c>
      <c r="N1045">
        <f t="shared" si="52"/>
        <v>7.0718050003051758E-2</v>
      </c>
    </row>
    <row r="1046" spans="1:14" x14ac:dyDescent="0.4">
      <c r="A1046">
        <v>0.97546541690826416</v>
      </c>
      <c r="B1046" t="s">
        <v>125</v>
      </c>
      <c r="C1046" t="s">
        <v>1116</v>
      </c>
      <c r="D1046">
        <v>2014</v>
      </c>
      <c r="E1046" t="s">
        <v>1714</v>
      </c>
      <c r="F1046" t="s">
        <v>1712</v>
      </c>
      <c r="G1046">
        <v>2</v>
      </c>
      <c r="H1046" t="s">
        <v>1253</v>
      </c>
      <c r="I1046">
        <f t="shared" si="50"/>
        <v>2012</v>
      </c>
      <c r="J1046" t="s">
        <v>3187</v>
      </c>
      <c r="K1046">
        <v>0.93616878986358643</v>
      </c>
      <c r="L1046" t="str">
        <f t="shared" si="51"/>
        <v>2012平凉市</v>
      </c>
      <c r="M1046">
        <v>0.86545073986053467</v>
      </c>
      <c r="N1046">
        <f t="shared" si="52"/>
        <v>7.0718050003051758E-2</v>
      </c>
    </row>
    <row r="1047" spans="1:14" x14ac:dyDescent="0.4">
      <c r="A1047">
        <v>0.86708468198776245</v>
      </c>
      <c r="B1047" t="s">
        <v>125</v>
      </c>
      <c r="C1047" t="s">
        <v>1116</v>
      </c>
      <c r="D1047">
        <v>2015</v>
      </c>
      <c r="E1047" t="s">
        <v>1715</v>
      </c>
      <c r="F1047" t="s">
        <v>1712</v>
      </c>
      <c r="G1047">
        <v>2</v>
      </c>
      <c r="H1047" t="s">
        <v>1253</v>
      </c>
      <c r="I1047">
        <f t="shared" si="50"/>
        <v>2012</v>
      </c>
      <c r="J1047" t="s">
        <v>3187</v>
      </c>
      <c r="K1047">
        <v>0.93616878986358643</v>
      </c>
      <c r="L1047" t="str">
        <f t="shared" si="51"/>
        <v>2012平凉市</v>
      </c>
      <c r="M1047">
        <v>0.86545073986053467</v>
      </c>
      <c r="N1047">
        <f t="shared" si="52"/>
        <v>7.0718050003051758E-2</v>
      </c>
    </row>
    <row r="1048" spans="1:14" x14ac:dyDescent="0.4">
      <c r="A1048">
        <v>0.94614338874816895</v>
      </c>
      <c r="B1048" t="s">
        <v>125</v>
      </c>
      <c r="C1048" t="s">
        <v>1116</v>
      </c>
      <c r="D1048">
        <v>2016</v>
      </c>
      <c r="E1048" t="s">
        <v>1716</v>
      </c>
      <c r="F1048" t="s">
        <v>1717</v>
      </c>
      <c r="G1048">
        <v>2</v>
      </c>
      <c r="H1048" t="s">
        <v>133</v>
      </c>
      <c r="I1048">
        <f t="shared" si="50"/>
        <v>2015</v>
      </c>
      <c r="J1048" t="s">
        <v>1471</v>
      </c>
      <c r="K1048">
        <v>0.7542073130607605</v>
      </c>
      <c r="L1048" t="str">
        <f t="shared" si="51"/>
        <v>2015平凉市</v>
      </c>
      <c r="M1048">
        <v>0.86708468198776245</v>
      </c>
      <c r="N1048">
        <f t="shared" si="52"/>
        <v>-0.11287736892700195</v>
      </c>
    </row>
    <row r="1049" spans="1:14" x14ac:dyDescent="0.4">
      <c r="A1049">
        <v>0.93471968173980713</v>
      </c>
      <c r="B1049" t="s">
        <v>125</v>
      </c>
      <c r="C1049" t="s">
        <v>1116</v>
      </c>
      <c r="D1049">
        <v>2017</v>
      </c>
      <c r="E1049" t="s">
        <v>1718</v>
      </c>
      <c r="F1049" t="s">
        <v>1717</v>
      </c>
      <c r="G1049">
        <v>2</v>
      </c>
      <c r="H1049" t="s">
        <v>133</v>
      </c>
      <c r="I1049">
        <f t="shared" si="50"/>
        <v>2015</v>
      </c>
      <c r="J1049" t="s">
        <v>1471</v>
      </c>
      <c r="K1049">
        <v>0.7542073130607605</v>
      </c>
      <c r="L1049" t="str">
        <f t="shared" si="51"/>
        <v>2015平凉市</v>
      </c>
      <c r="M1049">
        <v>0.86708468198776245</v>
      </c>
      <c r="N1049">
        <f t="shared" si="52"/>
        <v>-0.11287736892700195</v>
      </c>
    </row>
    <row r="1050" spans="1:14" x14ac:dyDescent="0.4">
      <c r="A1050">
        <v>0.92303478717803955</v>
      </c>
      <c r="B1050" t="s">
        <v>125</v>
      </c>
      <c r="C1050" t="s">
        <v>1116</v>
      </c>
      <c r="D1050">
        <v>2018</v>
      </c>
      <c r="E1050" t="s">
        <v>1719</v>
      </c>
      <c r="F1050" t="s">
        <v>1717</v>
      </c>
      <c r="G1050">
        <v>2</v>
      </c>
      <c r="H1050" t="s">
        <v>133</v>
      </c>
      <c r="I1050">
        <f t="shared" si="50"/>
        <v>2015</v>
      </c>
      <c r="J1050" t="s">
        <v>1471</v>
      </c>
      <c r="K1050">
        <v>0.7542073130607605</v>
      </c>
      <c r="L1050" t="str">
        <f t="shared" si="51"/>
        <v>2015平凉市</v>
      </c>
      <c r="M1050">
        <v>0.86708468198776245</v>
      </c>
      <c r="N1050">
        <f t="shared" si="52"/>
        <v>-0.11287736892700195</v>
      </c>
    </row>
    <row r="1051" spans="1:14" x14ac:dyDescent="0.4">
      <c r="A1051">
        <v>0.91706067323684692</v>
      </c>
      <c r="B1051" t="s">
        <v>125</v>
      </c>
      <c r="C1051" t="s">
        <v>1116</v>
      </c>
      <c r="D1051">
        <v>2019</v>
      </c>
      <c r="E1051" t="s">
        <v>1720</v>
      </c>
      <c r="F1051" t="s">
        <v>1717</v>
      </c>
      <c r="G1051">
        <v>2</v>
      </c>
      <c r="H1051" t="s">
        <v>133</v>
      </c>
      <c r="I1051">
        <f t="shared" si="50"/>
        <v>2015</v>
      </c>
      <c r="J1051" t="s">
        <v>1471</v>
      </c>
      <c r="K1051">
        <v>0.7542073130607605</v>
      </c>
      <c r="L1051" t="str">
        <f t="shared" si="51"/>
        <v>2015平凉市</v>
      </c>
      <c r="M1051">
        <v>0.86708468198776245</v>
      </c>
      <c r="N1051">
        <f t="shared" si="52"/>
        <v>-0.11287736892700195</v>
      </c>
    </row>
    <row r="1052" spans="1:14" x14ac:dyDescent="0.4">
      <c r="A1052">
        <v>0.97888505458831787</v>
      </c>
      <c r="B1052" t="s">
        <v>603</v>
      </c>
      <c r="C1052" t="s">
        <v>606</v>
      </c>
      <c r="D1052">
        <v>2013</v>
      </c>
      <c r="E1052" t="s">
        <v>1722</v>
      </c>
      <c r="F1052" t="s">
        <v>1721</v>
      </c>
      <c r="G1052">
        <v>1</v>
      </c>
      <c r="H1052" t="s">
        <v>603</v>
      </c>
      <c r="I1052">
        <f t="shared" si="50"/>
        <v>2012</v>
      </c>
      <c r="J1052" t="s">
        <v>3136</v>
      </c>
      <c r="K1052">
        <v>0.82877833734859119</v>
      </c>
      <c r="L1052" t="str">
        <f t="shared" si="51"/>
        <v>2012萍乡市</v>
      </c>
      <c r="M1052">
        <v>0.8525884747505188</v>
      </c>
      <c r="N1052">
        <f t="shared" si="52"/>
        <v>-2.3810137401927611E-2</v>
      </c>
    </row>
    <row r="1053" spans="1:14" x14ac:dyDescent="0.4">
      <c r="A1053">
        <v>0.90163415670394897</v>
      </c>
      <c r="B1053" t="s">
        <v>603</v>
      </c>
      <c r="C1053" t="s">
        <v>606</v>
      </c>
      <c r="D1053">
        <v>2014</v>
      </c>
      <c r="E1053" t="s">
        <v>1723</v>
      </c>
      <c r="F1053" t="s">
        <v>1724</v>
      </c>
      <c r="G1053">
        <v>0</v>
      </c>
      <c r="H1053" t="s">
        <v>9</v>
      </c>
      <c r="I1053">
        <f t="shared" si="50"/>
        <v>2013</v>
      </c>
      <c r="J1053" t="s">
        <v>3188</v>
      </c>
      <c r="K1053">
        <v>0.9401857558211717</v>
      </c>
      <c r="L1053" t="str">
        <f t="shared" si="51"/>
        <v>2013萍乡市</v>
      </c>
      <c r="M1053">
        <v>0.97888505458831787</v>
      </c>
      <c r="N1053">
        <f t="shared" si="52"/>
        <v>-3.8699298767146173E-2</v>
      </c>
    </row>
    <row r="1054" spans="1:14" x14ac:dyDescent="0.4">
      <c r="A1054">
        <v>0.85079395771026611</v>
      </c>
      <c r="B1054" t="s">
        <v>603</v>
      </c>
      <c r="C1054" t="s">
        <v>606</v>
      </c>
      <c r="D1054">
        <v>2015</v>
      </c>
      <c r="E1054" t="s">
        <v>1725</v>
      </c>
      <c r="F1054" t="s">
        <v>1724</v>
      </c>
      <c r="G1054">
        <v>0</v>
      </c>
      <c r="H1054" t="s">
        <v>9</v>
      </c>
      <c r="I1054">
        <f t="shared" si="50"/>
        <v>2013</v>
      </c>
      <c r="J1054" t="s">
        <v>3188</v>
      </c>
      <c r="K1054">
        <v>0.9401857558211717</v>
      </c>
      <c r="L1054" t="str">
        <f t="shared" si="51"/>
        <v>2013萍乡市</v>
      </c>
      <c r="M1054">
        <v>0.97888505458831787</v>
      </c>
      <c r="N1054">
        <f t="shared" si="52"/>
        <v>-3.8699298767146173E-2</v>
      </c>
    </row>
    <row r="1055" spans="1:14" x14ac:dyDescent="0.4">
      <c r="A1055">
        <v>0.95305627584457397</v>
      </c>
      <c r="B1055" t="s">
        <v>603</v>
      </c>
      <c r="C1055" t="s">
        <v>606</v>
      </c>
      <c r="D1055">
        <v>2016</v>
      </c>
      <c r="E1055" t="s">
        <v>1726</v>
      </c>
      <c r="F1055" t="s">
        <v>1727</v>
      </c>
      <c r="G1055">
        <v>2</v>
      </c>
      <c r="H1055" t="s">
        <v>641</v>
      </c>
      <c r="I1055">
        <f t="shared" si="50"/>
        <v>2015</v>
      </c>
      <c r="J1055" t="s">
        <v>2629</v>
      </c>
      <c r="K1055">
        <v>0.87383389472961426</v>
      </c>
      <c r="L1055" t="str">
        <f t="shared" si="51"/>
        <v>2015萍乡市</v>
      </c>
      <c r="M1055">
        <v>0.85079395771026611</v>
      </c>
      <c r="N1055">
        <f t="shared" si="52"/>
        <v>2.3039937019348145E-2</v>
      </c>
    </row>
    <row r="1056" spans="1:14" x14ac:dyDescent="0.4">
      <c r="A1056">
        <v>0.87336444854736328</v>
      </c>
      <c r="B1056" t="s">
        <v>603</v>
      </c>
      <c r="C1056" t="s">
        <v>606</v>
      </c>
      <c r="D1056">
        <v>2017</v>
      </c>
      <c r="E1056" t="s">
        <v>1728</v>
      </c>
      <c r="F1056" t="s">
        <v>1727</v>
      </c>
      <c r="G1056">
        <v>2</v>
      </c>
      <c r="H1056" t="s">
        <v>641</v>
      </c>
      <c r="I1056">
        <f t="shared" si="50"/>
        <v>2015</v>
      </c>
      <c r="J1056" t="s">
        <v>2629</v>
      </c>
      <c r="K1056">
        <v>0.87383389472961426</v>
      </c>
      <c r="L1056" t="str">
        <f t="shared" si="51"/>
        <v>2015萍乡市</v>
      </c>
      <c r="M1056">
        <v>0.85079395771026611</v>
      </c>
      <c r="N1056">
        <f t="shared" si="52"/>
        <v>2.3039937019348145E-2</v>
      </c>
    </row>
    <row r="1057" spans="1:14" x14ac:dyDescent="0.4">
      <c r="A1057">
        <v>1.033582448959351</v>
      </c>
      <c r="B1057" t="s">
        <v>603</v>
      </c>
      <c r="C1057" t="s">
        <v>606</v>
      </c>
      <c r="D1057">
        <v>2018</v>
      </c>
      <c r="E1057" t="s">
        <v>1729</v>
      </c>
      <c r="F1057" t="s">
        <v>1727</v>
      </c>
      <c r="G1057">
        <v>2</v>
      </c>
      <c r="H1057" t="s">
        <v>641</v>
      </c>
      <c r="I1057">
        <f t="shared" si="50"/>
        <v>2015</v>
      </c>
      <c r="J1057" t="s">
        <v>2629</v>
      </c>
      <c r="K1057">
        <v>0.87383389472961426</v>
      </c>
      <c r="L1057" t="str">
        <f t="shared" si="51"/>
        <v>2015萍乡市</v>
      </c>
      <c r="M1057">
        <v>0.85079395771026611</v>
      </c>
      <c r="N1057">
        <f t="shared" si="52"/>
        <v>2.3039937019348145E-2</v>
      </c>
    </row>
    <row r="1058" spans="1:14" x14ac:dyDescent="0.4">
      <c r="A1058">
        <v>0.94627833366394043</v>
      </c>
      <c r="B1058" t="s">
        <v>603</v>
      </c>
      <c r="C1058" t="s">
        <v>606</v>
      </c>
      <c r="D1058">
        <v>2019</v>
      </c>
      <c r="E1058" t="s">
        <v>1730</v>
      </c>
      <c r="F1058" t="s">
        <v>1727</v>
      </c>
      <c r="G1058">
        <v>2</v>
      </c>
      <c r="H1058" t="s">
        <v>641</v>
      </c>
      <c r="I1058">
        <f t="shared" si="50"/>
        <v>2015</v>
      </c>
      <c r="J1058" t="s">
        <v>2629</v>
      </c>
      <c r="K1058">
        <v>0.87383389472961426</v>
      </c>
      <c r="L1058" t="str">
        <f t="shared" si="51"/>
        <v>2015萍乡市</v>
      </c>
      <c r="M1058">
        <v>0.85079395771026611</v>
      </c>
      <c r="N1058">
        <f t="shared" si="52"/>
        <v>2.3039937019348145E-2</v>
      </c>
    </row>
    <row r="1059" spans="1:14" x14ac:dyDescent="0.4">
      <c r="A1059">
        <v>0.7536882758140564</v>
      </c>
      <c r="B1059" t="s">
        <v>580</v>
      </c>
      <c r="C1059" t="s">
        <v>1731</v>
      </c>
      <c r="D1059">
        <v>2013</v>
      </c>
      <c r="E1059" t="s">
        <v>1732</v>
      </c>
      <c r="F1059" t="s">
        <v>1733</v>
      </c>
      <c r="G1059">
        <v>1</v>
      </c>
      <c r="H1059" t="s">
        <v>580</v>
      </c>
      <c r="I1059">
        <f t="shared" si="50"/>
        <v>2012</v>
      </c>
      <c r="J1059" t="s">
        <v>3181</v>
      </c>
      <c r="K1059">
        <v>0.87297629647784758</v>
      </c>
      <c r="L1059" t="str">
        <f t="shared" si="51"/>
        <v>2012莆田市</v>
      </c>
      <c r="M1059">
        <v>0.91628396511077881</v>
      </c>
      <c r="N1059">
        <f t="shared" si="52"/>
        <v>-4.3307668632931229E-2</v>
      </c>
    </row>
    <row r="1060" spans="1:14" x14ac:dyDescent="0.4">
      <c r="A1060">
        <v>1.0797145366668699</v>
      </c>
      <c r="B1060" t="s">
        <v>580</v>
      </c>
      <c r="C1060" t="s">
        <v>1731</v>
      </c>
      <c r="D1060">
        <v>2014</v>
      </c>
      <c r="E1060" t="s">
        <v>1734</v>
      </c>
      <c r="F1060" t="s">
        <v>1733</v>
      </c>
      <c r="G1060">
        <v>1</v>
      </c>
      <c r="H1060" t="s">
        <v>580</v>
      </c>
      <c r="I1060">
        <f t="shared" si="50"/>
        <v>2012</v>
      </c>
      <c r="J1060" t="s">
        <v>3181</v>
      </c>
      <c r="K1060">
        <v>0.87297629647784758</v>
      </c>
      <c r="L1060" t="str">
        <f t="shared" si="51"/>
        <v>2012莆田市</v>
      </c>
      <c r="M1060">
        <v>0.91628396511077881</v>
      </c>
      <c r="N1060">
        <f t="shared" si="52"/>
        <v>-4.3307668632931229E-2</v>
      </c>
    </row>
    <row r="1061" spans="1:14" x14ac:dyDescent="0.4">
      <c r="A1061">
        <v>0.8356965184211731</v>
      </c>
      <c r="B1061" t="s">
        <v>580</v>
      </c>
      <c r="C1061" t="s">
        <v>1731</v>
      </c>
      <c r="D1061">
        <v>2015</v>
      </c>
      <c r="E1061" t="s">
        <v>1735</v>
      </c>
      <c r="F1061" t="s">
        <v>1733</v>
      </c>
      <c r="G1061">
        <v>1</v>
      </c>
      <c r="H1061" t="s">
        <v>580</v>
      </c>
      <c r="I1061">
        <f t="shared" si="50"/>
        <v>2012</v>
      </c>
      <c r="J1061" t="s">
        <v>3181</v>
      </c>
      <c r="K1061">
        <v>0.87297629647784758</v>
      </c>
      <c r="L1061" t="str">
        <f t="shared" si="51"/>
        <v>2012莆田市</v>
      </c>
      <c r="M1061">
        <v>0.91628396511077881</v>
      </c>
      <c r="N1061">
        <f t="shared" si="52"/>
        <v>-4.3307668632931229E-2</v>
      </c>
    </row>
    <row r="1062" spans="1:14" x14ac:dyDescent="0.4">
      <c r="A1062">
        <v>1.0335066318511961</v>
      </c>
      <c r="B1062" t="s">
        <v>580</v>
      </c>
      <c r="C1062" t="s">
        <v>1731</v>
      </c>
      <c r="D1062">
        <v>2016</v>
      </c>
      <c r="E1062" t="s">
        <v>1736</v>
      </c>
      <c r="F1062" t="s">
        <v>1733</v>
      </c>
      <c r="G1062">
        <v>1</v>
      </c>
      <c r="H1062" t="s">
        <v>580</v>
      </c>
      <c r="I1062">
        <f t="shared" si="50"/>
        <v>2012</v>
      </c>
      <c r="J1062" t="s">
        <v>3181</v>
      </c>
      <c r="K1062">
        <v>0.87297629647784758</v>
      </c>
      <c r="L1062" t="str">
        <f t="shared" si="51"/>
        <v>2012莆田市</v>
      </c>
      <c r="M1062">
        <v>0.91628396511077881</v>
      </c>
      <c r="N1062">
        <f t="shared" si="52"/>
        <v>-4.3307668632931229E-2</v>
      </c>
    </row>
    <row r="1063" spans="1:14" x14ac:dyDescent="0.4">
      <c r="A1063">
        <v>0.90893250703811646</v>
      </c>
      <c r="B1063" t="s">
        <v>580</v>
      </c>
      <c r="C1063" t="s">
        <v>1731</v>
      </c>
      <c r="D1063">
        <v>2017</v>
      </c>
      <c r="E1063" t="s">
        <v>1737</v>
      </c>
      <c r="F1063" t="s">
        <v>1738</v>
      </c>
      <c r="G1063">
        <v>2</v>
      </c>
      <c r="H1063" t="s">
        <v>583</v>
      </c>
      <c r="I1063">
        <f t="shared" si="50"/>
        <v>2016</v>
      </c>
      <c r="J1063" t="s">
        <v>1850</v>
      </c>
      <c r="K1063">
        <v>0.91858780384063721</v>
      </c>
      <c r="L1063" t="str">
        <f t="shared" si="51"/>
        <v>2016莆田市</v>
      </c>
      <c r="M1063">
        <v>1.0335066318511961</v>
      </c>
      <c r="N1063">
        <f t="shared" si="52"/>
        <v>-0.11491882801055886</v>
      </c>
    </row>
    <row r="1064" spans="1:14" x14ac:dyDescent="0.4">
      <c r="A1064">
        <v>1.0743812322616579</v>
      </c>
      <c r="B1064" t="s">
        <v>580</v>
      </c>
      <c r="C1064" t="s">
        <v>1731</v>
      </c>
      <c r="D1064">
        <v>2018</v>
      </c>
      <c r="E1064" t="s">
        <v>1739</v>
      </c>
      <c r="F1064" t="s">
        <v>1738</v>
      </c>
      <c r="G1064">
        <v>2</v>
      </c>
      <c r="H1064" t="s">
        <v>583</v>
      </c>
      <c r="I1064">
        <f t="shared" si="50"/>
        <v>2016</v>
      </c>
      <c r="J1064" t="s">
        <v>1850</v>
      </c>
      <c r="K1064">
        <v>0.91858780384063721</v>
      </c>
      <c r="L1064" t="str">
        <f t="shared" si="51"/>
        <v>2016莆田市</v>
      </c>
      <c r="M1064">
        <v>1.0335066318511961</v>
      </c>
      <c r="N1064">
        <f t="shared" si="52"/>
        <v>-0.11491882801055886</v>
      </c>
    </row>
    <row r="1065" spans="1:14" x14ac:dyDescent="0.4">
      <c r="A1065">
        <v>1.0764753818511961</v>
      </c>
      <c r="B1065" t="s">
        <v>580</v>
      </c>
      <c r="C1065" t="s">
        <v>1731</v>
      </c>
      <c r="D1065">
        <v>2019</v>
      </c>
      <c r="E1065" t="s">
        <v>1740</v>
      </c>
      <c r="F1065" t="s">
        <v>1738</v>
      </c>
      <c r="G1065">
        <v>2</v>
      </c>
      <c r="H1065" t="s">
        <v>583</v>
      </c>
      <c r="I1065">
        <f t="shared" si="50"/>
        <v>2016</v>
      </c>
      <c r="J1065" t="s">
        <v>1850</v>
      </c>
      <c r="K1065">
        <v>0.91858780384063721</v>
      </c>
      <c r="L1065" t="str">
        <f t="shared" si="51"/>
        <v>2016莆田市</v>
      </c>
      <c r="M1065">
        <v>1.0335066318511961</v>
      </c>
      <c r="N1065">
        <f t="shared" si="52"/>
        <v>-0.11491882801055886</v>
      </c>
    </row>
    <row r="1066" spans="1:14" x14ac:dyDescent="0.4">
      <c r="A1066">
        <v>0.88575589656829834</v>
      </c>
      <c r="B1066" t="s">
        <v>46</v>
      </c>
      <c r="C1066" t="s">
        <v>1741</v>
      </c>
      <c r="D1066">
        <v>2013</v>
      </c>
      <c r="E1066" t="s">
        <v>1742</v>
      </c>
      <c r="F1066" t="s">
        <v>1743</v>
      </c>
      <c r="G1066">
        <v>0</v>
      </c>
      <c r="H1066" t="s">
        <v>9</v>
      </c>
      <c r="I1066">
        <f t="shared" si="50"/>
        <v>2012</v>
      </c>
      <c r="J1066" t="s">
        <v>3035</v>
      </c>
      <c r="K1066">
        <v>0.88712384557201918</v>
      </c>
      <c r="L1066" t="str">
        <f t="shared" si="51"/>
        <v>2012濮阳市</v>
      </c>
      <c r="M1066">
        <v>0.80057215690612793</v>
      </c>
      <c r="N1066">
        <f t="shared" si="52"/>
        <v>8.6551688665891247E-2</v>
      </c>
    </row>
    <row r="1067" spans="1:14" x14ac:dyDescent="0.4">
      <c r="A1067">
        <v>0.97987323999404907</v>
      </c>
      <c r="B1067" t="s">
        <v>46</v>
      </c>
      <c r="C1067" t="s">
        <v>1741</v>
      </c>
      <c r="D1067">
        <v>2014</v>
      </c>
      <c r="E1067" t="s">
        <v>1744</v>
      </c>
      <c r="F1067" t="s">
        <v>1743</v>
      </c>
      <c r="G1067">
        <v>0</v>
      </c>
      <c r="H1067" t="s">
        <v>9</v>
      </c>
      <c r="I1067">
        <f t="shared" si="50"/>
        <v>2012</v>
      </c>
      <c r="J1067" t="s">
        <v>3035</v>
      </c>
      <c r="K1067">
        <v>0.88712384557201918</v>
      </c>
      <c r="L1067" t="str">
        <f t="shared" si="51"/>
        <v>2012濮阳市</v>
      </c>
      <c r="M1067">
        <v>0.80057215690612793</v>
      </c>
      <c r="N1067">
        <f t="shared" si="52"/>
        <v>8.6551688665891247E-2</v>
      </c>
    </row>
    <row r="1068" spans="1:14" x14ac:dyDescent="0.4">
      <c r="A1068">
        <v>0.848396897315979</v>
      </c>
      <c r="B1068" t="s">
        <v>46</v>
      </c>
      <c r="C1068" t="s">
        <v>1741</v>
      </c>
      <c r="D1068">
        <v>2015</v>
      </c>
      <c r="E1068" t="s">
        <v>1745</v>
      </c>
      <c r="F1068" t="s">
        <v>1743</v>
      </c>
      <c r="G1068">
        <v>0</v>
      </c>
      <c r="H1068" t="s">
        <v>9</v>
      </c>
      <c r="I1068">
        <f t="shared" si="50"/>
        <v>2012</v>
      </c>
      <c r="J1068" t="s">
        <v>3035</v>
      </c>
      <c r="K1068">
        <v>0.88712384557201918</v>
      </c>
      <c r="L1068" t="str">
        <f t="shared" si="51"/>
        <v>2012濮阳市</v>
      </c>
      <c r="M1068">
        <v>0.80057215690612793</v>
      </c>
      <c r="N1068">
        <f t="shared" si="52"/>
        <v>8.6551688665891247E-2</v>
      </c>
    </row>
    <row r="1069" spans="1:14" x14ac:dyDescent="0.4">
      <c r="A1069">
        <v>1.3184348344802861</v>
      </c>
      <c r="B1069" t="s">
        <v>46</v>
      </c>
      <c r="C1069" t="s">
        <v>1741</v>
      </c>
      <c r="D1069">
        <v>2016</v>
      </c>
      <c r="E1069" t="s">
        <v>1746</v>
      </c>
      <c r="F1069" t="s">
        <v>1743</v>
      </c>
      <c r="G1069">
        <v>0</v>
      </c>
      <c r="H1069" t="s">
        <v>9</v>
      </c>
      <c r="I1069">
        <f t="shared" si="50"/>
        <v>2012</v>
      </c>
      <c r="J1069" t="s">
        <v>3035</v>
      </c>
      <c r="K1069">
        <v>0.88712384557201918</v>
      </c>
      <c r="L1069" t="str">
        <f t="shared" si="51"/>
        <v>2012濮阳市</v>
      </c>
      <c r="M1069">
        <v>0.80057215690612793</v>
      </c>
      <c r="N1069">
        <f t="shared" si="52"/>
        <v>8.6551688665891247E-2</v>
      </c>
    </row>
    <row r="1070" spans="1:14" x14ac:dyDescent="0.4">
      <c r="A1070">
        <v>0.61829602718353271</v>
      </c>
      <c r="B1070" t="s">
        <v>46</v>
      </c>
      <c r="C1070" t="s">
        <v>1741</v>
      </c>
      <c r="D1070">
        <v>2017</v>
      </c>
      <c r="E1070" t="s">
        <v>1747</v>
      </c>
      <c r="F1070" t="s">
        <v>1748</v>
      </c>
      <c r="G1070">
        <v>2</v>
      </c>
      <c r="H1070" t="s">
        <v>843</v>
      </c>
      <c r="I1070">
        <f t="shared" si="50"/>
        <v>2016</v>
      </c>
      <c r="J1070" t="s">
        <v>1503</v>
      </c>
      <c r="K1070">
        <v>0.94551032781600952</v>
      </c>
      <c r="L1070" t="str">
        <f t="shared" si="51"/>
        <v>2016濮阳市</v>
      </c>
      <c r="M1070">
        <v>1.3184348344802861</v>
      </c>
      <c r="N1070">
        <f t="shared" si="52"/>
        <v>-0.37292450666427657</v>
      </c>
    </row>
    <row r="1071" spans="1:14" x14ac:dyDescent="0.4">
      <c r="A1071">
        <v>0.9230460524559021</v>
      </c>
      <c r="B1071" t="s">
        <v>46</v>
      </c>
      <c r="C1071" t="s">
        <v>1741</v>
      </c>
      <c r="D1071">
        <v>2018</v>
      </c>
      <c r="E1071" t="s">
        <v>1749</v>
      </c>
      <c r="F1071" t="s">
        <v>1748</v>
      </c>
      <c r="G1071">
        <v>2</v>
      </c>
      <c r="H1071" t="s">
        <v>843</v>
      </c>
      <c r="I1071">
        <f t="shared" si="50"/>
        <v>2016</v>
      </c>
      <c r="J1071" t="s">
        <v>1503</v>
      </c>
      <c r="K1071">
        <v>0.94551032781600952</v>
      </c>
      <c r="L1071" t="str">
        <f t="shared" si="51"/>
        <v>2016濮阳市</v>
      </c>
      <c r="M1071">
        <v>1.3184348344802861</v>
      </c>
      <c r="N1071">
        <f t="shared" si="52"/>
        <v>-0.37292450666427657</v>
      </c>
    </row>
    <row r="1072" spans="1:14" x14ac:dyDescent="0.4">
      <c r="A1072">
        <v>0.88015222549438477</v>
      </c>
      <c r="B1072" t="s">
        <v>46</v>
      </c>
      <c r="C1072" t="s">
        <v>1741</v>
      </c>
      <c r="D1072">
        <v>2019</v>
      </c>
      <c r="E1072" t="s">
        <v>1750</v>
      </c>
      <c r="F1072" t="s">
        <v>1751</v>
      </c>
      <c r="G1072">
        <v>2</v>
      </c>
      <c r="H1072" t="s">
        <v>1130</v>
      </c>
      <c r="I1072">
        <f t="shared" si="50"/>
        <v>2018</v>
      </c>
      <c r="J1072" t="s">
        <v>1139</v>
      </c>
      <c r="K1072">
        <v>0.91685128211975098</v>
      </c>
      <c r="L1072" t="str">
        <f t="shared" si="51"/>
        <v>2018濮阳市</v>
      </c>
      <c r="M1072">
        <v>0.9230460524559021</v>
      </c>
      <c r="N1072">
        <f t="shared" si="52"/>
        <v>-6.194770336151123E-3</v>
      </c>
    </row>
    <row r="1073" spans="1:14" x14ac:dyDescent="0.4">
      <c r="A1073">
        <v>1.1082912683486941</v>
      </c>
      <c r="B1073" t="s">
        <v>427</v>
      </c>
      <c r="C1073" t="s">
        <v>434</v>
      </c>
      <c r="D1073">
        <v>2013</v>
      </c>
      <c r="E1073" t="s">
        <v>1753</v>
      </c>
      <c r="F1073" t="s">
        <v>433</v>
      </c>
      <c r="G1073">
        <v>1</v>
      </c>
      <c r="H1073" t="s">
        <v>427</v>
      </c>
      <c r="I1073">
        <f t="shared" si="50"/>
        <v>2012</v>
      </c>
      <c r="J1073" t="s">
        <v>3072</v>
      </c>
      <c r="K1073">
        <v>0.87818954388300574</v>
      </c>
      <c r="L1073" t="str">
        <f t="shared" si="51"/>
        <v>2012七台河市</v>
      </c>
      <c r="M1073">
        <v>0.99012064933776855</v>
      </c>
      <c r="N1073">
        <f t="shared" si="52"/>
        <v>-0.11193110545476281</v>
      </c>
    </row>
    <row r="1074" spans="1:14" x14ac:dyDescent="0.4">
      <c r="A1074">
        <v>0.91082304716110229</v>
      </c>
      <c r="B1074" t="s">
        <v>427</v>
      </c>
      <c r="C1074" t="s">
        <v>434</v>
      </c>
      <c r="D1074">
        <v>2014</v>
      </c>
      <c r="E1074" t="s">
        <v>1754</v>
      </c>
      <c r="F1074" t="s">
        <v>433</v>
      </c>
      <c r="G1074">
        <v>1</v>
      </c>
      <c r="H1074" t="s">
        <v>427</v>
      </c>
      <c r="I1074">
        <f t="shared" si="50"/>
        <v>2012</v>
      </c>
      <c r="J1074" t="s">
        <v>3072</v>
      </c>
      <c r="K1074">
        <v>0.87818954388300574</v>
      </c>
      <c r="L1074" t="str">
        <f t="shared" si="51"/>
        <v>2012七台河市</v>
      </c>
      <c r="M1074">
        <v>0.99012064933776855</v>
      </c>
      <c r="N1074">
        <f t="shared" si="52"/>
        <v>-0.11193110545476281</v>
      </c>
    </row>
    <row r="1075" spans="1:14" x14ac:dyDescent="0.4">
      <c r="A1075">
        <v>0.75382262468338013</v>
      </c>
      <c r="B1075" t="s">
        <v>427</v>
      </c>
      <c r="C1075" t="s">
        <v>434</v>
      </c>
      <c r="D1075">
        <v>2015</v>
      </c>
      <c r="E1075" t="s">
        <v>1755</v>
      </c>
      <c r="F1075" t="s">
        <v>1756</v>
      </c>
      <c r="G1075">
        <v>2</v>
      </c>
      <c r="H1075" t="s">
        <v>1031</v>
      </c>
      <c r="I1075">
        <f t="shared" si="50"/>
        <v>2014</v>
      </c>
      <c r="J1075" t="s">
        <v>1034</v>
      </c>
      <c r="K1075">
        <v>0.99160647392272949</v>
      </c>
      <c r="L1075" t="str">
        <f t="shared" si="51"/>
        <v>2014七台河市</v>
      </c>
      <c r="M1075">
        <v>0.91082304716110229</v>
      </c>
      <c r="N1075">
        <f t="shared" si="52"/>
        <v>8.0783426761627197E-2</v>
      </c>
    </row>
    <row r="1076" spans="1:14" x14ac:dyDescent="0.4">
      <c r="A1076">
        <v>0.8905370831489563</v>
      </c>
      <c r="B1076" t="s">
        <v>427</v>
      </c>
      <c r="C1076" t="s">
        <v>434</v>
      </c>
      <c r="D1076">
        <v>2016</v>
      </c>
      <c r="E1076" t="s">
        <v>1757</v>
      </c>
      <c r="F1076" t="s">
        <v>1756</v>
      </c>
      <c r="G1076">
        <v>2</v>
      </c>
      <c r="H1076" t="s">
        <v>1031</v>
      </c>
      <c r="I1076">
        <f t="shared" si="50"/>
        <v>2014</v>
      </c>
      <c r="J1076" t="s">
        <v>1034</v>
      </c>
      <c r="K1076">
        <v>0.99160647392272949</v>
      </c>
      <c r="L1076" t="str">
        <f t="shared" si="51"/>
        <v>2014七台河市</v>
      </c>
      <c r="M1076">
        <v>0.91082304716110229</v>
      </c>
      <c r="N1076">
        <f t="shared" si="52"/>
        <v>8.0783426761627197E-2</v>
      </c>
    </row>
    <row r="1077" spans="1:14" x14ac:dyDescent="0.4">
      <c r="A1077">
        <v>1.1101727485656741</v>
      </c>
      <c r="B1077" t="s">
        <v>427</v>
      </c>
      <c r="C1077" t="s">
        <v>434</v>
      </c>
      <c r="D1077">
        <v>2017</v>
      </c>
      <c r="E1077" t="s">
        <v>1758</v>
      </c>
      <c r="F1077" t="s">
        <v>1759</v>
      </c>
      <c r="G1077">
        <v>0</v>
      </c>
      <c r="H1077" t="s">
        <v>9</v>
      </c>
      <c r="I1077">
        <f t="shared" si="50"/>
        <v>2016</v>
      </c>
      <c r="J1077" t="s">
        <v>3048</v>
      </c>
      <c r="K1077">
        <v>0.97222849325700245</v>
      </c>
      <c r="L1077" t="str">
        <f t="shared" si="51"/>
        <v>2016七台河市</v>
      </c>
      <c r="M1077">
        <v>0.8905370831489563</v>
      </c>
      <c r="N1077">
        <f t="shared" si="52"/>
        <v>8.1691410108046147E-2</v>
      </c>
    </row>
    <row r="1078" spans="1:14" x14ac:dyDescent="0.4">
      <c r="A1078">
        <v>0.96429282426834106</v>
      </c>
      <c r="B1078" t="s">
        <v>427</v>
      </c>
      <c r="C1078" t="s">
        <v>434</v>
      </c>
      <c r="D1078">
        <v>2018</v>
      </c>
      <c r="E1078" t="s">
        <v>1760</v>
      </c>
      <c r="F1078" t="s">
        <v>1761</v>
      </c>
      <c r="G1078">
        <v>2</v>
      </c>
      <c r="H1078" t="s">
        <v>442</v>
      </c>
      <c r="I1078">
        <f t="shared" si="50"/>
        <v>2017</v>
      </c>
      <c r="J1078" t="s">
        <v>1087</v>
      </c>
      <c r="K1078">
        <v>0.88598370552062988</v>
      </c>
      <c r="L1078" t="str">
        <f t="shared" si="51"/>
        <v>2017七台河市</v>
      </c>
      <c r="M1078">
        <v>1.1101727485656741</v>
      </c>
      <c r="N1078">
        <f t="shared" si="52"/>
        <v>-0.22418904304504417</v>
      </c>
    </row>
    <row r="1079" spans="1:14" x14ac:dyDescent="0.4">
      <c r="A1079">
        <v>1.1101727485656741</v>
      </c>
      <c r="B1079" t="s">
        <v>427</v>
      </c>
      <c r="C1079" t="s">
        <v>434</v>
      </c>
      <c r="D1079">
        <v>2019</v>
      </c>
      <c r="E1079" t="s">
        <v>1762</v>
      </c>
      <c r="F1079" t="s">
        <v>1761</v>
      </c>
      <c r="G1079">
        <v>2</v>
      </c>
      <c r="H1079" t="s">
        <v>442</v>
      </c>
      <c r="I1079">
        <f t="shared" si="50"/>
        <v>2017</v>
      </c>
      <c r="J1079" t="s">
        <v>1087</v>
      </c>
      <c r="K1079">
        <v>0.88598370552062988</v>
      </c>
      <c r="L1079" t="str">
        <f t="shared" si="51"/>
        <v>2017七台河市</v>
      </c>
      <c r="M1079">
        <v>1.1101727485656741</v>
      </c>
      <c r="N1079">
        <f t="shared" si="52"/>
        <v>-0.22418904304504417</v>
      </c>
    </row>
    <row r="1080" spans="1:14" x14ac:dyDescent="0.4">
      <c r="A1080">
        <v>1.3184348344802861</v>
      </c>
      <c r="B1080" t="s">
        <v>427</v>
      </c>
      <c r="C1080" t="s">
        <v>859</v>
      </c>
      <c r="D1080">
        <v>2013</v>
      </c>
      <c r="E1080" t="s">
        <v>1763</v>
      </c>
      <c r="F1080" t="s">
        <v>1752</v>
      </c>
      <c r="G1080">
        <v>2</v>
      </c>
      <c r="H1080" t="s">
        <v>2968</v>
      </c>
      <c r="I1080">
        <f t="shared" si="50"/>
        <v>2012</v>
      </c>
      <c r="J1080" t="s">
        <v>3189</v>
      </c>
      <c r="K1080">
        <v>0.99012064933776855</v>
      </c>
      <c r="L1080" t="str">
        <f t="shared" si="51"/>
        <v>2012齐齐哈尔市</v>
      </c>
      <c r="M1080">
        <v>0.65787112712860107</v>
      </c>
      <c r="N1080">
        <f t="shared" si="52"/>
        <v>0.33224952220916748</v>
      </c>
    </row>
    <row r="1081" spans="1:14" x14ac:dyDescent="0.4">
      <c r="A1081">
        <v>0.61829602718353271</v>
      </c>
      <c r="B1081" t="s">
        <v>427</v>
      </c>
      <c r="C1081" t="s">
        <v>859</v>
      </c>
      <c r="D1081">
        <v>2014</v>
      </c>
      <c r="E1081" t="s">
        <v>1764</v>
      </c>
      <c r="F1081" t="s">
        <v>736</v>
      </c>
      <c r="G1081">
        <v>2</v>
      </c>
      <c r="H1081" t="s">
        <v>442</v>
      </c>
      <c r="I1081">
        <f t="shared" si="50"/>
        <v>2013</v>
      </c>
      <c r="J1081" t="s">
        <v>1082</v>
      </c>
      <c r="K1081">
        <v>0.79916465282440186</v>
      </c>
      <c r="L1081" t="str">
        <f t="shared" si="51"/>
        <v>2013齐齐哈尔市</v>
      </c>
      <c r="M1081">
        <v>1.3184348344802861</v>
      </c>
      <c r="N1081">
        <f t="shared" si="52"/>
        <v>-0.51927018165588423</v>
      </c>
    </row>
    <row r="1082" spans="1:14" x14ac:dyDescent="0.4">
      <c r="A1082">
        <v>0.83452445268630981</v>
      </c>
      <c r="B1082" t="s">
        <v>427</v>
      </c>
      <c r="C1082" t="s">
        <v>859</v>
      </c>
      <c r="D1082">
        <v>2015</v>
      </c>
      <c r="E1082" t="s">
        <v>1765</v>
      </c>
      <c r="F1082" t="s">
        <v>1766</v>
      </c>
      <c r="G1082">
        <v>1</v>
      </c>
      <c r="H1082" t="s">
        <v>427</v>
      </c>
      <c r="I1082">
        <f t="shared" si="50"/>
        <v>2014</v>
      </c>
      <c r="J1082" t="s">
        <v>3135</v>
      </c>
      <c r="K1082">
        <v>0.95439857244491577</v>
      </c>
      <c r="L1082" t="str">
        <f t="shared" si="51"/>
        <v>2014齐齐哈尔市</v>
      </c>
      <c r="M1082">
        <v>0.61829602718353271</v>
      </c>
      <c r="N1082">
        <f t="shared" si="52"/>
        <v>0.33610254526138306</v>
      </c>
    </row>
    <row r="1083" spans="1:14" x14ac:dyDescent="0.4">
      <c r="A1083">
        <v>0.64377641677856445</v>
      </c>
      <c r="B1083" t="s">
        <v>427</v>
      </c>
      <c r="C1083" t="s">
        <v>859</v>
      </c>
      <c r="D1083">
        <v>2016</v>
      </c>
      <c r="E1083" t="s">
        <v>1767</v>
      </c>
      <c r="F1083" t="s">
        <v>1768</v>
      </c>
      <c r="G1083">
        <v>2</v>
      </c>
      <c r="H1083" t="s">
        <v>737</v>
      </c>
      <c r="I1083">
        <f t="shared" si="50"/>
        <v>2015</v>
      </c>
      <c r="J1083" t="s">
        <v>2048</v>
      </c>
      <c r="K1083">
        <v>1.18475329875946</v>
      </c>
      <c r="L1083" t="str">
        <f t="shared" si="51"/>
        <v>2015齐齐哈尔市</v>
      </c>
      <c r="M1083">
        <v>0.83452445268630981</v>
      </c>
      <c r="N1083">
        <f t="shared" si="52"/>
        <v>0.35022884607315019</v>
      </c>
    </row>
    <row r="1084" spans="1:14" x14ac:dyDescent="0.4">
      <c r="A1084">
        <v>1.148364186286926</v>
      </c>
      <c r="B1084" t="s">
        <v>427</v>
      </c>
      <c r="C1084" t="s">
        <v>859</v>
      </c>
      <c r="D1084">
        <v>2017</v>
      </c>
      <c r="E1084" t="s">
        <v>1769</v>
      </c>
      <c r="F1084" t="s">
        <v>1768</v>
      </c>
      <c r="G1084">
        <v>2</v>
      </c>
      <c r="H1084" t="s">
        <v>737</v>
      </c>
      <c r="I1084">
        <f t="shared" si="50"/>
        <v>2015</v>
      </c>
      <c r="J1084" t="s">
        <v>2048</v>
      </c>
      <c r="K1084">
        <v>1.18475329875946</v>
      </c>
      <c r="L1084" t="str">
        <f t="shared" si="51"/>
        <v>2015齐齐哈尔市</v>
      </c>
      <c r="M1084">
        <v>0.83452445268630981</v>
      </c>
      <c r="N1084">
        <f t="shared" si="52"/>
        <v>0.35022884607315019</v>
      </c>
    </row>
    <row r="1085" spans="1:14" x14ac:dyDescent="0.4">
      <c r="A1085">
        <v>1.003513097763062</v>
      </c>
      <c r="B1085" t="s">
        <v>427</v>
      </c>
      <c r="C1085" t="s">
        <v>859</v>
      </c>
      <c r="D1085">
        <v>2018</v>
      </c>
      <c r="E1085" t="s">
        <v>1770</v>
      </c>
      <c r="F1085" t="s">
        <v>1768</v>
      </c>
      <c r="G1085">
        <v>2</v>
      </c>
      <c r="H1085" t="s">
        <v>737</v>
      </c>
      <c r="I1085">
        <f t="shared" si="50"/>
        <v>2015</v>
      </c>
      <c r="J1085" t="s">
        <v>2048</v>
      </c>
      <c r="K1085">
        <v>1.18475329875946</v>
      </c>
      <c r="L1085" t="str">
        <f t="shared" si="51"/>
        <v>2015齐齐哈尔市</v>
      </c>
      <c r="M1085">
        <v>0.83452445268630981</v>
      </c>
      <c r="N1085">
        <f t="shared" si="52"/>
        <v>0.35022884607315019</v>
      </c>
    </row>
    <row r="1086" spans="1:14" x14ac:dyDescent="0.4">
      <c r="A1086">
        <v>1.0502902269363401</v>
      </c>
      <c r="B1086" t="s">
        <v>427</v>
      </c>
      <c r="C1086" t="s">
        <v>859</v>
      </c>
      <c r="D1086">
        <v>2019</v>
      </c>
      <c r="E1086" t="s">
        <v>1771</v>
      </c>
      <c r="F1086" t="s">
        <v>1768</v>
      </c>
      <c r="G1086">
        <v>2</v>
      </c>
      <c r="H1086" t="s">
        <v>737</v>
      </c>
      <c r="I1086">
        <f t="shared" si="50"/>
        <v>2015</v>
      </c>
      <c r="J1086" t="s">
        <v>2048</v>
      </c>
      <c r="K1086">
        <v>1.18475329875946</v>
      </c>
      <c r="L1086" t="str">
        <f t="shared" si="51"/>
        <v>2015齐齐哈尔市</v>
      </c>
      <c r="M1086">
        <v>0.83452445268630981</v>
      </c>
      <c r="N1086">
        <f t="shared" si="52"/>
        <v>0.35022884607315019</v>
      </c>
    </row>
    <row r="1087" spans="1:14" x14ac:dyDescent="0.4">
      <c r="A1087">
        <v>0.97346556186676025</v>
      </c>
      <c r="B1087" t="s">
        <v>203</v>
      </c>
      <c r="C1087" t="s">
        <v>699</v>
      </c>
      <c r="D1087">
        <v>2013</v>
      </c>
      <c r="E1087" t="s">
        <v>1772</v>
      </c>
      <c r="F1087" t="s">
        <v>698</v>
      </c>
      <c r="G1087">
        <v>2</v>
      </c>
      <c r="H1087" t="s">
        <v>727</v>
      </c>
      <c r="I1087">
        <f t="shared" si="50"/>
        <v>2012</v>
      </c>
      <c r="J1087" t="s">
        <v>3190</v>
      </c>
      <c r="K1087">
        <v>0.79455149173736572</v>
      </c>
      <c r="L1087" t="str">
        <f t="shared" si="51"/>
        <v>2012钦州市</v>
      </c>
      <c r="M1087">
        <v>0.88171094655990601</v>
      </c>
      <c r="N1087">
        <f t="shared" si="52"/>
        <v>-8.7159454822540283E-2</v>
      </c>
    </row>
    <row r="1088" spans="1:14" x14ac:dyDescent="0.4">
      <c r="A1088">
        <v>1.216250061988831</v>
      </c>
      <c r="B1088" t="s">
        <v>203</v>
      </c>
      <c r="C1088" t="s">
        <v>699</v>
      </c>
      <c r="D1088">
        <v>2014</v>
      </c>
      <c r="E1088" t="s">
        <v>1773</v>
      </c>
      <c r="F1088" t="s">
        <v>698</v>
      </c>
      <c r="G1088">
        <v>2</v>
      </c>
      <c r="H1088" t="s">
        <v>727</v>
      </c>
      <c r="I1088">
        <f t="shared" si="50"/>
        <v>2012</v>
      </c>
      <c r="J1088" t="s">
        <v>3190</v>
      </c>
      <c r="K1088">
        <v>0.79455149173736572</v>
      </c>
      <c r="L1088" t="str">
        <f t="shared" si="51"/>
        <v>2012钦州市</v>
      </c>
      <c r="M1088">
        <v>0.88171094655990601</v>
      </c>
      <c r="N1088">
        <f t="shared" si="52"/>
        <v>-8.7159454822540283E-2</v>
      </c>
    </row>
    <row r="1089" spans="1:14" x14ac:dyDescent="0.4">
      <c r="A1089">
        <v>0.66132122278213501</v>
      </c>
      <c r="B1089" t="s">
        <v>203</v>
      </c>
      <c r="C1089" t="s">
        <v>699</v>
      </c>
      <c r="D1089">
        <v>2015</v>
      </c>
      <c r="E1089" t="s">
        <v>1774</v>
      </c>
      <c r="F1089" t="s">
        <v>721</v>
      </c>
      <c r="G1089">
        <v>2</v>
      </c>
      <c r="H1089" t="s">
        <v>717</v>
      </c>
      <c r="I1089">
        <f t="shared" si="50"/>
        <v>2014</v>
      </c>
      <c r="J1089" t="s">
        <v>720</v>
      </c>
      <c r="K1089">
        <v>0.84786713123321533</v>
      </c>
      <c r="L1089" t="str">
        <f t="shared" si="51"/>
        <v>2014钦州市</v>
      </c>
      <c r="M1089">
        <v>1.216250061988831</v>
      </c>
      <c r="N1089">
        <f t="shared" si="52"/>
        <v>-0.36838293075561568</v>
      </c>
    </row>
    <row r="1090" spans="1:14" x14ac:dyDescent="0.4">
      <c r="A1090">
        <v>1.0912084579467769</v>
      </c>
      <c r="B1090" t="s">
        <v>203</v>
      </c>
      <c r="C1090" t="s">
        <v>699</v>
      </c>
      <c r="D1090">
        <v>2016</v>
      </c>
      <c r="E1090" t="s">
        <v>1775</v>
      </c>
      <c r="F1090" t="s">
        <v>721</v>
      </c>
      <c r="G1090">
        <v>2</v>
      </c>
      <c r="H1090" t="s">
        <v>717</v>
      </c>
      <c r="I1090">
        <f t="shared" si="50"/>
        <v>2014</v>
      </c>
      <c r="J1090" t="s">
        <v>720</v>
      </c>
      <c r="K1090">
        <v>0.84786713123321533</v>
      </c>
      <c r="L1090" t="str">
        <f t="shared" si="51"/>
        <v>2014钦州市</v>
      </c>
      <c r="M1090">
        <v>1.216250061988831</v>
      </c>
      <c r="N1090">
        <f t="shared" si="52"/>
        <v>-0.36838293075561568</v>
      </c>
    </row>
    <row r="1091" spans="1:14" x14ac:dyDescent="0.4">
      <c r="A1091">
        <v>0.96967589855194092</v>
      </c>
      <c r="B1091" t="s">
        <v>203</v>
      </c>
      <c r="C1091" t="s">
        <v>699</v>
      </c>
      <c r="D1091">
        <v>2017</v>
      </c>
      <c r="E1091" t="s">
        <v>1776</v>
      </c>
      <c r="F1091" t="s">
        <v>1777</v>
      </c>
      <c r="G1091">
        <v>1</v>
      </c>
      <c r="H1091" t="s">
        <v>203</v>
      </c>
      <c r="I1091">
        <f t="shared" ref="I1091:I1154" si="53">IF(F1091&lt;&gt;F1090,D1091-1,I1090)</f>
        <v>2016</v>
      </c>
      <c r="J1091" t="s">
        <v>3191</v>
      </c>
      <c r="K1091">
        <v>0.9505940904984107</v>
      </c>
      <c r="L1091" t="str">
        <f t="shared" ref="L1091:L1154" si="54">I1091&amp;C1091</f>
        <v>2016钦州市</v>
      </c>
      <c r="M1091">
        <v>1.0912084579467769</v>
      </c>
      <c r="N1091">
        <f t="shared" ref="N1091:N1154" si="55">K1091-M1091</f>
        <v>-0.1406143674483662</v>
      </c>
    </row>
    <row r="1092" spans="1:14" x14ac:dyDescent="0.4">
      <c r="A1092">
        <v>0.98584204912185669</v>
      </c>
      <c r="B1092" t="s">
        <v>203</v>
      </c>
      <c r="C1092" t="s">
        <v>699</v>
      </c>
      <c r="D1092">
        <v>2018</v>
      </c>
      <c r="E1092" t="s">
        <v>1778</v>
      </c>
      <c r="F1092" t="s">
        <v>1779</v>
      </c>
      <c r="G1092">
        <v>2</v>
      </c>
      <c r="H1092" t="s">
        <v>1780</v>
      </c>
      <c r="I1092">
        <f t="shared" si="53"/>
        <v>2017</v>
      </c>
      <c r="J1092" t="s">
        <v>3192</v>
      </c>
      <c r="K1092">
        <v>0.91026011109352112</v>
      </c>
      <c r="L1092" t="str">
        <f t="shared" si="54"/>
        <v>2017钦州市</v>
      </c>
      <c r="M1092">
        <v>0.96967589855194092</v>
      </c>
      <c r="N1092">
        <f t="shared" si="55"/>
        <v>-5.94157874584198E-2</v>
      </c>
    </row>
    <row r="1093" spans="1:14" x14ac:dyDescent="0.4">
      <c r="A1093">
        <v>1.003575801849365</v>
      </c>
      <c r="B1093" t="s">
        <v>203</v>
      </c>
      <c r="C1093" t="s">
        <v>699</v>
      </c>
      <c r="D1093">
        <v>2019</v>
      </c>
      <c r="E1093" t="s">
        <v>1781</v>
      </c>
      <c r="F1093" t="s">
        <v>1779</v>
      </c>
      <c r="G1093">
        <v>2</v>
      </c>
      <c r="H1093" t="s">
        <v>1780</v>
      </c>
      <c r="I1093">
        <f t="shared" si="53"/>
        <v>2017</v>
      </c>
      <c r="J1093" t="s">
        <v>3192</v>
      </c>
      <c r="K1093">
        <v>0.91026011109352112</v>
      </c>
      <c r="L1093" t="str">
        <f t="shared" si="54"/>
        <v>2017钦州市</v>
      </c>
      <c r="M1093">
        <v>0.96967589855194092</v>
      </c>
      <c r="N1093">
        <f t="shared" si="55"/>
        <v>-5.94157874584198E-2</v>
      </c>
    </row>
    <row r="1094" spans="1:14" x14ac:dyDescent="0.4">
      <c r="A1094">
        <v>1.0377897024154661</v>
      </c>
      <c r="B1094" t="s">
        <v>176</v>
      </c>
      <c r="C1094" t="s">
        <v>181</v>
      </c>
      <c r="D1094">
        <v>2013</v>
      </c>
      <c r="E1094" t="s">
        <v>1782</v>
      </c>
      <c r="F1094" t="s">
        <v>1783</v>
      </c>
      <c r="G1094">
        <v>1</v>
      </c>
      <c r="H1094" t="s">
        <v>176</v>
      </c>
      <c r="I1094">
        <f t="shared" si="53"/>
        <v>2012</v>
      </c>
      <c r="J1094" t="s">
        <v>3065</v>
      </c>
      <c r="K1094">
        <v>0.86679182811216871</v>
      </c>
      <c r="L1094" t="str">
        <f t="shared" si="54"/>
        <v>2012秦皇岛市</v>
      </c>
      <c r="M1094">
        <v>0.83369851112365723</v>
      </c>
      <c r="N1094">
        <f t="shared" si="55"/>
        <v>3.3093316988511479E-2</v>
      </c>
    </row>
    <row r="1095" spans="1:14" x14ac:dyDescent="0.4">
      <c r="A1095">
        <v>0.97286492586135864</v>
      </c>
      <c r="B1095" t="s">
        <v>176</v>
      </c>
      <c r="C1095" t="s">
        <v>181</v>
      </c>
      <c r="D1095">
        <v>2014</v>
      </c>
      <c r="E1095" t="s">
        <v>1784</v>
      </c>
      <c r="F1095" t="s">
        <v>1783</v>
      </c>
      <c r="G1095">
        <v>1</v>
      </c>
      <c r="H1095" t="s">
        <v>176</v>
      </c>
      <c r="I1095">
        <f t="shared" si="53"/>
        <v>2012</v>
      </c>
      <c r="J1095" t="s">
        <v>3065</v>
      </c>
      <c r="K1095">
        <v>0.86679182811216871</v>
      </c>
      <c r="L1095" t="str">
        <f t="shared" si="54"/>
        <v>2012秦皇岛市</v>
      </c>
      <c r="M1095">
        <v>0.83369851112365723</v>
      </c>
      <c r="N1095">
        <f t="shared" si="55"/>
        <v>3.3093316988511479E-2</v>
      </c>
    </row>
    <row r="1096" spans="1:14" x14ac:dyDescent="0.4">
      <c r="A1096">
        <v>0.94643354415893555</v>
      </c>
      <c r="B1096" t="s">
        <v>176</v>
      </c>
      <c r="C1096" t="s">
        <v>181</v>
      </c>
      <c r="D1096">
        <v>2015</v>
      </c>
      <c r="E1096" t="s">
        <v>1785</v>
      </c>
      <c r="F1096" t="s">
        <v>1786</v>
      </c>
      <c r="G1096">
        <v>2</v>
      </c>
      <c r="H1096" t="s">
        <v>187</v>
      </c>
      <c r="I1096">
        <f t="shared" si="53"/>
        <v>2014</v>
      </c>
      <c r="J1096" t="s">
        <v>754</v>
      </c>
      <c r="K1096">
        <v>0.94334763288497925</v>
      </c>
      <c r="L1096" t="str">
        <f t="shared" si="54"/>
        <v>2014秦皇岛市</v>
      </c>
      <c r="M1096">
        <v>0.97286492586135864</v>
      </c>
      <c r="N1096">
        <f t="shared" si="55"/>
        <v>-2.9517292976379395E-2</v>
      </c>
    </row>
    <row r="1097" spans="1:14" x14ac:dyDescent="0.4">
      <c r="A1097">
        <v>0.97495496273040771</v>
      </c>
      <c r="B1097" t="s">
        <v>176</v>
      </c>
      <c r="C1097" t="s">
        <v>181</v>
      </c>
      <c r="D1097">
        <v>2016</v>
      </c>
      <c r="E1097" t="s">
        <v>1787</v>
      </c>
      <c r="F1097" t="s">
        <v>1786</v>
      </c>
      <c r="G1097">
        <v>2</v>
      </c>
      <c r="H1097" t="s">
        <v>187</v>
      </c>
      <c r="I1097">
        <f t="shared" si="53"/>
        <v>2014</v>
      </c>
      <c r="J1097" t="s">
        <v>754</v>
      </c>
      <c r="K1097">
        <v>0.94334763288497925</v>
      </c>
      <c r="L1097" t="str">
        <f t="shared" si="54"/>
        <v>2014秦皇岛市</v>
      </c>
      <c r="M1097">
        <v>0.97286492586135864</v>
      </c>
      <c r="N1097">
        <f t="shared" si="55"/>
        <v>-2.9517292976379395E-2</v>
      </c>
    </row>
    <row r="1098" spans="1:14" x14ac:dyDescent="0.4">
      <c r="A1098">
        <v>0.85538297891616821</v>
      </c>
      <c r="B1098" t="s">
        <v>176</v>
      </c>
      <c r="C1098" t="s">
        <v>181</v>
      </c>
      <c r="D1098">
        <v>2017</v>
      </c>
      <c r="E1098" t="s">
        <v>1788</v>
      </c>
      <c r="F1098" t="s">
        <v>1786</v>
      </c>
      <c r="G1098">
        <v>2</v>
      </c>
      <c r="H1098" t="s">
        <v>187</v>
      </c>
      <c r="I1098">
        <f t="shared" si="53"/>
        <v>2014</v>
      </c>
      <c r="J1098" t="s">
        <v>754</v>
      </c>
      <c r="K1098">
        <v>0.94334763288497925</v>
      </c>
      <c r="L1098" t="str">
        <f t="shared" si="54"/>
        <v>2014秦皇岛市</v>
      </c>
      <c r="M1098">
        <v>0.97286492586135864</v>
      </c>
      <c r="N1098">
        <f t="shared" si="55"/>
        <v>-2.9517292976379395E-2</v>
      </c>
    </row>
    <row r="1099" spans="1:14" x14ac:dyDescent="0.4">
      <c r="A1099">
        <v>0.97670078277587891</v>
      </c>
      <c r="B1099" t="s">
        <v>176</v>
      </c>
      <c r="C1099" t="s">
        <v>181</v>
      </c>
      <c r="D1099">
        <v>2018</v>
      </c>
      <c r="E1099" t="s">
        <v>1789</v>
      </c>
      <c r="F1099" t="s">
        <v>1786</v>
      </c>
      <c r="G1099">
        <v>2</v>
      </c>
      <c r="H1099" t="s">
        <v>187</v>
      </c>
      <c r="I1099">
        <f t="shared" si="53"/>
        <v>2014</v>
      </c>
      <c r="J1099" t="s">
        <v>754</v>
      </c>
      <c r="K1099">
        <v>0.94334763288497925</v>
      </c>
      <c r="L1099" t="str">
        <f t="shared" si="54"/>
        <v>2014秦皇岛市</v>
      </c>
      <c r="M1099">
        <v>0.97286492586135864</v>
      </c>
      <c r="N1099">
        <f t="shared" si="55"/>
        <v>-2.9517292976379395E-2</v>
      </c>
    </row>
    <row r="1100" spans="1:14" x14ac:dyDescent="0.4">
      <c r="A1100">
        <v>0.92817521095275879</v>
      </c>
      <c r="B1100" t="s">
        <v>176</v>
      </c>
      <c r="C1100" t="s">
        <v>181</v>
      </c>
      <c r="D1100">
        <v>2019</v>
      </c>
      <c r="E1100" t="s">
        <v>1790</v>
      </c>
      <c r="F1100" t="s">
        <v>1786</v>
      </c>
      <c r="G1100">
        <v>2</v>
      </c>
      <c r="H1100" t="s">
        <v>187</v>
      </c>
      <c r="I1100">
        <f t="shared" si="53"/>
        <v>2014</v>
      </c>
      <c r="J1100" t="s">
        <v>754</v>
      </c>
      <c r="K1100">
        <v>0.94334763288497925</v>
      </c>
      <c r="L1100" t="str">
        <f t="shared" si="54"/>
        <v>2014秦皇岛市</v>
      </c>
      <c r="M1100">
        <v>0.97286492586135864</v>
      </c>
      <c r="N1100">
        <f t="shared" si="55"/>
        <v>-2.9517292976379395E-2</v>
      </c>
    </row>
    <row r="1101" spans="1:14" x14ac:dyDescent="0.4">
      <c r="A1101">
        <v>0.80645078420639038</v>
      </c>
      <c r="B1101" t="s">
        <v>239</v>
      </c>
      <c r="C1101" t="s">
        <v>492</v>
      </c>
      <c r="D1101">
        <v>2013</v>
      </c>
      <c r="E1101" t="s">
        <v>1792</v>
      </c>
      <c r="F1101" t="s">
        <v>1791</v>
      </c>
      <c r="G1101">
        <v>2</v>
      </c>
      <c r="H1101" t="s">
        <v>825</v>
      </c>
      <c r="I1101">
        <f t="shared" si="53"/>
        <v>2012</v>
      </c>
      <c r="J1101" t="s">
        <v>3193</v>
      </c>
      <c r="K1101">
        <v>0.93302029371261597</v>
      </c>
      <c r="L1101" t="str">
        <f t="shared" si="54"/>
        <v>2012青岛市</v>
      </c>
      <c r="M1101">
        <v>0.96932286024093628</v>
      </c>
      <c r="N1101">
        <f t="shared" si="55"/>
        <v>-3.6302566528320313E-2</v>
      </c>
    </row>
    <row r="1102" spans="1:14" x14ac:dyDescent="0.4">
      <c r="A1102">
        <v>0.98333215713500977</v>
      </c>
      <c r="B1102" t="s">
        <v>239</v>
      </c>
      <c r="C1102" t="s">
        <v>492</v>
      </c>
      <c r="D1102">
        <v>2014</v>
      </c>
      <c r="E1102" t="s">
        <v>1793</v>
      </c>
      <c r="F1102" t="s">
        <v>1791</v>
      </c>
      <c r="G1102">
        <v>2</v>
      </c>
      <c r="H1102" t="s">
        <v>825</v>
      </c>
      <c r="I1102">
        <f t="shared" si="53"/>
        <v>2012</v>
      </c>
      <c r="J1102" t="s">
        <v>3193</v>
      </c>
      <c r="K1102">
        <v>0.93302029371261597</v>
      </c>
      <c r="L1102" t="str">
        <f t="shared" si="54"/>
        <v>2012青岛市</v>
      </c>
      <c r="M1102">
        <v>0.96932286024093628</v>
      </c>
      <c r="N1102">
        <f t="shared" si="55"/>
        <v>-3.6302566528320313E-2</v>
      </c>
    </row>
    <row r="1103" spans="1:14" x14ac:dyDescent="0.4">
      <c r="A1103">
        <v>0.90640413761138916</v>
      </c>
      <c r="B1103" t="s">
        <v>239</v>
      </c>
      <c r="C1103" t="s">
        <v>492</v>
      </c>
      <c r="D1103">
        <v>2015</v>
      </c>
      <c r="E1103" t="s">
        <v>1794</v>
      </c>
      <c r="F1103" t="s">
        <v>1791</v>
      </c>
      <c r="G1103">
        <v>2</v>
      </c>
      <c r="H1103" t="s">
        <v>825</v>
      </c>
      <c r="I1103">
        <f t="shared" si="53"/>
        <v>2012</v>
      </c>
      <c r="J1103" t="s">
        <v>3193</v>
      </c>
      <c r="K1103">
        <v>0.93302029371261597</v>
      </c>
      <c r="L1103" t="str">
        <f t="shared" si="54"/>
        <v>2012青岛市</v>
      </c>
      <c r="M1103">
        <v>0.96932286024093628</v>
      </c>
      <c r="N1103">
        <f t="shared" si="55"/>
        <v>-3.6302566528320313E-2</v>
      </c>
    </row>
    <row r="1104" spans="1:14" x14ac:dyDescent="0.4">
      <c r="A1104">
        <v>0.93913358449935913</v>
      </c>
      <c r="B1104" t="s">
        <v>239</v>
      </c>
      <c r="C1104" t="s">
        <v>492</v>
      </c>
      <c r="D1104">
        <v>2016</v>
      </c>
      <c r="E1104" t="s">
        <v>1795</v>
      </c>
      <c r="F1104" t="s">
        <v>1791</v>
      </c>
      <c r="G1104">
        <v>2</v>
      </c>
      <c r="H1104" t="s">
        <v>825</v>
      </c>
      <c r="I1104">
        <f t="shared" si="53"/>
        <v>2012</v>
      </c>
      <c r="J1104" t="s">
        <v>3193</v>
      </c>
      <c r="K1104">
        <v>0.93302029371261597</v>
      </c>
      <c r="L1104" t="str">
        <f t="shared" si="54"/>
        <v>2012青岛市</v>
      </c>
      <c r="M1104">
        <v>0.96932286024093628</v>
      </c>
      <c r="N1104">
        <f t="shared" si="55"/>
        <v>-3.6302566528320313E-2</v>
      </c>
    </row>
    <row r="1105" spans="1:14" x14ac:dyDescent="0.4">
      <c r="A1105">
        <v>1.0034580230712891</v>
      </c>
      <c r="B1105" t="s">
        <v>239</v>
      </c>
      <c r="C1105" t="s">
        <v>492</v>
      </c>
      <c r="D1105">
        <v>2017</v>
      </c>
      <c r="E1105" t="s">
        <v>1796</v>
      </c>
      <c r="F1105" t="s">
        <v>1797</v>
      </c>
      <c r="G1105">
        <v>2</v>
      </c>
      <c r="H1105" t="s">
        <v>1798</v>
      </c>
      <c r="I1105">
        <f t="shared" si="53"/>
        <v>2016</v>
      </c>
      <c r="J1105" t="s">
        <v>2554</v>
      </c>
      <c r="K1105">
        <v>0.91668647527694702</v>
      </c>
      <c r="L1105" t="str">
        <f t="shared" si="54"/>
        <v>2016青岛市</v>
      </c>
      <c r="M1105">
        <v>0.93913358449935913</v>
      </c>
      <c r="N1105">
        <f t="shared" si="55"/>
        <v>-2.2447109222412109E-2</v>
      </c>
    </row>
    <row r="1106" spans="1:14" x14ac:dyDescent="0.4">
      <c r="A1106">
        <v>1.025509834289551</v>
      </c>
      <c r="B1106" t="s">
        <v>239</v>
      </c>
      <c r="C1106" t="s">
        <v>492</v>
      </c>
      <c r="D1106">
        <v>2018</v>
      </c>
      <c r="E1106" t="s">
        <v>1799</v>
      </c>
      <c r="F1106" t="s">
        <v>1797</v>
      </c>
      <c r="G1106">
        <v>2</v>
      </c>
      <c r="H1106" t="s">
        <v>1798</v>
      </c>
      <c r="I1106">
        <f t="shared" si="53"/>
        <v>2016</v>
      </c>
      <c r="J1106" t="s">
        <v>2554</v>
      </c>
      <c r="K1106">
        <v>0.91668647527694702</v>
      </c>
      <c r="L1106" t="str">
        <f t="shared" si="54"/>
        <v>2016青岛市</v>
      </c>
      <c r="M1106">
        <v>0.93913358449935913</v>
      </c>
      <c r="N1106">
        <f t="shared" si="55"/>
        <v>-2.2447109222412109E-2</v>
      </c>
    </row>
    <row r="1107" spans="1:14" x14ac:dyDescent="0.4">
      <c r="A1107">
        <v>1.0394327640533449</v>
      </c>
      <c r="B1107" t="s">
        <v>239</v>
      </c>
      <c r="C1107" t="s">
        <v>492</v>
      </c>
      <c r="D1107">
        <v>2019</v>
      </c>
      <c r="E1107" t="s">
        <v>1800</v>
      </c>
      <c r="F1107" t="s">
        <v>1797</v>
      </c>
      <c r="G1107">
        <v>2</v>
      </c>
      <c r="H1107" t="s">
        <v>1798</v>
      </c>
      <c r="I1107">
        <f t="shared" si="53"/>
        <v>2016</v>
      </c>
      <c r="J1107" t="s">
        <v>2554</v>
      </c>
      <c r="K1107">
        <v>0.91668647527694702</v>
      </c>
      <c r="L1107" t="str">
        <f t="shared" si="54"/>
        <v>2016青岛市</v>
      </c>
      <c r="M1107">
        <v>0.93913358449935913</v>
      </c>
      <c r="N1107">
        <f t="shared" si="55"/>
        <v>-2.2447109222412109E-2</v>
      </c>
    </row>
    <row r="1108" spans="1:14" x14ac:dyDescent="0.4">
      <c r="A1108">
        <v>1.234545826911926</v>
      </c>
      <c r="B1108" t="s">
        <v>314</v>
      </c>
      <c r="C1108" t="s">
        <v>1801</v>
      </c>
      <c r="D1108">
        <v>2013</v>
      </c>
      <c r="E1108" t="s">
        <v>1803</v>
      </c>
      <c r="F1108" t="s">
        <v>1802</v>
      </c>
      <c r="G1108">
        <v>2</v>
      </c>
      <c r="H1108" t="s">
        <v>508</v>
      </c>
      <c r="I1108">
        <f t="shared" si="53"/>
        <v>2012</v>
      </c>
      <c r="J1108" t="s">
        <v>3143</v>
      </c>
      <c r="K1108">
        <v>0.92334592342376709</v>
      </c>
      <c r="L1108" t="str">
        <f t="shared" si="54"/>
        <v>2012清远市</v>
      </c>
      <c r="M1108">
        <v>0.81197613477706909</v>
      </c>
      <c r="N1108">
        <f t="shared" si="55"/>
        <v>0.111369788646698</v>
      </c>
    </row>
    <row r="1109" spans="1:14" x14ac:dyDescent="0.4">
      <c r="A1109">
        <v>0.88870096206665039</v>
      </c>
      <c r="B1109" t="s">
        <v>314</v>
      </c>
      <c r="C1109" t="s">
        <v>1801</v>
      </c>
      <c r="D1109">
        <v>2014</v>
      </c>
      <c r="E1109" t="s">
        <v>1804</v>
      </c>
      <c r="F1109" t="s">
        <v>1802</v>
      </c>
      <c r="G1109">
        <v>2</v>
      </c>
      <c r="H1109" t="s">
        <v>508</v>
      </c>
      <c r="I1109">
        <f t="shared" si="53"/>
        <v>2012</v>
      </c>
      <c r="J1109" t="s">
        <v>3143</v>
      </c>
      <c r="K1109">
        <v>0.92334592342376709</v>
      </c>
      <c r="L1109" t="str">
        <f t="shared" si="54"/>
        <v>2012清远市</v>
      </c>
      <c r="M1109">
        <v>0.81197613477706909</v>
      </c>
      <c r="N1109">
        <f t="shared" si="55"/>
        <v>0.111369788646698</v>
      </c>
    </row>
    <row r="1110" spans="1:14" x14ac:dyDescent="0.4">
      <c r="A1110">
        <v>0.70284038782119751</v>
      </c>
      <c r="B1110" t="s">
        <v>314</v>
      </c>
      <c r="C1110" t="s">
        <v>1801</v>
      </c>
      <c r="D1110">
        <v>2015</v>
      </c>
      <c r="E1110" t="s">
        <v>1805</v>
      </c>
      <c r="F1110" t="s">
        <v>1806</v>
      </c>
      <c r="G1110">
        <v>2</v>
      </c>
      <c r="H1110" t="s">
        <v>1807</v>
      </c>
      <c r="I1110">
        <f t="shared" si="53"/>
        <v>2014</v>
      </c>
      <c r="J1110" t="s">
        <v>2844</v>
      </c>
      <c r="K1110">
        <v>0.82631397247314453</v>
      </c>
      <c r="L1110" t="str">
        <f t="shared" si="54"/>
        <v>2014清远市</v>
      </c>
      <c r="M1110">
        <v>0.88870096206665039</v>
      </c>
      <c r="N1110">
        <f t="shared" si="55"/>
        <v>-6.2386989593505859E-2</v>
      </c>
    </row>
    <row r="1111" spans="1:14" x14ac:dyDescent="0.4">
      <c r="A1111">
        <v>0.94069182872772217</v>
      </c>
      <c r="B1111" t="s">
        <v>314</v>
      </c>
      <c r="C1111" t="s">
        <v>1801</v>
      </c>
      <c r="D1111">
        <v>2016</v>
      </c>
      <c r="E1111" t="s">
        <v>1808</v>
      </c>
      <c r="F1111" t="s">
        <v>1806</v>
      </c>
      <c r="G1111">
        <v>2</v>
      </c>
      <c r="H1111" t="s">
        <v>1807</v>
      </c>
      <c r="I1111">
        <f t="shared" si="53"/>
        <v>2014</v>
      </c>
      <c r="J1111" t="s">
        <v>2844</v>
      </c>
      <c r="K1111">
        <v>0.82631397247314453</v>
      </c>
      <c r="L1111" t="str">
        <f t="shared" si="54"/>
        <v>2014清远市</v>
      </c>
      <c r="M1111">
        <v>0.88870096206665039</v>
      </c>
      <c r="N1111">
        <f t="shared" si="55"/>
        <v>-6.2386989593505859E-2</v>
      </c>
    </row>
    <row r="1112" spans="1:14" x14ac:dyDescent="0.4">
      <c r="A1112">
        <v>1.016257524490356</v>
      </c>
      <c r="B1112" t="s">
        <v>314</v>
      </c>
      <c r="C1112" t="s">
        <v>1801</v>
      </c>
      <c r="D1112">
        <v>2017</v>
      </c>
      <c r="E1112" t="s">
        <v>1809</v>
      </c>
      <c r="F1112" t="s">
        <v>1806</v>
      </c>
      <c r="G1112">
        <v>2</v>
      </c>
      <c r="H1112" t="s">
        <v>1807</v>
      </c>
      <c r="I1112">
        <f t="shared" si="53"/>
        <v>2014</v>
      </c>
      <c r="J1112" t="s">
        <v>2844</v>
      </c>
      <c r="K1112">
        <v>0.82631397247314453</v>
      </c>
      <c r="L1112" t="str">
        <f t="shared" si="54"/>
        <v>2014清远市</v>
      </c>
      <c r="M1112">
        <v>0.88870096206665039</v>
      </c>
      <c r="N1112">
        <f t="shared" si="55"/>
        <v>-6.2386989593505859E-2</v>
      </c>
    </row>
    <row r="1113" spans="1:14" x14ac:dyDescent="0.4">
      <c r="A1113">
        <v>0.91784447431564331</v>
      </c>
      <c r="B1113" t="s">
        <v>314</v>
      </c>
      <c r="C1113" t="s">
        <v>1801</v>
      </c>
      <c r="D1113">
        <v>2018</v>
      </c>
      <c r="E1113" t="s">
        <v>1810</v>
      </c>
      <c r="F1113" t="s">
        <v>1811</v>
      </c>
      <c r="G1113">
        <v>2</v>
      </c>
      <c r="H1113" t="s">
        <v>516</v>
      </c>
      <c r="I1113">
        <f t="shared" si="53"/>
        <v>2017</v>
      </c>
      <c r="J1113" t="s">
        <v>577</v>
      </c>
      <c r="K1113">
        <v>0.93122595548629761</v>
      </c>
      <c r="L1113" t="str">
        <f t="shared" si="54"/>
        <v>2017清远市</v>
      </c>
      <c r="M1113">
        <v>1.016257524490356</v>
      </c>
      <c r="N1113">
        <f t="shared" si="55"/>
        <v>-8.5031569004058394E-2</v>
      </c>
    </row>
    <row r="1114" spans="1:14" x14ac:dyDescent="0.4">
      <c r="A1114">
        <v>0.90536594390869141</v>
      </c>
      <c r="B1114" t="s">
        <v>314</v>
      </c>
      <c r="C1114" t="s">
        <v>1801</v>
      </c>
      <c r="D1114">
        <v>2019</v>
      </c>
      <c r="E1114" t="s">
        <v>1812</v>
      </c>
      <c r="F1114" t="s">
        <v>1811</v>
      </c>
      <c r="G1114">
        <v>2</v>
      </c>
      <c r="H1114" t="s">
        <v>516</v>
      </c>
      <c r="I1114">
        <f t="shared" si="53"/>
        <v>2017</v>
      </c>
      <c r="J1114" t="s">
        <v>577</v>
      </c>
      <c r="K1114">
        <v>0.93122595548629761</v>
      </c>
      <c r="L1114" t="str">
        <f t="shared" si="54"/>
        <v>2017清远市</v>
      </c>
      <c r="M1114">
        <v>1.016257524490356</v>
      </c>
      <c r="N1114">
        <f t="shared" si="55"/>
        <v>-8.5031569004058394E-2</v>
      </c>
    </row>
    <row r="1115" spans="1:14" x14ac:dyDescent="0.4">
      <c r="A1115">
        <v>0.88652652502059937</v>
      </c>
      <c r="B1115" t="s">
        <v>125</v>
      </c>
      <c r="C1115" t="s">
        <v>1256</v>
      </c>
      <c r="D1115">
        <v>2013</v>
      </c>
      <c r="E1115" t="s">
        <v>1813</v>
      </c>
      <c r="F1115" t="s">
        <v>1302</v>
      </c>
      <c r="G1115">
        <v>2</v>
      </c>
      <c r="H1115" t="s">
        <v>1814</v>
      </c>
      <c r="I1115">
        <f t="shared" si="53"/>
        <v>2012</v>
      </c>
      <c r="J1115" t="s">
        <v>3194</v>
      </c>
      <c r="K1115">
        <v>1.2228648662567141</v>
      </c>
      <c r="L1115" t="str">
        <f t="shared" si="54"/>
        <v>2012庆阳市</v>
      </c>
      <c r="M1115">
        <v>0.8354913592338562</v>
      </c>
      <c r="N1115">
        <f t="shared" si="55"/>
        <v>0.38737350702285789</v>
      </c>
    </row>
    <row r="1116" spans="1:14" x14ac:dyDescent="0.4">
      <c r="A1116">
        <v>1.0063920021057129</v>
      </c>
      <c r="B1116" t="s">
        <v>125</v>
      </c>
      <c r="C1116" t="s">
        <v>1256</v>
      </c>
      <c r="D1116">
        <v>2014</v>
      </c>
      <c r="E1116" t="s">
        <v>1815</v>
      </c>
      <c r="F1116" t="s">
        <v>1302</v>
      </c>
      <c r="G1116">
        <v>2</v>
      </c>
      <c r="H1116" t="s">
        <v>1814</v>
      </c>
      <c r="I1116">
        <f t="shared" si="53"/>
        <v>2012</v>
      </c>
      <c r="J1116" t="s">
        <v>3194</v>
      </c>
      <c r="K1116">
        <v>1.2228648662567141</v>
      </c>
      <c r="L1116" t="str">
        <f t="shared" si="54"/>
        <v>2012庆阳市</v>
      </c>
      <c r="M1116">
        <v>0.8354913592338562</v>
      </c>
      <c r="N1116">
        <f t="shared" si="55"/>
        <v>0.38737350702285789</v>
      </c>
    </row>
    <row r="1117" spans="1:14" x14ac:dyDescent="0.4">
      <c r="A1117">
        <v>0.86461621522903442</v>
      </c>
      <c r="B1117" t="s">
        <v>125</v>
      </c>
      <c r="C1117" t="s">
        <v>1256</v>
      </c>
      <c r="D1117">
        <v>2015</v>
      </c>
      <c r="E1117" t="s">
        <v>1816</v>
      </c>
      <c r="F1117" t="s">
        <v>1817</v>
      </c>
      <c r="G1117">
        <v>1</v>
      </c>
      <c r="H1117" t="s">
        <v>125</v>
      </c>
      <c r="I1117">
        <f t="shared" si="53"/>
        <v>2014</v>
      </c>
      <c r="J1117" t="s">
        <v>3195</v>
      </c>
      <c r="K1117">
        <v>0.98942916591962182</v>
      </c>
      <c r="L1117" t="str">
        <f t="shared" si="54"/>
        <v>2014庆阳市</v>
      </c>
      <c r="M1117">
        <v>1.0063920021057129</v>
      </c>
      <c r="N1117">
        <f t="shared" si="55"/>
        <v>-1.6962836186091068E-2</v>
      </c>
    </row>
    <row r="1118" spans="1:14" x14ac:dyDescent="0.4">
      <c r="A1118">
        <v>0.97207480669021606</v>
      </c>
      <c r="B1118" t="s">
        <v>125</v>
      </c>
      <c r="C1118" t="s">
        <v>1256</v>
      </c>
      <c r="D1118">
        <v>2016</v>
      </c>
      <c r="E1118" t="s">
        <v>1818</v>
      </c>
      <c r="F1118" t="s">
        <v>1817</v>
      </c>
      <c r="G1118">
        <v>1</v>
      </c>
      <c r="H1118" t="s">
        <v>125</v>
      </c>
      <c r="I1118">
        <f t="shared" si="53"/>
        <v>2014</v>
      </c>
      <c r="J1118" t="s">
        <v>3195</v>
      </c>
      <c r="K1118">
        <v>0.98942916591962182</v>
      </c>
      <c r="L1118" t="str">
        <f t="shared" si="54"/>
        <v>2014庆阳市</v>
      </c>
      <c r="M1118">
        <v>1.0063920021057129</v>
      </c>
      <c r="N1118">
        <f t="shared" si="55"/>
        <v>-1.6962836186091068E-2</v>
      </c>
    </row>
    <row r="1119" spans="1:14" x14ac:dyDescent="0.4">
      <c r="A1119">
        <v>0.90905499458312988</v>
      </c>
      <c r="B1119" t="s">
        <v>125</v>
      </c>
      <c r="C1119" t="s">
        <v>1256</v>
      </c>
      <c r="D1119">
        <v>2017</v>
      </c>
      <c r="E1119" t="s">
        <v>1819</v>
      </c>
      <c r="F1119" t="s">
        <v>1820</v>
      </c>
      <c r="G1119">
        <v>2</v>
      </c>
      <c r="H1119" t="s">
        <v>1253</v>
      </c>
      <c r="I1119">
        <f t="shared" si="53"/>
        <v>2016</v>
      </c>
      <c r="J1119" t="s">
        <v>1259</v>
      </c>
      <c r="K1119">
        <v>0.87054795026779175</v>
      </c>
      <c r="L1119" t="str">
        <f t="shared" si="54"/>
        <v>2016庆阳市</v>
      </c>
      <c r="M1119">
        <v>0.97207480669021606</v>
      </c>
      <c r="N1119">
        <f t="shared" si="55"/>
        <v>-0.10152685642242432</v>
      </c>
    </row>
    <row r="1120" spans="1:14" x14ac:dyDescent="0.4">
      <c r="A1120">
        <v>0.98697978258132935</v>
      </c>
      <c r="B1120" t="s">
        <v>125</v>
      </c>
      <c r="C1120" t="s">
        <v>1256</v>
      </c>
      <c r="D1120">
        <v>2018</v>
      </c>
      <c r="E1120" t="s">
        <v>1821</v>
      </c>
      <c r="F1120" t="s">
        <v>1820</v>
      </c>
      <c r="G1120">
        <v>2</v>
      </c>
      <c r="H1120" t="s">
        <v>1253</v>
      </c>
      <c r="I1120">
        <f t="shared" si="53"/>
        <v>2016</v>
      </c>
      <c r="J1120" t="s">
        <v>1259</v>
      </c>
      <c r="K1120">
        <v>0.87054795026779175</v>
      </c>
      <c r="L1120" t="str">
        <f t="shared" si="54"/>
        <v>2016庆阳市</v>
      </c>
      <c r="M1120">
        <v>0.97207480669021606</v>
      </c>
      <c r="N1120">
        <f t="shared" si="55"/>
        <v>-0.10152685642242432</v>
      </c>
    </row>
    <row r="1121" spans="1:14" x14ac:dyDescent="0.4">
      <c r="A1121">
        <v>0.9230276346206665</v>
      </c>
      <c r="B1121" t="s">
        <v>125</v>
      </c>
      <c r="C1121" t="s">
        <v>1256</v>
      </c>
      <c r="D1121">
        <v>2019</v>
      </c>
      <c r="E1121" t="s">
        <v>1822</v>
      </c>
      <c r="F1121" t="s">
        <v>1820</v>
      </c>
      <c r="G1121">
        <v>2</v>
      </c>
      <c r="H1121" t="s">
        <v>1253</v>
      </c>
      <c r="I1121">
        <f t="shared" si="53"/>
        <v>2016</v>
      </c>
      <c r="J1121" t="s">
        <v>1259</v>
      </c>
      <c r="K1121">
        <v>0.87054795026779175</v>
      </c>
      <c r="L1121" t="str">
        <f t="shared" si="54"/>
        <v>2016庆阳市</v>
      </c>
      <c r="M1121">
        <v>0.97207480669021606</v>
      </c>
      <c r="N1121">
        <f t="shared" si="55"/>
        <v>-0.10152685642242432</v>
      </c>
    </row>
    <row r="1122" spans="1:14" x14ac:dyDescent="0.4">
      <c r="A1122">
        <v>0.87058085203170776</v>
      </c>
      <c r="B1122" t="s">
        <v>190</v>
      </c>
      <c r="C1122" t="s">
        <v>1823</v>
      </c>
      <c r="D1122">
        <v>2013</v>
      </c>
      <c r="E1122" t="s">
        <v>1824</v>
      </c>
      <c r="F1122" t="s">
        <v>1825</v>
      </c>
      <c r="G1122">
        <v>2</v>
      </c>
      <c r="H1122" t="s">
        <v>2969</v>
      </c>
      <c r="I1122">
        <f t="shared" si="53"/>
        <v>2012</v>
      </c>
      <c r="J1122" t="s">
        <v>3196</v>
      </c>
      <c r="K1122">
        <v>0.93744313716888428</v>
      </c>
      <c r="L1122" t="str">
        <f t="shared" si="54"/>
        <v>2012曲靖市</v>
      </c>
      <c r="M1122">
        <v>0.95061248540878296</v>
      </c>
      <c r="N1122">
        <f t="shared" si="55"/>
        <v>-1.3169348239898682E-2</v>
      </c>
    </row>
    <row r="1123" spans="1:14" x14ac:dyDescent="0.4">
      <c r="A1123">
        <v>1.025564432144165</v>
      </c>
      <c r="B1123" t="s">
        <v>190</v>
      </c>
      <c r="C1123" t="s">
        <v>1823</v>
      </c>
      <c r="D1123">
        <v>2014</v>
      </c>
      <c r="E1123" t="s">
        <v>1826</v>
      </c>
      <c r="F1123" t="s">
        <v>1825</v>
      </c>
      <c r="G1123">
        <f>G1122</f>
        <v>2</v>
      </c>
      <c r="H1123" t="s">
        <v>2969</v>
      </c>
      <c r="I1123">
        <f t="shared" si="53"/>
        <v>2012</v>
      </c>
      <c r="J1123" t="s">
        <v>3196</v>
      </c>
      <c r="K1123">
        <v>0.93744313716888428</v>
      </c>
      <c r="L1123" t="str">
        <f t="shared" si="54"/>
        <v>2012曲靖市</v>
      </c>
      <c r="M1123">
        <v>0.95061248540878296</v>
      </c>
      <c r="N1123">
        <f t="shared" si="55"/>
        <v>-1.3169348239898682E-2</v>
      </c>
    </row>
    <row r="1124" spans="1:14" x14ac:dyDescent="0.4">
      <c r="A1124">
        <v>0.84829819202423096</v>
      </c>
      <c r="B1124" t="s">
        <v>190</v>
      </c>
      <c r="C1124" t="s">
        <v>1823</v>
      </c>
      <c r="D1124">
        <v>2015</v>
      </c>
      <c r="E1124" t="s">
        <v>1827</v>
      </c>
      <c r="F1124" t="s">
        <v>1828</v>
      </c>
      <c r="G1124">
        <v>0</v>
      </c>
      <c r="H1124" t="s">
        <v>9</v>
      </c>
      <c r="I1124">
        <f t="shared" si="53"/>
        <v>2014</v>
      </c>
      <c r="J1124" t="s">
        <v>3047</v>
      </c>
      <c r="K1124">
        <v>0.96583650837014445</v>
      </c>
      <c r="L1124" t="str">
        <f t="shared" si="54"/>
        <v>2014曲靖市</v>
      </c>
      <c r="M1124">
        <v>1.025564432144165</v>
      </c>
      <c r="N1124">
        <f t="shared" si="55"/>
        <v>-5.9727923774020586E-2</v>
      </c>
    </row>
    <row r="1125" spans="1:14" x14ac:dyDescent="0.4">
      <c r="A1125">
        <v>0.95702445507049561</v>
      </c>
      <c r="B1125" t="s">
        <v>190</v>
      </c>
      <c r="C1125" t="s">
        <v>1823</v>
      </c>
      <c r="D1125">
        <v>2016</v>
      </c>
      <c r="E1125" t="s">
        <v>1829</v>
      </c>
      <c r="F1125" t="s">
        <v>1828</v>
      </c>
      <c r="G1125">
        <v>0</v>
      </c>
      <c r="H1125" t="s">
        <v>9</v>
      </c>
      <c r="I1125">
        <f t="shared" si="53"/>
        <v>2014</v>
      </c>
      <c r="J1125" t="s">
        <v>3047</v>
      </c>
      <c r="K1125">
        <v>0.96583650837014445</v>
      </c>
      <c r="L1125" t="str">
        <f t="shared" si="54"/>
        <v>2014曲靖市</v>
      </c>
      <c r="M1125">
        <v>1.025564432144165</v>
      </c>
      <c r="N1125">
        <f t="shared" si="55"/>
        <v>-5.9727923774020586E-2</v>
      </c>
    </row>
    <row r="1126" spans="1:14" x14ac:dyDescent="0.4">
      <c r="A1126">
        <v>0.84990060329437256</v>
      </c>
      <c r="B1126" t="s">
        <v>190</v>
      </c>
      <c r="C1126" t="s">
        <v>1823</v>
      </c>
      <c r="D1126">
        <v>2017</v>
      </c>
      <c r="E1126" t="s">
        <v>1830</v>
      </c>
      <c r="F1126" t="s">
        <v>1828</v>
      </c>
      <c r="G1126">
        <v>0</v>
      </c>
      <c r="H1126" t="s">
        <v>9</v>
      </c>
      <c r="I1126">
        <f t="shared" si="53"/>
        <v>2014</v>
      </c>
      <c r="J1126" t="s">
        <v>3047</v>
      </c>
      <c r="K1126">
        <v>0.96583650837014445</v>
      </c>
      <c r="L1126" t="str">
        <f t="shared" si="54"/>
        <v>2014曲靖市</v>
      </c>
      <c r="M1126">
        <v>1.025564432144165</v>
      </c>
      <c r="N1126">
        <f t="shared" si="55"/>
        <v>-5.9727923774020586E-2</v>
      </c>
    </row>
    <row r="1127" spans="1:14" x14ac:dyDescent="0.4">
      <c r="A1127">
        <v>0.98233497142791748</v>
      </c>
      <c r="B1127" t="s">
        <v>190</v>
      </c>
      <c r="C1127" t="s">
        <v>1823</v>
      </c>
      <c r="D1127">
        <v>2018</v>
      </c>
      <c r="E1127" t="s">
        <v>1831</v>
      </c>
      <c r="F1127" t="s">
        <v>1828</v>
      </c>
      <c r="G1127">
        <v>0</v>
      </c>
      <c r="H1127" t="s">
        <v>9</v>
      </c>
      <c r="I1127">
        <f t="shared" si="53"/>
        <v>2014</v>
      </c>
      <c r="J1127" t="s">
        <v>3047</v>
      </c>
      <c r="K1127">
        <v>0.96583650837014445</v>
      </c>
      <c r="L1127" t="str">
        <f t="shared" si="54"/>
        <v>2014曲靖市</v>
      </c>
      <c r="M1127">
        <v>1.025564432144165</v>
      </c>
      <c r="N1127">
        <f t="shared" si="55"/>
        <v>-5.9727923774020586E-2</v>
      </c>
    </row>
    <row r="1128" spans="1:14" x14ac:dyDescent="0.4">
      <c r="A1128">
        <v>0.90471094846725464</v>
      </c>
      <c r="B1128" t="s">
        <v>190</v>
      </c>
      <c r="C1128" t="s">
        <v>1823</v>
      </c>
      <c r="D1128">
        <v>2019</v>
      </c>
      <c r="E1128" t="s">
        <v>1832</v>
      </c>
      <c r="F1128" t="s">
        <v>1833</v>
      </c>
      <c r="G1128">
        <v>1</v>
      </c>
      <c r="H1128" t="s">
        <v>2970</v>
      </c>
      <c r="I1128">
        <f t="shared" si="53"/>
        <v>2018</v>
      </c>
      <c r="J1128" t="s">
        <v>3197</v>
      </c>
      <c r="K1128">
        <v>0.97355999265398296</v>
      </c>
      <c r="L1128" t="str">
        <f t="shared" si="54"/>
        <v>2018曲靖市</v>
      </c>
      <c r="M1128">
        <v>0.98233497142791748</v>
      </c>
      <c r="N1128">
        <f t="shared" si="55"/>
        <v>-8.7749787739345164E-3</v>
      </c>
    </row>
    <row r="1129" spans="1:14" x14ac:dyDescent="0.4">
      <c r="A1129">
        <v>0.89378297328948975</v>
      </c>
      <c r="B1129" t="s">
        <v>776</v>
      </c>
      <c r="C1129" t="s">
        <v>1834</v>
      </c>
      <c r="D1129">
        <v>2013</v>
      </c>
      <c r="E1129" t="s">
        <v>1836</v>
      </c>
      <c r="F1129" t="s">
        <v>1835</v>
      </c>
      <c r="G1129">
        <v>2</v>
      </c>
      <c r="H1129" t="s">
        <v>2971</v>
      </c>
      <c r="I1129">
        <f t="shared" si="53"/>
        <v>2012</v>
      </c>
      <c r="J1129" t="s">
        <v>3184</v>
      </c>
      <c r="K1129">
        <v>0.96087360382080078</v>
      </c>
      <c r="L1129" t="str">
        <f t="shared" si="54"/>
        <v>2012衢州市</v>
      </c>
      <c r="M1129">
        <v>0.89323770999908447</v>
      </c>
      <c r="N1129">
        <f t="shared" si="55"/>
        <v>6.7635893821716309E-2</v>
      </c>
    </row>
    <row r="1130" spans="1:14" x14ac:dyDescent="0.4">
      <c r="A1130">
        <v>1.0249214172363279</v>
      </c>
      <c r="B1130" t="s">
        <v>776</v>
      </c>
      <c r="C1130" t="s">
        <v>1834</v>
      </c>
      <c r="D1130">
        <v>2014</v>
      </c>
      <c r="E1130" t="s">
        <v>1837</v>
      </c>
      <c r="F1130" t="s">
        <v>1835</v>
      </c>
      <c r="G1130">
        <f>G1129</f>
        <v>2</v>
      </c>
      <c r="H1130" t="s">
        <v>1099</v>
      </c>
      <c r="I1130">
        <f t="shared" si="53"/>
        <v>2012</v>
      </c>
      <c r="J1130" t="s">
        <v>3184</v>
      </c>
      <c r="K1130">
        <v>0.96087360382080078</v>
      </c>
      <c r="L1130" t="str">
        <f t="shared" si="54"/>
        <v>2012衢州市</v>
      </c>
      <c r="M1130">
        <v>0.89323770999908447</v>
      </c>
      <c r="N1130">
        <f t="shared" si="55"/>
        <v>6.7635893821716309E-2</v>
      </c>
    </row>
    <row r="1131" spans="1:14" x14ac:dyDescent="0.4">
      <c r="A1131">
        <v>0.84760582447052002</v>
      </c>
      <c r="B1131" t="s">
        <v>776</v>
      </c>
      <c r="C1131" t="s">
        <v>1834</v>
      </c>
      <c r="D1131">
        <v>2015</v>
      </c>
      <c r="E1131" t="s">
        <v>1838</v>
      </c>
      <c r="F1131" t="s">
        <v>1839</v>
      </c>
      <c r="G1131">
        <v>1</v>
      </c>
      <c r="H1131" t="s">
        <v>2972</v>
      </c>
      <c r="I1131">
        <f t="shared" si="53"/>
        <v>2014</v>
      </c>
      <c r="J1131" t="s">
        <v>3198</v>
      </c>
      <c r="K1131">
        <v>0.9602368203076449</v>
      </c>
      <c r="L1131" t="str">
        <f t="shared" si="54"/>
        <v>2014衢州市</v>
      </c>
      <c r="M1131">
        <v>1.0249214172363279</v>
      </c>
      <c r="N1131">
        <f t="shared" si="55"/>
        <v>-6.4684596928683002E-2</v>
      </c>
    </row>
    <row r="1132" spans="1:14" x14ac:dyDescent="0.4">
      <c r="A1132">
        <v>0.88097989559173584</v>
      </c>
      <c r="B1132" t="s">
        <v>776</v>
      </c>
      <c r="C1132" t="s">
        <v>1834</v>
      </c>
      <c r="D1132">
        <v>2016</v>
      </c>
      <c r="E1132" t="s">
        <v>1840</v>
      </c>
      <c r="F1132" t="s">
        <v>1839</v>
      </c>
      <c r="G1132">
        <f>G1131</f>
        <v>1</v>
      </c>
      <c r="H1132" t="s">
        <v>776</v>
      </c>
      <c r="I1132">
        <f t="shared" si="53"/>
        <v>2014</v>
      </c>
      <c r="J1132" t="s">
        <v>3198</v>
      </c>
      <c r="K1132">
        <v>0.9602368203076449</v>
      </c>
      <c r="L1132" t="str">
        <f t="shared" si="54"/>
        <v>2014衢州市</v>
      </c>
      <c r="M1132">
        <v>1.0249214172363279</v>
      </c>
      <c r="N1132">
        <f t="shared" si="55"/>
        <v>-6.4684596928683002E-2</v>
      </c>
    </row>
    <row r="1133" spans="1:14" x14ac:dyDescent="0.4">
      <c r="A1133">
        <v>0.88380324840545654</v>
      </c>
      <c r="B1133" t="s">
        <v>776</v>
      </c>
      <c r="C1133" t="s">
        <v>1834</v>
      </c>
      <c r="D1133">
        <v>2017</v>
      </c>
      <c r="E1133" t="s">
        <v>1841</v>
      </c>
      <c r="F1133" t="s">
        <v>1842</v>
      </c>
      <c r="G1133">
        <v>2</v>
      </c>
      <c r="H1133" t="s">
        <v>2973</v>
      </c>
      <c r="I1133">
        <f t="shared" si="53"/>
        <v>2016</v>
      </c>
      <c r="J1133" t="s">
        <v>783</v>
      </c>
      <c r="K1133">
        <v>0.91059374809265137</v>
      </c>
      <c r="L1133" t="str">
        <f t="shared" si="54"/>
        <v>2016衢州市</v>
      </c>
      <c r="M1133">
        <v>0.88097989559173584</v>
      </c>
      <c r="N1133">
        <f t="shared" si="55"/>
        <v>2.9613852500915527E-2</v>
      </c>
    </row>
    <row r="1134" spans="1:14" x14ac:dyDescent="0.4">
      <c r="A1134">
        <v>0.87663686275482178</v>
      </c>
      <c r="B1134" t="s">
        <v>776</v>
      </c>
      <c r="C1134" t="s">
        <v>1834</v>
      </c>
      <c r="D1134">
        <v>2018</v>
      </c>
      <c r="E1134" t="s">
        <v>1843</v>
      </c>
      <c r="F1134" t="s">
        <v>1844</v>
      </c>
      <c r="G1134">
        <v>2</v>
      </c>
      <c r="H1134" t="s">
        <v>1160</v>
      </c>
      <c r="I1134">
        <f t="shared" si="53"/>
        <v>2017</v>
      </c>
      <c r="J1134" t="s">
        <v>1167</v>
      </c>
      <c r="K1134">
        <v>1.076802611351013</v>
      </c>
      <c r="L1134" t="str">
        <f t="shared" si="54"/>
        <v>2017衢州市</v>
      </c>
      <c r="M1134">
        <v>0.88380324840545654</v>
      </c>
      <c r="N1134">
        <f t="shared" si="55"/>
        <v>0.19299936294555642</v>
      </c>
    </row>
    <row r="1135" spans="1:14" x14ac:dyDescent="0.4">
      <c r="A1135">
        <v>0.91725802421569824</v>
      </c>
      <c r="B1135" t="s">
        <v>776</v>
      </c>
      <c r="C1135" t="s">
        <v>1834</v>
      </c>
      <c r="D1135">
        <v>2019</v>
      </c>
      <c r="E1135" t="s">
        <v>1845</v>
      </c>
      <c r="F1135" t="s">
        <v>1844</v>
      </c>
      <c r="G1135">
        <v>2</v>
      </c>
      <c r="H1135" t="s">
        <v>1160</v>
      </c>
      <c r="I1135">
        <f t="shared" si="53"/>
        <v>2017</v>
      </c>
      <c r="J1135" t="s">
        <v>1167</v>
      </c>
      <c r="K1135">
        <v>1.076802611351013</v>
      </c>
      <c r="L1135" t="str">
        <f t="shared" si="54"/>
        <v>2017衢州市</v>
      </c>
      <c r="M1135">
        <v>0.88380324840545654</v>
      </c>
      <c r="N1135">
        <f t="shared" si="55"/>
        <v>0.19299936294555642</v>
      </c>
    </row>
    <row r="1136" spans="1:14" x14ac:dyDescent="0.4">
      <c r="A1136">
        <v>0.91603416204452515</v>
      </c>
      <c r="B1136" t="s">
        <v>580</v>
      </c>
      <c r="C1136" t="s">
        <v>583</v>
      </c>
      <c r="D1136">
        <v>2013</v>
      </c>
      <c r="E1136" t="s">
        <v>1846</v>
      </c>
      <c r="F1136" t="s">
        <v>1679</v>
      </c>
      <c r="G1136">
        <v>2</v>
      </c>
      <c r="H1136" t="s">
        <v>1847</v>
      </c>
      <c r="I1136">
        <f t="shared" si="53"/>
        <v>2012</v>
      </c>
      <c r="J1136" t="s">
        <v>3199</v>
      </c>
      <c r="K1136">
        <v>0.78412133455276489</v>
      </c>
      <c r="L1136" t="str">
        <f t="shared" si="54"/>
        <v>2012泉州市</v>
      </c>
      <c r="M1136">
        <v>0.95012766122817993</v>
      </c>
      <c r="N1136">
        <f t="shared" si="55"/>
        <v>-0.16600632667541504</v>
      </c>
    </row>
    <row r="1137" spans="1:14" x14ac:dyDescent="0.4">
      <c r="A1137">
        <v>0.83301800489425659</v>
      </c>
      <c r="B1137" t="s">
        <v>580</v>
      </c>
      <c r="C1137" t="s">
        <v>583</v>
      </c>
      <c r="D1137">
        <v>2014</v>
      </c>
      <c r="E1137" t="s">
        <v>1848</v>
      </c>
      <c r="F1137" t="s">
        <v>1679</v>
      </c>
      <c r="G1137">
        <v>2</v>
      </c>
      <c r="H1137" t="s">
        <v>1847</v>
      </c>
      <c r="I1137">
        <f t="shared" si="53"/>
        <v>2012</v>
      </c>
      <c r="J1137" t="s">
        <v>3199</v>
      </c>
      <c r="K1137">
        <v>0.78412133455276489</v>
      </c>
      <c r="L1137" t="str">
        <f t="shared" si="54"/>
        <v>2012泉州市</v>
      </c>
      <c r="M1137">
        <v>0.95012766122817993</v>
      </c>
      <c r="N1137">
        <f t="shared" si="55"/>
        <v>-0.16600632667541504</v>
      </c>
    </row>
    <row r="1138" spans="1:14" x14ac:dyDescent="0.4">
      <c r="A1138">
        <v>0.85356700420379639</v>
      </c>
      <c r="B1138" t="s">
        <v>580</v>
      </c>
      <c r="C1138" t="s">
        <v>583</v>
      </c>
      <c r="D1138">
        <v>2015</v>
      </c>
      <c r="E1138" t="s">
        <v>1849</v>
      </c>
      <c r="F1138" t="s">
        <v>1679</v>
      </c>
      <c r="G1138">
        <v>2</v>
      </c>
      <c r="H1138" t="s">
        <v>1847</v>
      </c>
      <c r="I1138">
        <f t="shared" si="53"/>
        <v>2012</v>
      </c>
      <c r="J1138" t="s">
        <v>3199</v>
      </c>
      <c r="K1138">
        <v>0.78412133455276489</v>
      </c>
      <c r="L1138" t="str">
        <f t="shared" si="54"/>
        <v>2012泉州市</v>
      </c>
      <c r="M1138">
        <v>0.95012766122817993</v>
      </c>
      <c r="N1138">
        <f t="shared" si="55"/>
        <v>-0.16600632667541504</v>
      </c>
    </row>
    <row r="1139" spans="1:14" x14ac:dyDescent="0.4">
      <c r="A1139">
        <v>0.91858780384063721</v>
      </c>
      <c r="B1139" t="s">
        <v>580</v>
      </c>
      <c r="C1139" t="s">
        <v>583</v>
      </c>
      <c r="D1139">
        <v>2016</v>
      </c>
      <c r="E1139" t="s">
        <v>1850</v>
      </c>
      <c r="F1139" t="s">
        <v>1851</v>
      </c>
      <c r="G1139">
        <v>2</v>
      </c>
      <c r="H1139" t="s">
        <v>1852</v>
      </c>
      <c r="I1139">
        <f t="shared" si="53"/>
        <v>2015</v>
      </c>
      <c r="J1139" t="s">
        <v>1902</v>
      </c>
      <c r="K1139">
        <v>0.86367607116699219</v>
      </c>
      <c r="L1139" t="str">
        <f t="shared" si="54"/>
        <v>2015泉州市</v>
      </c>
      <c r="M1139">
        <v>0.85356700420379639</v>
      </c>
      <c r="N1139">
        <f t="shared" si="55"/>
        <v>1.0109066963195801E-2</v>
      </c>
    </row>
    <row r="1140" spans="1:14" x14ac:dyDescent="0.4">
      <c r="A1140">
        <v>1.0044902563095091</v>
      </c>
      <c r="B1140" t="s">
        <v>580</v>
      </c>
      <c r="C1140" t="s">
        <v>583</v>
      </c>
      <c r="D1140">
        <v>2017</v>
      </c>
      <c r="E1140" t="s">
        <v>1853</v>
      </c>
      <c r="F1140" t="s">
        <v>1851</v>
      </c>
      <c r="G1140">
        <v>2</v>
      </c>
      <c r="H1140" t="s">
        <v>1852</v>
      </c>
      <c r="I1140">
        <f t="shared" si="53"/>
        <v>2015</v>
      </c>
      <c r="J1140" t="s">
        <v>1902</v>
      </c>
      <c r="K1140">
        <v>0.86367607116699219</v>
      </c>
      <c r="L1140" t="str">
        <f t="shared" si="54"/>
        <v>2015泉州市</v>
      </c>
      <c r="M1140">
        <v>0.85356700420379639</v>
      </c>
      <c r="N1140">
        <f t="shared" si="55"/>
        <v>1.0109066963195801E-2</v>
      </c>
    </row>
    <row r="1141" spans="1:14" x14ac:dyDescent="0.4">
      <c r="A1141">
        <v>1.043987393379211</v>
      </c>
      <c r="B1141" t="s">
        <v>580</v>
      </c>
      <c r="C1141" t="s">
        <v>583</v>
      </c>
      <c r="D1141">
        <v>2018</v>
      </c>
      <c r="E1141" t="s">
        <v>1854</v>
      </c>
      <c r="F1141" t="s">
        <v>1851</v>
      </c>
      <c r="G1141">
        <v>2</v>
      </c>
      <c r="H1141" t="s">
        <v>1852</v>
      </c>
      <c r="I1141">
        <f t="shared" si="53"/>
        <v>2015</v>
      </c>
      <c r="J1141" t="s">
        <v>1902</v>
      </c>
      <c r="K1141">
        <v>0.86367607116699219</v>
      </c>
      <c r="L1141" t="str">
        <f t="shared" si="54"/>
        <v>2015泉州市</v>
      </c>
      <c r="M1141">
        <v>0.85356700420379639</v>
      </c>
      <c r="N1141">
        <f t="shared" si="55"/>
        <v>1.0109066963195801E-2</v>
      </c>
    </row>
    <row r="1142" spans="1:14" x14ac:dyDescent="0.4">
      <c r="A1142">
        <v>0.98084080219268799</v>
      </c>
      <c r="B1142" t="s">
        <v>580</v>
      </c>
      <c r="C1142" t="s">
        <v>583</v>
      </c>
      <c r="D1142">
        <v>2019</v>
      </c>
      <c r="E1142" t="s">
        <v>1855</v>
      </c>
      <c r="F1142" t="s">
        <v>1856</v>
      </c>
      <c r="G1142">
        <v>1</v>
      </c>
      <c r="H1142" t="s">
        <v>580</v>
      </c>
      <c r="I1142">
        <f t="shared" si="53"/>
        <v>2018</v>
      </c>
      <c r="J1142" t="s">
        <v>3200</v>
      </c>
      <c r="K1142">
        <v>1.0325558053122625</v>
      </c>
      <c r="L1142" t="str">
        <f t="shared" si="54"/>
        <v>2018泉州市</v>
      </c>
      <c r="M1142">
        <v>1.043987393379211</v>
      </c>
      <c r="N1142">
        <f t="shared" si="55"/>
        <v>-1.1431588066948439E-2</v>
      </c>
    </row>
    <row r="1143" spans="1:14" x14ac:dyDescent="0.4">
      <c r="A1143">
        <v>0.91770738363265991</v>
      </c>
      <c r="B1143" t="s">
        <v>239</v>
      </c>
      <c r="C1143" t="s">
        <v>1425</v>
      </c>
      <c r="D1143">
        <v>2013</v>
      </c>
      <c r="E1143" t="s">
        <v>1859</v>
      </c>
      <c r="F1143" t="s">
        <v>1857</v>
      </c>
      <c r="G1143">
        <v>2</v>
      </c>
      <c r="H1143" t="s">
        <v>1858</v>
      </c>
      <c r="I1143">
        <f t="shared" si="53"/>
        <v>2012</v>
      </c>
      <c r="J1143" t="s">
        <v>3201</v>
      </c>
      <c r="K1143">
        <v>0.90192884206771851</v>
      </c>
      <c r="L1143" t="str">
        <f t="shared" si="54"/>
        <v>2012日照市</v>
      </c>
      <c r="M1143">
        <v>0.95210719108581543</v>
      </c>
      <c r="N1143">
        <f t="shared" si="55"/>
        <v>-5.0178349018096924E-2</v>
      </c>
    </row>
    <row r="1144" spans="1:14" x14ac:dyDescent="0.4">
      <c r="A1144">
        <v>0.99216842651367188</v>
      </c>
      <c r="B1144" t="s">
        <v>239</v>
      </c>
      <c r="C1144" t="s">
        <v>1425</v>
      </c>
      <c r="D1144">
        <v>2014</v>
      </c>
      <c r="E1144" t="s">
        <v>1860</v>
      </c>
      <c r="F1144" t="s">
        <v>1857</v>
      </c>
      <c r="G1144">
        <v>2</v>
      </c>
      <c r="H1144" t="s">
        <v>1858</v>
      </c>
      <c r="I1144">
        <f t="shared" si="53"/>
        <v>2012</v>
      </c>
      <c r="J1144" t="s">
        <v>3201</v>
      </c>
      <c r="K1144">
        <v>0.90192884206771851</v>
      </c>
      <c r="L1144" t="str">
        <f t="shared" si="54"/>
        <v>2012日照市</v>
      </c>
      <c r="M1144">
        <v>0.95210719108581543</v>
      </c>
      <c r="N1144">
        <f t="shared" si="55"/>
        <v>-5.0178349018096924E-2</v>
      </c>
    </row>
    <row r="1145" spans="1:14" x14ac:dyDescent="0.4">
      <c r="A1145">
        <v>0.93997657299041748</v>
      </c>
      <c r="B1145" t="s">
        <v>239</v>
      </c>
      <c r="C1145" t="s">
        <v>1425</v>
      </c>
      <c r="D1145">
        <v>2015</v>
      </c>
      <c r="E1145" t="s">
        <v>1861</v>
      </c>
      <c r="F1145" t="s">
        <v>1862</v>
      </c>
      <c r="G1145">
        <v>2</v>
      </c>
      <c r="H1145" t="s">
        <v>1389</v>
      </c>
      <c r="I1145">
        <f t="shared" si="53"/>
        <v>2014</v>
      </c>
      <c r="J1145" t="s">
        <v>2951</v>
      </c>
      <c r="K1145">
        <v>0.96642845869064331</v>
      </c>
      <c r="L1145" t="str">
        <f t="shared" si="54"/>
        <v>2014日照市</v>
      </c>
      <c r="M1145">
        <v>0.99216842651367188</v>
      </c>
      <c r="N1145">
        <f t="shared" si="55"/>
        <v>-2.5739967823028564E-2</v>
      </c>
    </row>
    <row r="1146" spans="1:14" x14ac:dyDescent="0.4">
      <c r="A1146">
        <v>0.8522336483001709</v>
      </c>
      <c r="B1146" t="s">
        <v>239</v>
      </c>
      <c r="C1146" t="s">
        <v>1425</v>
      </c>
      <c r="D1146">
        <v>2016</v>
      </c>
      <c r="E1146" t="s">
        <v>1863</v>
      </c>
      <c r="F1146" t="s">
        <v>1862</v>
      </c>
      <c r="G1146">
        <v>2</v>
      </c>
      <c r="H1146" t="s">
        <v>1389</v>
      </c>
      <c r="I1146">
        <f t="shared" si="53"/>
        <v>2014</v>
      </c>
      <c r="J1146" t="s">
        <v>2951</v>
      </c>
      <c r="K1146">
        <v>0.96642845869064331</v>
      </c>
      <c r="L1146" t="str">
        <f t="shared" si="54"/>
        <v>2014日照市</v>
      </c>
      <c r="M1146">
        <v>0.99216842651367188</v>
      </c>
      <c r="N1146">
        <f t="shared" si="55"/>
        <v>-2.5739967823028564E-2</v>
      </c>
    </row>
    <row r="1147" spans="1:14" x14ac:dyDescent="0.4">
      <c r="A1147">
        <v>0.95314085483551025</v>
      </c>
      <c r="B1147" t="s">
        <v>239</v>
      </c>
      <c r="C1147" t="s">
        <v>1425</v>
      </c>
      <c r="D1147">
        <v>2017</v>
      </c>
      <c r="E1147" t="s">
        <v>1864</v>
      </c>
      <c r="F1147" t="s">
        <v>1865</v>
      </c>
      <c r="G1147">
        <v>2</v>
      </c>
      <c r="H1147" t="s">
        <v>492</v>
      </c>
      <c r="I1147">
        <f t="shared" si="53"/>
        <v>2016</v>
      </c>
      <c r="J1147" t="s">
        <v>1795</v>
      </c>
      <c r="K1147">
        <v>0.93913358449935913</v>
      </c>
      <c r="L1147" t="str">
        <f t="shared" si="54"/>
        <v>2016日照市</v>
      </c>
      <c r="M1147">
        <v>0.8522336483001709</v>
      </c>
      <c r="N1147">
        <f t="shared" si="55"/>
        <v>8.6899936199188232E-2</v>
      </c>
    </row>
    <row r="1148" spans="1:14" x14ac:dyDescent="0.4">
      <c r="A1148">
        <v>0.97159802913665771</v>
      </c>
      <c r="B1148" t="s">
        <v>239</v>
      </c>
      <c r="C1148" t="s">
        <v>1425</v>
      </c>
      <c r="D1148">
        <v>2018</v>
      </c>
      <c r="E1148" t="s">
        <v>1866</v>
      </c>
      <c r="F1148" t="s">
        <v>1867</v>
      </c>
      <c r="G1148">
        <v>1</v>
      </c>
      <c r="H1148" t="s">
        <v>239</v>
      </c>
      <c r="I1148">
        <f t="shared" si="53"/>
        <v>2017</v>
      </c>
      <c r="J1148" t="s">
        <v>3052</v>
      </c>
      <c r="K1148">
        <v>0.97745265066623688</v>
      </c>
      <c r="L1148" t="str">
        <f t="shared" si="54"/>
        <v>2017日照市</v>
      </c>
      <c r="M1148">
        <v>0.95314085483551025</v>
      </c>
      <c r="N1148">
        <f t="shared" si="55"/>
        <v>2.4311795830726624E-2</v>
      </c>
    </row>
    <row r="1149" spans="1:14" x14ac:dyDescent="0.4">
      <c r="A1149">
        <v>1.0437812805175779</v>
      </c>
      <c r="B1149" t="s">
        <v>239</v>
      </c>
      <c r="C1149" t="s">
        <v>1425</v>
      </c>
      <c r="D1149">
        <v>2019</v>
      </c>
      <c r="E1149" t="s">
        <v>1868</v>
      </c>
      <c r="F1149" t="s">
        <v>1867</v>
      </c>
      <c r="G1149">
        <v>1</v>
      </c>
      <c r="H1149" t="s">
        <v>239</v>
      </c>
      <c r="I1149">
        <f t="shared" si="53"/>
        <v>2017</v>
      </c>
      <c r="J1149" t="s">
        <v>3052</v>
      </c>
      <c r="K1149">
        <v>0.97745265066623688</v>
      </c>
      <c r="L1149" t="str">
        <f t="shared" si="54"/>
        <v>2017日照市</v>
      </c>
      <c r="M1149">
        <v>0.95314085483551025</v>
      </c>
      <c r="N1149">
        <f t="shared" si="55"/>
        <v>2.4311795830726624E-2</v>
      </c>
    </row>
    <row r="1150" spans="1:14" x14ac:dyDescent="0.4">
      <c r="A1150">
        <v>0.91122198104858398</v>
      </c>
      <c r="B1150" t="s">
        <v>46</v>
      </c>
      <c r="C1150" t="s">
        <v>1869</v>
      </c>
      <c r="D1150">
        <v>2013</v>
      </c>
      <c r="E1150" t="s">
        <v>1871</v>
      </c>
      <c r="F1150" t="s">
        <v>1870</v>
      </c>
      <c r="G1150">
        <v>2</v>
      </c>
      <c r="H1150" t="s">
        <v>1130</v>
      </c>
      <c r="I1150">
        <f t="shared" si="53"/>
        <v>2012</v>
      </c>
      <c r="J1150" t="s">
        <v>3202</v>
      </c>
      <c r="K1150">
        <v>0.91188651323318481</v>
      </c>
      <c r="L1150" t="str">
        <f t="shared" si="54"/>
        <v>2012三门峡市</v>
      </c>
      <c r="M1150">
        <v>0.88388913869857788</v>
      </c>
      <c r="N1150">
        <f t="shared" si="55"/>
        <v>2.7997374534606934E-2</v>
      </c>
    </row>
    <row r="1151" spans="1:14" x14ac:dyDescent="0.4">
      <c r="A1151">
        <v>0.93906038999557495</v>
      </c>
      <c r="B1151" t="s">
        <v>46</v>
      </c>
      <c r="C1151" t="s">
        <v>1869</v>
      </c>
      <c r="D1151">
        <v>2014</v>
      </c>
      <c r="E1151" t="s">
        <v>1872</v>
      </c>
      <c r="F1151" t="s">
        <v>1870</v>
      </c>
      <c r="G1151">
        <v>2</v>
      </c>
      <c r="H1151" t="s">
        <v>1130</v>
      </c>
      <c r="I1151">
        <f t="shared" si="53"/>
        <v>2012</v>
      </c>
      <c r="J1151" t="s">
        <v>3202</v>
      </c>
      <c r="K1151">
        <v>0.91188651323318481</v>
      </c>
      <c r="L1151" t="str">
        <f t="shared" si="54"/>
        <v>2012三门峡市</v>
      </c>
      <c r="M1151">
        <v>0.88388913869857788</v>
      </c>
      <c r="N1151">
        <f t="shared" si="55"/>
        <v>2.7997374534606934E-2</v>
      </c>
    </row>
    <row r="1152" spans="1:14" x14ac:dyDescent="0.4">
      <c r="A1152">
        <v>0.92524439096450806</v>
      </c>
      <c r="B1152" t="s">
        <v>46</v>
      </c>
      <c r="C1152" t="s">
        <v>1869</v>
      </c>
      <c r="D1152">
        <v>2015</v>
      </c>
      <c r="E1152" t="s">
        <v>1873</v>
      </c>
      <c r="F1152" t="s">
        <v>1870</v>
      </c>
      <c r="G1152">
        <v>2</v>
      </c>
      <c r="H1152" t="s">
        <v>1130</v>
      </c>
      <c r="I1152">
        <f t="shared" si="53"/>
        <v>2012</v>
      </c>
      <c r="J1152" t="s">
        <v>3202</v>
      </c>
      <c r="K1152">
        <v>0.91188651323318481</v>
      </c>
      <c r="L1152" t="str">
        <f t="shared" si="54"/>
        <v>2012三门峡市</v>
      </c>
      <c r="M1152">
        <v>0.88388913869857788</v>
      </c>
      <c r="N1152">
        <f t="shared" si="55"/>
        <v>2.7997374534606934E-2</v>
      </c>
    </row>
    <row r="1153" spans="1:14" x14ac:dyDescent="0.4">
      <c r="A1153">
        <v>0.96308517456054688</v>
      </c>
      <c r="B1153" t="s">
        <v>46</v>
      </c>
      <c r="C1153" t="s">
        <v>1869</v>
      </c>
      <c r="D1153">
        <v>2016</v>
      </c>
      <c r="E1153" t="s">
        <v>1874</v>
      </c>
      <c r="F1153" t="s">
        <v>1875</v>
      </c>
      <c r="G1153">
        <v>2</v>
      </c>
      <c r="H1153" t="s">
        <v>1518</v>
      </c>
      <c r="I1153">
        <f t="shared" si="53"/>
        <v>2015</v>
      </c>
      <c r="J1153" t="s">
        <v>2469</v>
      </c>
      <c r="K1153">
        <v>0.79707545042037964</v>
      </c>
      <c r="L1153" t="str">
        <f t="shared" si="54"/>
        <v>2015三门峡市</v>
      </c>
      <c r="M1153">
        <v>0.92524439096450806</v>
      </c>
      <c r="N1153">
        <f t="shared" si="55"/>
        <v>-0.12816894054412842</v>
      </c>
    </row>
    <row r="1154" spans="1:14" x14ac:dyDescent="0.4">
      <c r="A1154">
        <v>0.87869787216186523</v>
      </c>
      <c r="B1154" t="s">
        <v>46</v>
      </c>
      <c r="C1154" t="s">
        <v>1869</v>
      </c>
      <c r="D1154">
        <v>2017</v>
      </c>
      <c r="E1154" t="s">
        <v>1876</v>
      </c>
      <c r="F1154" t="s">
        <v>1875</v>
      </c>
      <c r="G1154">
        <v>2</v>
      </c>
      <c r="H1154" t="s">
        <v>1518</v>
      </c>
      <c r="I1154">
        <f t="shared" si="53"/>
        <v>2015</v>
      </c>
      <c r="J1154" t="s">
        <v>2469</v>
      </c>
      <c r="K1154">
        <v>0.79707545042037964</v>
      </c>
      <c r="L1154" t="str">
        <f t="shared" si="54"/>
        <v>2015三门峡市</v>
      </c>
      <c r="M1154">
        <v>0.92524439096450806</v>
      </c>
      <c r="N1154">
        <f t="shared" si="55"/>
        <v>-0.12816894054412842</v>
      </c>
    </row>
    <row r="1155" spans="1:14" x14ac:dyDescent="0.4">
      <c r="A1155">
        <v>0.90451288223266602</v>
      </c>
      <c r="B1155" t="s">
        <v>46</v>
      </c>
      <c r="C1155" t="s">
        <v>1869</v>
      </c>
      <c r="D1155">
        <v>2018</v>
      </c>
      <c r="E1155" t="s">
        <v>1877</v>
      </c>
      <c r="F1155" t="s">
        <v>1875</v>
      </c>
      <c r="G1155">
        <v>2</v>
      </c>
      <c r="H1155" t="s">
        <v>1518</v>
      </c>
      <c r="I1155">
        <f t="shared" ref="I1155:I1218" si="56">IF(F1155&lt;&gt;F1154,D1155-1,I1154)</f>
        <v>2015</v>
      </c>
      <c r="J1155" t="s">
        <v>2469</v>
      </c>
      <c r="K1155">
        <v>0.79707545042037964</v>
      </c>
      <c r="L1155" t="str">
        <f t="shared" ref="L1155:L1218" si="57">I1155&amp;C1155</f>
        <v>2015三门峡市</v>
      </c>
      <c r="M1155">
        <v>0.92524439096450806</v>
      </c>
      <c r="N1155">
        <f t="shared" ref="N1155:N1218" si="58">K1155-M1155</f>
        <v>-0.12816894054412842</v>
      </c>
    </row>
    <row r="1156" spans="1:14" x14ac:dyDescent="0.4">
      <c r="A1156">
        <v>0.91689443588256836</v>
      </c>
      <c r="B1156" t="s">
        <v>46</v>
      </c>
      <c r="C1156" t="s">
        <v>1869</v>
      </c>
      <c r="D1156">
        <v>2019</v>
      </c>
      <c r="E1156" t="s">
        <v>1878</v>
      </c>
      <c r="F1156" t="s">
        <v>1875</v>
      </c>
      <c r="G1156">
        <v>2</v>
      </c>
      <c r="H1156" t="s">
        <v>1518</v>
      </c>
      <c r="I1156">
        <f t="shared" si="56"/>
        <v>2015</v>
      </c>
      <c r="J1156" t="s">
        <v>2469</v>
      </c>
      <c r="K1156">
        <v>0.79707545042037964</v>
      </c>
      <c r="L1156" t="str">
        <f t="shared" si="57"/>
        <v>2015三门峡市</v>
      </c>
      <c r="M1156">
        <v>0.92524439096450806</v>
      </c>
      <c r="N1156">
        <f t="shared" si="58"/>
        <v>-0.12816894054412842</v>
      </c>
    </row>
    <row r="1157" spans="1:14" x14ac:dyDescent="0.4">
      <c r="A1157">
        <v>0.82468932867050171</v>
      </c>
      <c r="B1157" t="s">
        <v>580</v>
      </c>
      <c r="C1157" t="s">
        <v>1847</v>
      </c>
      <c r="D1157">
        <v>2013</v>
      </c>
      <c r="E1157" t="s">
        <v>1879</v>
      </c>
      <c r="F1157" t="s">
        <v>1880</v>
      </c>
      <c r="G1157">
        <v>2</v>
      </c>
      <c r="H1157" t="s">
        <v>581</v>
      </c>
      <c r="I1157">
        <f t="shared" si="56"/>
        <v>2012</v>
      </c>
      <c r="J1157" t="s">
        <v>3203</v>
      </c>
      <c r="K1157">
        <v>0.93611592054367065</v>
      </c>
      <c r="L1157" t="str">
        <f t="shared" si="57"/>
        <v>2012三明市</v>
      </c>
      <c r="M1157">
        <v>0.78412133455276489</v>
      </c>
      <c r="N1157">
        <f t="shared" si="58"/>
        <v>0.15199458599090576</v>
      </c>
    </row>
    <row r="1158" spans="1:14" x14ac:dyDescent="0.4">
      <c r="A1158">
        <v>0.95368903875350952</v>
      </c>
      <c r="B1158" t="s">
        <v>580</v>
      </c>
      <c r="C1158" t="s">
        <v>1847</v>
      </c>
      <c r="D1158">
        <v>2014</v>
      </c>
      <c r="E1158" t="s">
        <v>1881</v>
      </c>
      <c r="F1158" t="s">
        <v>1880</v>
      </c>
      <c r="G1158">
        <v>2</v>
      </c>
      <c r="H1158" t="s">
        <v>581</v>
      </c>
      <c r="I1158">
        <f t="shared" si="56"/>
        <v>2012</v>
      </c>
      <c r="J1158" t="s">
        <v>3203</v>
      </c>
      <c r="K1158">
        <v>0.93611592054367065</v>
      </c>
      <c r="L1158" t="str">
        <f t="shared" si="57"/>
        <v>2012三明市</v>
      </c>
      <c r="M1158">
        <v>0.78412133455276489</v>
      </c>
      <c r="N1158">
        <f t="shared" si="58"/>
        <v>0.15199458599090576</v>
      </c>
    </row>
    <row r="1159" spans="1:14" x14ac:dyDescent="0.4">
      <c r="A1159">
        <v>0.84713238477706909</v>
      </c>
      <c r="B1159" t="s">
        <v>580</v>
      </c>
      <c r="C1159" t="s">
        <v>1847</v>
      </c>
      <c r="D1159">
        <v>2015</v>
      </c>
      <c r="E1159" t="s">
        <v>1882</v>
      </c>
      <c r="F1159" t="s">
        <v>1880</v>
      </c>
      <c r="G1159">
        <v>2</v>
      </c>
      <c r="H1159" t="s">
        <v>581</v>
      </c>
      <c r="I1159">
        <f t="shared" si="56"/>
        <v>2012</v>
      </c>
      <c r="J1159" t="s">
        <v>3203</v>
      </c>
      <c r="K1159">
        <v>0.93611592054367065</v>
      </c>
      <c r="L1159" t="str">
        <f t="shared" si="57"/>
        <v>2012三明市</v>
      </c>
      <c r="M1159">
        <v>0.78412133455276489</v>
      </c>
      <c r="N1159">
        <f t="shared" si="58"/>
        <v>0.15199458599090576</v>
      </c>
    </row>
    <row r="1160" spans="1:14" x14ac:dyDescent="0.4">
      <c r="A1160">
        <v>0.98993080854415894</v>
      </c>
      <c r="B1160" t="s">
        <v>580</v>
      </c>
      <c r="C1160" t="s">
        <v>1847</v>
      </c>
      <c r="D1160">
        <v>2016</v>
      </c>
      <c r="E1160" t="s">
        <v>1883</v>
      </c>
      <c r="F1160" t="s">
        <v>1880</v>
      </c>
      <c r="G1160">
        <v>2</v>
      </c>
      <c r="H1160" t="s">
        <v>581</v>
      </c>
      <c r="I1160">
        <f t="shared" si="56"/>
        <v>2012</v>
      </c>
      <c r="J1160" t="s">
        <v>3203</v>
      </c>
      <c r="K1160">
        <v>0.93611592054367065</v>
      </c>
      <c r="L1160" t="str">
        <f t="shared" si="57"/>
        <v>2012三明市</v>
      </c>
      <c r="M1160">
        <v>0.78412133455276489</v>
      </c>
      <c r="N1160">
        <f t="shared" si="58"/>
        <v>0.15199458599090576</v>
      </c>
    </row>
    <row r="1161" spans="1:14" x14ac:dyDescent="0.4">
      <c r="A1161">
        <v>0.86934918165206909</v>
      </c>
      <c r="B1161" t="s">
        <v>580</v>
      </c>
      <c r="C1161" t="s">
        <v>1847</v>
      </c>
      <c r="D1161">
        <v>2017</v>
      </c>
      <c r="E1161" t="s">
        <v>1884</v>
      </c>
      <c r="F1161" t="s">
        <v>1885</v>
      </c>
      <c r="G1161">
        <v>2</v>
      </c>
      <c r="H1161" t="s">
        <v>1852</v>
      </c>
      <c r="I1161">
        <f t="shared" si="56"/>
        <v>2016</v>
      </c>
      <c r="J1161" t="s">
        <v>1904</v>
      </c>
      <c r="K1161">
        <v>0.91988950967788696</v>
      </c>
      <c r="L1161" t="str">
        <f t="shared" si="57"/>
        <v>2016三明市</v>
      </c>
      <c r="M1161">
        <v>0.98993080854415894</v>
      </c>
      <c r="N1161">
        <f t="shared" si="58"/>
        <v>-7.0041298866271973E-2</v>
      </c>
    </row>
    <row r="1162" spans="1:14" x14ac:dyDescent="0.4">
      <c r="A1162">
        <v>1.0448323488235469</v>
      </c>
      <c r="B1162" t="s">
        <v>580</v>
      </c>
      <c r="C1162" t="s">
        <v>1847</v>
      </c>
      <c r="D1162">
        <v>2018</v>
      </c>
      <c r="E1162" t="s">
        <v>1886</v>
      </c>
      <c r="F1162" t="s">
        <v>1885</v>
      </c>
      <c r="G1162">
        <v>2</v>
      </c>
      <c r="H1162" t="s">
        <v>1852</v>
      </c>
      <c r="I1162">
        <f t="shared" si="56"/>
        <v>2016</v>
      </c>
      <c r="J1162" t="s">
        <v>1904</v>
      </c>
      <c r="K1162">
        <v>0.91988950967788696</v>
      </c>
      <c r="L1162" t="str">
        <f t="shared" si="57"/>
        <v>2016三明市</v>
      </c>
      <c r="M1162">
        <v>0.98993080854415894</v>
      </c>
      <c r="N1162">
        <f t="shared" si="58"/>
        <v>-7.0041298866271973E-2</v>
      </c>
    </row>
    <row r="1163" spans="1:14" x14ac:dyDescent="0.4">
      <c r="A1163">
        <v>0.893532395362854</v>
      </c>
      <c r="B1163" t="s">
        <v>580</v>
      </c>
      <c r="C1163" t="s">
        <v>1847</v>
      </c>
      <c r="D1163">
        <v>2019</v>
      </c>
      <c r="E1163" t="s">
        <v>1887</v>
      </c>
      <c r="F1163" t="s">
        <v>1885</v>
      </c>
      <c r="G1163">
        <v>2</v>
      </c>
      <c r="H1163" t="s">
        <v>1852</v>
      </c>
      <c r="I1163">
        <f t="shared" si="56"/>
        <v>2016</v>
      </c>
      <c r="J1163" t="s">
        <v>1904</v>
      </c>
      <c r="K1163">
        <v>0.91988950967788696</v>
      </c>
      <c r="L1163" t="str">
        <f t="shared" si="57"/>
        <v>2016三明市</v>
      </c>
      <c r="M1163">
        <v>0.98993080854415894</v>
      </c>
      <c r="N1163">
        <f t="shared" si="58"/>
        <v>-7.0041298866271973E-2</v>
      </c>
    </row>
    <row r="1164" spans="1:14" x14ac:dyDescent="0.4">
      <c r="A1164">
        <v>1.0180602073669429</v>
      </c>
      <c r="B1164" t="s">
        <v>739</v>
      </c>
      <c r="C1164" t="s">
        <v>1888</v>
      </c>
      <c r="D1164">
        <v>2013</v>
      </c>
      <c r="E1164" t="s">
        <v>1890</v>
      </c>
      <c r="F1164" t="s">
        <v>1889</v>
      </c>
      <c r="G1164">
        <v>1</v>
      </c>
      <c r="H1164" t="s">
        <v>739</v>
      </c>
      <c r="I1164">
        <f t="shared" si="56"/>
        <v>2012</v>
      </c>
      <c r="J1164" t="s">
        <v>3204</v>
      </c>
      <c r="K1164">
        <v>0.9384516179561615</v>
      </c>
      <c r="L1164" t="str">
        <f t="shared" si="57"/>
        <v>2012三亚市</v>
      </c>
      <c r="M1164">
        <v>0.87571066617965698</v>
      </c>
      <c r="N1164">
        <f t="shared" si="58"/>
        <v>6.2740951776504517E-2</v>
      </c>
    </row>
    <row r="1165" spans="1:14" x14ac:dyDescent="0.4">
      <c r="A1165">
        <v>1.119143128395081</v>
      </c>
      <c r="B1165" t="s">
        <v>739</v>
      </c>
      <c r="C1165" t="s">
        <v>1888</v>
      </c>
      <c r="D1165">
        <v>2014</v>
      </c>
      <c r="E1165" t="s">
        <v>1891</v>
      </c>
      <c r="F1165" t="s">
        <v>1889</v>
      </c>
      <c r="G1165">
        <v>1</v>
      </c>
      <c r="H1165" t="s">
        <v>739</v>
      </c>
      <c r="I1165">
        <f t="shared" si="56"/>
        <v>2012</v>
      </c>
      <c r="J1165" t="s">
        <v>3204</v>
      </c>
      <c r="K1165">
        <v>0.9384516179561615</v>
      </c>
      <c r="L1165" t="str">
        <f t="shared" si="57"/>
        <v>2012三亚市</v>
      </c>
      <c r="M1165">
        <v>0.87571066617965698</v>
      </c>
      <c r="N1165">
        <f t="shared" si="58"/>
        <v>6.2740951776504517E-2</v>
      </c>
    </row>
    <row r="1166" spans="1:14" x14ac:dyDescent="0.4">
      <c r="A1166">
        <v>1.0180602073669429</v>
      </c>
      <c r="B1166" t="s">
        <v>739</v>
      </c>
      <c r="C1166" t="s">
        <v>1888</v>
      </c>
      <c r="D1166">
        <v>2015</v>
      </c>
      <c r="E1166" t="s">
        <v>1892</v>
      </c>
      <c r="F1166" t="s">
        <v>1893</v>
      </c>
      <c r="G1166">
        <v>1</v>
      </c>
      <c r="H1166" t="s">
        <v>739</v>
      </c>
      <c r="I1166">
        <f t="shared" si="56"/>
        <v>2014</v>
      </c>
      <c r="J1166" t="s">
        <v>3205</v>
      </c>
      <c r="K1166">
        <v>0.93544578552246094</v>
      </c>
      <c r="L1166" t="str">
        <f t="shared" si="57"/>
        <v>2014三亚市</v>
      </c>
      <c r="M1166">
        <v>1.119143128395081</v>
      </c>
      <c r="N1166">
        <f t="shared" si="58"/>
        <v>-0.18369734287262007</v>
      </c>
    </row>
    <row r="1167" spans="1:14" x14ac:dyDescent="0.4">
      <c r="A1167">
        <v>1.119143128395081</v>
      </c>
      <c r="B1167" t="s">
        <v>739</v>
      </c>
      <c r="C1167" t="s">
        <v>1888</v>
      </c>
      <c r="D1167">
        <v>2016</v>
      </c>
      <c r="E1167" t="s">
        <v>1894</v>
      </c>
      <c r="F1167" t="s">
        <v>1893</v>
      </c>
      <c r="G1167">
        <v>1</v>
      </c>
      <c r="H1167" t="s">
        <v>739</v>
      </c>
      <c r="I1167">
        <f t="shared" si="56"/>
        <v>2014</v>
      </c>
      <c r="J1167" t="s">
        <v>3205</v>
      </c>
      <c r="K1167">
        <v>0.93544578552246094</v>
      </c>
      <c r="L1167" t="str">
        <f t="shared" si="57"/>
        <v>2014三亚市</v>
      </c>
      <c r="M1167">
        <v>1.119143128395081</v>
      </c>
      <c r="N1167">
        <f t="shared" si="58"/>
        <v>-0.18369734287262007</v>
      </c>
    </row>
    <row r="1168" spans="1:14" x14ac:dyDescent="0.4">
      <c r="A1168">
        <v>1.067969083786011</v>
      </c>
      <c r="B1168" t="s">
        <v>739</v>
      </c>
      <c r="C1168" t="s">
        <v>1888</v>
      </c>
      <c r="D1168">
        <v>2017</v>
      </c>
      <c r="E1168" t="s">
        <v>1895</v>
      </c>
      <c r="F1168" t="s">
        <v>1893</v>
      </c>
      <c r="G1168">
        <v>1</v>
      </c>
      <c r="H1168" t="s">
        <v>739</v>
      </c>
      <c r="I1168">
        <f t="shared" si="56"/>
        <v>2014</v>
      </c>
      <c r="J1168" t="s">
        <v>3205</v>
      </c>
      <c r="K1168">
        <v>0.93544578552246094</v>
      </c>
      <c r="L1168" t="str">
        <f t="shared" si="57"/>
        <v>2014三亚市</v>
      </c>
      <c r="M1168">
        <v>1.119143128395081</v>
      </c>
      <c r="N1168">
        <f t="shared" si="58"/>
        <v>-0.18369734287262007</v>
      </c>
    </row>
    <row r="1169" spans="1:14" x14ac:dyDescent="0.4">
      <c r="A1169">
        <v>0.79752480983734131</v>
      </c>
      <c r="B1169" t="s">
        <v>739</v>
      </c>
      <c r="C1169" t="s">
        <v>1888</v>
      </c>
      <c r="D1169">
        <v>2018</v>
      </c>
      <c r="E1169" t="s">
        <v>1896</v>
      </c>
      <c r="F1169" t="s">
        <v>1897</v>
      </c>
      <c r="G1169">
        <v>0</v>
      </c>
      <c r="H1169" t="s">
        <v>9</v>
      </c>
      <c r="I1169">
        <f t="shared" si="56"/>
        <v>2017</v>
      </c>
      <c r="J1169" t="s">
        <v>3206</v>
      </c>
      <c r="K1169">
        <v>0.93504640776595793</v>
      </c>
      <c r="L1169" t="str">
        <f t="shared" si="57"/>
        <v>2017三亚市</v>
      </c>
      <c r="M1169">
        <v>1.067969083786011</v>
      </c>
      <c r="N1169">
        <f t="shared" si="58"/>
        <v>-0.13292267602005303</v>
      </c>
    </row>
    <row r="1170" spans="1:14" x14ac:dyDescent="0.4">
      <c r="A1170">
        <v>0.87199252843856812</v>
      </c>
      <c r="B1170" t="s">
        <v>739</v>
      </c>
      <c r="C1170" t="s">
        <v>1888</v>
      </c>
      <c r="D1170">
        <v>2019</v>
      </c>
      <c r="E1170" t="s">
        <v>1898</v>
      </c>
      <c r="F1170" t="s">
        <v>1897</v>
      </c>
      <c r="G1170">
        <v>0</v>
      </c>
      <c r="H1170" t="s">
        <v>9</v>
      </c>
      <c r="I1170">
        <f t="shared" si="56"/>
        <v>2017</v>
      </c>
      <c r="J1170" t="s">
        <v>3206</v>
      </c>
      <c r="K1170">
        <v>0.93504640776595793</v>
      </c>
      <c r="L1170" t="str">
        <f t="shared" si="57"/>
        <v>2017三亚市</v>
      </c>
      <c r="M1170">
        <v>1.067969083786011</v>
      </c>
      <c r="N1170">
        <f t="shared" si="58"/>
        <v>-0.13292267602005303</v>
      </c>
    </row>
    <row r="1171" spans="1:14" x14ac:dyDescent="0.4">
      <c r="A1171">
        <v>0.91996288299560547</v>
      </c>
      <c r="B1171" t="s">
        <v>580</v>
      </c>
      <c r="C1171" t="s">
        <v>1852</v>
      </c>
      <c r="D1171">
        <v>2013</v>
      </c>
      <c r="E1171" t="s">
        <v>1900</v>
      </c>
      <c r="F1171" t="s">
        <v>1899</v>
      </c>
      <c r="G1171">
        <v>2</v>
      </c>
      <c r="H1171" t="s">
        <v>1690</v>
      </c>
      <c r="I1171">
        <f t="shared" si="56"/>
        <v>2012</v>
      </c>
      <c r="J1171" t="s">
        <v>3207</v>
      </c>
      <c r="K1171">
        <v>0.85947418212890625</v>
      </c>
      <c r="L1171" t="str">
        <f t="shared" si="57"/>
        <v>2012厦门市</v>
      </c>
      <c r="M1171">
        <v>0.88031375408172607</v>
      </c>
      <c r="N1171">
        <f t="shared" si="58"/>
        <v>-2.0839571952819824E-2</v>
      </c>
    </row>
    <row r="1172" spans="1:14" x14ac:dyDescent="0.4">
      <c r="A1172">
        <v>1.0113658905029299</v>
      </c>
      <c r="B1172" t="s">
        <v>580</v>
      </c>
      <c r="C1172" t="s">
        <v>1852</v>
      </c>
      <c r="D1172">
        <v>2014</v>
      </c>
      <c r="E1172" t="s">
        <v>1901</v>
      </c>
      <c r="F1172" t="s">
        <v>1899</v>
      </c>
      <c r="G1172">
        <v>2</v>
      </c>
      <c r="H1172" t="s">
        <v>1690</v>
      </c>
      <c r="I1172">
        <f t="shared" si="56"/>
        <v>2012</v>
      </c>
      <c r="J1172" t="s">
        <v>3207</v>
      </c>
      <c r="K1172">
        <v>0.85947418212890625</v>
      </c>
      <c r="L1172" t="str">
        <f t="shared" si="57"/>
        <v>2012厦门市</v>
      </c>
      <c r="M1172">
        <v>0.88031375408172607</v>
      </c>
      <c r="N1172">
        <f t="shared" si="58"/>
        <v>-2.0839571952819824E-2</v>
      </c>
    </row>
    <row r="1173" spans="1:14" x14ac:dyDescent="0.4">
      <c r="A1173">
        <v>0.86367607116699219</v>
      </c>
      <c r="B1173" t="s">
        <v>580</v>
      </c>
      <c r="C1173" t="s">
        <v>1852</v>
      </c>
      <c r="D1173">
        <v>2015</v>
      </c>
      <c r="E1173" t="s">
        <v>1902</v>
      </c>
      <c r="F1173" t="s">
        <v>1903</v>
      </c>
      <c r="G1173">
        <v>2</v>
      </c>
      <c r="H1173" t="s">
        <v>100</v>
      </c>
      <c r="I1173">
        <f t="shared" si="56"/>
        <v>2014</v>
      </c>
      <c r="J1173" t="s">
        <v>103</v>
      </c>
      <c r="K1173">
        <v>0.87331855297088623</v>
      </c>
      <c r="L1173" t="str">
        <f t="shared" si="57"/>
        <v>2014厦门市</v>
      </c>
      <c r="M1173">
        <v>1.0113658905029299</v>
      </c>
      <c r="N1173">
        <f t="shared" si="58"/>
        <v>-0.13804733753204368</v>
      </c>
    </row>
    <row r="1174" spans="1:14" x14ac:dyDescent="0.4">
      <c r="A1174">
        <v>0.91988950967788696</v>
      </c>
      <c r="B1174" t="s">
        <v>580</v>
      </c>
      <c r="C1174" t="s">
        <v>1852</v>
      </c>
      <c r="D1174">
        <v>2016</v>
      </c>
      <c r="E1174" t="s">
        <v>1904</v>
      </c>
      <c r="F1174" t="s">
        <v>1903</v>
      </c>
      <c r="G1174">
        <v>2</v>
      </c>
      <c r="H1174" t="s">
        <v>100</v>
      </c>
      <c r="I1174">
        <f t="shared" si="56"/>
        <v>2014</v>
      </c>
      <c r="J1174" t="s">
        <v>103</v>
      </c>
      <c r="K1174">
        <v>0.87331855297088623</v>
      </c>
      <c r="L1174" t="str">
        <f t="shared" si="57"/>
        <v>2014厦门市</v>
      </c>
      <c r="M1174">
        <v>1.0113658905029299</v>
      </c>
      <c r="N1174">
        <f t="shared" si="58"/>
        <v>-0.13804733753204368</v>
      </c>
    </row>
    <row r="1175" spans="1:14" x14ac:dyDescent="0.4">
      <c r="A1175">
        <v>1.0450203418731689</v>
      </c>
      <c r="B1175" t="s">
        <v>580</v>
      </c>
      <c r="C1175" t="s">
        <v>1852</v>
      </c>
      <c r="D1175">
        <v>2017</v>
      </c>
      <c r="E1175" t="s">
        <v>1905</v>
      </c>
      <c r="F1175" t="s">
        <v>1906</v>
      </c>
      <c r="G1175">
        <v>1</v>
      </c>
      <c r="H1175" t="s">
        <v>580</v>
      </c>
      <c r="I1175">
        <f t="shared" si="56"/>
        <v>2016</v>
      </c>
      <c r="J1175" t="s">
        <v>3087</v>
      </c>
      <c r="K1175">
        <v>0.95821711089875961</v>
      </c>
      <c r="L1175" t="str">
        <f t="shared" si="57"/>
        <v>2016厦门市</v>
      </c>
      <c r="M1175">
        <v>0.91988950967788696</v>
      </c>
      <c r="N1175">
        <f t="shared" si="58"/>
        <v>3.8327601220872642E-2</v>
      </c>
    </row>
    <row r="1176" spans="1:14" x14ac:dyDescent="0.4">
      <c r="A1176">
        <v>0.9433140754699707</v>
      </c>
      <c r="B1176" t="s">
        <v>580</v>
      </c>
      <c r="C1176" t="s">
        <v>1852</v>
      </c>
      <c r="D1176">
        <v>2018</v>
      </c>
      <c r="E1176" t="s">
        <v>1907</v>
      </c>
      <c r="F1176" t="s">
        <v>1906</v>
      </c>
      <c r="G1176">
        <v>1</v>
      </c>
      <c r="H1176" t="s">
        <v>580</v>
      </c>
      <c r="I1176">
        <f t="shared" si="56"/>
        <v>2016</v>
      </c>
      <c r="J1176" t="s">
        <v>3087</v>
      </c>
      <c r="K1176">
        <v>0.95821711089875961</v>
      </c>
      <c r="L1176" t="str">
        <f t="shared" si="57"/>
        <v>2016厦门市</v>
      </c>
      <c r="M1176">
        <v>0.91988950967788696</v>
      </c>
      <c r="N1176">
        <f t="shared" si="58"/>
        <v>3.8327601220872642E-2</v>
      </c>
    </row>
    <row r="1177" spans="1:14" x14ac:dyDescent="0.4">
      <c r="A1177">
        <v>1.008814334869385</v>
      </c>
      <c r="B1177" t="s">
        <v>580</v>
      </c>
      <c r="C1177" t="s">
        <v>1852</v>
      </c>
      <c r="D1177">
        <v>2019</v>
      </c>
      <c r="E1177" t="s">
        <v>1908</v>
      </c>
      <c r="F1177" t="s">
        <v>1906</v>
      </c>
      <c r="G1177">
        <v>1</v>
      </c>
      <c r="H1177" t="s">
        <v>580</v>
      </c>
      <c r="I1177">
        <f t="shared" si="56"/>
        <v>2016</v>
      </c>
      <c r="J1177" t="s">
        <v>3087</v>
      </c>
      <c r="K1177">
        <v>0.95821711089875961</v>
      </c>
      <c r="L1177" t="str">
        <f t="shared" si="57"/>
        <v>2016厦门市</v>
      </c>
      <c r="M1177">
        <v>0.91988950967788696</v>
      </c>
      <c r="N1177">
        <f t="shared" si="58"/>
        <v>3.8327601220872642E-2</v>
      </c>
    </row>
    <row r="1178" spans="1:14" x14ac:dyDescent="0.4">
      <c r="A1178">
        <v>0.96305674314498901</v>
      </c>
      <c r="B1178" t="s">
        <v>314</v>
      </c>
      <c r="C1178" t="s">
        <v>1909</v>
      </c>
      <c r="D1178">
        <v>2013</v>
      </c>
      <c r="E1178" t="s">
        <v>1911</v>
      </c>
      <c r="F1178" t="s">
        <v>1910</v>
      </c>
      <c r="G1178">
        <v>2</v>
      </c>
      <c r="H1178" t="s">
        <v>1553</v>
      </c>
      <c r="I1178">
        <f t="shared" si="56"/>
        <v>2012</v>
      </c>
      <c r="J1178" t="s">
        <v>3175</v>
      </c>
      <c r="K1178">
        <v>0.97367707888285315</v>
      </c>
      <c r="L1178" t="str">
        <f t="shared" si="57"/>
        <v>2012汕头市</v>
      </c>
      <c r="M1178">
        <v>0.9864848256111145</v>
      </c>
      <c r="N1178">
        <f t="shared" si="58"/>
        <v>-1.2807746728261349E-2</v>
      </c>
    </row>
    <row r="1179" spans="1:14" x14ac:dyDescent="0.4">
      <c r="A1179">
        <v>0.98429161310195923</v>
      </c>
      <c r="B1179" t="s">
        <v>314</v>
      </c>
      <c r="C1179" t="s">
        <v>1909</v>
      </c>
      <c r="D1179">
        <v>2014</v>
      </c>
      <c r="E1179" t="s">
        <v>1912</v>
      </c>
      <c r="F1179" t="s">
        <v>1910</v>
      </c>
      <c r="G1179">
        <v>2</v>
      </c>
      <c r="H1179" t="s">
        <v>1553</v>
      </c>
      <c r="I1179">
        <f t="shared" si="56"/>
        <v>2012</v>
      </c>
      <c r="J1179" t="s">
        <v>3175</v>
      </c>
      <c r="K1179">
        <v>0.97367707888285315</v>
      </c>
      <c r="L1179" t="str">
        <f t="shared" si="57"/>
        <v>2012汕头市</v>
      </c>
      <c r="M1179">
        <v>0.9864848256111145</v>
      </c>
      <c r="N1179">
        <f t="shared" si="58"/>
        <v>-1.2807746728261349E-2</v>
      </c>
    </row>
    <row r="1180" spans="1:14" x14ac:dyDescent="0.4">
      <c r="A1180">
        <v>0.7940746545791626</v>
      </c>
      <c r="B1180" t="s">
        <v>314</v>
      </c>
      <c r="C1180" t="s">
        <v>1909</v>
      </c>
      <c r="D1180">
        <v>2015</v>
      </c>
      <c r="E1180" t="s">
        <v>1913</v>
      </c>
      <c r="F1180" t="s">
        <v>1910</v>
      </c>
      <c r="G1180">
        <v>2</v>
      </c>
      <c r="H1180" t="s">
        <v>1553</v>
      </c>
      <c r="I1180">
        <f t="shared" si="56"/>
        <v>2012</v>
      </c>
      <c r="J1180" t="s">
        <v>3175</v>
      </c>
      <c r="K1180">
        <v>0.97367707888285315</v>
      </c>
      <c r="L1180" t="str">
        <f t="shared" si="57"/>
        <v>2012汕头市</v>
      </c>
      <c r="M1180">
        <v>0.9864848256111145</v>
      </c>
      <c r="N1180">
        <f t="shared" si="58"/>
        <v>-1.2807746728261349E-2</v>
      </c>
    </row>
    <row r="1181" spans="1:14" x14ac:dyDescent="0.4">
      <c r="A1181">
        <v>0.96078246831893921</v>
      </c>
      <c r="B1181" t="s">
        <v>314</v>
      </c>
      <c r="C1181" t="s">
        <v>1909</v>
      </c>
      <c r="D1181">
        <v>2016</v>
      </c>
      <c r="E1181" t="s">
        <v>1914</v>
      </c>
      <c r="F1181" t="s">
        <v>1915</v>
      </c>
      <c r="G1181">
        <v>2</v>
      </c>
      <c r="H1181" t="s">
        <v>1542</v>
      </c>
      <c r="I1181">
        <f t="shared" si="56"/>
        <v>2015</v>
      </c>
      <c r="J1181" t="s">
        <v>1546</v>
      </c>
      <c r="K1181">
        <v>0.76414328813552856</v>
      </c>
      <c r="L1181" t="str">
        <f t="shared" si="57"/>
        <v>2015汕头市</v>
      </c>
      <c r="M1181">
        <v>0.7940746545791626</v>
      </c>
      <c r="N1181">
        <f t="shared" si="58"/>
        <v>-2.9931366443634033E-2</v>
      </c>
    </row>
    <row r="1182" spans="1:14" x14ac:dyDescent="0.4">
      <c r="A1182">
        <v>1.000134229660034</v>
      </c>
      <c r="B1182" t="s">
        <v>314</v>
      </c>
      <c r="C1182" t="s">
        <v>1909</v>
      </c>
      <c r="D1182">
        <v>2017</v>
      </c>
      <c r="E1182" t="s">
        <v>1916</v>
      </c>
      <c r="F1182" t="s">
        <v>1915</v>
      </c>
      <c r="G1182">
        <v>2</v>
      </c>
      <c r="H1182" t="s">
        <v>1542</v>
      </c>
      <c r="I1182">
        <f t="shared" si="56"/>
        <v>2015</v>
      </c>
      <c r="J1182" t="s">
        <v>1546</v>
      </c>
      <c r="K1182">
        <v>0.76414328813552856</v>
      </c>
      <c r="L1182" t="str">
        <f t="shared" si="57"/>
        <v>2015汕头市</v>
      </c>
      <c r="M1182">
        <v>0.7940746545791626</v>
      </c>
      <c r="N1182">
        <f t="shared" si="58"/>
        <v>-2.9931366443634033E-2</v>
      </c>
    </row>
    <row r="1183" spans="1:14" x14ac:dyDescent="0.4">
      <c r="A1183">
        <v>1.115715503692627</v>
      </c>
      <c r="B1183" t="s">
        <v>314</v>
      </c>
      <c r="C1183" t="s">
        <v>1909</v>
      </c>
      <c r="D1183">
        <v>2018</v>
      </c>
      <c r="E1183" t="s">
        <v>1917</v>
      </c>
      <c r="F1183" t="s">
        <v>1918</v>
      </c>
      <c r="G1183">
        <v>2</v>
      </c>
      <c r="H1183" t="s">
        <v>1807</v>
      </c>
      <c r="I1183">
        <f t="shared" si="56"/>
        <v>2017</v>
      </c>
      <c r="J1183" t="s">
        <v>2848</v>
      </c>
      <c r="K1183">
        <v>0.96245163679122925</v>
      </c>
      <c r="L1183" t="str">
        <f t="shared" si="57"/>
        <v>2017汕头市</v>
      </c>
      <c r="M1183">
        <v>1.000134229660034</v>
      </c>
      <c r="N1183">
        <f t="shared" si="58"/>
        <v>-3.768259286880471E-2</v>
      </c>
    </row>
    <row r="1184" spans="1:14" x14ac:dyDescent="0.4">
      <c r="A1184">
        <v>0.89301532506942749</v>
      </c>
      <c r="B1184" t="s">
        <v>314</v>
      </c>
      <c r="C1184" t="s">
        <v>1909</v>
      </c>
      <c r="D1184">
        <v>2019</v>
      </c>
      <c r="E1184" t="s">
        <v>1919</v>
      </c>
      <c r="F1184" t="s">
        <v>1918</v>
      </c>
      <c r="G1184">
        <v>2</v>
      </c>
      <c r="H1184" t="s">
        <v>1807</v>
      </c>
      <c r="I1184">
        <f t="shared" si="56"/>
        <v>2017</v>
      </c>
      <c r="J1184" t="s">
        <v>2848</v>
      </c>
      <c r="K1184">
        <v>0.96245163679122925</v>
      </c>
      <c r="L1184" t="str">
        <f t="shared" si="57"/>
        <v>2017汕头市</v>
      </c>
      <c r="M1184">
        <v>1.000134229660034</v>
      </c>
      <c r="N1184">
        <f t="shared" si="58"/>
        <v>-3.768259286880471E-2</v>
      </c>
    </row>
    <row r="1185" spans="1:14" x14ac:dyDescent="0.4">
      <c r="A1185">
        <v>0.86242473125457764</v>
      </c>
      <c r="B1185" t="s">
        <v>314</v>
      </c>
      <c r="C1185" t="s">
        <v>1920</v>
      </c>
      <c r="D1185">
        <v>2013</v>
      </c>
      <c r="E1185" t="s">
        <v>1922</v>
      </c>
      <c r="F1185" t="s">
        <v>1921</v>
      </c>
      <c r="G1185">
        <v>2</v>
      </c>
      <c r="H1185" t="s">
        <v>1119</v>
      </c>
      <c r="I1185">
        <f t="shared" si="56"/>
        <v>2012</v>
      </c>
      <c r="J1185" t="s">
        <v>3208</v>
      </c>
      <c r="K1185">
        <v>1.041755199432373</v>
      </c>
      <c r="L1185" t="str">
        <f t="shared" si="57"/>
        <v>2012汕尾市</v>
      </c>
      <c r="M1185">
        <v>1.0578233003616331</v>
      </c>
      <c r="N1185">
        <f t="shared" si="58"/>
        <v>-1.6068100929260032E-2</v>
      </c>
    </row>
    <row r="1186" spans="1:14" x14ac:dyDescent="0.4">
      <c r="A1186">
        <v>0.83302468061447144</v>
      </c>
      <c r="B1186" t="s">
        <v>314</v>
      </c>
      <c r="C1186" t="s">
        <v>1920</v>
      </c>
      <c r="D1186">
        <v>2014</v>
      </c>
      <c r="E1186" t="s">
        <v>1923</v>
      </c>
      <c r="F1186" t="s">
        <v>1921</v>
      </c>
      <c r="G1186">
        <v>2</v>
      </c>
      <c r="H1186" t="s">
        <v>1119</v>
      </c>
      <c r="I1186">
        <f t="shared" si="56"/>
        <v>2012</v>
      </c>
      <c r="J1186" t="s">
        <v>3208</v>
      </c>
      <c r="K1186">
        <v>1.041755199432373</v>
      </c>
      <c r="L1186" t="str">
        <f t="shared" si="57"/>
        <v>2012汕尾市</v>
      </c>
      <c r="M1186">
        <v>1.0578233003616331</v>
      </c>
      <c r="N1186">
        <f t="shared" si="58"/>
        <v>-1.6068100929260032E-2</v>
      </c>
    </row>
    <row r="1187" spans="1:14" x14ac:dyDescent="0.4">
      <c r="A1187">
        <v>0.61829602718353271</v>
      </c>
      <c r="B1187" t="s">
        <v>314</v>
      </c>
      <c r="C1187" t="s">
        <v>1920</v>
      </c>
      <c r="D1187">
        <v>2015</v>
      </c>
      <c r="E1187" t="s">
        <v>1924</v>
      </c>
      <c r="F1187" t="s">
        <v>1921</v>
      </c>
      <c r="G1187">
        <v>2</v>
      </c>
      <c r="H1187" t="s">
        <v>1119</v>
      </c>
      <c r="I1187">
        <f t="shared" si="56"/>
        <v>2012</v>
      </c>
      <c r="J1187" t="s">
        <v>3208</v>
      </c>
      <c r="K1187">
        <v>1.041755199432373</v>
      </c>
      <c r="L1187" t="str">
        <f t="shared" si="57"/>
        <v>2012汕尾市</v>
      </c>
      <c r="M1187">
        <v>1.0578233003616331</v>
      </c>
      <c r="N1187">
        <f t="shared" si="58"/>
        <v>-1.6068100929260032E-2</v>
      </c>
    </row>
    <row r="1188" spans="1:14" x14ac:dyDescent="0.4">
      <c r="A1188">
        <v>1.105954647064209</v>
      </c>
      <c r="B1188" t="s">
        <v>314</v>
      </c>
      <c r="C1188" t="s">
        <v>1920</v>
      </c>
      <c r="D1188">
        <v>2016</v>
      </c>
      <c r="E1188" t="s">
        <v>1925</v>
      </c>
      <c r="F1188" t="s">
        <v>1926</v>
      </c>
      <c r="G1188">
        <v>2</v>
      </c>
      <c r="H1188" t="s">
        <v>510</v>
      </c>
      <c r="I1188">
        <f t="shared" si="56"/>
        <v>2015</v>
      </c>
      <c r="J1188" t="s">
        <v>2001</v>
      </c>
      <c r="K1188">
        <v>1</v>
      </c>
      <c r="L1188" t="str">
        <f t="shared" si="57"/>
        <v>2015汕尾市</v>
      </c>
      <c r="M1188">
        <v>0.61829602718353271</v>
      </c>
      <c r="N1188">
        <f t="shared" si="58"/>
        <v>0.38170397281646729</v>
      </c>
    </row>
    <row r="1189" spans="1:14" x14ac:dyDescent="0.4">
      <c r="A1189">
        <v>0.98691421747207642</v>
      </c>
      <c r="B1189" t="s">
        <v>314</v>
      </c>
      <c r="C1189" t="s">
        <v>1920</v>
      </c>
      <c r="D1189">
        <v>2017</v>
      </c>
      <c r="E1189" t="s">
        <v>1927</v>
      </c>
      <c r="F1189" t="s">
        <v>1926</v>
      </c>
      <c r="G1189">
        <v>2</v>
      </c>
      <c r="H1189" t="s">
        <v>510</v>
      </c>
      <c r="I1189">
        <f t="shared" si="56"/>
        <v>2015</v>
      </c>
      <c r="J1189" t="s">
        <v>2001</v>
      </c>
      <c r="K1189">
        <v>1</v>
      </c>
      <c r="L1189" t="str">
        <f t="shared" si="57"/>
        <v>2015汕尾市</v>
      </c>
      <c r="M1189">
        <v>0.61829602718353271</v>
      </c>
      <c r="N1189">
        <f t="shared" si="58"/>
        <v>0.38170397281646729</v>
      </c>
    </row>
    <row r="1190" spans="1:14" x14ac:dyDescent="0.4">
      <c r="A1190">
        <v>0.85190987586975098</v>
      </c>
      <c r="B1190" t="s">
        <v>314</v>
      </c>
      <c r="C1190" t="s">
        <v>1920</v>
      </c>
      <c r="D1190">
        <v>2018</v>
      </c>
      <c r="E1190" t="s">
        <v>1928</v>
      </c>
      <c r="F1190" t="s">
        <v>1926</v>
      </c>
      <c r="G1190">
        <v>2</v>
      </c>
      <c r="H1190" t="s">
        <v>510</v>
      </c>
      <c r="I1190">
        <f t="shared" si="56"/>
        <v>2015</v>
      </c>
      <c r="J1190" t="s">
        <v>2001</v>
      </c>
      <c r="K1190">
        <v>1</v>
      </c>
      <c r="L1190" t="str">
        <f t="shared" si="57"/>
        <v>2015汕尾市</v>
      </c>
      <c r="M1190">
        <v>0.61829602718353271</v>
      </c>
      <c r="N1190">
        <f t="shared" si="58"/>
        <v>0.38170397281646729</v>
      </c>
    </row>
    <row r="1191" spans="1:14" x14ac:dyDescent="0.4">
      <c r="A1191">
        <v>0.86855703592300415</v>
      </c>
      <c r="B1191" t="s">
        <v>314</v>
      </c>
      <c r="C1191" t="s">
        <v>1920</v>
      </c>
      <c r="D1191">
        <v>2019</v>
      </c>
      <c r="E1191" t="s">
        <v>1929</v>
      </c>
      <c r="F1191" t="s">
        <v>1926</v>
      </c>
      <c r="G1191">
        <v>2</v>
      </c>
      <c r="H1191" t="s">
        <v>510</v>
      </c>
      <c r="I1191">
        <f t="shared" si="56"/>
        <v>2015</v>
      </c>
      <c r="J1191" t="s">
        <v>2001</v>
      </c>
      <c r="K1191">
        <v>1</v>
      </c>
      <c r="L1191" t="str">
        <f t="shared" si="57"/>
        <v>2015汕尾市</v>
      </c>
      <c r="M1191">
        <v>0.61829602718353271</v>
      </c>
      <c r="N1191">
        <f t="shared" si="58"/>
        <v>0.38170397281646729</v>
      </c>
    </row>
    <row r="1192" spans="1:14" x14ac:dyDescent="0.4">
      <c r="A1192">
        <v>1.010290741920471</v>
      </c>
      <c r="B1192" t="s">
        <v>7</v>
      </c>
      <c r="C1192" t="s">
        <v>1930</v>
      </c>
      <c r="D1192">
        <v>2013</v>
      </c>
      <c r="E1192" t="s">
        <v>1931</v>
      </c>
      <c r="F1192" t="s">
        <v>1932</v>
      </c>
      <c r="G1192">
        <v>0</v>
      </c>
      <c r="H1192" t="s">
        <v>9</v>
      </c>
      <c r="I1192">
        <f t="shared" si="56"/>
        <v>2012</v>
      </c>
      <c r="J1192" t="s">
        <v>3035</v>
      </c>
      <c r="K1192">
        <v>0.88712384557201918</v>
      </c>
      <c r="L1192" t="str">
        <f t="shared" si="57"/>
        <v>2012商洛市</v>
      </c>
      <c r="M1192">
        <v>0.78599941730499268</v>
      </c>
      <c r="N1192">
        <f t="shared" si="58"/>
        <v>0.1011244282670265</v>
      </c>
    </row>
    <row r="1193" spans="1:14" x14ac:dyDescent="0.4">
      <c r="A1193">
        <v>0.83209812641143799</v>
      </c>
      <c r="B1193" t="s">
        <v>7</v>
      </c>
      <c r="C1193" t="s">
        <v>1930</v>
      </c>
      <c r="D1193">
        <v>2014</v>
      </c>
      <c r="E1193" t="s">
        <v>1933</v>
      </c>
      <c r="F1193" t="s">
        <v>1932</v>
      </c>
      <c r="G1193">
        <v>0</v>
      </c>
      <c r="H1193" t="s">
        <v>9</v>
      </c>
      <c r="I1193">
        <f t="shared" si="56"/>
        <v>2012</v>
      </c>
      <c r="J1193" t="s">
        <v>3035</v>
      </c>
      <c r="K1193">
        <v>0.88712384557201918</v>
      </c>
      <c r="L1193" t="str">
        <f t="shared" si="57"/>
        <v>2012商洛市</v>
      </c>
      <c r="M1193">
        <v>0.78599941730499268</v>
      </c>
      <c r="N1193">
        <f t="shared" si="58"/>
        <v>0.1011244282670265</v>
      </c>
    </row>
    <row r="1194" spans="1:14" x14ac:dyDescent="0.4">
      <c r="A1194">
        <v>0.92414957284927368</v>
      </c>
      <c r="B1194" t="s">
        <v>7</v>
      </c>
      <c r="C1194" t="s">
        <v>1930</v>
      </c>
      <c r="D1194">
        <v>2015</v>
      </c>
      <c r="E1194" t="s">
        <v>1934</v>
      </c>
      <c r="F1194" t="s">
        <v>1932</v>
      </c>
      <c r="G1194">
        <v>2</v>
      </c>
      <c r="H1194" t="s">
        <v>2974</v>
      </c>
      <c r="I1194">
        <f t="shared" si="56"/>
        <v>2012</v>
      </c>
      <c r="J1194" t="s">
        <v>3209</v>
      </c>
      <c r="K1194">
        <v>0.84489458799362183</v>
      </c>
      <c r="L1194" t="str">
        <f t="shared" si="57"/>
        <v>2012商洛市</v>
      </c>
      <c r="M1194">
        <v>0.78599941730499268</v>
      </c>
      <c r="N1194">
        <f t="shared" si="58"/>
        <v>5.889517068862915E-2</v>
      </c>
    </row>
    <row r="1195" spans="1:14" x14ac:dyDescent="0.4">
      <c r="A1195">
        <v>0.95591288805007935</v>
      </c>
      <c r="B1195" t="s">
        <v>7</v>
      </c>
      <c r="C1195" t="s">
        <v>1930</v>
      </c>
      <c r="D1195">
        <v>2016</v>
      </c>
      <c r="E1195" t="s">
        <v>1935</v>
      </c>
      <c r="F1195" t="s">
        <v>1932</v>
      </c>
      <c r="G1195">
        <f>G1194</f>
        <v>2</v>
      </c>
      <c r="H1195" t="s">
        <v>2248</v>
      </c>
      <c r="I1195">
        <f t="shared" si="56"/>
        <v>2012</v>
      </c>
      <c r="J1195" t="s">
        <v>3209</v>
      </c>
      <c r="K1195">
        <v>0.84489458799362183</v>
      </c>
      <c r="L1195" t="str">
        <f t="shared" si="57"/>
        <v>2012商洛市</v>
      </c>
      <c r="M1195">
        <v>0.78599941730499268</v>
      </c>
      <c r="N1195">
        <f t="shared" si="58"/>
        <v>5.889517068862915E-2</v>
      </c>
    </row>
    <row r="1196" spans="1:14" x14ac:dyDescent="0.4">
      <c r="A1196">
        <v>0.97074294090270996</v>
      </c>
      <c r="B1196" t="s">
        <v>7</v>
      </c>
      <c r="C1196" t="s">
        <v>1930</v>
      </c>
      <c r="D1196">
        <v>2017</v>
      </c>
      <c r="E1196" t="s">
        <v>1936</v>
      </c>
      <c r="F1196" t="s">
        <v>1937</v>
      </c>
      <c r="G1196">
        <v>2</v>
      </c>
      <c r="H1196" t="s">
        <v>773</v>
      </c>
      <c r="I1196">
        <f t="shared" si="56"/>
        <v>2016</v>
      </c>
      <c r="J1196" t="s">
        <v>2294</v>
      </c>
      <c r="K1196">
        <v>0.95228278636932373</v>
      </c>
      <c r="L1196" t="str">
        <f t="shared" si="57"/>
        <v>2016商洛市</v>
      </c>
      <c r="M1196">
        <v>0.95591288805007935</v>
      </c>
      <c r="N1196">
        <f t="shared" si="58"/>
        <v>-3.6301016807556152E-3</v>
      </c>
    </row>
    <row r="1197" spans="1:14" x14ac:dyDescent="0.4">
      <c r="A1197">
        <v>0.82068794965744019</v>
      </c>
      <c r="B1197" t="s">
        <v>7</v>
      </c>
      <c r="C1197" t="s">
        <v>1930</v>
      </c>
      <c r="D1197">
        <v>2018</v>
      </c>
      <c r="E1197" t="s">
        <v>1938</v>
      </c>
      <c r="F1197" t="s">
        <v>1937</v>
      </c>
      <c r="G1197">
        <v>2</v>
      </c>
      <c r="H1197" t="s">
        <v>773</v>
      </c>
      <c r="I1197">
        <f t="shared" si="56"/>
        <v>2016</v>
      </c>
      <c r="J1197" t="s">
        <v>2294</v>
      </c>
      <c r="K1197">
        <v>0.95228278636932373</v>
      </c>
      <c r="L1197" t="str">
        <f t="shared" si="57"/>
        <v>2016商洛市</v>
      </c>
      <c r="M1197">
        <v>0.95591288805007935</v>
      </c>
      <c r="N1197">
        <f t="shared" si="58"/>
        <v>-3.6301016807556152E-3</v>
      </c>
    </row>
    <row r="1198" spans="1:14" x14ac:dyDescent="0.4">
      <c r="A1198">
        <v>1.037725448608398</v>
      </c>
      <c r="B1198" t="s">
        <v>7</v>
      </c>
      <c r="C1198" t="s">
        <v>1930</v>
      </c>
      <c r="D1198">
        <v>2019</v>
      </c>
      <c r="E1198" t="s">
        <v>1939</v>
      </c>
      <c r="F1198" t="s">
        <v>1937</v>
      </c>
      <c r="G1198">
        <v>2</v>
      </c>
      <c r="H1198" t="s">
        <v>773</v>
      </c>
      <c r="I1198">
        <f t="shared" si="56"/>
        <v>2016</v>
      </c>
      <c r="J1198" t="s">
        <v>2294</v>
      </c>
      <c r="K1198">
        <v>0.95228278636932373</v>
      </c>
      <c r="L1198" t="str">
        <f t="shared" si="57"/>
        <v>2016商洛市</v>
      </c>
      <c r="M1198">
        <v>0.95591288805007935</v>
      </c>
      <c r="N1198">
        <f t="shared" si="58"/>
        <v>-3.6301016807556152E-3</v>
      </c>
    </row>
    <row r="1199" spans="1:14" x14ac:dyDescent="0.4">
      <c r="A1199">
        <v>0.92910987138748169</v>
      </c>
      <c r="B1199" t="s">
        <v>46</v>
      </c>
      <c r="C1199" t="s">
        <v>1133</v>
      </c>
      <c r="D1199">
        <v>2013</v>
      </c>
      <c r="E1199" t="s">
        <v>1941</v>
      </c>
      <c r="F1199" t="s">
        <v>1940</v>
      </c>
      <c r="G1199">
        <v>1</v>
      </c>
      <c r="H1199" t="s">
        <v>2975</v>
      </c>
      <c r="I1199">
        <f t="shared" si="56"/>
        <v>2012</v>
      </c>
      <c r="J1199" t="s">
        <v>3115</v>
      </c>
      <c r="K1199">
        <v>0.87140016345416793</v>
      </c>
      <c r="L1199" t="str">
        <f t="shared" si="57"/>
        <v>2012商丘市</v>
      </c>
      <c r="M1199">
        <v>0.83950519561767578</v>
      </c>
      <c r="N1199">
        <f t="shared" si="58"/>
        <v>3.189496783649215E-2</v>
      </c>
    </row>
    <row r="1200" spans="1:14" x14ac:dyDescent="0.4">
      <c r="A1200">
        <v>0.90322911739349365</v>
      </c>
      <c r="B1200" t="s">
        <v>46</v>
      </c>
      <c r="C1200" t="s">
        <v>1133</v>
      </c>
      <c r="D1200">
        <v>2014</v>
      </c>
      <c r="E1200" t="s">
        <v>1942</v>
      </c>
      <c r="F1200" t="s">
        <v>1943</v>
      </c>
      <c r="G1200">
        <v>2</v>
      </c>
      <c r="H1200" t="s">
        <v>59</v>
      </c>
      <c r="I1200">
        <f t="shared" si="56"/>
        <v>2013</v>
      </c>
      <c r="J1200" t="s">
        <v>2863</v>
      </c>
      <c r="K1200">
        <v>0.87863874435424805</v>
      </c>
      <c r="L1200" t="str">
        <f t="shared" si="57"/>
        <v>2013商丘市</v>
      </c>
      <c r="M1200">
        <v>0.92910987138748169</v>
      </c>
      <c r="N1200">
        <f t="shared" si="58"/>
        <v>-5.0471127033233643E-2</v>
      </c>
    </row>
    <row r="1201" spans="1:14" x14ac:dyDescent="0.4">
      <c r="A1201">
        <v>0.93224215507507324</v>
      </c>
      <c r="B1201" t="s">
        <v>46</v>
      </c>
      <c r="C1201" t="s">
        <v>1133</v>
      </c>
      <c r="D1201">
        <v>2015</v>
      </c>
      <c r="E1201" t="s">
        <v>1944</v>
      </c>
      <c r="F1201" t="s">
        <v>1943</v>
      </c>
      <c r="G1201">
        <v>2</v>
      </c>
      <c r="H1201" t="s">
        <v>59</v>
      </c>
      <c r="I1201">
        <f t="shared" si="56"/>
        <v>2013</v>
      </c>
      <c r="J1201" t="s">
        <v>2863</v>
      </c>
      <c r="K1201">
        <v>0.87863874435424805</v>
      </c>
      <c r="L1201" t="str">
        <f t="shared" si="57"/>
        <v>2013商丘市</v>
      </c>
      <c r="M1201">
        <v>0.92910987138748169</v>
      </c>
      <c r="N1201">
        <f t="shared" si="58"/>
        <v>-5.0471127033233643E-2</v>
      </c>
    </row>
    <row r="1202" spans="1:14" x14ac:dyDescent="0.4">
      <c r="A1202">
        <v>0.93207907676696777</v>
      </c>
      <c r="B1202" t="s">
        <v>46</v>
      </c>
      <c r="C1202" t="s">
        <v>1133</v>
      </c>
      <c r="D1202">
        <v>2016</v>
      </c>
      <c r="E1202" t="s">
        <v>1945</v>
      </c>
      <c r="F1202" t="s">
        <v>1946</v>
      </c>
      <c r="G1202">
        <v>2</v>
      </c>
      <c r="H1202" t="s">
        <v>59</v>
      </c>
      <c r="I1202">
        <f t="shared" si="56"/>
        <v>2015</v>
      </c>
      <c r="J1202" t="s">
        <v>2865</v>
      </c>
      <c r="K1202">
        <v>0.89938217401504517</v>
      </c>
      <c r="L1202" t="str">
        <f t="shared" si="57"/>
        <v>2015商丘市</v>
      </c>
      <c r="M1202">
        <v>0.93224215507507324</v>
      </c>
      <c r="N1202">
        <f t="shared" si="58"/>
        <v>-3.2859981060028076E-2</v>
      </c>
    </row>
    <row r="1203" spans="1:14" x14ac:dyDescent="0.4">
      <c r="A1203">
        <v>0.9414747953414917</v>
      </c>
      <c r="B1203" t="s">
        <v>46</v>
      </c>
      <c r="C1203" t="s">
        <v>1133</v>
      </c>
      <c r="D1203">
        <v>2017</v>
      </c>
      <c r="E1203" t="s">
        <v>1947</v>
      </c>
      <c r="F1203" t="s">
        <v>1946</v>
      </c>
      <c r="G1203">
        <v>2</v>
      </c>
      <c r="H1203" t="s">
        <v>59</v>
      </c>
      <c r="I1203">
        <f t="shared" si="56"/>
        <v>2015</v>
      </c>
      <c r="J1203" t="s">
        <v>2865</v>
      </c>
      <c r="K1203">
        <v>0.89938217401504517</v>
      </c>
      <c r="L1203" t="str">
        <f t="shared" si="57"/>
        <v>2015商丘市</v>
      </c>
      <c r="M1203">
        <v>0.93224215507507324</v>
      </c>
      <c r="N1203">
        <f t="shared" si="58"/>
        <v>-3.2859981060028076E-2</v>
      </c>
    </row>
    <row r="1204" spans="1:14" x14ac:dyDescent="0.4">
      <c r="A1204">
        <v>0.9384692907333374</v>
      </c>
      <c r="B1204" t="s">
        <v>46</v>
      </c>
      <c r="C1204" t="s">
        <v>1133</v>
      </c>
      <c r="D1204">
        <v>2018</v>
      </c>
      <c r="E1204" t="s">
        <v>1948</v>
      </c>
      <c r="F1204" t="s">
        <v>1946</v>
      </c>
      <c r="G1204">
        <v>2</v>
      </c>
      <c r="H1204" t="s">
        <v>59</v>
      </c>
      <c r="I1204">
        <f t="shared" si="56"/>
        <v>2015</v>
      </c>
      <c r="J1204" t="s">
        <v>2865</v>
      </c>
      <c r="K1204">
        <v>0.89938217401504517</v>
      </c>
      <c r="L1204" t="str">
        <f t="shared" si="57"/>
        <v>2015商丘市</v>
      </c>
      <c r="M1204">
        <v>0.93224215507507324</v>
      </c>
      <c r="N1204">
        <f t="shared" si="58"/>
        <v>-3.2859981060028076E-2</v>
      </c>
    </row>
    <row r="1205" spans="1:14" x14ac:dyDescent="0.4">
      <c r="A1205">
        <v>0.9876667857170105</v>
      </c>
      <c r="B1205" t="s">
        <v>46</v>
      </c>
      <c r="C1205" t="s">
        <v>1133</v>
      </c>
      <c r="D1205">
        <v>2019</v>
      </c>
      <c r="E1205" t="s">
        <v>1949</v>
      </c>
      <c r="F1205" t="s">
        <v>1946</v>
      </c>
      <c r="G1205">
        <v>2</v>
      </c>
      <c r="H1205" t="s">
        <v>59</v>
      </c>
      <c r="I1205">
        <f t="shared" si="56"/>
        <v>2015</v>
      </c>
      <c r="J1205" t="s">
        <v>2865</v>
      </c>
      <c r="K1205">
        <v>0.89938217401504517</v>
      </c>
      <c r="L1205" t="str">
        <f t="shared" si="57"/>
        <v>2015商丘市</v>
      </c>
      <c r="M1205">
        <v>0.93224215507507324</v>
      </c>
      <c r="N1205">
        <f t="shared" si="58"/>
        <v>-3.2859981060028076E-2</v>
      </c>
    </row>
    <row r="1206" spans="1:14" x14ac:dyDescent="0.4">
      <c r="A1206">
        <v>0.91178750991821289</v>
      </c>
      <c r="B1206" t="s">
        <v>219</v>
      </c>
      <c r="C1206" t="s">
        <v>219</v>
      </c>
      <c r="D1206">
        <v>2013</v>
      </c>
      <c r="E1206" t="s">
        <v>1950</v>
      </c>
      <c r="F1206" t="s">
        <v>2976</v>
      </c>
      <c r="G1206">
        <v>2</v>
      </c>
      <c r="H1206" t="s">
        <v>2979</v>
      </c>
      <c r="I1206">
        <f t="shared" si="56"/>
        <v>2012</v>
      </c>
      <c r="J1206" t="s">
        <v>3279</v>
      </c>
      <c r="K1206">
        <v>0.98482787609100342</v>
      </c>
      <c r="L1206" t="str">
        <f t="shared" si="57"/>
        <v>2012上海市</v>
      </c>
      <c r="M1206">
        <v>0.98482787609100342</v>
      </c>
      <c r="N1206">
        <f t="shared" si="58"/>
        <v>0</v>
      </c>
    </row>
    <row r="1207" spans="1:14" x14ac:dyDescent="0.4">
      <c r="A1207">
        <v>0.94214671850204468</v>
      </c>
      <c r="B1207" t="s">
        <v>219</v>
      </c>
      <c r="C1207" t="s">
        <v>219</v>
      </c>
      <c r="D1207">
        <v>2014</v>
      </c>
      <c r="E1207" t="s">
        <v>1951</v>
      </c>
      <c r="F1207" t="s">
        <v>2976</v>
      </c>
      <c r="G1207">
        <f t="shared" ref="G1207:G1209" si="59">G1206</f>
        <v>2</v>
      </c>
      <c r="H1207" t="s">
        <v>2978</v>
      </c>
      <c r="I1207">
        <f t="shared" si="56"/>
        <v>2012</v>
      </c>
      <c r="J1207" t="s">
        <v>3279</v>
      </c>
      <c r="K1207">
        <v>0.98482787609100342</v>
      </c>
      <c r="L1207" t="str">
        <f t="shared" si="57"/>
        <v>2012上海市</v>
      </c>
      <c r="M1207">
        <v>0.98482787609100342</v>
      </c>
      <c r="N1207">
        <f t="shared" si="58"/>
        <v>0</v>
      </c>
    </row>
    <row r="1208" spans="1:14" x14ac:dyDescent="0.4">
      <c r="A1208">
        <v>0.87852084636688232</v>
      </c>
      <c r="B1208" t="s">
        <v>219</v>
      </c>
      <c r="C1208" t="s">
        <v>219</v>
      </c>
      <c r="D1208">
        <v>2015</v>
      </c>
      <c r="E1208" t="s">
        <v>1952</v>
      </c>
      <c r="F1208" t="s">
        <v>2976</v>
      </c>
      <c r="G1208">
        <f t="shared" si="59"/>
        <v>2</v>
      </c>
      <c r="H1208" t="s">
        <v>2978</v>
      </c>
      <c r="I1208">
        <f t="shared" si="56"/>
        <v>2012</v>
      </c>
      <c r="J1208" t="s">
        <v>3279</v>
      </c>
      <c r="K1208">
        <v>0.98482787609100342</v>
      </c>
      <c r="L1208" t="str">
        <f t="shared" si="57"/>
        <v>2012上海市</v>
      </c>
      <c r="M1208">
        <v>0.98482787609100342</v>
      </c>
      <c r="N1208">
        <f t="shared" si="58"/>
        <v>0</v>
      </c>
    </row>
    <row r="1209" spans="1:14" x14ac:dyDescent="0.4">
      <c r="A1209">
        <v>1.0248734951019289</v>
      </c>
      <c r="B1209" t="s">
        <v>219</v>
      </c>
      <c r="C1209" t="s">
        <v>219</v>
      </c>
      <c r="D1209">
        <v>2016</v>
      </c>
      <c r="E1209" t="s">
        <v>1953</v>
      </c>
      <c r="F1209" t="s">
        <v>2976</v>
      </c>
      <c r="G1209">
        <f t="shared" si="59"/>
        <v>2</v>
      </c>
      <c r="H1209" t="s">
        <v>2978</v>
      </c>
      <c r="I1209">
        <f t="shared" si="56"/>
        <v>2012</v>
      </c>
      <c r="J1209" t="s">
        <v>3279</v>
      </c>
      <c r="K1209">
        <v>0.98482787609100342</v>
      </c>
      <c r="L1209" t="str">
        <f t="shared" si="57"/>
        <v>2012上海市</v>
      </c>
      <c r="M1209">
        <v>0.98482787609100342</v>
      </c>
      <c r="N1209">
        <f t="shared" si="58"/>
        <v>0</v>
      </c>
    </row>
    <row r="1210" spans="1:14" x14ac:dyDescent="0.4">
      <c r="A1210">
        <v>0.99322032928466797</v>
      </c>
      <c r="B1210" t="s">
        <v>219</v>
      </c>
      <c r="C1210" t="s">
        <v>219</v>
      </c>
      <c r="D1210">
        <v>2017</v>
      </c>
      <c r="E1210" t="s">
        <v>1954</v>
      </c>
      <c r="F1210" t="s">
        <v>2977</v>
      </c>
      <c r="G1210">
        <v>1</v>
      </c>
      <c r="H1210" t="s">
        <v>2972</v>
      </c>
      <c r="I1210">
        <f t="shared" si="56"/>
        <v>2016</v>
      </c>
      <c r="J1210" t="s">
        <v>3210</v>
      </c>
      <c r="K1210">
        <v>0.94466175274415454</v>
      </c>
      <c r="L1210" t="str">
        <f t="shared" si="57"/>
        <v>2016上海市</v>
      </c>
      <c r="M1210">
        <v>1.0248734951019289</v>
      </c>
      <c r="N1210">
        <f t="shared" si="58"/>
        <v>-8.0211742357774396E-2</v>
      </c>
    </row>
    <row r="1211" spans="1:14" x14ac:dyDescent="0.4">
      <c r="A1211">
        <v>1.0141597986221309</v>
      </c>
      <c r="B1211" t="s">
        <v>219</v>
      </c>
      <c r="C1211" t="s">
        <v>219</v>
      </c>
      <c r="D1211">
        <v>2018</v>
      </c>
      <c r="E1211" t="s">
        <v>1955</v>
      </c>
      <c r="F1211" t="s">
        <v>2977</v>
      </c>
      <c r="G1211">
        <f t="shared" ref="G1211:G1212" si="60">G1210</f>
        <v>1</v>
      </c>
      <c r="H1211" t="s">
        <v>776</v>
      </c>
      <c r="I1211">
        <f t="shared" si="56"/>
        <v>2016</v>
      </c>
      <c r="J1211" t="s">
        <v>3210</v>
      </c>
      <c r="K1211">
        <v>0.94466175274415454</v>
      </c>
      <c r="L1211" t="str">
        <f t="shared" si="57"/>
        <v>2016上海市</v>
      </c>
      <c r="M1211">
        <v>1.0248734951019289</v>
      </c>
      <c r="N1211">
        <f t="shared" si="58"/>
        <v>-8.0211742357774396E-2</v>
      </c>
    </row>
    <row r="1212" spans="1:14" x14ac:dyDescent="0.4">
      <c r="A1212">
        <v>0.99094659090042114</v>
      </c>
      <c r="B1212" t="s">
        <v>219</v>
      </c>
      <c r="C1212" t="s">
        <v>219</v>
      </c>
      <c r="D1212">
        <v>2019</v>
      </c>
      <c r="E1212" t="s">
        <v>1956</v>
      </c>
      <c r="F1212" t="s">
        <v>2977</v>
      </c>
      <c r="G1212">
        <f t="shared" si="60"/>
        <v>1</v>
      </c>
      <c r="H1212" t="s">
        <v>776</v>
      </c>
      <c r="I1212">
        <f t="shared" si="56"/>
        <v>2016</v>
      </c>
      <c r="J1212" t="s">
        <v>3210</v>
      </c>
      <c r="K1212">
        <v>0.94466175274415454</v>
      </c>
      <c r="L1212" t="str">
        <f t="shared" si="57"/>
        <v>2016上海市</v>
      </c>
      <c r="M1212">
        <v>1.0248734951019289</v>
      </c>
      <c r="N1212">
        <f t="shared" si="58"/>
        <v>-8.0211742357774396E-2</v>
      </c>
    </row>
    <row r="1213" spans="1:14" x14ac:dyDescent="0.4">
      <c r="A1213">
        <v>0.87922227382659912</v>
      </c>
      <c r="B1213" t="s">
        <v>603</v>
      </c>
      <c r="C1213" t="s">
        <v>1957</v>
      </c>
      <c r="D1213">
        <v>2013</v>
      </c>
      <c r="E1213" t="s">
        <v>1959</v>
      </c>
      <c r="F1213" t="s">
        <v>1958</v>
      </c>
      <c r="G1213">
        <v>1</v>
      </c>
      <c r="H1213" t="s">
        <v>603</v>
      </c>
      <c r="I1213">
        <f t="shared" si="56"/>
        <v>2012</v>
      </c>
      <c r="J1213" t="s">
        <v>3136</v>
      </c>
      <c r="K1213">
        <v>0.82877833734859119</v>
      </c>
      <c r="L1213" t="str">
        <f t="shared" si="57"/>
        <v>2012上饶市</v>
      </c>
      <c r="M1213">
        <v>0.77609556913375854</v>
      </c>
      <c r="N1213">
        <f t="shared" si="58"/>
        <v>5.2682768214832643E-2</v>
      </c>
    </row>
    <row r="1214" spans="1:14" x14ac:dyDescent="0.4">
      <c r="A1214">
        <v>0.8615068793296814</v>
      </c>
      <c r="B1214" t="s">
        <v>603</v>
      </c>
      <c r="C1214" t="s">
        <v>1957</v>
      </c>
      <c r="D1214">
        <v>2014</v>
      </c>
      <c r="E1214" t="s">
        <v>1960</v>
      </c>
      <c r="F1214" t="s">
        <v>1958</v>
      </c>
      <c r="G1214">
        <v>1</v>
      </c>
      <c r="H1214" t="s">
        <v>603</v>
      </c>
      <c r="I1214">
        <f t="shared" si="56"/>
        <v>2012</v>
      </c>
      <c r="J1214" t="s">
        <v>3136</v>
      </c>
      <c r="K1214">
        <v>0.82877833734859119</v>
      </c>
      <c r="L1214" t="str">
        <f t="shared" si="57"/>
        <v>2012上饶市</v>
      </c>
      <c r="M1214">
        <v>0.77609556913375854</v>
      </c>
      <c r="N1214">
        <f t="shared" si="58"/>
        <v>5.2682768214832643E-2</v>
      </c>
    </row>
    <row r="1215" spans="1:14" x14ac:dyDescent="0.4">
      <c r="A1215">
        <v>0.94226372241973877</v>
      </c>
      <c r="B1215" t="s">
        <v>603</v>
      </c>
      <c r="C1215" t="s">
        <v>1957</v>
      </c>
      <c r="D1215">
        <v>2015</v>
      </c>
      <c r="E1215" t="s">
        <v>1961</v>
      </c>
      <c r="F1215" t="s">
        <v>1962</v>
      </c>
      <c r="G1215">
        <v>1</v>
      </c>
      <c r="H1215" t="s">
        <v>603</v>
      </c>
      <c r="I1215">
        <f t="shared" si="56"/>
        <v>2014</v>
      </c>
      <c r="J1215" t="s">
        <v>3137</v>
      </c>
      <c r="K1215">
        <v>0.91442634842612525</v>
      </c>
      <c r="L1215" t="str">
        <f t="shared" si="57"/>
        <v>2014上饶市</v>
      </c>
      <c r="M1215">
        <v>0.8615068793296814</v>
      </c>
      <c r="N1215">
        <f t="shared" si="58"/>
        <v>5.291946909644385E-2</v>
      </c>
    </row>
    <row r="1216" spans="1:14" x14ac:dyDescent="0.4">
      <c r="A1216">
        <v>0.91246545314788818</v>
      </c>
      <c r="B1216" t="s">
        <v>603</v>
      </c>
      <c r="C1216" t="s">
        <v>1957</v>
      </c>
      <c r="D1216">
        <v>2016</v>
      </c>
      <c r="E1216" t="s">
        <v>1963</v>
      </c>
      <c r="F1216" t="s">
        <v>1234</v>
      </c>
      <c r="G1216">
        <v>2</v>
      </c>
      <c r="H1216" t="s">
        <v>1230</v>
      </c>
      <c r="I1216">
        <f t="shared" si="56"/>
        <v>2015</v>
      </c>
      <c r="J1216" t="s">
        <v>1235</v>
      </c>
      <c r="K1216">
        <v>0.90227216482162476</v>
      </c>
      <c r="L1216" t="str">
        <f t="shared" si="57"/>
        <v>2015上饶市</v>
      </c>
      <c r="M1216">
        <v>0.94226372241973877</v>
      </c>
      <c r="N1216">
        <f t="shared" si="58"/>
        <v>-3.9991557598114014E-2</v>
      </c>
    </row>
    <row r="1217" spans="1:14" x14ac:dyDescent="0.4">
      <c r="A1217">
        <v>0.92128849029541016</v>
      </c>
      <c r="B1217" t="s">
        <v>603</v>
      </c>
      <c r="C1217" t="s">
        <v>1957</v>
      </c>
      <c r="D1217">
        <v>2017</v>
      </c>
      <c r="E1217" t="s">
        <v>1964</v>
      </c>
      <c r="F1217" t="s">
        <v>1234</v>
      </c>
      <c r="G1217">
        <v>2</v>
      </c>
      <c r="H1217" t="s">
        <v>1230</v>
      </c>
      <c r="I1217">
        <f t="shared" si="56"/>
        <v>2015</v>
      </c>
      <c r="J1217" t="s">
        <v>1235</v>
      </c>
      <c r="K1217">
        <v>0.90227216482162476</v>
      </c>
      <c r="L1217" t="str">
        <f t="shared" si="57"/>
        <v>2015上饶市</v>
      </c>
      <c r="M1217">
        <v>0.94226372241973877</v>
      </c>
      <c r="N1217">
        <f t="shared" si="58"/>
        <v>-3.9991557598114014E-2</v>
      </c>
    </row>
    <row r="1218" spans="1:14" x14ac:dyDescent="0.4">
      <c r="A1218">
        <v>0.87540119886398315</v>
      </c>
      <c r="B1218" t="s">
        <v>603</v>
      </c>
      <c r="C1218" t="s">
        <v>1957</v>
      </c>
      <c r="D1218">
        <v>2018</v>
      </c>
      <c r="E1218" t="s">
        <v>1965</v>
      </c>
      <c r="F1218" t="s">
        <v>1966</v>
      </c>
      <c r="G1218">
        <v>2</v>
      </c>
      <c r="H1218" t="s">
        <v>641</v>
      </c>
      <c r="I1218">
        <f t="shared" si="56"/>
        <v>2017</v>
      </c>
      <c r="J1218" t="s">
        <v>2631</v>
      </c>
      <c r="K1218">
        <v>0.88440597057342529</v>
      </c>
      <c r="L1218" t="str">
        <f t="shared" si="57"/>
        <v>2017上饶市</v>
      </c>
      <c r="M1218">
        <v>0.92128849029541016</v>
      </c>
      <c r="N1218">
        <f t="shared" si="58"/>
        <v>-3.6882519721984863E-2</v>
      </c>
    </row>
    <row r="1219" spans="1:14" x14ac:dyDescent="0.4">
      <c r="A1219">
        <v>0.90940415859222412</v>
      </c>
      <c r="B1219" t="s">
        <v>603</v>
      </c>
      <c r="C1219" t="s">
        <v>1957</v>
      </c>
      <c r="D1219">
        <v>2019</v>
      </c>
      <c r="E1219" t="s">
        <v>1967</v>
      </c>
      <c r="F1219" t="s">
        <v>1966</v>
      </c>
      <c r="G1219">
        <v>2</v>
      </c>
      <c r="H1219" t="s">
        <v>641</v>
      </c>
      <c r="I1219">
        <f t="shared" ref="I1219:I1282" si="61">IF(F1219&lt;&gt;F1218,D1219-1,I1218)</f>
        <v>2017</v>
      </c>
      <c r="J1219" t="s">
        <v>2631</v>
      </c>
      <c r="K1219">
        <v>0.88440597057342529</v>
      </c>
      <c r="L1219" t="str">
        <f t="shared" ref="L1219:L1282" si="62">I1219&amp;C1219</f>
        <v>2017上饶市</v>
      </c>
      <c r="M1219">
        <v>0.92128849029541016</v>
      </c>
      <c r="N1219">
        <f t="shared" ref="N1219:N1282" si="63">K1219-M1219</f>
        <v>-3.6882519721984863E-2</v>
      </c>
    </row>
    <row r="1220" spans="1:14" x14ac:dyDescent="0.4">
      <c r="A1220">
        <v>0.89251989126205444</v>
      </c>
      <c r="B1220" t="s">
        <v>314</v>
      </c>
      <c r="C1220" t="s">
        <v>1968</v>
      </c>
      <c r="D1220">
        <v>2013</v>
      </c>
      <c r="E1220" t="s">
        <v>1970</v>
      </c>
      <c r="F1220" t="s">
        <v>1969</v>
      </c>
      <c r="G1220">
        <v>0</v>
      </c>
      <c r="H1220" t="s">
        <v>9</v>
      </c>
      <c r="I1220">
        <f t="shared" si="61"/>
        <v>2012</v>
      </c>
      <c r="J1220" t="s">
        <v>3035</v>
      </c>
      <c r="K1220">
        <v>0.88712384557201918</v>
      </c>
      <c r="L1220" t="str">
        <f t="shared" si="62"/>
        <v>2012韶关市</v>
      </c>
      <c r="M1220">
        <v>0.89462566375732422</v>
      </c>
      <c r="N1220">
        <f t="shared" si="63"/>
        <v>-7.5018181853050425E-3</v>
      </c>
    </row>
    <row r="1221" spans="1:14" x14ac:dyDescent="0.4">
      <c r="A1221">
        <v>0.93966054916381836</v>
      </c>
      <c r="B1221" t="s">
        <v>314</v>
      </c>
      <c r="C1221" t="s">
        <v>1968</v>
      </c>
      <c r="D1221">
        <v>2014</v>
      </c>
      <c r="E1221" t="s">
        <v>1971</v>
      </c>
      <c r="F1221" t="s">
        <v>1969</v>
      </c>
      <c r="G1221">
        <v>0</v>
      </c>
      <c r="H1221" t="s">
        <v>9</v>
      </c>
      <c r="I1221">
        <f t="shared" si="61"/>
        <v>2012</v>
      </c>
      <c r="J1221" t="s">
        <v>3035</v>
      </c>
      <c r="K1221">
        <v>0.88712384557201918</v>
      </c>
      <c r="L1221" t="str">
        <f t="shared" si="62"/>
        <v>2012韶关市</v>
      </c>
      <c r="M1221">
        <v>0.89462566375732422</v>
      </c>
      <c r="N1221">
        <f t="shared" si="63"/>
        <v>-7.5018181853050425E-3</v>
      </c>
    </row>
    <row r="1222" spans="1:14" x14ac:dyDescent="0.4">
      <c r="A1222">
        <v>0.68491107225418091</v>
      </c>
      <c r="B1222" t="s">
        <v>314</v>
      </c>
      <c r="C1222" t="s">
        <v>1968</v>
      </c>
      <c r="D1222">
        <v>2015</v>
      </c>
      <c r="E1222" t="s">
        <v>1972</v>
      </c>
      <c r="F1222" t="s">
        <v>1973</v>
      </c>
      <c r="G1222">
        <v>2</v>
      </c>
      <c r="H1222" t="s">
        <v>321</v>
      </c>
      <c r="I1222">
        <f t="shared" si="61"/>
        <v>2014</v>
      </c>
      <c r="J1222" t="s">
        <v>686</v>
      </c>
      <c r="K1222">
        <v>1.0475859642028811</v>
      </c>
      <c r="L1222" t="str">
        <f t="shared" si="62"/>
        <v>2014韶关市</v>
      </c>
      <c r="M1222">
        <v>0.93966054916381836</v>
      </c>
      <c r="N1222">
        <f t="shared" si="63"/>
        <v>0.10792541503906272</v>
      </c>
    </row>
    <row r="1223" spans="1:14" x14ac:dyDescent="0.4">
      <c r="A1223">
        <v>1.186665534973145</v>
      </c>
      <c r="B1223" t="s">
        <v>314</v>
      </c>
      <c r="C1223" t="s">
        <v>1968</v>
      </c>
      <c r="D1223">
        <v>2016</v>
      </c>
      <c r="E1223" t="s">
        <v>1974</v>
      </c>
      <c r="F1223" t="s">
        <v>1973</v>
      </c>
      <c r="G1223">
        <v>2</v>
      </c>
      <c r="H1223" t="s">
        <v>321</v>
      </c>
      <c r="I1223">
        <f t="shared" si="61"/>
        <v>2014</v>
      </c>
      <c r="J1223" t="s">
        <v>686</v>
      </c>
      <c r="K1223">
        <v>1.0475859642028811</v>
      </c>
      <c r="L1223" t="str">
        <f t="shared" si="62"/>
        <v>2014韶关市</v>
      </c>
      <c r="M1223">
        <v>0.93966054916381836</v>
      </c>
      <c r="N1223">
        <f t="shared" si="63"/>
        <v>0.10792541503906272</v>
      </c>
    </row>
    <row r="1224" spans="1:14" x14ac:dyDescent="0.4">
      <c r="A1224">
        <v>0.79842168092727661</v>
      </c>
      <c r="B1224" t="s">
        <v>314</v>
      </c>
      <c r="C1224" t="s">
        <v>1968</v>
      </c>
      <c r="D1224">
        <v>2017</v>
      </c>
      <c r="E1224" t="s">
        <v>1975</v>
      </c>
      <c r="F1224" t="s">
        <v>1976</v>
      </c>
      <c r="G1224">
        <v>2</v>
      </c>
      <c r="H1224" t="s">
        <v>508</v>
      </c>
      <c r="I1224">
        <f t="shared" si="61"/>
        <v>2016</v>
      </c>
      <c r="J1224" t="s">
        <v>514</v>
      </c>
      <c r="K1224">
        <v>0.99772906303405762</v>
      </c>
      <c r="L1224" t="str">
        <f t="shared" si="62"/>
        <v>2016韶关市</v>
      </c>
      <c r="M1224">
        <v>1.186665534973145</v>
      </c>
      <c r="N1224">
        <f t="shared" si="63"/>
        <v>-0.18893647193908736</v>
      </c>
    </row>
    <row r="1225" spans="1:14" x14ac:dyDescent="0.4">
      <c r="A1225">
        <v>0.95302194356918335</v>
      </c>
      <c r="B1225" t="s">
        <v>314</v>
      </c>
      <c r="C1225" t="s">
        <v>1968</v>
      </c>
      <c r="D1225">
        <v>2018</v>
      </c>
      <c r="E1225" t="s">
        <v>1977</v>
      </c>
      <c r="F1225" t="s">
        <v>1976</v>
      </c>
      <c r="G1225">
        <v>2</v>
      </c>
      <c r="H1225" t="s">
        <v>508</v>
      </c>
      <c r="I1225">
        <f t="shared" si="61"/>
        <v>2016</v>
      </c>
      <c r="J1225" t="s">
        <v>514</v>
      </c>
      <c r="K1225">
        <v>0.99772906303405762</v>
      </c>
      <c r="L1225" t="str">
        <f t="shared" si="62"/>
        <v>2016韶关市</v>
      </c>
      <c r="M1225">
        <v>1.186665534973145</v>
      </c>
      <c r="N1225">
        <f t="shared" si="63"/>
        <v>-0.18893647193908736</v>
      </c>
    </row>
    <row r="1226" spans="1:14" x14ac:dyDescent="0.4">
      <c r="A1226">
        <v>0.79842168092727661</v>
      </c>
      <c r="B1226" t="s">
        <v>314</v>
      </c>
      <c r="C1226" t="s">
        <v>1968</v>
      </c>
      <c r="D1226">
        <v>2019</v>
      </c>
      <c r="E1226" t="s">
        <v>1978</v>
      </c>
      <c r="F1226" t="s">
        <v>1976</v>
      </c>
      <c r="G1226">
        <v>2</v>
      </c>
      <c r="H1226" t="s">
        <v>508</v>
      </c>
      <c r="I1226">
        <f t="shared" si="61"/>
        <v>2016</v>
      </c>
      <c r="J1226" t="s">
        <v>514</v>
      </c>
      <c r="K1226">
        <v>0.99772906303405762</v>
      </c>
      <c r="L1226" t="str">
        <f t="shared" si="62"/>
        <v>2016韶关市</v>
      </c>
      <c r="M1226">
        <v>1.186665534973145</v>
      </c>
      <c r="N1226">
        <f t="shared" si="63"/>
        <v>-0.18893647193908736</v>
      </c>
    </row>
    <row r="1227" spans="1:14" x14ac:dyDescent="0.4">
      <c r="A1227">
        <v>0.86296314001083374</v>
      </c>
      <c r="B1227" t="s">
        <v>273</v>
      </c>
      <c r="C1227" t="s">
        <v>336</v>
      </c>
      <c r="D1227">
        <v>2013</v>
      </c>
      <c r="E1227" t="s">
        <v>1980</v>
      </c>
      <c r="F1227" t="s">
        <v>1979</v>
      </c>
      <c r="G1227">
        <v>1</v>
      </c>
      <c r="H1227" t="s">
        <v>273</v>
      </c>
      <c r="I1227">
        <f t="shared" si="61"/>
        <v>2012</v>
      </c>
      <c r="J1227" t="s">
        <v>3063</v>
      </c>
      <c r="K1227">
        <v>0.87459795291607201</v>
      </c>
      <c r="L1227" t="str">
        <f t="shared" si="62"/>
        <v>2012邵阳市</v>
      </c>
      <c r="M1227">
        <v>0.83090513944625854</v>
      </c>
      <c r="N1227">
        <f t="shared" si="63"/>
        <v>4.3692813469813463E-2</v>
      </c>
    </row>
    <row r="1228" spans="1:14" x14ac:dyDescent="0.4">
      <c r="A1228">
        <v>0.84768640995025635</v>
      </c>
      <c r="B1228" t="s">
        <v>273</v>
      </c>
      <c r="C1228" t="s">
        <v>336</v>
      </c>
      <c r="D1228">
        <v>2014</v>
      </c>
      <c r="E1228" t="s">
        <v>1981</v>
      </c>
      <c r="F1228" t="s">
        <v>1979</v>
      </c>
      <c r="G1228">
        <v>1</v>
      </c>
      <c r="H1228" t="s">
        <v>273</v>
      </c>
      <c r="I1228">
        <f t="shared" si="61"/>
        <v>2012</v>
      </c>
      <c r="J1228" t="s">
        <v>3063</v>
      </c>
      <c r="K1228">
        <v>0.87459795291607201</v>
      </c>
      <c r="L1228" t="str">
        <f t="shared" si="62"/>
        <v>2012邵阳市</v>
      </c>
      <c r="M1228">
        <v>0.83090513944625854</v>
      </c>
      <c r="N1228">
        <f t="shared" si="63"/>
        <v>4.3692813469813463E-2</v>
      </c>
    </row>
    <row r="1229" spans="1:14" x14ac:dyDescent="0.4">
      <c r="A1229">
        <v>0.93057829141616821</v>
      </c>
      <c r="B1229" t="s">
        <v>273</v>
      </c>
      <c r="C1229" t="s">
        <v>336</v>
      </c>
      <c r="D1229">
        <v>2015</v>
      </c>
      <c r="E1229" t="s">
        <v>1982</v>
      </c>
      <c r="F1229" t="s">
        <v>1979</v>
      </c>
      <c r="G1229">
        <v>1</v>
      </c>
      <c r="H1229" t="s">
        <v>273</v>
      </c>
      <c r="I1229">
        <f t="shared" si="61"/>
        <v>2012</v>
      </c>
      <c r="J1229" t="s">
        <v>3063</v>
      </c>
      <c r="K1229">
        <v>0.87459795291607201</v>
      </c>
      <c r="L1229" t="str">
        <f t="shared" si="62"/>
        <v>2012邵阳市</v>
      </c>
      <c r="M1229">
        <v>0.83090513944625854</v>
      </c>
      <c r="N1229">
        <f t="shared" si="63"/>
        <v>4.3692813469813463E-2</v>
      </c>
    </row>
    <row r="1230" spans="1:14" x14ac:dyDescent="0.4">
      <c r="A1230">
        <v>1.0617855787277219</v>
      </c>
      <c r="B1230" t="s">
        <v>273</v>
      </c>
      <c r="C1230" t="s">
        <v>336</v>
      </c>
      <c r="D1230">
        <v>2016</v>
      </c>
      <c r="E1230" t="s">
        <v>1983</v>
      </c>
      <c r="F1230" t="s">
        <v>1984</v>
      </c>
      <c r="G1230">
        <v>2</v>
      </c>
      <c r="H1230" t="s">
        <v>1477</v>
      </c>
      <c r="I1230">
        <f t="shared" si="61"/>
        <v>2015</v>
      </c>
      <c r="J1230" t="s">
        <v>1481</v>
      </c>
      <c r="K1230">
        <v>0.91190600395202637</v>
      </c>
      <c r="L1230" t="str">
        <f t="shared" si="62"/>
        <v>2015邵阳市</v>
      </c>
      <c r="M1230">
        <v>0.93057829141616821</v>
      </c>
      <c r="N1230">
        <f t="shared" si="63"/>
        <v>-1.8672287464141846E-2</v>
      </c>
    </row>
    <row r="1231" spans="1:14" x14ac:dyDescent="0.4">
      <c r="A1231">
        <v>0.78002452850341797</v>
      </c>
      <c r="B1231" t="s">
        <v>273</v>
      </c>
      <c r="C1231" t="s">
        <v>336</v>
      </c>
      <c r="D1231">
        <v>2017</v>
      </c>
      <c r="E1231" t="s">
        <v>1985</v>
      </c>
      <c r="F1231" t="s">
        <v>1984</v>
      </c>
      <c r="G1231">
        <v>2</v>
      </c>
      <c r="H1231" t="s">
        <v>1477</v>
      </c>
      <c r="I1231">
        <f t="shared" si="61"/>
        <v>2015</v>
      </c>
      <c r="J1231" t="s">
        <v>1481</v>
      </c>
      <c r="K1231">
        <v>0.91190600395202637</v>
      </c>
      <c r="L1231" t="str">
        <f t="shared" si="62"/>
        <v>2015邵阳市</v>
      </c>
      <c r="M1231">
        <v>0.93057829141616821</v>
      </c>
      <c r="N1231">
        <f t="shared" si="63"/>
        <v>-1.8672287464141846E-2</v>
      </c>
    </row>
    <row r="1232" spans="1:14" x14ac:dyDescent="0.4">
      <c r="A1232">
        <v>0.92001855373382568</v>
      </c>
      <c r="B1232" t="s">
        <v>273</v>
      </c>
      <c r="C1232" t="s">
        <v>336</v>
      </c>
      <c r="D1232">
        <v>2018</v>
      </c>
      <c r="E1232" t="s">
        <v>1986</v>
      </c>
      <c r="F1232" t="s">
        <v>1984</v>
      </c>
      <c r="G1232">
        <v>2</v>
      </c>
      <c r="H1232" t="s">
        <v>1477</v>
      </c>
      <c r="I1232">
        <f t="shared" si="61"/>
        <v>2015</v>
      </c>
      <c r="J1232" t="s">
        <v>1481</v>
      </c>
      <c r="K1232">
        <v>0.91190600395202637</v>
      </c>
      <c r="L1232" t="str">
        <f t="shared" si="62"/>
        <v>2015邵阳市</v>
      </c>
      <c r="M1232">
        <v>0.93057829141616821</v>
      </c>
      <c r="N1232">
        <f t="shared" si="63"/>
        <v>-1.8672287464141846E-2</v>
      </c>
    </row>
    <row r="1233" spans="1:14" x14ac:dyDescent="0.4">
      <c r="A1233">
        <v>1.038607716560364</v>
      </c>
      <c r="B1233" t="s">
        <v>273</v>
      </c>
      <c r="C1233" t="s">
        <v>336</v>
      </c>
      <c r="D1233">
        <v>2019</v>
      </c>
      <c r="E1233" t="s">
        <v>1987</v>
      </c>
      <c r="F1233" t="s">
        <v>1984</v>
      </c>
      <c r="G1233">
        <v>2</v>
      </c>
      <c r="H1233" t="s">
        <v>1477</v>
      </c>
      <c r="I1233">
        <f t="shared" si="61"/>
        <v>2015</v>
      </c>
      <c r="J1233" t="s">
        <v>1481</v>
      </c>
      <c r="K1233">
        <v>0.91190600395202637</v>
      </c>
      <c r="L1233" t="str">
        <f t="shared" si="62"/>
        <v>2015邵阳市</v>
      </c>
      <c r="M1233">
        <v>0.93057829141616821</v>
      </c>
      <c r="N1233">
        <f t="shared" si="63"/>
        <v>-1.8672287464141846E-2</v>
      </c>
    </row>
    <row r="1234" spans="1:14" x14ac:dyDescent="0.4">
      <c r="A1234">
        <v>1.0388350486755371</v>
      </c>
      <c r="B1234" t="s">
        <v>776</v>
      </c>
      <c r="C1234" t="s">
        <v>1345</v>
      </c>
      <c r="D1234">
        <v>2013</v>
      </c>
      <c r="E1234" t="s">
        <v>1988</v>
      </c>
      <c r="F1234" t="s">
        <v>1989</v>
      </c>
      <c r="G1234">
        <v>2</v>
      </c>
      <c r="H1234" t="s">
        <v>777</v>
      </c>
      <c r="I1234">
        <f t="shared" si="61"/>
        <v>2012</v>
      </c>
      <c r="J1234" t="s">
        <v>3211</v>
      </c>
      <c r="K1234">
        <v>0.99581259489059448</v>
      </c>
      <c r="L1234" t="str">
        <f t="shared" si="62"/>
        <v>2012绍兴市</v>
      </c>
      <c r="M1234">
        <v>1.0329593420028691</v>
      </c>
      <c r="N1234">
        <f t="shared" si="63"/>
        <v>-3.7146747112274614E-2</v>
      </c>
    </row>
    <row r="1235" spans="1:14" x14ac:dyDescent="0.4">
      <c r="A1235">
        <v>1.062891483306885</v>
      </c>
      <c r="B1235" t="s">
        <v>776</v>
      </c>
      <c r="C1235" t="s">
        <v>1345</v>
      </c>
      <c r="D1235">
        <v>2014</v>
      </c>
      <c r="E1235" t="s">
        <v>1990</v>
      </c>
      <c r="F1235" t="s">
        <v>1989</v>
      </c>
      <c r="G1235">
        <v>2</v>
      </c>
      <c r="H1235" t="s">
        <v>777</v>
      </c>
      <c r="I1235">
        <f t="shared" si="61"/>
        <v>2012</v>
      </c>
      <c r="J1235" t="s">
        <v>3211</v>
      </c>
      <c r="K1235">
        <v>0.99581259489059448</v>
      </c>
      <c r="L1235" t="str">
        <f t="shared" si="62"/>
        <v>2012绍兴市</v>
      </c>
      <c r="M1235">
        <v>1.0329593420028691</v>
      </c>
      <c r="N1235">
        <f t="shared" si="63"/>
        <v>-3.7146747112274614E-2</v>
      </c>
    </row>
    <row r="1236" spans="1:14" x14ac:dyDescent="0.4">
      <c r="A1236">
        <v>0.82646328210830688</v>
      </c>
      <c r="B1236" t="s">
        <v>776</v>
      </c>
      <c r="C1236" t="s">
        <v>1345</v>
      </c>
      <c r="D1236">
        <v>2015</v>
      </c>
      <c r="E1236" t="s">
        <v>1991</v>
      </c>
      <c r="F1236" t="s">
        <v>1989</v>
      </c>
      <c r="G1236">
        <v>2</v>
      </c>
      <c r="H1236" t="s">
        <v>777</v>
      </c>
      <c r="I1236">
        <f t="shared" si="61"/>
        <v>2012</v>
      </c>
      <c r="J1236" t="s">
        <v>3211</v>
      </c>
      <c r="K1236">
        <v>0.99581259489059448</v>
      </c>
      <c r="L1236" t="str">
        <f t="shared" si="62"/>
        <v>2012绍兴市</v>
      </c>
      <c r="M1236">
        <v>1.0329593420028691</v>
      </c>
      <c r="N1236">
        <f t="shared" si="63"/>
        <v>-3.7146747112274614E-2</v>
      </c>
    </row>
    <row r="1237" spans="1:14" x14ac:dyDescent="0.4">
      <c r="A1237">
        <v>0.95868182182312012</v>
      </c>
      <c r="B1237" t="s">
        <v>776</v>
      </c>
      <c r="C1237" t="s">
        <v>1345</v>
      </c>
      <c r="D1237">
        <v>2016</v>
      </c>
      <c r="E1237" t="s">
        <v>1992</v>
      </c>
      <c r="F1237" t="s">
        <v>1989</v>
      </c>
      <c r="G1237">
        <v>2</v>
      </c>
      <c r="H1237" t="s">
        <v>777</v>
      </c>
      <c r="I1237">
        <f t="shared" si="61"/>
        <v>2012</v>
      </c>
      <c r="J1237" t="s">
        <v>3211</v>
      </c>
      <c r="K1237">
        <v>0.99581259489059448</v>
      </c>
      <c r="L1237" t="str">
        <f t="shared" si="62"/>
        <v>2012绍兴市</v>
      </c>
      <c r="M1237">
        <v>1.0329593420028691</v>
      </c>
      <c r="N1237">
        <f t="shared" si="63"/>
        <v>-3.7146747112274614E-2</v>
      </c>
    </row>
    <row r="1238" spans="1:14" x14ac:dyDescent="0.4">
      <c r="A1238">
        <v>1.0809451341629031</v>
      </c>
      <c r="B1238" t="s">
        <v>776</v>
      </c>
      <c r="C1238" t="s">
        <v>1345</v>
      </c>
      <c r="D1238">
        <v>2017</v>
      </c>
      <c r="E1238" t="s">
        <v>1993</v>
      </c>
      <c r="F1238" t="s">
        <v>1994</v>
      </c>
      <c r="G1238">
        <v>2</v>
      </c>
      <c r="H1238" t="s">
        <v>936</v>
      </c>
      <c r="I1238">
        <f t="shared" si="61"/>
        <v>2016</v>
      </c>
      <c r="J1238" t="s">
        <v>1673</v>
      </c>
      <c r="K1238">
        <v>1.055726051330566</v>
      </c>
      <c r="L1238" t="str">
        <f t="shared" si="62"/>
        <v>2016绍兴市</v>
      </c>
      <c r="M1238">
        <v>0.95868182182312012</v>
      </c>
      <c r="N1238">
        <f t="shared" si="63"/>
        <v>9.7044229507445845E-2</v>
      </c>
    </row>
    <row r="1239" spans="1:14" x14ac:dyDescent="0.4">
      <c r="A1239">
        <v>0.86488562822341919</v>
      </c>
      <c r="B1239" t="s">
        <v>776</v>
      </c>
      <c r="C1239" t="s">
        <v>1345</v>
      </c>
      <c r="D1239">
        <v>2018</v>
      </c>
      <c r="E1239" t="s">
        <v>1995</v>
      </c>
      <c r="F1239" t="s">
        <v>1996</v>
      </c>
      <c r="G1239">
        <v>2</v>
      </c>
      <c r="H1239" t="s">
        <v>777</v>
      </c>
      <c r="I1239">
        <f t="shared" si="61"/>
        <v>2017</v>
      </c>
      <c r="J1239" t="s">
        <v>784</v>
      </c>
      <c r="K1239">
        <v>1.0996358394622801</v>
      </c>
      <c r="L1239" t="str">
        <f t="shared" si="62"/>
        <v>2017绍兴市</v>
      </c>
      <c r="M1239">
        <v>1.0809451341629031</v>
      </c>
      <c r="N1239">
        <f t="shared" si="63"/>
        <v>1.8690705299376997E-2</v>
      </c>
    </row>
    <row r="1240" spans="1:14" x14ac:dyDescent="0.4">
      <c r="A1240">
        <v>0.91455638408660889</v>
      </c>
      <c r="B1240" t="s">
        <v>776</v>
      </c>
      <c r="C1240" t="s">
        <v>1345</v>
      </c>
      <c r="D1240">
        <v>2019</v>
      </c>
      <c r="E1240" t="s">
        <v>1997</v>
      </c>
      <c r="F1240" t="s">
        <v>1996</v>
      </c>
      <c r="G1240">
        <v>2</v>
      </c>
      <c r="H1240" t="s">
        <v>777</v>
      </c>
      <c r="I1240">
        <f t="shared" si="61"/>
        <v>2017</v>
      </c>
      <c r="J1240" t="s">
        <v>784</v>
      </c>
      <c r="K1240">
        <v>1.0996358394622801</v>
      </c>
      <c r="L1240" t="str">
        <f t="shared" si="62"/>
        <v>2017绍兴市</v>
      </c>
      <c r="M1240">
        <v>1.0809451341629031</v>
      </c>
      <c r="N1240">
        <f t="shared" si="63"/>
        <v>1.8690705299376997E-2</v>
      </c>
    </row>
    <row r="1241" spans="1:14" x14ac:dyDescent="0.4">
      <c r="A1241">
        <v>1.1300396919250491</v>
      </c>
      <c r="B1241" t="s">
        <v>314</v>
      </c>
      <c r="C1241" t="s">
        <v>510</v>
      </c>
      <c r="D1241">
        <v>2013</v>
      </c>
      <c r="E1241" t="s">
        <v>1999</v>
      </c>
      <c r="F1241" t="s">
        <v>1998</v>
      </c>
      <c r="G1241">
        <v>0</v>
      </c>
      <c r="H1241" t="s">
        <v>9</v>
      </c>
      <c r="I1241">
        <f t="shared" si="61"/>
        <v>2012</v>
      </c>
      <c r="J1241" t="s">
        <v>3035</v>
      </c>
      <c r="K1241">
        <v>0.88712384557201918</v>
      </c>
      <c r="L1241" t="str">
        <f t="shared" si="62"/>
        <v>2012深圳市</v>
      </c>
      <c r="M1241">
        <v>1.0146728754043579</v>
      </c>
      <c r="N1241">
        <f t="shared" si="63"/>
        <v>-0.12754902983233873</v>
      </c>
    </row>
    <row r="1242" spans="1:14" x14ac:dyDescent="0.4">
      <c r="A1242">
        <v>1</v>
      </c>
      <c r="B1242" t="s">
        <v>314</v>
      </c>
      <c r="C1242" t="s">
        <v>510</v>
      </c>
      <c r="D1242">
        <v>2014</v>
      </c>
      <c r="E1242" t="s">
        <v>2000</v>
      </c>
      <c r="F1242" t="s">
        <v>1998</v>
      </c>
      <c r="G1242">
        <v>0</v>
      </c>
      <c r="H1242" t="s">
        <v>9</v>
      </c>
      <c r="I1242">
        <f t="shared" si="61"/>
        <v>2012</v>
      </c>
      <c r="J1242" t="s">
        <v>3035</v>
      </c>
      <c r="K1242">
        <v>0.88712384557201918</v>
      </c>
      <c r="L1242" t="str">
        <f t="shared" si="62"/>
        <v>2012深圳市</v>
      </c>
      <c r="M1242">
        <v>1.0146728754043579</v>
      </c>
      <c r="N1242">
        <f t="shared" si="63"/>
        <v>-0.12754902983233873</v>
      </c>
    </row>
    <row r="1243" spans="1:14" x14ac:dyDescent="0.4">
      <c r="A1243">
        <v>1</v>
      </c>
      <c r="B1243" t="s">
        <v>314</v>
      </c>
      <c r="C1243" t="s">
        <v>510</v>
      </c>
      <c r="D1243">
        <v>2015</v>
      </c>
      <c r="E1243" t="s">
        <v>2001</v>
      </c>
      <c r="F1243" t="s">
        <v>1998</v>
      </c>
      <c r="G1243">
        <v>0</v>
      </c>
      <c r="H1243" t="s">
        <v>9</v>
      </c>
      <c r="I1243">
        <f t="shared" si="61"/>
        <v>2012</v>
      </c>
      <c r="J1243" t="s">
        <v>3035</v>
      </c>
      <c r="K1243">
        <v>0.88712384557201918</v>
      </c>
      <c r="L1243" t="str">
        <f t="shared" si="62"/>
        <v>2012深圳市</v>
      </c>
      <c r="M1243">
        <v>1.0146728754043579</v>
      </c>
      <c r="N1243">
        <f t="shared" si="63"/>
        <v>-0.12754902983233873</v>
      </c>
    </row>
    <row r="1244" spans="1:14" x14ac:dyDescent="0.4">
      <c r="A1244">
        <v>1.0009968280792241</v>
      </c>
      <c r="B1244" t="s">
        <v>314</v>
      </c>
      <c r="C1244" t="s">
        <v>510</v>
      </c>
      <c r="D1244">
        <v>2016</v>
      </c>
      <c r="E1244" t="s">
        <v>2002</v>
      </c>
      <c r="F1244" t="s">
        <v>1998</v>
      </c>
      <c r="G1244">
        <v>0</v>
      </c>
      <c r="H1244" t="s">
        <v>9</v>
      </c>
      <c r="I1244">
        <f t="shared" si="61"/>
        <v>2012</v>
      </c>
      <c r="J1244" t="s">
        <v>3035</v>
      </c>
      <c r="K1244">
        <v>0.88712384557201918</v>
      </c>
      <c r="L1244" t="str">
        <f t="shared" si="62"/>
        <v>2012深圳市</v>
      </c>
      <c r="M1244">
        <v>1.0146728754043579</v>
      </c>
      <c r="N1244">
        <f t="shared" si="63"/>
        <v>-0.12754902983233873</v>
      </c>
    </row>
    <row r="1245" spans="1:14" x14ac:dyDescent="0.4">
      <c r="A1245">
        <v>1</v>
      </c>
      <c r="B1245" t="s">
        <v>314</v>
      </c>
      <c r="C1245" t="s">
        <v>510</v>
      </c>
      <c r="D1245">
        <v>2017</v>
      </c>
      <c r="E1245" t="s">
        <v>2003</v>
      </c>
      <c r="F1245" t="s">
        <v>2004</v>
      </c>
      <c r="G1245">
        <v>2</v>
      </c>
      <c r="H1245" t="s">
        <v>325</v>
      </c>
      <c r="I1245">
        <f t="shared" si="61"/>
        <v>2016</v>
      </c>
      <c r="J1245" t="s">
        <v>2874</v>
      </c>
      <c r="K1245">
        <v>0.96236467361450195</v>
      </c>
      <c r="L1245" t="str">
        <f t="shared" si="62"/>
        <v>2016深圳市</v>
      </c>
      <c r="M1245">
        <v>1.0009968280792241</v>
      </c>
      <c r="N1245">
        <f t="shared" si="63"/>
        <v>-3.8632154464722124E-2</v>
      </c>
    </row>
    <row r="1246" spans="1:14" x14ac:dyDescent="0.4">
      <c r="A1246">
        <v>1</v>
      </c>
      <c r="B1246" t="s">
        <v>314</v>
      </c>
      <c r="C1246" t="s">
        <v>510</v>
      </c>
      <c r="D1246">
        <v>2018</v>
      </c>
      <c r="E1246" t="s">
        <v>2005</v>
      </c>
      <c r="F1246" t="s">
        <v>2004</v>
      </c>
      <c r="G1246">
        <v>2</v>
      </c>
      <c r="H1246" t="s">
        <v>325</v>
      </c>
      <c r="I1246">
        <f t="shared" si="61"/>
        <v>2016</v>
      </c>
      <c r="J1246" t="s">
        <v>2874</v>
      </c>
      <c r="K1246">
        <v>0.96236467361450195</v>
      </c>
      <c r="L1246" t="str">
        <f t="shared" si="62"/>
        <v>2016深圳市</v>
      </c>
      <c r="M1246">
        <v>1.0009968280792241</v>
      </c>
      <c r="N1246">
        <f t="shared" si="63"/>
        <v>-3.8632154464722124E-2</v>
      </c>
    </row>
    <row r="1247" spans="1:14" x14ac:dyDescent="0.4">
      <c r="A1247">
        <v>0.99999994039535522</v>
      </c>
      <c r="B1247" t="s">
        <v>314</v>
      </c>
      <c r="C1247" t="s">
        <v>510</v>
      </c>
      <c r="D1247">
        <v>2019</v>
      </c>
      <c r="E1247" t="s">
        <v>2006</v>
      </c>
      <c r="F1247" t="s">
        <v>2004</v>
      </c>
      <c r="G1247">
        <v>2</v>
      </c>
      <c r="H1247" t="s">
        <v>325</v>
      </c>
      <c r="I1247">
        <f t="shared" si="61"/>
        <v>2016</v>
      </c>
      <c r="J1247" t="s">
        <v>2874</v>
      </c>
      <c r="K1247">
        <v>0.96236467361450195</v>
      </c>
      <c r="L1247" t="str">
        <f t="shared" si="62"/>
        <v>2016深圳市</v>
      </c>
      <c r="M1247">
        <v>1.0009968280792241</v>
      </c>
      <c r="N1247">
        <f t="shared" si="63"/>
        <v>-3.8632154464722124E-2</v>
      </c>
    </row>
    <row r="1248" spans="1:14" x14ac:dyDescent="0.4">
      <c r="A1248">
        <v>0.93634980916976929</v>
      </c>
      <c r="B1248" t="s">
        <v>60</v>
      </c>
      <c r="C1248" t="s">
        <v>301</v>
      </c>
      <c r="D1248">
        <v>2013</v>
      </c>
      <c r="E1248" t="s">
        <v>2008</v>
      </c>
      <c r="F1248" t="s">
        <v>2007</v>
      </c>
      <c r="G1248">
        <v>1</v>
      </c>
      <c r="H1248" t="s">
        <v>60</v>
      </c>
      <c r="I1248">
        <f t="shared" si="61"/>
        <v>2012</v>
      </c>
      <c r="J1248" t="s">
        <v>3031</v>
      </c>
      <c r="K1248">
        <v>0.85090979933738708</v>
      </c>
      <c r="L1248" t="str">
        <f t="shared" si="62"/>
        <v>2012沈阳市</v>
      </c>
      <c r="M1248">
        <v>0.89843124151229858</v>
      </c>
      <c r="N1248">
        <f t="shared" si="63"/>
        <v>-4.7521442174911499E-2</v>
      </c>
    </row>
    <row r="1249" spans="1:14" x14ac:dyDescent="0.4">
      <c r="A1249">
        <v>1.018669009208679</v>
      </c>
      <c r="B1249" t="s">
        <v>60</v>
      </c>
      <c r="C1249" t="s">
        <v>301</v>
      </c>
      <c r="D1249">
        <v>2014</v>
      </c>
      <c r="E1249" t="s">
        <v>2009</v>
      </c>
      <c r="F1249" t="s">
        <v>2007</v>
      </c>
      <c r="G1249">
        <v>1</v>
      </c>
      <c r="H1249" t="s">
        <v>60</v>
      </c>
      <c r="I1249">
        <f t="shared" si="61"/>
        <v>2012</v>
      </c>
      <c r="J1249" t="s">
        <v>3031</v>
      </c>
      <c r="K1249">
        <v>0.85090979933738708</v>
      </c>
      <c r="L1249" t="str">
        <f t="shared" si="62"/>
        <v>2012沈阳市</v>
      </c>
      <c r="M1249">
        <v>0.89843124151229858</v>
      </c>
      <c r="N1249">
        <f t="shared" si="63"/>
        <v>-4.7521442174911499E-2</v>
      </c>
    </row>
    <row r="1250" spans="1:14" x14ac:dyDescent="0.4">
      <c r="A1250">
        <v>1.1613607406616211</v>
      </c>
      <c r="B1250" t="s">
        <v>60</v>
      </c>
      <c r="C1250" t="s">
        <v>301</v>
      </c>
      <c r="D1250">
        <v>2015</v>
      </c>
      <c r="E1250" t="s">
        <v>2010</v>
      </c>
      <c r="F1250" t="s">
        <v>2011</v>
      </c>
      <c r="G1250">
        <v>2</v>
      </c>
      <c r="H1250" t="s">
        <v>925</v>
      </c>
      <c r="I1250">
        <f t="shared" si="61"/>
        <v>2014</v>
      </c>
      <c r="J1250" t="s">
        <v>2217</v>
      </c>
      <c r="K1250">
        <v>1.084789037704468</v>
      </c>
      <c r="L1250" t="str">
        <f t="shared" si="62"/>
        <v>2014沈阳市</v>
      </c>
      <c r="M1250">
        <v>1.018669009208679</v>
      </c>
      <c r="N1250">
        <f t="shared" si="63"/>
        <v>6.6120028495789018E-2</v>
      </c>
    </row>
    <row r="1251" spans="1:14" x14ac:dyDescent="0.4">
      <c r="A1251">
        <v>1.09550929069519</v>
      </c>
      <c r="B1251" t="s">
        <v>60</v>
      </c>
      <c r="C1251" t="s">
        <v>301</v>
      </c>
      <c r="D1251">
        <v>2016</v>
      </c>
      <c r="E1251" t="s">
        <v>2012</v>
      </c>
      <c r="F1251" t="s">
        <v>2011</v>
      </c>
      <c r="G1251">
        <v>2</v>
      </c>
      <c r="H1251" t="s">
        <v>925</v>
      </c>
      <c r="I1251">
        <f t="shared" si="61"/>
        <v>2014</v>
      </c>
      <c r="J1251" t="s">
        <v>2217</v>
      </c>
      <c r="K1251">
        <v>1.084789037704468</v>
      </c>
      <c r="L1251" t="str">
        <f t="shared" si="62"/>
        <v>2014沈阳市</v>
      </c>
      <c r="M1251">
        <v>1.018669009208679</v>
      </c>
      <c r="N1251">
        <f t="shared" si="63"/>
        <v>6.6120028495789018E-2</v>
      </c>
    </row>
    <row r="1252" spans="1:14" x14ac:dyDescent="0.4">
      <c r="A1252">
        <v>0.96956992149353027</v>
      </c>
      <c r="B1252" t="s">
        <v>60</v>
      </c>
      <c r="C1252" t="s">
        <v>301</v>
      </c>
      <c r="D1252">
        <v>2017</v>
      </c>
      <c r="E1252" t="s">
        <v>2013</v>
      </c>
      <c r="F1252" t="s">
        <v>2014</v>
      </c>
      <c r="G1252">
        <v>2</v>
      </c>
      <c r="H1252" t="s">
        <v>113</v>
      </c>
      <c r="I1252">
        <f t="shared" si="61"/>
        <v>2016</v>
      </c>
      <c r="J1252" t="s">
        <v>1378</v>
      </c>
      <c r="K1252">
        <v>0.96637308597564697</v>
      </c>
      <c r="L1252" t="str">
        <f t="shared" si="62"/>
        <v>2016沈阳市</v>
      </c>
      <c r="M1252">
        <v>1.09550929069519</v>
      </c>
      <c r="N1252">
        <f t="shared" si="63"/>
        <v>-0.12913620471954301</v>
      </c>
    </row>
    <row r="1253" spans="1:14" x14ac:dyDescent="0.4">
      <c r="A1253">
        <v>0.87949830293655396</v>
      </c>
      <c r="B1253" t="s">
        <v>60</v>
      </c>
      <c r="C1253" t="s">
        <v>301</v>
      </c>
      <c r="D1253">
        <v>2018</v>
      </c>
      <c r="E1253" t="s">
        <v>2015</v>
      </c>
      <c r="F1253" t="s">
        <v>2014</v>
      </c>
      <c r="G1253">
        <v>2</v>
      </c>
      <c r="H1253" t="s">
        <v>113</v>
      </c>
      <c r="I1253">
        <f t="shared" si="61"/>
        <v>2016</v>
      </c>
      <c r="J1253" t="s">
        <v>1378</v>
      </c>
      <c r="K1253">
        <v>0.96637308597564697</v>
      </c>
      <c r="L1253" t="str">
        <f t="shared" si="62"/>
        <v>2016沈阳市</v>
      </c>
      <c r="M1253">
        <v>1.09550929069519</v>
      </c>
      <c r="N1253">
        <f t="shared" si="63"/>
        <v>-0.12913620471954301</v>
      </c>
    </row>
    <row r="1254" spans="1:14" x14ac:dyDescent="0.4">
      <c r="A1254">
        <v>1.0226455926895139</v>
      </c>
      <c r="B1254" t="s">
        <v>60</v>
      </c>
      <c r="C1254" t="s">
        <v>301</v>
      </c>
      <c r="D1254">
        <v>2019</v>
      </c>
      <c r="E1254" t="s">
        <v>2016</v>
      </c>
      <c r="F1254" t="s">
        <v>2014</v>
      </c>
      <c r="G1254">
        <v>2</v>
      </c>
      <c r="H1254" t="s">
        <v>113</v>
      </c>
      <c r="I1254">
        <f t="shared" si="61"/>
        <v>2016</v>
      </c>
      <c r="J1254" t="s">
        <v>1378</v>
      </c>
      <c r="K1254">
        <v>0.96637308597564697</v>
      </c>
      <c r="L1254" t="str">
        <f t="shared" si="62"/>
        <v>2016沈阳市</v>
      </c>
      <c r="M1254">
        <v>1.09550929069519</v>
      </c>
      <c r="N1254">
        <f t="shared" si="63"/>
        <v>-0.12913620471954301</v>
      </c>
    </row>
    <row r="1255" spans="1:14" x14ac:dyDescent="0.4">
      <c r="A1255">
        <v>1.0397170782089229</v>
      </c>
      <c r="B1255" t="s">
        <v>357</v>
      </c>
      <c r="C1255" t="s">
        <v>558</v>
      </c>
      <c r="D1255">
        <v>2013</v>
      </c>
      <c r="E1255" t="s">
        <v>2017</v>
      </c>
      <c r="F1255" t="s">
        <v>2018</v>
      </c>
      <c r="G1255">
        <v>2</v>
      </c>
      <c r="H1255" t="s">
        <v>2980</v>
      </c>
      <c r="I1255">
        <f t="shared" si="61"/>
        <v>2012</v>
      </c>
      <c r="J1255" t="s">
        <v>3212</v>
      </c>
      <c r="K1255">
        <v>0.85706412792205811</v>
      </c>
      <c r="L1255" t="str">
        <f t="shared" si="62"/>
        <v>2012十堰市</v>
      </c>
      <c r="M1255">
        <v>0.85706412792205811</v>
      </c>
      <c r="N1255">
        <f t="shared" si="63"/>
        <v>0</v>
      </c>
    </row>
    <row r="1256" spans="1:14" x14ac:dyDescent="0.4">
      <c r="A1256">
        <v>0.99104195833206177</v>
      </c>
      <c r="B1256" t="s">
        <v>357</v>
      </c>
      <c r="C1256" t="s">
        <v>558</v>
      </c>
      <c r="D1256">
        <v>2014</v>
      </c>
      <c r="E1256" t="s">
        <v>2019</v>
      </c>
      <c r="F1256" t="s">
        <v>2018</v>
      </c>
      <c r="G1256">
        <f t="shared" ref="G1256:G1258" si="64">G1255</f>
        <v>2</v>
      </c>
      <c r="H1256" t="s">
        <v>558</v>
      </c>
      <c r="I1256">
        <f t="shared" si="61"/>
        <v>2012</v>
      </c>
      <c r="J1256" t="s">
        <v>3212</v>
      </c>
      <c r="K1256">
        <v>0.85706412792205811</v>
      </c>
      <c r="L1256" t="str">
        <f t="shared" si="62"/>
        <v>2012十堰市</v>
      </c>
      <c r="M1256">
        <v>0.85706412792205811</v>
      </c>
      <c r="N1256">
        <f t="shared" si="63"/>
        <v>0</v>
      </c>
    </row>
    <row r="1257" spans="1:14" x14ac:dyDescent="0.4">
      <c r="A1257">
        <v>0.85329526662826538</v>
      </c>
      <c r="B1257" t="s">
        <v>357</v>
      </c>
      <c r="C1257" t="s">
        <v>558</v>
      </c>
      <c r="D1257">
        <v>2015</v>
      </c>
      <c r="E1257" t="s">
        <v>2020</v>
      </c>
      <c r="F1257" t="s">
        <v>2018</v>
      </c>
      <c r="G1257">
        <f t="shared" si="64"/>
        <v>2</v>
      </c>
      <c r="H1257" t="s">
        <v>558</v>
      </c>
      <c r="I1257">
        <f t="shared" si="61"/>
        <v>2012</v>
      </c>
      <c r="J1257" t="s">
        <v>3212</v>
      </c>
      <c r="K1257">
        <v>0.85706412792205811</v>
      </c>
      <c r="L1257" t="str">
        <f t="shared" si="62"/>
        <v>2012十堰市</v>
      </c>
      <c r="M1257">
        <v>0.85706412792205811</v>
      </c>
      <c r="N1257">
        <f t="shared" si="63"/>
        <v>0</v>
      </c>
    </row>
    <row r="1258" spans="1:14" x14ac:dyDescent="0.4">
      <c r="A1258">
        <v>0.97807961702346802</v>
      </c>
      <c r="B1258" t="s">
        <v>357</v>
      </c>
      <c r="C1258" t="s">
        <v>558</v>
      </c>
      <c r="D1258">
        <v>2016</v>
      </c>
      <c r="E1258" t="s">
        <v>2021</v>
      </c>
      <c r="F1258" t="s">
        <v>2018</v>
      </c>
      <c r="G1258">
        <f t="shared" si="64"/>
        <v>2</v>
      </c>
      <c r="H1258" t="s">
        <v>558</v>
      </c>
      <c r="I1258">
        <f t="shared" si="61"/>
        <v>2012</v>
      </c>
      <c r="J1258" t="s">
        <v>3212</v>
      </c>
      <c r="K1258">
        <v>0.85706412792205811</v>
      </c>
      <c r="L1258" t="str">
        <f t="shared" si="62"/>
        <v>2012十堰市</v>
      </c>
      <c r="M1258">
        <v>0.85706412792205811</v>
      </c>
      <c r="N1258">
        <f t="shared" si="63"/>
        <v>0</v>
      </c>
    </row>
    <row r="1259" spans="1:14" x14ac:dyDescent="0.4">
      <c r="A1259">
        <v>0.8849523663520813</v>
      </c>
      <c r="B1259" t="s">
        <v>357</v>
      </c>
      <c r="C1259" t="s">
        <v>558</v>
      </c>
      <c r="D1259">
        <v>2017</v>
      </c>
      <c r="E1259" t="s">
        <v>2022</v>
      </c>
      <c r="F1259" t="s">
        <v>2023</v>
      </c>
      <c r="G1259">
        <v>2</v>
      </c>
      <c r="H1259" t="s">
        <v>549</v>
      </c>
      <c r="I1259">
        <f t="shared" si="61"/>
        <v>2016</v>
      </c>
      <c r="J1259" t="s">
        <v>2451</v>
      </c>
      <c r="K1259">
        <v>0.85393452644348145</v>
      </c>
      <c r="L1259" t="str">
        <f t="shared" si="62"/>
        <v>2016十堰市</v>
      </c>
      <c r="M1259">
        <v>0.97807961702346802</v>
      </c>
      <c r="N1259">
        <f t="shared" si="63"/>
        <v>-0.12414509057998657</v>
      </c>
    </row>
    <row r="1260" spans="1:14" x14ac:dyDescent="0.4">
      <c r="A1260">
        <v>0.93922173976898193</v>
      </c>
      <c r="B1260" t="s">
        <v>357</v>
      </c>
      <c r="C1260" t="s">
        <v>558</v>
      </c>
      <c r="D1260">
        <v>2018</v>
      </c>
      <c r="E1260" t="s">
        <v>2024</v>
      </c>
      <c r="F1260" t="s">
        <v>2023</v>
      </c>
      <c r="G1260">
        <v>2</v>
      </c>
      <c r="H1260" t="s">
        <v>549</v>
      </c>
      <c r="I1260">
        <f t="shared" si="61"/>
        <v>2016</v>
      </c>
      <c r="J1260" t="s">
        <v>2451</v>
      </c>
      <c r="K1260">
        <v>0.85393452644348145</v>
      </c>
      <c r="L1260" t="str">
        <f t="shared" si="62"/>
        <v>2016十堰市</v>
      </c>
      <c r="M1260">
        <v>0.97807961702346802</v>
      </c>
      <c r="N1260">
        <f t="shared" si="63"/>
        <v>-0.12414509057998657</v>
      </c>
    </row>
    <row r="1261" spans="1:14" x14ac:dyDescent="0.4">
      <c r="A1261">
        <v>0.9374886155128479</v>
      </c>
      <c r="B1261" t="s">
        <v>357</v>
      </c>
      <c r="C1261" t="s">
        <v>558</v>
      </c>
      <c r="D1261">
        <v>2019</v>
      </c>
      <c r="E1261" t="s">
        <v>2025</v>
      </c>
      <c r="F1261" t="s">
        <v>2023</v>
      </c>
      <c r="G1261">
        <v>2</v>
      </c>
      <c r="H1261" t="s">
        <v>549</v>
      </c>
      <c r="I1261">
        <f t="shared" si="61"/>
        <v>2016</v>
      </c>
      <c r="J1261" t="s">
        <v>2451</v>
      </c>
      <c r="K1261">
        <v>0.85393452644348145</v>
      </c>
      <c r="L1261" t="str">
        <f t="shared" si="62"/>
        <v>2016十堰市</v>
      </c>
      <c r="M1261">
        <v>0.97807961702346802</v>
      </c>
      <c r="N1261">
        <f t="shared" si="63"/>
        <v>-0.12414509057998657</v>
      </c>
    </row>
    <row r="1262" spans="1:14" x14ac:dyDescent="0.4">
      <c r="A1262">
        <v>0.95645046234130859</v>
      </c>
      <c r="B1262" t="s">
        <v>176</v>
      </c>
      <c r="C1262" t="s">
        <v>178</v>
      </c>
      <c r="D1262">
        <v>2013</v>
      </c>
      <c r="E1262" t="s">
        <v>2026</v>
      </c>
      <c r="F1262" t="s">
        <v>2027</v>
      </c>
      <c r="G1262">
        <v>1</v>
      </c>
      <c r="H1262" t="s">
        <v>176</v>
      </c>
      <c r="I1262">
        <f t="shared" si="61"/>
        <v>2012</v>
      </c>
      <c r="J1262" t="s">
        <v>3065</v>
      </c>
      <c r="K1262">
        <v>0.86679182811216871</v>
      </c>
      <c r="L1262" t="str">
        <f t="shared" si="62"/>
        <v>2012石家庄市</v>
      </c>
      <c r="M1262">
        <v>0.89685171842575073</v>
      </c>
      <c r="N1262">
        <f t="shared" si="63"/>
        <v>-3.0059890313582027E-2</v>
      </c>
    </row>
    <row r="1263" spans="1:14" x14ac:dyDescent="0.4">
      <c r="A1263">
        <v>1.0293087959289551</v>
      </c>
      <c r="B1263" t="s">
        <v>176</v>
      </c>
      <c r="C1263" t="s">
        <v>178</v>
      </c>
      <c r="D1263">
        <v>2014</v>
      </c>
      <c r="E1263" t="s">
        <v>2028</v>
      </c>
      <c r="F1263" t="s">
        <v>2027</v>
      </c>
      <c r="G1263">
        <v>1</v>
      </c>
      <c r="H1263" t="s">
        <v>176</v>
      </c>
      <c r="I1263">
        <f t="shared" si="61"/>
        <v>2012</v>
      </c>
      <c r="J1263" t="s">
        <v>3065</v>
      </c>
      <c r="K1263">
        <v>0.86679182811216871</v>
      </c>
      <c r="L1263" t="str">
        <f t="shared" si="62"/>
        <v>2012石家庄市</v>
      </c>
      <c r="M1263">
        <v>0.89685171842575073</v>
      </c>
      <c r="N1263">
        <f t="shared" si="63"/>
        <v>-3.0059890313582027E-2</v>
      </c>
    </row>
    <row r="1264" spans="1:14" x14ac:dyDescent="0.4">
      <c r="A1264">
        <v>0.84325402975082397</v>
      </c>
      <c r="B1264" t="s">
        <v>176</v>
      </c>
      <c r="C1264" t="s">
        <v>178</v>
      </c>
      <c r="D1264">
        <v>2015</v>
      </c>
      <c r="E1264" t="s">
        <v>2029</v>
      </c>
      <c r="F1264" t="s">
        <v>2027</v>
      </c>
      <c r="G1264">
        <v>1</v>
      </c>
      <c r="H1264" t="s">
        <v>176</v>
      </c>
      <c r="I1264">
        <f t="shared" si="61"/>
        <v>2012</v>
      </c>
      <c r="J1264" t="s">
        <v>3065</v>
      </c>
      <c r="K1264">
        <v>0.86679182811216871</v>
      </c>
      <c r="L1264" t="str">
        <f t="shared" si="62"/>
        <v>2012石家庄市</v>
      </c>
      <c r="M1264">
        <v>0.89685171842575073</v>
      </c>
      <c r="N1264">
        <f t="shared" si="63"/>
        <v>-3.0059890313582027E-2</v>
      </c>
    </row>
    <row r="1265" spans="1:14" x14ac:dyDescent="0.4">
      <c r="A1265">
        <v>0.94214880466461182</v>
      </c>
      <c r="B1265" t="s">
        <v>176</v>
      </c>
      <c r="C1265" t="s">
        <v>178</v>
      </c>
      <c r="D1265">
        <v>2016</v>
      </c>
      <c r="E1265" t="s">
        <v>2030</v>
      </c>
      <c r="F1265" t="s">
        <v>2031</v>
      </c>
      <c r="G1265">
        <v>1</v>
      </c>
      <c r="H1265" t="s">
        <v>176</v>
      </c>
      <c r="I1265">
        <f t="shared" si="61"/>
        <v>2015</v>
      </c>
      <c r="J1265" t="s">
        <v>3213</v>
      </c>
      <c r="K1265">
        <v>0.8589552640914917</v>
      </c>
      <c r="L1265" t="str">
        <f t="shared" si="62"/>
        <v>2015石家庄市</v>
      </c>
      <c r="M1265">
        <v>0.84325402975082397</v>
      </c>
      <c r="N1265">
        <f t="shared" si="63"/>
        <v>1.5701234340667725E-2</v>
      </c>
    </row>
    <row r="1266" spans="1:14" x14ac:dyDescent="0.4">
      <c r="A1266">
        <v>0.941872239112854</v>
      </c>
      <c r="B1266" t="s">
        <v>176</v>
      </c>
      <c r="C1266" t="s">
        <v>178</v>
      </c>
      <c r="D1266">
        <v>2017</v>
      </c>
      <c r="E1266" t="s">
        <v>2032</v>
      </c>
      <c r="F1266" t="s">
        <v>2033</v>
      </c>
      <c r="G1266">
        <v>2</v>
      </c>
      <c r="H1266" t="s">
        <v>263</v>
      </c>
      <c r="I1266">
        <f t="shared" si="61"/>
        <v>2016</v>
      </c>
      <c r="J1266" t="s">
        <v>268</v>
      </c>
      <c r="K1266">
        <v>1.0272015333175659</v>
      </c>
      <c r="L1266" t="str">
        <f t="shared" si="62"/>
        <v>2016石家庄市</v>
      </c>
      <c r="M1266">
        <v>0.94214880466461182</v>
      </c>
      <c r="N1266">
        <f t="shared" si="63"/>
        <v>8.5052728652954102E-2</v>
      </c>
    </row>
    <row r="1267" spans="1:14" x14ac:dyDescent="0.4">
      <c r="A1267">
        <v>0.83775126934051514</v>
      </c>
      <c r="B1267" t="s">
        <v>176</v>
      </c>
      <c r="C1267" t="s">
        <v>178</v>
      </c>
      <c r="D1267">
        <v>2018</v>
      </c>
      <c r="E1267" t="s">
        <v>2034</v>
      </c>
      <c r="F1267" t="s">
        <v>2033</v>
      </c>
      <c r="G1267">
        <v>2</v>
      </c>
      <c r="H1267" t="s">
        <v>263</v>
      </c>
      <c r="I1267">
        <f t="shared" si="61"/>
        <v>2016</v>
      </c>
      <c r="J1267" t="s">
        <v>268</v>
      </c>
      <c r="K1267">
        <v>1.0272015333175659</v>
      </c>
      <c r="L1267" t="str">
        <f t="shared" si="62"/>
        <v>2016石家庄市</v>
      </c>
      <c r="M1267">
        <v>0.94214880466461182</v>
      </c>
      <c r="N1267">
        <f t="shared" si="63"/>
        <v>8.5052728652954102E-2</v>
      </c>
    </row>
    <row r="1268" spans="1:14" x14ac:dyDescent="0.4">
      <c r="A1268">
        <v>0.94682067632675171</v>
      </c>
      <c r="B1268" t="s">
        <v>176</v>
      </c>
      <c r="C1268" t="s">
        <v>178</v>
      </c>
      <c r="D1268">
        <v>2019</v>
      </c>
      <c r="E1268" t="s">
        <v>2035</v>
      </c>
      <c r="F1268" t="s">
        <v>2033</v>
      </c>
      <c r="G1268">
        <v>2</v>
      </c>
      <c r="H1268" t="s">
        <v>263</v>
      </c>
      <c r="I1268">
        <f t="shared" si="61"/>
        <v>2016</v>
      </c>
      <c r="J1268" t="s">
        <v>268</v>
      </c>
      <c r="K1268">
        <v>1.0272015333175659</v>
      </c>
      <c r="L1268" t="str">
        <f t="shared" si="62"/>
        <v>2016石家庄市</v>
      </c>
      <c r="M1268">
        <v>0.94214880466461182</v>
      </c>
      <c r="N1268">
        <f t="shared" si="63"/>
        <v>8.5052728652954102E-2</v>
      </c>
    </row>
    <row r="1269" spans="1:14" x14ac:dyDescent="0.4">
      <c r="A1269">
        <v>0.61829602718353271</v>
      </c>
      <c r="B1269" t="s">
        <v>650</v>
      </c>
      <c r="C1269" t="s">
        <v>656</v>
      </c>
      <c r="D1269">
        <v>2013</v>
      </c>
      <c r="E1269" t="s">
        <v>2036</v>
      </c>
      <c r="F1269" t="s">
        <v>2037</v>
      </c>
      <c r="G1269">
        <v>1</v>
      </c>
      <c r="H1269" t="s">
        <v>650</v>
      </c>
      <c r="I1269">
        <f t="shared" si="61"/>
        <v>2012</v>
      </c>
      <c r="J1269" t="s">
        <v>3214</v>
      </c>
      <c r="K1269">
        <v>0.87439249455928802</v>
      </c>
      <c r="L1269" t="str">
        <f t="shared" si="62"/>
        <v>2012石嘴山市</v>
      </c>
      <c r="M1269">
        <v>1.0243251323699949</v>
      </c>
      <c r="N1269">
        <f t="shared" si="63"/>
        <v>-0.14993263781070687</v>
      </c>
    </row>
    <row r="1270" spans="1:14" x14ac:dyDescent="0.4">
      <c r="A1270">
        <v>1.1633592844009399</v>
      </c>
      <c r="B1270" t="s">
        <v>650</v>
      </c>
      <c r="C1270" t="s">
        <v>656</v>
      </c>
      <c r="D1270">
        <v>2014</v>
      </c>
      <c r="E1270" t="s">
        <v>2038</v>
      </c>
      <c r="F1270" t="s">
        <v>2037</v>
      </c>
      <c r="G1270">
        <v>1</v>
      </c>
      <c r="H1270" t="s">
        <v>650</v>
      </c>
      <c r="I1270">
        <f t="shared" si="61"/>
        <v>2012</v>
      </c>
      <c r="J1270" t="s">
        <v>3214</v>
      </c>
      <c r="K1270">
        <v>0.87439249455928802</v>
      </c>
      <c r="L1270" t="str">
        <f t="shared" si="62"/>
        <v>2012石嘴山市</v>
      </c>
      <c r="M1270">
        <v>1.0243251323699949</v>
      </c>
      <c r="N1270">
        <f t="shared" si="63"/>
        <v>-0.14993263781070687</v>
      </c>
    </row>
    <row r="1271" spans="1:14" x14ac:dyDescent="0.4">
      <c r="A1271">
        <v>1.023002505302429</v>
      </c>
      <c r="B1271" t="s">
        <v>650</v>
      </c>
      <c r="C1271" t="s">
        <v>656</v>
      </c>
      <c r="D1271">
        <v>2015</v>
      </c>
      <c r="E1271" t="s">
        <v>2039</v>
      </c>
      <c r="F1271" t="s">
        <v>2037</v>
      </c>
      <c r="G1271">
        <v>1</v>
      </c>
      <c r="H1271" t="s">
        <v>650</v>
      </c>
      <c r="I1271">
        <f t="shared" si="61"/>
        <v>2012</v>
      </c>
      <c r="J1271" t="s">
        <v>3214</v>
      </c>
      <c r="K1271">
        <v>0.87439249455928802</v>
      </c>
      <c r="L1271" t="str">
        <f t="shared" si="62"/>
        <v>2012石嘴山市</v>
      </c>
      <c r="M1271">
        <v>1.0243251323699949</v>
      </c>
      <c r="N1271">
        <f t="shared" si="63"/>
        <v>-0.14993263781070687</v>
      </c>
    </row>
    <row r="1272" spans="1:14" x14ac:dyDescent="0.4">
      <c r="A1272">
        <v>0.94494503736495972</v>
      </c>
      <c r="B1272" t="s">
        <v>650</v>
      </c>
      <c r="C1272" t="s">
        <v>656</v>
      </c>
      <c r="D1272">
        <v>2016</v>
      </c>
      <c r="E1272" t="s">
        <v>2040</v>
      </c>
      <c r="F1272" t="s">
        <v>2037</v>
      </c>
      <c r="G1272">
        <v>1</v>
      </c>
      <c r="H1272" t="s">
        <v>650</v>
      </c>
      <c r="I1272">
        <f t="shared" si="61"/>
        <v>2012</v>
      </c>
      <c r="J1272" t="s">
        <v>3214</v>
      </c>
      <c r="K1272">
        <v>0.87439249455928802</v>
      </c>
      <c r="L1272" t="str">
        <f t="shared" si="62"/>
        <v>2012石嘴山市</v>
      </c>
      <c r="M1272">
        <v>1.0243251323699949</v>
      </c>
      <c r="N1272">
        <f t="shared" si="63"/>
        <v>-0.14993263781070687</v>
      </c>
    </row>
    <row r="1273" spans="1:14" x14ac:dyDescent="0.4">
      <c r="A1273">
        <v>0.97189790010452271</v>
      </c>
      <c r="B1273" t="s">
        <v>650</v>
      </c>
      <c r="C1273" t="s">
        <v>656</v>
      </c>
      <c r="D1273">
        <v>2017</v>
      </c>
      <c r="E1273" t="s">
        <v>2041</v>
      </c>
      <c r="F1273" t="s">
        <v>2042</v>
      </c>
      <c r="G1273">
        <v>2</v>
      </c>
      <c r="H1273" t="s">
        <v>653</v>
      </c>
      <c r="I1273">
        <f t="shared" si="61"/>
        <v>2016</v>
      </c>
      <c r="J1273" t="s">
        <v>2652</v>
      </c>
      <c r="K1273">
        <v>0.93224656581878662</v>
      </c>
      <c r="L1273" t="str">
        <f t="shared" si="62"/>
        <v>2016石嘴山市</v>
      </c>
      <c r="M1273">
        <v>0.94494503736495972</v>
      </c>
      <c r="N1273">
        <f t="shared" si="63"/>
        <v>-1.2698471546173096E-2</v>
      </c>
    </row>
    <row r="1274" spans="1:14" x14ac:dyDescent="0.4">
      <c r="A1274">
        <v>1.3184348344802861</v>
      </c>
      <c r="B1274" t="s">
        <v>650</v>
      </c>
      <c r="C1274" t="s">
        <v>656</v>
      </c>
      <c r="D1274">
        <v>2018</v>
      </c>
      <c r="E1274" t="s">
        <v>2043</v>
      </c>
      <c r="F1274" t="s">
        <v>2042</v>
      </c>
      <c r="G1274">
        <v>2</v>
      </c>
      <c r="H1274" t="s">
        <v>653</v>
      </c>
      <c r="I1274">
        <f t="shared" si="61"/>
        <v>2016</v>
      </c>
      <c r="J1274" t="s">
        <v>2652</v>
      </c>
      <c r="K1274">
        <v>0.93224656581878662</v>
      </c>
      <c r="L1274" t="str">
        <f t="shared" si="62"/>
        <v>2016石嘴山市</v>
      </c>
      <c r="M1274">
        <v>0.94494503736495972</v>
      </c>
      <c r="N1274">
        <f t="shared" si="63"/>
        <v>-1.2698471546173096E-2</v>
      </c>
    </row>
    <row r="1275" spans="1:14" x14ac:dyDescent="0.4">
      <c r="A1275">
        <v>0.64354681968688965</v>
      </c>
      <c r="B1275" t="s">
        <v>650</v>
      </c>
      <c r="C1275" t="s">
        <v>656</v>
      </c>
      <c r="D1275">
        <v>2019</v>
      </c>
      <c r="E1275" t="s">
        <v>2044</v>
      </c>
      <c r="F1275" t="s">
        <v>2042</v>
      </c>
      <c r="G1275">
        <v>2</v>
      </c>
      <c r="H1275" t="s">
        <v>653</v>
      </c>
      <c r="I1275">
        <f t="shared" si="61"/>
        <v>2016</v>
      </c>
      <c r="J1275" t="s">
        <v>2652</v>
      </c>
      <c r="K1275">
        <v>0.93224656581878662</v>
      </c>
      <c r="L1275" t="str">
        <f t="shared" si="62"/>
        <v>2016石嘴山市</v>
      </c>
      <c r="M1275">
        <v>0.94494503736495972</v>
      </c>
      <c r="N1275">
        <f t="shared" si="63"/>
        <v>-1.2698471546173096E-2</v>
      </c>
    </row>
    <row r="1276" spans="1:14" x14ac:dyDescent="0.4">
      <c r="A1276">
        <v>1.001828551292419</v>
      </c>
      <c r="B1276" t="s">
        <v>427</v>
      </c>
      <c r="C1276" t="s">
        <v>737</v>
      </c>
      <c r="D1276">
        <v>2013</v>
      </c>
      <c r="E1276" t="s">
        <v>2046</v>
      </c>
      <c r="F1276" t="s">
        <v>2045</v>
      </c>
      <c r="G1276">
        <v>2</v>
      </c>
      <c r="H1276" t="s">
        <v>2981</v>
      </c>
      <c r="I1276">
        <f t="shared" si="61"/>
        <v>2012</v>
      </c>
      <c r="J1276" t="s">
        <v>3215</v>
      </c>
      <c r="K1276">
        <v>0.88860708475112915</v>
      </c>
      <c r="L1276" t="str">
        <f t="shared" si="62"/>
        <v>2012双鸭山市</v>
      </c>
      <c r="M1276">
        <v>0.88860708475112915</v>
      </c>
      <c r="N1276">
        <f t="shared" si="63"/>
        <v>0</v>
      </c>
    </row>
    <row r="1277" spans="1:14" x14ac:dyDescent="0.4">
      <c r="A1277">
        <v>1.008127689361572</v>
      </c>
      <c r="B1277" t="s">
        <v>427</v>
      </c>
      <c r="C1277" t="s">
        <v>737</v>
      </c>
      <c r="D1277">
        <v>2014</v>
      </c>
      <c r="E1277" t="s">
        <v>2047</v>
      </c>
      <c r="F1277" t="s">
        <v>1768</v>
      </c>
      <c r="G1277">
        <v>2</v>
      </c>
      <c r="H1277" t="s">
        <v>1586</v>
      </c>
      <c r="I1277">
        <f t="shared" si="61"/>
        <v>2013</v>
      </c>
      <c r="J1277" t="s">
        <v>1587</v>
      </c>
      <c r="K1277">
        <v>0.86799836158752441</v>
      </c>
      <c r="L1277" t="str">
        <f t="shared" si="62"/>
        <v>2013双鸭山市</v>
      </c>
      <c r="M1277">
        <v>1.001828551292419</v>
      </c>
      <c r="N1277">
        <f t="shared" si="63"/>
        <v>-0.13383018970489458</v>
      </c>
    </row>
    <row r="1278" spans="1:14" x14ac:dyDescent="0.4">
      <c r="A1278">
        <v>1.18475329875946</v>
      </c>
      <c r="B1278" t="s">
        <v>427</v>
      </c>
      <c r="C1278" t="s">
        <v>737</v>
      </c>
      <c r="D1278">
        <v>2015</v>
      </c>
      <c r="E1278" t="s">
        <v>2048</v>
      </c>
      <c r="F1278" t="s">
        <v>1768</v>
      </c>
      <c r="G1278">
        <v>2</v>
      </c>
      <c r="H1278" t="s">
        <v>1586</v>
      </c>
      <c r="I1278">
        <f t="shared" si="61"/>
        <v>2013</v>
      </c>
      <c r="J1278" t="s">
        <v>1587</v>
      </c>
      <c r="K1278">
        <v>0.86799836158752441</v>
      </c>
      <c r="L1278" t="str">
        <f t="shared" si="62"/>
        <v>2013双鸭山市</v>
      </c>
      <c r="M1278">
        <v>1.001828551292419</v>
      </c>
      <c r="N1278">
        <f t="shared" si="63"/>
        <v>-0.13383018970489458</v>
      </c>
    </row>
    <row r="1279" spans="1:14" x14ac:dyDescent="0.4">
      <c r="A1279">
        <v>0.81821036338806152</v>
      </c>
      <c r="B1279" t="s">
        <v>427</v>
      </c>
      <c r="C1279" t="s">
        <v>737</v>
      </c>
      <c r="D1279">
        <v>2016</v>
      </c>
      <c r="E1279" t="s">
        <v>2049</v>
      </c>
      <c r="F1279" t="s">
        <v>2050</v>
      </c>
      <c r="G1279">
        <v>1</v>
      </c>
      <c r="H1279" t="s">
        <v>427</v>
      </c>
      <c r="I1279">
        <f t="shared" si="61"/>
        <v>2015</v>
      </c>
      <c r="J1279" t="s">
        <v>3216</v>
      </c>
      <c r="K1279">
        <v>0.93901114165782928</v>
      </c>
      <c r="L1279" t="str">
        <f t="shared" si="62"/>
        <v>2015双鸭山市</v>
      </c>
      <c r="M1279">
        <v>1.18475329875946</v>
      </c>
      <c r="N1279">
        <f t="shared" si="63"/>
        <v>-0.24574215710163072</v>
      </c>
    </row>
    <row r="1280" spans="1:14" x14ac:dyDescent="0.4">
      <c r="A1280">
        <v>0.66289865970611572</v>
      </c>
      <c r="B1280" t="s">
        <v>427</v>
      </c>
      <c r="C1280" t="s">
        <v>737</v>
      </c>
      <c r="D1280">
        <v>2017</v>
      </c>
      <c r="E1280" t="s">
        <v>2051</v>
      </c>
      <c r="F1280" t="s">
        <v>2050</v>
      </c>
      <c r="G1280">
        <v>1</v>
      </c>
      <c r="H1280" t="s">
        <v>427</v>
      </c>
      <c r="I1280">
        <f t="shared" si="61"/>
        <v>2015</v>
      </c>
      <c r="J1280" t="s">
        <v>3216</v>
      </c>
      <c r="K1280">
        <v>0.93901114165782928</v>
      </c>
      <c r="L1280" t="str">
        <f t="shared" si="62"/>
        <v>2015双鸭山市</v>
      </c>
      <c r="M1280">
        <v>1.18475329875946</v>
      </c>
      <c r="N1280">
        <f t="shared" si="63"/>
        <v>-0.24574215710163072</v>
      </c>
    </row>
    <row r="1281" spans="1:14" x14ac:dyDescent="0.4">
      <c r="A1281">
        <v>1.090628504753113</v>
      </c>
      <c r="B1281" t="s">
        <v>427</v>
      </c>
      <c r="C1281" t="s">
        <v>737</v>
      </c>
      <c r="D1281">
        <v>2018</v>
      </c>
      <c r="E1281" t="s">
        <v>2052</v>
      </c>
      <c r="F1281" t="s">
        <v>2053</v>
      </c>
      <c r="G1281">
        <v>2</v>
      </c>
      <c r="H1281" t="s">
        <v>516</v>
      </c>
      <c r="I1281">
        <f t="shared" si="61"/>
        <v>2017</v>
      </c>
      <c r="J1281" t="s">
        <v>577</v>
      </c>
      <c r="K1281">
        <v>0.93122595548629761</v>
      </c>
      <c r="L1281" t="str">
        <f t="shared" si="62"/>
        <v>2017双鸭山市</v>
      </c>
      <c r="M1281">
        <v>0.66289865970611572</v>
      </c>
      <c r="N1281">
        <f t="shared" si="63"/>
        <v>0.26832729578018188</v>
      </c>
    </row>
    <row r="1282" spans="1:14" x14ac:dyDescent="0.4">
      <c r="A1282">
        <v>0.66289865970611572</v>
      </c>
      <c r="B1282" t="s">
        <v>427</v>
      </c>
      <c r="C1282" t="s">
        <v>737</v>
      </c>
      <c r="D1282">
        <v>2019</v>
      </c>
      <c r="E1282" t="s">
        <v>2054</v>
      </c>
      <c r="F1282" t="s">
        <v>2053</v>
      </c>
      <c r="G1282">
        <v>2</v>
      </c>
      <c r="H1282" t="s">
        <v>516</v>
      </c>
      <c r="I1282">
        <f t="shared" si="61"/>
        <v>2017</v>
      </c>
      <c r="J1282" t="s">
        <v>577</v>
      </c>
      <c r="K1282">
        <v>0.93122595548629761</v>
      </c>
      <c r="L1282" t="str">
        <f t="shared" si="62"/>
        <v>2017双鸭山市</v>
      </c>
      <c r="M1282">
        <v>0.66289865970611572</v>
      </c>
      <c r="N1282">
        <f t="shared" si="63"/>
        <v>0.26832729578018188</v>
      </c>
    </row>
    <row r="1283" spans="1:14" x14ac:dyDescent="0.4">
      <c r="A1283">
        <v>0.86745625734329224</v>
      </c>
      <c r="B1283" t="s">
        <v>443</v>
      </c>
      <c r="C1283" t="s">
        <v>453</v>
      </c>
      <c r="D1283">
        <v>2013</v>
      </c>
      <c r="E1283" t="s">
        <v>2056</v>
      </c>
      <c r="F1283" t="s">
        <v>2055</v>
      </c>
      <c r="G1283">
        <v>1</v>
      </c>
      <c r="H1283" t="s">
        <v>2982</v>
      </c>
      <c r="I1283">
        <f t="shared" ref="I1283:I1346" si="65">IF(F1283&lt;&gt;F1282,D1283-1,I1282)</f>
        <v>2012</v>
      </c>
      <c r="J1283" t="s">
        <v>3146</v>
      </c>
      <c r="K1283">
        <v>0.86878440054980188</v>
      </c>
      <c r="L1283" t="str">
        <f t="shared" ref="L1283:L1346" si="66">I1283&amp;C1283</f>
        <v>2012朔州市</v>
      </c>
      <c r="M1283">
        <v>0.86479556560516357</v>
      </c>
      <c r="N1283">
        <f t="shared" ref="N1283:N1346" si="67">K1283-M1283</f>
        <v>3.9888349446383087E-3</v>
      </c>
    </row>
    <row r="1284" spans="1:14" x14ac:dyDescent="0.4">
      <c r="A1284">
        <v>1.0365521907806401</v>
      </c>
      <c r="B1284" t="s">
        <v>443</v>
      </c>
      <c r="C1284" t="s">
        <v>453</v>
      </c>
      <c r="D1284">
        <v>2014</v>
      </c>
      <c r="E1284" t="s">
        <v>2057</v>
      </c>
      <c r="F1284" t="s">
        <v>2058</v>
      </c>
      <c r="G1284">
        <v>1</v>
      </c>
      <c r="H1284" t="s">
        <v>443</v>
      </c>
      <c r="I1284">
        <f t="shared" si="65"/>
        <v>2013</v>
      </c>
      <c r="J1284" t="s">
        <v>3217</v>
      </c>
      <c r="K1284">
        <v>0.84398542209105054</v>
      </c>
      <c r="L1284" t="str">
        <f t="shared" si="66"/>
        <v>2013朔州市</v>
      </c>
      <c r="M1284">
        <v>0.86745625734329224</v>
      </c>
      <c r="N1284">
        <f t="shared" si="67"/>
        <v>-2.3470835252241695E-2</v>
      </c>
    </row>
    <row r="1285" spans="1:14" x14ac:dyDescent="0.4">
      <c r="A1285">
        <v>1.0338472127914431</v>
      </c>
      <c r="B1285" t="s">
        <v>443</v>
      </c>
      <c r="C1285" t="s">
        <v>453</v>
      </c>
      <c r="D1285">
        <v>2015</v>
      </c>
      <c r="E1285" t="s">
        <v>2059</v>
      </c>
      <c r="F1285" t="s">
        <v>2058</v>
      </c>
      <c r="G1285">
        <v>1</v>
      </c>
      <c r="H1285" t="s">
        <v>443</v>
      </c>
      <c r="I1285">
        <f t="shared" si="65"/>
        <v>2013</v>
      </c>
      <c r="J1285" t="s">
        <v>3217</v>
      </c>
      <c r="K1285">
        <v>0.84398542209105054</v>
      </c>
      <c r="L1285" t="str">
        <f t="shared" si="66"/>
        <v>2013朔州市</v>
      </c>
      <c r="M1285">
        <v>0.86745625734329224</v>
      </c>
      <c r="N1285">
        <f t="shared" si="67"/>
        <v>-2.3470835252241695E-2</v>
      </c>
    </row>
    <row r="1286" spans="1:14" x14ac:dyDescent="0.4">
      <c r="A1286">
        <v>1.0595476627349849</v>
      </c>
      <c r="B1286" t="s">
        <v>443</v>
      </c>
      <c r="C1286" t="s">
        <v>453</v>
      </c>
      <c r="D1286">
        <v>2016</v>
      </c>
      <c r="E1286" t="s">
        <v>2060</v>
      </c>
      <c r="F1286" t="s">
        <v>2058</v>
      </c>
      <c r="G1286">
        <v>1</v>
      </c>
      <c r="H1286" t="s">
        <v>443</v>
      </c>
      <c r="I1286">
        <f t="shared" si="65"/>
        <v>2013</v>
      </c>
      <c r="J1286" t="s">
        <v>3217</v>
      </c>
      <c r="K1286">
        <v>0.84398542209105054</v>
      </c>
      <c r="L1286" t="str">
        <f t="shared" si="66"/>
        <v>2013朔州市</v>
      </c>
      <c r="M1286">
        <v>0.86745625734329224</v>
      </c>
      <c r="N1286">
        <f t="shared" si="67"/>
        <v>-2.3470835252241695E-2</v>
      </c>
    </row>
    <row r="1287" spans="1:14" x14ac:dyDescent="0.4">
      <c r="A1287">
        <v>0.92118167877197266</v>
      </c>
      <c r="B1287" t="s">
        <v>443</v>
      </c>
      <c r="C1287" t="s">
        <v>453</v>
      </c>
      <c r="D1287">
        <v>2017</v>
      </c>
      <c r="E1287" t="s">
        <v>2061</v>
      </c>
      <c r="F1287" t="s">
        <v>2062</v>
      </c>
      <c r="G1287">
        <v>2</v>
      </c>
      <c r="H1287" t="s">
        <v>1190</v>
      </c>
      <c r="I1287">
        <f t="shared" si="65"/>
        <v>2016</v>
      </c>
      <c r="J1287" t="s">
        <v>2745</v>
      </c>
      <c r="K1287">
        <v>1.0649254322052</v>
      </c>
      <c r="L1287" t="str">
        <f t="shared" si="66"/>
        <v>2016朔州市</v>
      </c>
      <c r="M1287">
        <v>1.0595476627349849</v>
      </c>
      <c r="N1287">
        <f t="shared" si="67"/>
        <v>5.3777694702150658E-3</v>
      </c>
    </row>
    <row r="1288" spans="1:14" x14ac:dyDescent="0.4">
      <c r="A1288">
        <v>0.83621740341186523</v>
      </c>
      <c r="B1288" t="s">
        <v>443</v>
      </c>
      <c r="C1288" t="s">
        <v>453</v>
      </c>
      <c r="D1288">
        <v>2018</v>
      </c>
      <c r="E1288" t="s">
        <v>2063</v>
      </c>
      <c r="F1288" t="s">
        <v>2064</v>
      </c>
      <c r="G1288">
        <v>2</v>
      </c>
      <c r="H1288" t="s">
        <v>444</v>
      </c>
      <c r="I1288">
        <f t="shared" si="65"/>
        <v>2017</v>
      </c>
      <c r="J1288" t="s">
        <v>454</v>
      </c>
      <c r="K1288">
        <v>0.84339284896850586</v>
      </c>
      <c r="L1288" t="str">
        <f t="shared" si="66"/>
        <v>2017朔州市</v>
      </c>
      <c r="M1288">
        <v>0.92118167877197266</v>
      </c>
      <c r="N1288">
        <f t="shared" si="67"/>
        <v>-7.7788829803466797E-2</v>
      </c>
    </row>
    <row r="1289" spans="1:14" x14ac:dyDescent="0.4">
      <c r="A1289">
        <v>0.90395969152450562</v>
      </c>
      <c r="B1289" t="s">
        <v>443</v>
      </c>
      <c r="C1289" t="s">
        <v>453</v>
      </c>
      <c r="D1289">
        <v>2019</v>
      </c>
      <c r="E1289" t="s">
        <v>2065</v>
      </c>
      <c r="F1289" t="s">
        <v>2064</v>
      </c>
      <c r="G1289">
        <v>2</v>
      </c>
      <c r="H1289" t="s">
        <v>444</v>
      </c>
      <c r="I1289">
        <f t="shared" si="65"/>
        <v>2017</v>
      </c>
      <c r="J1289" t="s">
        <v>454</v>
      </c>
      <c r="K1289">
        <v>0.84339284896850586</v>
      </c>
      <c r="L1289" t="str">
        <f t="shared" si="66"/>
        <v>2017朔州市</v>
      </c>
      <c r="M1289">
        <v>0.92118167877197266</v>
      </c>
      <c r="N1289">
        <f t="shared" si="67"/>
        <v>-7.7788829803466797E-2</v>
      </c>
    </row>
    <row r="1290" spans="1:14" x14ac:dyDescent="0.4">
      <c r="A1290">
        <v>0.98831403255462646</v>
      </c>
      <c r="B1290" t="s">
        <v>99</v>
      </c>
      <c r="C1290" t="s">
        <v>2066</v>
      </c>
      <c r="D1290">
        <v>2013</v>
      </c>
      <c r="E1290" t="s">
        <v>2068</v>
      </c>
      <c r="F1290" t="s">
        <v>2067</v>
      </c>
      <c r="G1290">
        <v>1</v>
      </c>
      <c r="H1290" t="s">
        <v>99</v>
      </c>
      <c r="I1290">
        <f t="shared" si="65"/>
        <v>2012</v>
      </c>
      <c r="J1290" t="s">
        <v>3037</v>
      </c>
      <c r="K1290">
        <v>0.84162101894617081</v>
      </c>
      <c r="L1290" t="str">
        <f t="shared" si="66"/>
        <v>2012四平市</v>
      </c>
      <c r="M1290">
        <v>0.84676957130432129</v>
      </c>
      <c r="N1290">
        <f t="shared" si="67"/>
        <v>-5.1485523581504822E-3</v>
      </c>
    </row>
    <row r="1291" spans="1:14" x14ac:dyDescent="0.4">
      <c r="A1291">
        <v>1.0192481279373169</v>
      </c>
      <c r="B1291" t="s">
        <v>99</v>
      </c>
      <c r="C1291" t="s">
        <v>2066</v>
      </c>
      <c r="D1291">
        <v>2014</v>
      </c>
      <c r="E1291" t="s">
        <v>2069</v>
      </c>
      <c r="F1291" t="s">
        <v>2067</v>
      </c>
      <c r="G1291">
        <v>1</v>
      </c>
      <c r="H1291" t="s">
        <v>99</v>
      </c>
      <c r="I1291">
        <f t="shared" si="65"/>
        <v>2012</v>
      </c>
      <c r="J1291" t="s">
        <v>3037</v>
      </c>
      <c r="K1291">
        <v>0.84162101894617081</v>
      </c>
      <c r="L1291" t="str">
        <f t="shared" si="66"/>
        <v>2012四平市</v>
      </c>
      <c r="M1291">
        <v>0.84676957130432129</v>
      </c>
      <c r="N1291">
        <f t="shared" si="67"/>
        <v>-5.1485523581504822E-3</v>
      </c>
    </row>
    <row r="1292" spans="1:14" x14ac:dyDescent="0.4">
      <c r="A1292">
        <v>0.82409048080444336</v>
      </c>
      <c r="B1292" t="s">
        <v>99</v>
      </c>
      <c r="C1292" t="s">
        <v>2066</v>
      </c>
      <c r="D1292">
        <v>2015</v>
      </c>
      <c r="E1292" t="s">
        <v>2070</v>
      </c>
      <c r="F1292" t="s">
        <v>2071</v>
      </c>
      <c r="G1292">
        <v>2</v>
      </c>
      <c r="H1292" t="s">
        <v>1377</v>
      </c>
      <c r="I1292">
        <f t="shared" si="65"/>
        <v>2014</v>
      </c>
      <c r="J1292" t="s">
        <v>2230</v>
      </c>
      <c r="K1292">
        <v>1.0176224708557129</v>
      </c>
      <c r="L1292" t="str">
        <f t="shared" si="66"/>
        <v>2014四平市</v>
      </c>
      <c r="M1292">
        <v>1.0192481279373169</v>
      </c>
      <c r="N1292">
        <f t="shared" si="67"/>
        <v>-1.6256570816040039E-3</v>
      </c>
    </row>
    <row r="1293" spans="1:14" x14ac:dyDescent="0.4">
      <c r="A1293">
        <v>0.87423580884933472</v>
      </c>
      <c r="B1293" t="s">
        <v>99</v>
      </c>
      <c r="C1293" t="s">
        <v>2066</v>
      </c>
      <c r="D1293">
        <v>2016</v>
      </c>
      <c r="E1293" t="s">
        <v>2072</v>
      </c>
      <c r="F1293" t="s">
        <v>2071</v>
      </c>
      <c r="G1293">
        <v>2</v>
      </c>
      <c r="H1293" t="s">
        <v>1377</v>
      </c>
      <c r="I1293">
        <f t="shared" si="65"/>
        <v>2014</v>
      </c>
      <c r="J1293" t="s">
        <v>2230</v>
      </c>
      <c r="K1293">
        <v>1.0176224708557129</v>
      </c>
      <c r="L1293" t="str">
        <f t="shared" si="66"/>
        <v>2014四平市</v>
      </c>
      <c r="M1293">
        <v>1.0192481279373169</v>
      </c>
      <c r="N1293">
        <f t="shared" si="67"/>
        <v>-1.6256570816040039E-3</v>
      </c>
    </row>
    <row r="1294" spans="1:14" x14ac:dyDescent="0.4">
      <c r="A1294">
        <v>0.91887903213500977</v>
      </c>
      <c r="B1294" t="s">
        <v>99</v>
      </c>
      <c r="C1294" t="s">
        <v>2066</v>
      </c>
      <c r="D1294">
        <v>2017</v>
      </c>
      <c r="E1294" t="s">
        <v>2073</v>
      </c>
      <c r="F1294" t="s">
        <v>2074</v>
      </c>
      <c r="G1294">
        <v>1</v>
      </c>
      <c r="H1294" t="s">
        <v>99</v>
      </c>
      <c r="I1294">
        <f t="shared" si="65"/>
        <v>2016</v>
      </c>
      <c r="J1294" t="s">
        <v>3039</v>
      </c>
      <c r="K1294">
        <v>0.94309081137180328</v>
      </c>
      <c r="L1294" t="str">
        <f t="shared" si="66"/>
        <v>2016四平市</v>
      </c>
      <c r="M1294">
        <v>0.87423580884933472</v>
      </c>
      <c r="N1294">
        <f t="shared" si="67"/>
        <v>6.8855002522468567E-2</v>
      </c>
    </row>
    <row r="1295" spans="1:14" x14ac:dyDescent="0.4">
      <c r="A1295">
        <v>1.0631788969039919</v>
      </c>
      <c r="B1295" t="s">
        <v>99</v>
      </c>
      <c r="C1295" t="s">
        <v>2066</v>
      </c>
      <c r="D1295">
        <v>2018</v>
      </c>
      <c r="E1295" t="s">
        <v>2075</v>
      </c>
      <c r="F1295" t="s">
        <v>2076</v>
      </c>
      <c r="G1295">
        <v>0</v>
      </c>
      <c r="H1295" t="s">
        <v>9</v>
      </c>
      <c r="I1295">
        <f t="shared" si="65"/>
        <v>2017</v>
      </c>
      <c r="J1295" t="s">
        <v>3206</v>
      </c>
      <c r="K1295">
        <v>0.93504640776595793</v>
      </c>
      <c r="L1295" t="str">
        <f t="shared" si="66"/>
        <v>2017四平市</v>
      </c>
      <c r="M1295">
        <v>0.91887903213500977</v>
      </c>
      <c r="N1295">
        <f t="shared" si="67"/>
        <v>1.6167375630948166E-2</v>
      </c>
    </row>
    <row r="1296" spans="1:14" x14ac:dyDescent="0.4">
      <c r="A1296">
        <v>0.9847865104675293</v>
      </c>
      <c r="B1296" t="s">
        <v>99</v>
      </c>
      <c r="C1296" t="s">
        <v>2066</v>
      </c>
      <c r="D1296">
        <v>2019</v>
      </c>
      <c r="E1296" t="s">
        <v>2077</v>
      </c>
      <c r="F1296" t="s">
        <v>2076</v>
      </c>
      <c r="G1296">
        <v>0</v>
      </c>
      <c r="H1296" t="s">
        <v>9</v>
      </c>
      <c r="I1296">
        <f t="shared" si="65"/>
        <v>2017</v>
      </c>
      <c r="J1296" t="s">
        <v>3206</v>
      </c>
      <c r="K1296">
        <v>0.93504640776595793</v>
      </c>
      <c r="L1296" t="str">
        <f t="shared" si="66"/>
        <v>2017四平市</v>
      </c>
      <c r="M1296">
        <v>0.91887903213500977</v>
      </c>
      <c r="N1296">
        <f t="shared" si="67"/>
        <v>1.6167375630948166E-2</v>
      </c>
    </row>
    <row r="1297" spans="1:14" x14ac:dyDescent="0.4">
      <c r="A1297">
        <v>0.93454194068908691</v>
      </c>
      <c r="B1297" t="s">
        <v>99</v>
      </c>
      <c r="C1297" t="s">
        <v>1372</v>
      </c>
      <c r="D1297">
        <v>2013</v>
      </c>
      <c r="E1297" t="s">
        <v>2079</v>
      </c>
      <c r="F1297" t="s">
        <v>2078</v>
      </c>
      <c r="G1297">
        <v>2</v>
      </c>
      <c r="H1297" t="s">
        <v>118</v>
      </c>
      <c r="I1297">
        <f t="shared" si="65"/>
        <v>2012</v>
      </c>
      <c r="J1297" t="s">
        <v>3218</v>
      </c>
      <c r="K1297">
        <v>0.98642539978027344</v>
      </c>
      <c r="L1297" t="str">
        <f t="shared" si="66"/>
        <v>2012松原市</v>
      </c>
      <c r="M1297">
        <v>0.71415591239929199</v>
      </c>
      <c r="N1297">
        <f t="shared" si="67"/>
        <v>0.27226948738098145</v>
      </c>
    </row>
    <row r="1298" spans="1:14" x14ac:dyDescent="0.4">
      <c r="A1298">
        <v>0.93363004922866821</v>
      </c>
      <c r="B1298" t="s">
        <v>99</v>
      </c>
      <c r="C1298" t="s">
        <v>1372</v>
      </c>
      <c r="D1298">
        <v>2014</v>
      </c>
      <c r="E1298" t="s">
        <v>2080</v>
      </c>
      <c r="F1298" t="s">
        <v>2078</v>
      </c>
      <c r="G1298">
        <v>2</v>
      </c>
      <c r="H1298" t="s">
        <v>118</v>
      </c>
      <c r="I1298">
        <f t="shared" si="65"/>
        <v>2012</v>
      </c>
      <c r="J1298" t="s">
        <v>3218</v>
      </c>
      <c r="K1298">
        <v>0.98642539978027344</v>
      </c>
      <c r="L1298" t="str">
        <f t="shared" si="66"/>
        <v>2012松原市</v>
      </c>
      <c r="M1298">
        <v>0.71415591239929199</v>
      </c>
      <c r="N1298">
        <f t="shared" si="67"/>
        <v>0.27226948738098145</v>
      </c>
    </row>
    <row r="1299" spans="1:14" x14ac:dyDescent="0.4">
      <c r="A1299">
        <v>0.96151012182235718</v>
      </c>
      <c r="B1299" t="s">
        <v>99</v>
      </c>
      <c r="C1299" t="s">
        <v>1372</v>
      </c>
      <c r="D1299">
        <v>2015</v>
      </c>
      <c r="E1299" t="s">
        <v>2081</v>
      </c>
      <c r="F1299" t="s">
        <v>2078</v>
      </c>
      <c r="G1299">
        <v>2</v>
      </c>
      <c r="H1299" t="s">
        <v>118</v>
      </c>
      <c r="I1299">
        <f t="shared" si="65"/>
        <v>2012</v>
      </c>
      <c r="J1299" t="s">
        <v>3218</v>
      </c>
      <c r="K1299">
        <v>0.98642539978027344</v>
      </c>
      <c r="L1299" t="str">
        <f t="shared" si="66"/>
        <v>2012松原市</v>
      </c>
      <c r="M1299">
        <v>0.71415591239929199</v>
      </c>
      <c r="N1299">
        <f t="shared" si="67"/>
        <v>0.27226948738098145</v>
      </c>
    </row>
    <row r="1300" spans="1:14" x14ac:dyDescent="0.4">
      <c r="A1300">
        <v>0.92442959547042847</v>
      </c>
      <c r="B1300" t="s">
        <v>99</v>
      </c>
      <c r="C1300" t="s">
        <v>1372</v>
      </c>
      <c r="D1300">
        <v>2016</v>
      </c>
      <c r="E1300" t="s">
        <v>2082</v>
      </c>
      <c r="F1300" t="s">
        <v>2083</v>
      </c>
      <c r="G1300">
        <v>0</v>
      </c>
      <c r="H1300" t="s">
        <v>9</v>
      </c>
      <c r="I1300">
        <f t="shared" si="65"/>
        <v>2015</v>
      </c>
      <c r="J1300" t="s">
        <v>3050</v>
      </c>
      <c r="K1300">
        <v>0.89481326861815014</v>
      </c>
      <c r="L1300" t="str">
        <f t="shared" si="66"/>
        <v>2015松原市</v>
      </c>
      <c r="M1300">
        <v>0.96151012182235718</v>
      </c>
      <c r="N1300">
        <f t="shared" si="67"/>
        <v>-6.6696853204207041E-2</v>
      </c>
    </row>
    <row r="1301" spans="1:14" x14ac:dyDescent="0.4">
      <c r="A1301">
        <v>0.76467913389205933</v>
      </c>
      <c r="B1301" t="s">
        <v>99</v>
      </c>
      <c r="C1301" t="s">
        <v>1372</v>
      </c>
      <c r="D1301">
        <v>2017</v>
      </c>
      <c r="E1301" t="s">
        <v>2084</v>
      </c>
      <c r="F1301" t="s">
        <v>2083</v>
      </c>
      <c r="G1301">
        <v>0</v>
      </c>
      <c r="H1301" t="s">
        <v>9</v>
      </c>
      <c r="I1301">
        <f t="shared" si="65"/>
        <v>2015</v>
      </c>
      <c r="J1301" t="s">
        <v>3050</v>
      </c>
      <c r="K1301">
        <v>0.89481326861815014</v>
      </c>
      <c r="L1301" t="str">
        <f t="shared" si="66"/>
        <v>2015松原市</v>
      </c>
      <c r="M1301">
        <v>0.96151012182235718</v>
      </c>
      <c r="N1301">
        <f t="shared" si="67"/>
        <v>-6.6696853204207041E-2</v>
      </c>
    </row>
    <row r="1302" spans="1:14" x14ac:dyDescent="0.4">
      <c r="A1302">
        <v>1.059346675872803</v>
      </c>
      <c r="B1302" t="s">
        <v>99</v>
      </c>
      <c r="C1302" t="s">
        <v>1372</v>
      </c>
      <c r="D1302">
        <v>2018</v>
      </c>
      <c r="E1302" t="s">
        <v>2085</v>
      </c>
      <c r="F1302" t="s">
        <v>2086</v>
      </c>
      <c r="G1302">
        <v>2</v>
      </c>
      <c r="H1302" t="s">
        <v>2066</v>
      </c>
      <c r="I1302">
        <f t="shared" si="65"/>
        <v>2017</v>
      </c>
      <c r="J1302" t="s">
        <v>2073</v>
      </c>
      <c r="K1302">
        <v>0.91887903213500977</v>
      </c>
      <c r="L1302" t="str">
        <f t="shared" si="66"/>
        <v>2017松原市</v>
      </c>
      <c r="M1302">
        <v>0.76467913389205933</v>
      </c>
      <c r="N1302">
        <f t="shared" si="67"/>
        <v>0.15419989824295044</v>
      </c>
    </row>
    <row r="1303" spans="1:14" x14ac:dyDescent="0.4">
      <c r="A1303">
        <v>0.96416503190994263</v>
      </c>
      <c r="B1303" t="s">
        <v>99</v>
      </c>
      <c r="C1303" t="s">
        <v>1372</v>
      </c>
      <c r="D1303">
        <v>2019</v>
      </c>
      <c r="E1303" t="s">
        <v>2087</v>
      </c>
      <c r="F1303" t="s">
        <v>2088</v>
      </c>
      <c r="G1303">
        <v>1</v>
      </c>
      <c r="H1303" t="s">
        <v>99</v>
      </c>
      <c r="I1303">
        <f t="shared" si="65"/>
        <v>2018</v>
      </c>
      <c r="J1303" t="s">
        <v>3219</v>
      </c>
      <c r="K1303">
        <v>1.0396474376320839</v>
      </c>
      <c r="L1303" t="str">
        <f t="shared" si="66"/>
        <v>2018松原市</v>
      </c>
      <c r="M1303">
        <v>1.059346675872803</v>
      </c>
      <c r="N1303">
        <f t="shared" si="67"/>
        <v>-1.9699238240719064E-2</v>
      </c>
    </row>
    <row r="1304" spans="1:14" x14ac:dyDescent="0.4">
      <c r="A1304">
        <v>0.95235782861709595</v>
      </c>
      <c r="B1304" t="s">
        <v>287</v>
      </c>
      <c r="C1304" t="s">
        <v>962</v>
      </c>
      <c r="D1304">
        <v>2013</v>
      </c>
      <c r="E1304" t="s">
        <v>2090</v>
      </c>
      <c r="F1304" t="s">
        <v>2089</v>
      </c>
      <c r="G1304">
        <v>2</v>
      </c>
      <c r="H1304" t="s">
        <v>1627</v>
      </c>
      <c r="I1304">
        <f t="shared" si="65"/>
        <v>2012</v>
      </c>
      <c r="J1304" t="s">
        <v>3220</v>
      </c>
      <c r="K1304">
        <v>0.92326295375823975</v>
      </c>
      <c r="L1304" t="str">
        <f t="shared" si="66"/>
        <v>2012苏州市</v>
      </c>
      <c r="M1304">
        <v>1.0401371717453001</v>
      </c>
      <c r="N1304">
        <f t="shared" si="67"/>
        <v>-0.11687421798706032</v>
      </c>
    </row>
    <row r="1305" spans="1:14" x14ac:dyDescent="0.4">
      <c r="A1305">
        <v>1.070734858512878</v>
      </c>
      <c r="B1305" t="s">
        <v>287</v>
      </c>
      <c r="C1305" t="s">
        <v>962</v>
      </c>
      <c r="D1305">
        <v>2014</v>
      </c>
      <c r="E1305" t="s">
        <v>2091</v>
      </c>
      <c r="F1305" t="s">
        <v>2089</v>
      </c>
      <c r="G1305">
        <v>2</v>
      </c>
      <c r="H1305" t="s">
        <v>1627</v>
      </c>
      <c r="I1305">
        <f t="shared" si="65"/>
        <v>2012</v>
      </c>
      <c r="J1305" t="s">
        <v>3220</v>
      </c>
      <c r="K1305">
        <v>0.92326295375823975</v>
      </c>
      <c r="L1305" t="str">
        <f t="shared" si="66"/>
        <v>2012苏州市</v>
      </c>
      <c r="M1305">
        <v>1.0401371717453001</v>
      </c>
      <c r="N1305">
        <f t="shared" si="67"/>
        <v>-0.11687421798706032</v>
      </c>
    </row>
    <row r="1306" spans="1:14" x14ac:dyDescent="0.4">
      <c r="A1306">
        <v>0.84610462188720703</v>
      </c>
      <c r="B1306" t="s">
        <v>287</v>
      </c>
      <c r="C1306" t="s">
        <v>962</v>
      </c>
      <c r="D1306">
        <v>2015</v>
      </c>
      <c r="E1306" t="s">
        <v>2092</v>
      </c>
      <c r="F1306" t="s">
        <v>2089</v>
      </c>
      <c r="G1306">
        <v>2</v>
      </c>
      <c r="H1306" t="s">
        <v>1627</v>
      </c>
      <c r="I1306">
        <f t="shared" si="65"/>
        <v>2012</v>
      </c>
      <c r="J1306" t="s">
        <v>3220</v>
      </c>
      <c r="K1306">
        <v>0.92326295375823975</v>
      </c>
      <c r="L1306" t="str">
        <f t="shared" si="66"/>
        <v>2012苏州市</v>
      </c>
      <c r="M1306">
        <v>1.0401371717453001</v>
      </c>
      <c r="N1306">
        <f t="shared" si="67"/>
        <v>-0.11687421798706032</v>
      </c>
    </row>
    <row r="1307" spans="1:14" x14ac:dyDescent="0.4">
      <c r="A1307">
        <v>1.084624171257019</v>
      </c>
      <c r="B1307" t="s">
        <v>287</v>
      </c>
      <c r="C1307" t="s">
        <v>962</v>
      </c>
      <c r="D1307">
        <v>2016</v>
      </c>
      <c r="E1307" t="s">
        <v>2093</v>
      </c>
      <c r="F1307" t="s">
        <v>956</v>
      </c>
      <c r="G1307">
        <v>2</v>
      </c>
      <c r="H1307" t="s">
        <v>955</v>
      </c>
      <c r="I1307">
        <f t="shared" si="65"/>
        <v>2015</v>
      </c>
      <c r="J1307" t="s">
        <v>959</v>
      </c>
      <c r="K1307">
        <v>0.8611183762550354</v>
      </c>
      <c r="L1307" t="str">
        <f t="shared" si="66"/>
        <v>2015苏州市</v>
      </c>
      <c r="M1307">
        <v>0.84610462188720703</v>
      </c>
      <c r="N1307">
        <f t="shared" si="67"/>
        <v>1.5013754367828369E-2</v>
      </c>
    </row>
    <row r="1308" spans="1:14" x14ac:dyDescent="0.4">
      <c r="A1308">
        <v>0.99275439977645874</v>
      </c>
      <c r="B1308" t="s">
        <v>287</v>
      </c>
      <c r="C1308" t="s">
        <v>962</v>
      </c>
      <c r="D1308">
        <v>2017</v>
      </c>
      <c r="E1308" t="s">
        <v>2094</v>
      </c>
      <c r="F1308" t="s">
        <v>2095</v>
      </c>
      <c r="G1308">
        <v>1</v>
      </c>
      <c r="H1308" t="s">
        <v>287</v>
      </c>
      <c r="I1308">
        <f t="shared" si="65"/>
        <v>2016</v>
      </c>
      <c r="J1308" t="s">
        <v>3221</v>
      </c>
      <c r="K1308">
        <v>1.0368239742058973</v>
      </c>
      <c r="L1308" t="str">
        <f t="shared" si="66"/>
        <v>2016苏州市</v>
      </c>
      <c r="M1308">
        <v>1.084624171257019</v>
      </c>
      <c r="N1308">
        <f t="shared" si="67"/>
        <v>-4.7800197051121707E-2</v>
      </c>
    </row>
    <row r="1309" spans="1:14" x14ac:dyDescent="0.4">
      <c r="A1309">
        <v>0.89155584573745728</v>
      </c>
      <c r="B1309" t="s">
        <v>287</v>
      </c>
      <c r="C1309" t="s">
        <v>962</v>
      </c>
      <c r="D1309">
        <v>2018</v>
      </c>
      <c r="E1309" t="s">
        <v>2096</v>
      </c>
      <c r="F1309" t="s">
        <v>2095</v>
      </c>
      <c r="G1309">
        <v>1</v>
      </c>
      <c r="H1309" t="s">
        <v>287</v>
      </c>
      <c r="I1309">
        <f t="shared" si="65"/>
        <v>2016</v>
      </c>
      <c r="J1309" t="s">
        <v>3221</v>
      </c>
      <c r="K1309">
        <v>1.0368239742058973</v>
      </c>
      <c r="L1309" t="str">
        <f t="shared" si="66"/>
        <v>2016苏州市</v>
      </c>
      <c r="M1309">
        <v>1.084624171257019</v>
      </c>
      <c r="N1309">
        <f t="shared" si="67"/>
        <v>-4.7800197051121707E-2</v>
      </c>
    </row>
    <row r="1310" spans="1:14" x14ac:dyDescent="0.4">
      <c r="A1310">
        <v>1.0612108707427981</v>
      </c>
      <c r="B1310" t="s">
        <v>287</v>
      </c>
      <c r="C1310" t="s">
        <v>962</v>
      </c>
      <c r="D1310">
        <v>2019</v>
      </c>
      <c r="E1310" t="s">
        <v>2097</v>
      </c>
      <c r="F1310" t="s">
        <v>2095</v>
      </c>
      <c r="G1310">
        <v>1</v>
      </c>
      <c r="H1310" t="s">
        <v>287</v>
      </c>
      <c r="I1310">
        <f t="shared" si="65"/>
        <v>2016</v>
      </c>
      <c r="J1310" t="s">
        <v>3221</v>
      </c>
      <c r="K1310">
        <v>1.0368239742058973</v>
      </c>
      <c r="L1310" t="str">
        <f t="shared" si="66"/>
        <v>2016苏州市</v>
      </c>
      <c r="M1310">
        <v>1.084624171257019</v>
      </c>
      <c r="N1310">
        <f t="shared" si="67"/>
        <v>-4.7800197051121707E-2</v>
      </c>
    </row>
    <row r="1311" spans="1:14" x14ac:dyDescent="0.4">
      <c r="A1311">
        <v>0.93266087770462036</v>
      </c>
      <c r="B1311" t="s">
        <v>287</v>
      </c>
      <c r="C1311" t="s">
        <v>2098</v>
      </c>
      <c r="D1311">
        <v>2013</v>
      </c>
      <c r="E1311" t="s">
        <v>2099</v>
      </c>
      <c r="F1311" t="s">
        <v>2100</v>
      </c>
      <c r="G1311">
        <v>2</v>
      </c>
      <c r="H1311" t="s">
        <v>962</v>
      </c>
      <c r="I1311">
        <f t="shared" si="65"/>
        <v>2012</v>
      </c>
      <c r="J1311" t="s">
        <v>3222</v>
      </c>
      <c r="K1311">
        <v>1.0401371717453001</v>
      </c>
      <c r="L1311" t="str">
        <f t="shared" si="66"/>
        <v>2012宿迁市</v>
      </c>
      <c r="M1311">
        <v>0.85858446359634399</v>
      </c>
      <c r="N1311">
        <f t="shared" si="67"/>
        <v>0.18155270814895608</v>
      </c>
    </row>
    <row r="1312" spans="1:14" x14ac:dyDescent="0.4">
      <c r="A1312">
        <v>1.0707942247390749</v>
      </c>
      <c r="B1312" t="s">
        <v>287</v>
      </c>
      <c r="C1312" t="s">
        <v>2098</v>
      </c>
      <c r="D1312">
        <v>2014</v>
      </c>
      <c r="E1312" t="s">
        <v>2101</v>
      </c>
      <c r="F1312" t="s">
        <v>2100</v>
      </c>
      <c r="G1312">
        <v>2</v>
      </c>
      <c r="H1312" t="s">
        <v>962</v>
      </c>
      <c r="I1312">
        <f t="shared" si="65"/>
        <v>2012</v>
      </c>
      <c r="J1312" t="s">
        <v>3222</v>
      </c>
      <c r="K1312">
        <v>1.0401371717453001</v>
      </c>
      <c r="L1312" t="str">
        <f t="shared" si="66"/>
        <v>2012宿迁市</v>
      </c>
      <c r="M1312">
        <v>0.85858446359634399</v>
      </c>
      <c r="N1312">
        <f t="shared" si="67"/>
        <v>0.18155270814895608</v>
      </c>
    </row>
    <row r="1313" spans="1:14" x14ac:dyDescent="0.4">
      <c r="A1313">
        <v>0.8524438738822937</v>
      </c>
      <c r="B1313" t="s">
        <v>287</v>
      </c>
      <c r="C1313" t="s">
        <v>2098</v>
      </c>
      <c r="D1313">
        <v>2015</v>
      </c>
      <c r="E1313" t="s">
        <v>2102</v>
      </c>
      <c r="F1313" t="s">
        <v>2100</v>
      </c>
      <c r="G1313">
        <v>2</v>
      </c>
      <c r="H1313" t="s">
        <v>962</v>
      </c>
      <c r="I1313">
        <f t="shared" si="65"/>
        <v>2012</v>
      </c>
      <c r="J1313" t="s">
        <v>3222</v>
      </c>
      <c r="K1313">
        <v>1.0401371717453001</v>
      </c>
      <c r="L1313" t="str">
        <f t="shared" si="66"/>
        <v>2012宿迁市</v>
      </c>
      <c r="M1313">
        <v>0.85858446359634399</v>
      </c>
      <c r="N1313">
        <f t="shared" si="67"/>
        <v>0.18155270814895608</v>
      </c>
    </row>
    <row r="1314" spans="1:14" x14ac:dyDescent="0.4">
      <c r="A1314">
        <v>0.99778598546981812</v>
      </c>
      <c r="B1314" t="s">
        <v>287</v>
      </c>
      <c r="C1314" t="s">
        <v>2098</v>
      </c>
      <c r="D1314">
        <v>2016</v>
      </c>
      <c r="E1314" t="s">
        <v>2103</v>
      </c>
      <c r="F1314" t="s">
        <v>2100</v>
      </c>
      <c r="G1314">
        <v>2</v>
      </c>
      <c r="H1314" t="s">
        <v>962</v>
      </c>
      <c r="I1314">
        <f t="shared" si="65"/>
        <v>2012</v>
      </c>
      <c r="J1314" t="s">
        <v>3222</v>
      </c>
      <c r="K1314">
        <v>1.0401371717453001</v>
      </c>
      <c r="L1314" t="str">
        <f t="shared" si="66"/>
        <v>2012宿迁市</v>
      </c>
      <c r="M1314">
        <v>0.85858446359634399</v>
      </c>
      <c r="N1314">
        <f t="shared" si="67"/>
        <v>0.18155270814895608</v>
      </c>
    </row>
    <row r="1315" spans="1:14" x14ac:dyDescent="0.4">
      <c r="A1315">
        <v>1.0326331853866579</v>
      </c>
      <c r="B1315" t="s">
        <v>287</v>
      </c>
      <c r="C1315" t="s">
        <v>2098</v>
      </c>
      <c r="D1315">
        <v>2017</v>
      </c>
      <c r="E1315" t="s">
        <v>2104</v>
      </c>
      <c r="F1315" t="s">
        <v>2100</v>
      </c>
      <c r="G1315">
        <v>2</v>
      </c>
      <c r="H1315" t="s">
        <v>962</v>
      </c>
      <c r="I1315">
        <f t="shared" si="65"/>
        <v>2012</v>
      </c>
      <c r="J1315" t="s">
        <v>3222</v>
      </c>
      <c r="K1315">
        <v>1.0401371717453001</v>
      </c>
      <c r="L1315" t="str">
        <f t="shared" si="66"/>
        <v>2012宿迁市</v>
      </c>
      <c r="M1315">
        <v>0.85858446359634399</v>
      </c>
      <c r="N1315">
        <f t="shared" si="67"/>
        <v>0.18155270814895608</v>
      </c>
    </row>
    <row r="1316" spans="1:14" x14ac:dyDescent="0.4">
      <c r="A1316">
        <v>0.98095518350601196</v>
      </c>
      <c r="B1316" t="s">
        <v>287</v>
      </c>
      <c r="C1316" t="s">
        <v>2098</v>
      </c>
      <c r="D1316">
        <v>2018</v>
      </c>
      <c r="E1316" t="s">
        <v>2105</v>
      </c>
      <c r="F1316" t="s">
        <v>2106</v>
      </c>
      <c r="G1316">
        <v>2</v>
      </c>
      <c r="H1316" t="s">
        <v>2107</v>
      </c>
      <c r="I1316">
        <f t="shared" si="65"/>
        <v>2017</v>
      </c>
      <c r="J1316" t="s">
        <v>2512</v>
      </c>
      <c r="K1316">
        <v>0.93295657634735107</v>
      </c>
      <c r="L1316" t="str">
        <f t="shared" si="66"/>
        <v>2017宿迁市</v>
      </c>
      <c r="M1316">
        <v>1.0326331853866579</v>
      </c>
      <c r="N1316">
        <f t="shared" si="67"/>
        <v>-9.9676609039306863E-2</v>
      </c>
    </row>
    <row r="1317" spans="1:14" x14ac:dyDescent="0.4">
      <c r="A1317">
        <v>0.86920279264450073</v>
      </c>
      <c r="B1317" t="s">
        <v>287</v>
      </c>
      <c r="C1317" t="s">
        <v>2098</v>
      </c>
      <c r="D1317">
        <v>2019</v>
      </c>
      <c r="E1317" t="s">
        <v>2108</v>
      </c>
      <c r="F1317" t="s">
        <v>2106</v>
      </c>
      <c r="G1317">
        <v>2</v>
      </c>
      <c r="H1317" t="s">
        <v>2107</v>
      </c>
      <c r="I1317">
        <f t="shared" si="65"/>
        <v>2017</v>
      </c>
      <c r="J1317" t="s">
        <v>2512</v>
      </c>
      <c r="K1317">
        <v>0.93295657634735107</v>
      </c>
      <c r="L1317" t="str">
        <f t="shared" si="66"/>
        <v>2017宿迁市</v>
      </c>
      <c r="M1317">
        <v>1.0326331853866579</v>
      </c>
      <c r="N1317">
        <f t="shared" si="67"/>
        <v>-9.9676609039306863E-2</v>
      </c>
    </row>
    <row r="1318" spans="1:14" x14ac:dyDescent="0.4">
      <c r="A1318">
        <v>0.87507146596908569</v>
      </c>
      <c r="B1318" t="s">
        <v>20</v>
      </c>
      <c r="C1318" t="s">
        <v>253</v>
      </c>
      <c r="D1318">
        <v>2013</v>
      </c>
      <c r="E1318" t="s">
        <v>2110</v>
      </c>
      <c r="F1318" t="s">
        <v>2109</v>
      </c>
      <c r="G1318">
        <v>2</v>
      </c>
      <c r="H1318" t="s">
        <v>2983</v>
      </c>
      <c r="I1318">
        <f t="shared" si="65"/>
        <v>2012</v>
      </c>
      <c r="J1318" t="s">
        <v>3223</v>
      </c>
      <c r="K1318">
        <v>0.80630224943161011</v>
      </c>
      <c r="L1318" t="str">
        <f t="shared" si="66"/>
        <v>2012宿州市</v>
      </c>
      <c r="M1318">
        <v>0.87837815284729004</v>
      </c>
      <c r="N1318">
        <f t="shared" si="67"/>
        <v>-7.2075903415679932E-2</v>
      </c>
    </row>
    <row r="1319" spans="1:14" x14ac:dyDescent="0.4">
      <c r="A1319">
        <v>1.0444986820220949</v>
      </c>
      <c r="B1319" t="s">
        <v>20</v>
      </c>
      <c r="C1319" t="s">
        <v>253</v>
      </c>
      <c r="D1319">
        <v>2014</v>
      </c>
      <c r="E1319" t="s">
        <v>2111</v>
      </c>
      <c r="F1319" t="s">
        <v>2112</v>
      </c>
      <c r="G1319">
        <v>1</v>
      </c>
      <c r="H1319" t="s">
        <v>20</v>
      </c>
      <c r="I1319">
        <f t="shared" si="65"/>
        <v>2013</v>
      </c>
      <c r="J1319" t="s">
        <v>3224</v>
      </c>
      <c r="K1319">
        <v>0.94663165882229805</v>
      </c>
      <c r="L1319" t="str">
        <f t="shared" si="66"/>
        <v>2013宿州市</v>
      </c>
      <c r="M1319">
        <v>0.87507146596908569</v>
      </c>
      <c r="N1319">
        <f t="shared" si="67"/>
        <v>7.1560192853212357E-2</v>
      </c>
    </row>
    <row r="1320" spans="1:14" x14ac:dyDescent="0.4">
      <c r="A1320">
        <v>0.83874666690826416</v>
      </c>
      <c r="B1320" t="s">
        <v>20</v>
      </c>
      <c r="C1320" t="s">
        <v>253</v>
      </c>
      <c r="D1320">
        <v>2015</v>
      </c>
      <c r="E1320" t="s">
        <v>2113</v>
      </c>
      <c r="F1320" t="s">
        <v>2112</v>
      </c>
      <c r="G1320">
        <v>1</v>
      </c>
      <c r="H1320" t="s">
        <v>20</v>
      </c>
      <c r="I1320">
        <f t="shared" si="65"/>
        <v>2013</v>
      </c>
      <c r="J1320" t="s">
        <v>3224</v>
      </c>
      <c r="K1320">
        <v>0.94663165882229805</v>
      </c>
      <c r="L1320" t="str">
        <f t="shared" si="66"/>
        <v>2013宿州市</v>
      </c>
      <c r="M1320">
        <v>0.87507146596908569</v>
      </c>
      <c r="N1320">
        <f t="shared" si="67"/>
        <v>7.1560192853212357E-2</v>
      </c>
    </row>
    <row r="1321" spans="1:14" x14ac:dyDescent="0.4">
      <c r="A1321">
        <v>0.95365452766418457</v>
      </c>
      <c r="B1321" t="s">
        <v>20</v>
      </c>
      <c r="C1321" t="s">
        <v>253</v>
      </c>
      <c r="D1321">
        <v>2016</v>
      </c>
      <c r="E1321" t="s">
        <v>2114</v>
      </c>
      <c r="F1321" t="s">
        <v>2112</v>
      </c>
      <c r="G1321">
        <v>1</v>
      </c>
      <c r="H1321" t="s">
        <v>20</v>
      </c>
      <c r="I1321">
        <f t="shared" si="65"/>
        <v>2013</v>
      </c>
      <c r="J1321" t="s">
        <v>3224</v>
      </c>
      <c r="K1321">
        <v>0.94663165882229805</v>
      </c>
      <c r="L1321" t="str">
        <f t="shared" si="66"/>
        <v>2013宿州市</v>
      </c>
      <c r="M1321">
        <v>0.87507146596908569</v>
      </c>
      <c r="N1321">
        <f t="shared" si="67"/>
        <v>7.1560192853212357E-2</v>
      </c>
    </row>
    <row r="1322" spans="1:14" x14ac:dyDescent="0.4">
      <c r="A1322">
        <v>0.93297386169433594</v>
      </c>
      <c r="B1322" t="s">
        <v>20</v>
      </c>
      <c r="C1322" t="s">
        <v>253</v>
      </c>
      <c r="D1322">
        <v>2017</v>
      </c>
      <c r="E1322" t="s">
        <v>2115</v>
      </c>
      <c r="F1322" t="s">
        <v>198</v>
      </c>
      <c r="G1322">
        <v>2</v>
      </c>
      <c r="H1322" t="s">
        <v>199</v>
      </c>
      <c r="I1322">
        <f t="shared" si="65"/>
        <v>2016</v>
      </c>
      <c r="J1322" t="s">
        <v>991</v>
      </c>
      <c r="K1322">
        <v>0.91866481304168701</v>
      </c>
      <c r="L1322" t="str">
        <f t="shared" si="66"/>
        <v>2016宿州市</v>
      </c>
      <c r="M1322">
        <v>0.95365452766418457</v>
      </c>
      <c r="N1322">
        <f t="shared" si="67"/>
        <v>-3.4989714622497559E-2</v>
      </c>
    </row>
    <row r="1323" spans="1:14" x14ac:dyDescent="0.4">
      <c r="A1323">
        <v>0.91068488359451294</v>
      </c>
      <c r="B1323" t="s">
        <v>20</v>
      </c>
      <c r="C1323" t="s">
        <v>253</v>
      </c>
      <c r="D1323">
        <v>2018</v>
      </c>
      <c r="E1323" t="s">
        <v>2116</v>
      </c>
      <c r="F1323" t="s">
        <v>198</v>
      </c>
      <c r="G1323">
        <v>2</v>
      </c>
      <c r="H1323" t="s">
        <v>199</v>
      </c>
      <c r="I1323">
        <f t="shared" si="65"/>
        <v>2016</v>
      </c>
      <c r="J1323" t="s">
        <v>991</v>
      </c>
      <c r="K1323">
        <v>0.91866481304168701</v>
      </c>
      <c r="L1323" t="str">
        <f t="shared" si="66"/>
        <v>2016宿州市</v>
      </c>
      <c r="M1323">
        <v>0.95365452766418457</v>
      </c>
      <c r="N1323">
        <f t="shared" si="67"/>
        <v>-3.4989714622497559E-2</v>
      </c>
    </row>
    <row r="1324" spans="1:14" x14ac:dyDescent="0.4">
      <c r="A1324">
        <v>0.90239930152893066</v>
      </c>
      <c r="B1324" t="s">
        <v>20</v>
      </c>
      <c r="C1324" t="s">
        <v>253</v>
      </c>
      <c r="D1324">
        <v>2019</v>
      </c>
      <c r="E1324" t="s">
        <v>2117</v>
      </c>
      <c r="F1324" t="s">
        <v>198</v>
      </c>
      <c r="G1324">
        <v>2</v>
      </c>
      <c r="H1324" t="s">
        <v>199</v>
      </c>
      <c r="I1324">
        <f t="shared" si="65"/>
        <v>2016</v>
      </c>
      <c r="J1324" t="s">
        <v>991</v>
      </c>
      <c r="K1324">
        <v>0.91866481304168701</v>
      </c>
      <c r="L1324" t="str">
        <f t="shared" si="66"/>
        <v>2016宿州市</v>
      </c>
      <c r="M1324">
        <v>0.95365452766418457</v>
      </c>
      <c r="N1324">
        <f t="shared" si="67"/>
        <v>-3.4989714622497559E-2</v>
      </c>
    </row>
    <row r="1325" spans="1:14" x14ac:dyDescent="0.4">
      <c r="A1325">
        <v>0.84844315052032471</v>
      </c>
      <c r="B1325" t="s">
        <v>427</v>
      </c>
      <c r="C1325" t="s">
        <v>2118</v>
      </c>
      <c r="D1325">
        <v>2013</v>
      </c>
      <c r="E1325" t="s">
        <v>2120</v>
      </c>
      <c r="F1325" t="s">
        <v>2119</v>
      </c>
      <c r="G1325">
        <v>2</v>
      </c>
      <c r="H1325" t="s">
        <v>737</v>
      </c>
      <c r="I1325">
        <f t="shared" si="65"/>
        <v>2012</v>
      </c>
      <c r="J1325" t="s">
        <v>3215</v>
      </c>
      <c r="K1325">
        <v>0.88860708475112915</v>
      </c>
      <c r="L1325" t="str">
        <f t="shared" si="66"/>
        <v>2012绥化市</v>
      </c>
      <c r="M1325">
        <v>0.79574316740036011</v>
      </c>
      <c r="N1325">
        <f t="shared" si="67"/>
        <v>9.2863917350769043E-2</v>
      </c>
    </row>
    <row r="1326" spans="1:14" x14ac:dyDescent="0.4">
      <c r="A1326">
        <v>0.97577589750289917</v>
      </c>
      <c r="B1326" t="s">
        <v>427</v>
      </c>
      <c r="C1326" t="s">
        <v>2118</v>
      </c>
      <c r="D1326">
        <v>2014</v>
      </c>
      <c r="E1326" t="s">
        <v>2121</v>
      </c>
      <c r="F1326" t="s">
        <v>2119</v>
      </c>
      <c r="G1326">
        <v>2</v>
      </c>
      <c r="H1326" t="s">
        <v>737</v>
      </c>
      <c r="I1326">
        <f t="shared" si="65"/>
        <v>2012</v>
      </c>
      <c r="J1326" t="s">
        <v>3215</v>
      </c>
      <c r="K1326">
        <v>0.88860708475112915</v>
      </c>
      <c r="L1326" t="str">
        <f t="shared" si="66"/>
        <v>2012绥化市</v>
      </c>
      <c r="M1326">
        <v>0.79574316740036011</v>
      </c>
      <c r="N1326">
        <f t="shared" si="67"/>
        <v>9.2863917350769043E-2</v>
      </c>
    </row>
    <row r="1327" spans="1:14" x14ac:dyDescent="0.4">
      <c r="A1327">
        <v>0.92242348194122314</v>
      </c>
      <c r="B1327" t="s">
        <v>427</v>
      </c>
      <c r="C1327" t="s">
        <v>2118</v>
      </c>
      <c r="D1327">
        <v>2015</v>
      </c>
      <c r="E1327" t="s">
        <v>2122</v>
      </c>
      <c r="F1327" t="s">
        <v>2119</v>
      </c>
      <c r="G1327">
        <v>2</v>
      </c>
      <c r="H1327" t="s">
        <v>737</v>
      </c>
      <c r="I1327">
        <f t="shared" si="65"/>
        <v>2012</v>
      </c>
      <c r="J1327" t="s">
        <v>3215</v>
      </c>
      <c r="K1327">
        <v>0.88860708475112915</v>
      </c>
      <c r="L1327" t="str">
        <f t="shared" si="66"/>
        <v>2012绥化市</v>
      </c>
      <c r="M1327">
        <v>0.79574316740036011</v>
      </c>
      <c r="N1327">
        <f t="shared" si="67"/>
        <v>9.2863917350769043E-2</v>
      </c>
    </row>
    <row r="1328" spans="1:14" x14ac:dyDescent="0.4">
      <c r="A1328">
        <v>0.91327178478240967</v>
      </c>
      <c r="B1328" t="s">
        <v>427</v>
      </c>
      <c r="C1328" t="s">
        <v>2118</v>
      </c>
      <c r="D1328">
        <v>2016</v>
      </c>
      <c r="E1328" t="s">
        <v>2123</v>
      </c>
      <c r="F1328" t="s">
        <v>2124</v>
      </c>
      <c r="G1328">
        <v>1</v>
      </c>
      <c r="H1328" t="s">
        <v>427</v>
      </c>
      <c r="I1328">
        <f t="shared" si="65"/>
        <v>2015</v>
      </c>
      <c r="J1328" t="s">
        <v>3216</v>
      </c>
      <c r="K1328">
        <v>0.93901114165782928</v>
      </c>
      <c r="L1328" t="str">
        <f t="shared" si="66"/>
        <v>2015绥化市</v>
      </c>
      <c r="M1328">
        <v>0.92242348194122314</v>
      </c>
      <c r="N1328">
        <f t="shared" si="67"/>
        <v>1.658765971660614E-2</v>
      </c>
    </row>
    <row r="1329" spans="1:14" x14ac:dyDescent="0.4">
      <c r="A1329">
        <v>0.93564414978027344</v>
      </c>
      <c r="B1329" t="s">
        <v>427</v>
      </c>
      <c r="C1329" t="s">
        <v>2118</v>
      </c>
      <c r="D1329">
        <v>2017</v>
      </c>
      <c r="E1329" t="s">
        <v>2125</v>
      </c>
      <c r="F1329" t="s">
        <v>2126</v>
      </c>
      <c r="G1329">
        <v>2</v>
      </c>
      <c r="H1329" t="s">
        <v>859</v>
      </c>
      <c r="I1329">
        <f t="shared" si="65"/>
        <v>2016</v>
      </c>
      <c r="J1329" t="s">
        <v>1767</v>
      </c>
      <c r="K1329">
        <v>0.64377641677856445</v>
      </c>
      <c r="L1329" t="str">
        <f t="shared" si="66"/>
        <v>2016绥化市</v>
      </c>
      <c r="M1329">
        <v>0.91327178478240967</v>
      </c>
      <c r="N1329">
        <f t="shared" si="67"/>
        <v>-0.26949536800384521</v>
      </c>
    </row>
    <row r="1330" spans="1:14" x14ac:dyDescent="0.4">
      <c r="A1330">
        <v>1.0840779542922969</v>
      </c>
      <c r="B1330" t="s">
        <v>427</v>
      </c>
      <c r="C1330" t="s">
        <v>2118</v>
      </c>
      <c r="D1330">
        <v>2018</v>
      </c>
      <c r="E1330" t="s">
        <v>2127</v>
      </c>
      <c r="F1330" t="s">
        <v>2126</v>
      </c>
      <c r="G1330">
        <v>2</v>
      </c>
      <c r="H1330" t="s">
        <v>859</v>
      </c>
      <c r="I1330">
        <f t="shared" si="65"/>
        <v>2016</v>
      </c>
      <c r="J1330" t="s">
        <v>1767</v>
      </c>
      <c r="K1330">
        <v>0.64377641677856445</v>
      </c>
      <c r="L1330" t="str">
        <f t="shared" si="66"/>
        <v>2016绥化市</v>
      </c>
      <c r="M1330">
        <v>0.91327178478240967</v>
      </c>
      <c r="N1330">
        <f t="shared" si="67"/>
        <v>-0.26949536800384521</v>
      </c>
    </row>
    <row r="1331" spans="1:14" x14ac:dyDescent="0.4">
      <c r="A1331">
        <v>0.93564414978027344</v>
      </c>
      <c r="B1331" t="s">
        <v>427</v>
      </c>
      <c r="C1331" t="s">
        <v>2118</v>
      </c>
      <c r="D1331">
        <v>2019</v>
      </c>
      <c r="E1331" t="s">
        <v>2128</v>
      </c>
      <c r="F1331" t="s">
        <v>2126</v>
      </c>
      <c r="G1331">
        <v>2</v>
      </c>
      <c r="H1331" t="s">
        <v>859</v>
      </c>
      <c r="I1331">
        <f t="shared" si="65"/>
        <v>2016</v>
      </c>
      <c r="J1331" t="s">
        <v>1767</v>
      </c>
      <c r="K1331">
        <v>0.64377641677856445</v>
      </c>
      <c r="L1331" t="str">
        <f t="shared" si="66"/>
        <v>2016绥化市</v>
      </c>
      <c r="M1331">
        <v>0.91327178478240967</v>
      </c>
      <c r="N1331">
        <f t="shared" si="67"/>
        <v>-0.26949536800384521</v>
      </c>
    </row>
    <row r="1332" spans="1:14" x14ac:dyDescent="0.4">
      <c r="A1332">
        <v>1.111024022102356</v>
      </c>
      <c r="B1332" t="s">
        <v>357</v>
      </c>
      <c r="C1332" t="s">
        <v>2129</v>
      </c>
      <c r="D1332">
        <v>2013</v>
      </c>
      <c r="E1332" t="s">
        <v>2130</v>
      </c>
      <c r="F1332" t="s">
        <v>2131</v>
      </c>
      <c r="G1332">
        <v>2</v>
      </c>
      <c r="H1332" t="s">
        <v>2984</v>
      </c>
      <c r="I1332">
        <f t="shared" si="65"/>
        <v>2012</v>
      </c>
      <c r="J1332" t="s">
        <v>3225</v>
      </c>
      <c r="K1332">
        <v>0.83389997482299805</v>
      </c>
      <c r="L1332" t="str">
        <f t="shared" si="66"/>
        <v>2012随州市</v>
      </c>
      <c r="M1332">
        <v>0.77335745096206665</v>
      </c>
      <c r="N1332">
        <f t="shared" si="67"/>
        <v>6.0542523860931396E-2</v>
      </c>
    </row>
    <row r="1333" spans="1:14" x14ac:dyDescent="0.4">
      <c r="A1333">
        <v>0.9993700385093689</v>
      </c>
      <c r="B1333" t="s">
        <v>357</v>
      </c>
      <c r="C1333" t="s">
        <v>2129</v>
      </c>
      <c r="D1333">
        <v>2014</v>
      </c>
      <c r="E1333" t="s">
        <v>2132</v>
      </c>
      <c r="F1333" t="s">
        <v>2133</v>
      </c>
      <c r="G1333">
        <v>0</v>
      </c>
      <c r="H1333" t="s">
        <v>9</v>
      </c>
      <c r="I1333">
        <f t="shared" si="65"/>
        <v>2013</v>
      </c>
      <c r="J1333" t="s">
        <v>3188</v>
      </c>
      <c r="K1333">
        <v>0.9401857558211717</v>
      </c>
      <c r="L1333" t="str">
        <f t="shared" si="66"/>
        <v>2013随州市</v>
      </c>
      <c r="M1333">
        <v>1.111024022102356</v>
      </c>
      <c r="N1333">
        <f t="shared" si="67"/>
        <v>-0.17083826628118426</v>
      </c>
    </row>
    <row r="1334" spans="1:14" x14ac:dyDescent="0.4">
      <c r="A1334">
        <v>0.61829602718353271</v>
      </c>
      <c r="B1334" t="s">
        <v>357</v>
      </c>
      <c r="C1334" t="s">
        <v>2129</v>
      </c>
      <c r="D1334">
        <v>2015</v>
      </c>
      <c r="E1334" t="s">
        <v>2134</v>
      </c>
      <c r="F1334" t="s">
        <v>2133</v>
      </c>
      <c r="G1334">
        <v>0</v>
      </c>
      <c r="H1334" t="s">
        <v>9</v>
      </c>
      <c r="I1334">
        <f t="shared" si="65"/>
        <v>2013</v>
      </c>
      <c r="J1334" t="s">
        <v>3188</v>
      </c>
      <c r="K1334">
        <v>0.9401857558211717</v>
      </c>
      <c r="L1334" t="str">
        <f t="shared" si="66"/>
        <v>2013随州市</v>
      </c>
      <c r="M1334">
        <v>1.111024022102356</v>
      </c>
      <c r="N1334">
        <f t="shared" si="67"/>
        <v>-0.17083826628118426</v>
      </c>
    </row>
    <row r="1335" spans="1:14" x14ac:dyDescent="0.4">
      <c r="A1335">
        <v>1.0493695735931401</v>
      </c>
      <c r="B1335" t="s">
        <v>357</v>
      </c>
      <c r="C1335" t="s">
        <v>2129</v>
      </c>
      <c r="D1335">
        <v>2016</v>
      </c>
      <c r="E1335" t="s">
        <v>2135</v>
      </c>
      <c r="F1335" t="s">
        <v>2133</v>
      </c>
      <c r="G1335">
        <v>0</v>
      </c>
      <c r="H1335" t="s">
        <v>9</v>
      </c>
      <c r="I1335">
        <f t="shared" si="65"/>
        <v>2013</v>
      </c>
      <c r="J1335" t="s">
        <v>3188</v>
      </c>
      <c r="K1335">
        <v>0.9401857558211717</v>
      </c>
      <c r="L1335" t="str">
        <f t="shared" si="66"/>
        <v>2013随州市</v>
      </c>
      <c r="M1335">
        <v>1.111024022102356</v>
      </c>
      <c r="N1335">
        <f t="shared" si="67"/>
        <v>-0.17083826628118426</v>
      </c>
    </row>
    <row r="1336" spans="1:14" x14ac:dyDescent="0.4">
      <c r="A1336">
        <v>0.91759717464447021</v>
      </c>
      <c r="B1336" t="s">
        <v>357</v>
      </c>
      <c r="C1336" t="s">
        <v>2129</v>
      </c>
      <c r="D1336">
        <v>2017</v>
      </c>
      <c r="E1336" t="s">
        <v>2136</v>
      </c>
      <c r="F1336" t="s">
        <v>2133</v>
      </c>
      <c r="G1336">
        <v>0</v>
      </c>
      <c r="H1336" t="s">
        <v>9</v>
      </c>
      <c r="I1336">
        <f t="shared" si="65"/>
        <v>2013</v>
      </c>
      <c r="J1336" t="s">
        <v>3188</v>
      </c>
      <c r="K1336">
        <v>0.9401857558211717</v>
      </c>
      <c r="L1336" t="str">
        <f t="shared" si="66"/>
        <v>2013随州市</v>
      </c>
      <c r="M1336">
        <v>1.111024022102356</v>
      </c>
      <c r="N1336">
        <f t="shared" si="67"/>
        <v>-0.17083826628118426</v>
      </c>
    </row>
    <row r="1337" spans="1:14" x14ac:dyDescent="0.4">
      <c r="A1337">
        <v>1.045527458190918</v>
      </c>
      <c r="B1337" t="s">
        <v>357</v>
      </c>
      <c r="C1337" t="s">
        <v>2129</v>
      </c>
      <c r="D1337">
        <v>2018</v>
      </c>
      <c r="E1337" t="s">
        <v>2137</v>
      </c>
      <c r="F1337" t="s">
        <v>2138</v>
      </c>
      <c r="G1337">
        <v>2</v>
      </c>
      <c r="H1337" t="s">
        <v>1007</v>
      </c>
      <c r="I1337">
        <f t="shared" si="65"/>
        <v>2017</v>
      </c>
      <c r="J1337" t="s">
        <v>1014</v>
      </c>
      <c r="K1337">
        <v>0.95447498559951782</v>
      </c>
      <c r="L1337" t="str">
        <f t="shared" si="66"/>
        <v>2017随州市</v>
      </c>
      <c r="M1337">
        <v>0.91759717464447021</v>
      </c>
      <c r="N1337">
        <f t="shared" si="67"/>
        <v>3.6877810955047607E-2</v>
      </c>
    </row>
    <row r="1338" spans="1:14" x14ac:dyDescent="0.4">
      <c r="A1338">
        <v>1.0113620758056641</v>
      </c>
      <c r="B1338" t="s">
        <v>357</v>
      </c>
      <c r="C1338" t="s">
        <v>2129</v>
      </c>
      <c r="D1338">
        <v>2019</v>
      </c>
      <c r="E1338" t="s">
        <v>2139</v>
      </c>
      <c r="F1338" t="s">
        <v>2138</v>
      </c>
      <c r="G1338">
        <v>2</v>
      </c>
      <c r="H1338" t="s">
        <v>1007</v>
      </c>
      <c r="I1338">
        <f t="shared" si="65"/>
        <v>2017</v>
      </c>
      <c r="J1338" t="s">
        <v>1014</v>
      </c>
      <c r="K1338">
        <v>0.95447498559951782</v>
      </c>
      <c r="L1338" t="str">
        <f t="shared" si="66"/>
        <v>2017随州市</v>
      </c>
      <c r="M1338">
        <v>0.91759717464447021</v>
      </c>
      <c r="N1338">
        <f t="shared" si="67"/>
        <v>3.6877810955047607E-2</v>
      </c>
    </row>
    <row r="1339" spans="1:14" x14ac:dyDescent="0.4">
      <c r="A1339">
        <v>1.131416440010071</v>
      </c>
      <c r="B1339" t="s">
        <v>86</v>
      </c>
      <c r="C1339" t="s">
        <v>664</v>
      </c>
      <c r="D1339">
        <v>2013</v>
      </c>
      <c r="E1339" t="s">
        <v>2141</v>
      </c>
      <c r="F1339" t="s">
        <v>2140</v>
      </c>
      <c r="G1339">
        <v>2</v>
      </c>
      <c r="H1339" t="s">
        <v>2985</v>
      </c>
      <c r="I1339">
        <f t="shared" si="65"/>
        <v>2012</v>
      </c>
      <c r="J1339" t="s">
        <v>3070</v>
      </c>
      <c r="K1339">
        <v>1.0249882936477659</v>
      </c>
      <c r="L1339" t="str">
        <f t="shared" si="66"/>
        <v>2012遂宁市</v>
      </c>
      <c r="M1339">
        <v>0.89978200197219849</v>
      </c>
      <c r="N1339">
        <f t="shared" si="67"/>
        <v>0.1252062916755674</v>
      </c>
    </row>
    <row r="1340" spans="1:14" x14ac:dyDescent="0.4">
      <c r="A1340">
        <v>1.0358777046203611</v>
      </c>
      <c r="B1340" t="s">
        <v>86</v>
      </c>
      <c r="C1340" t="s">
        <v>664</v>
      </c>
      <c r="D1340">
        <v>2014</v>
      </c>
      <c r="E1340" t="s">
        <v>2142</v>
      </c>
      <c r="F1340" t="s">
        <v>2143</v>
      </c>
      <c r="G1340">
        <v>1</v>
      </c>
      <c r="H1340" t="s">
        <v>2987</v>
      </c>
      <c r="I1340">
        <f t="shared" si="65"/>
        <v>2013</v>
      </c>
      <c r="J1340" t="s">
        <v>3226</v>
      </c>
      <c r="K1340">
        <v>0.99015111525853472</v>
      </c>
      <c r="L1340" t="str">
        <f t="shared" si="66"/>
        <v>2013遂宁市</v>
      </c>
      <c r="M1340">
        <v>1.131416440010071</v>
      </c>
      <c r="N1340">
        <f t="shared" si="67"/>
        <v>-0.1412653247515363</v>
      </c>
    </row>
    <row r="1341" spans="1:14" x14ac:dyDescent="0.4">
      <c r="A1341">
        <v>0.87378537654876709</v>
      </c>
      <c r="B1341" t="s">
        <v>86</v>
      </c>
      <c r="C1341" t="s">
        <v>664</v>
      </c>
      <c r="D1341">
        <v>2015</v>
      </c>
      <c r="E1341" t="s">
        <v>2144</v>
      </c>
      <c r="F1341" t="s">
        <v>2143</v>
      </c>
      <c r="G1341">
        <f t="shared" ref="G1341:G1342" si="68">G1340</f>
        <v>1</v>
      </c>
      <c r="H1341" t="s">
        <v>86</v>
      </c>
      <c r="I1341">
        <f t="shared" si="65"/>
        <v>2013</v>
      </c>
      <c r="J1341" t="s">
        <v>3226</v>
      </c>
      <c r="K1341">
        <v>0.99015111525853472</v>
      </c>
      <c r="L1341" t="str">
        <f t="shared" si="66"/>
        <v>2013遂宁市</v>
      </c>
      <c r="M1341">
        <v>1.131416440010071</v>
      </c>
      <c r="N1341">
        <f t="shared" si="67"/>
        <v>-0.1412653247515363</v>
      </c>
    </row>
    <row r="1342" spans="1:14" x14ac:dyDescent="0.4">
      <c r="A1342">
        <v>0.9401281476020813</v>
      </c>
      <c r="B1342" t="s">
        <v>86</v>
      </c>
      <c r="C1342" t="s">
        <v>664</v>
      </c>
      <c r="D1342">
        <v>2016</v>
      </c>
      <c r="E1342" t="s">
        <v>2145</v>
      </c>
      <c r="F1342" t="s">
        <v>2143</v>
      </c>
      <c r="G1342">
        <f t="shared" si="68"/>
        <v>1</v>
      </c>
      <c r="H1342" t="s">
        <v>86</v>
      </c>
      <c r="I1342">
        <f t="shared" si="65"/>
        <v>2013</v>
      </c>
      <c r="J1342" t="s">
        <v>3226</v>
      </c>
      <c r="K1342">
        <v>0.99015111525853472</v>
      </c>
      <c r="L1342" t="str">
        <f t="shared" si="66"/>
        <v>2013遂宁市</v>
      </c>
      <c r="M1342">
        <v>1.131416440010071</v>
      </c>
      <c r="N1342">
        <f t="shared" si="67"/>
        <v>-0.1412653247515363</v>
      </c>
    </row>
    <row r="1343" spans="1:14" x14ac:dyDescent="0.4">
      <c r="A1343">
        <v>0.71117681264877319</v>
      </c>
      <c r="B1343" t="s">
        <v>86</v>
      </c>
      <c r="C1343" t="s">
        <v>664</v>
      </c>
      <c r="D1343">
        <v>2017</v>
      </c>
      <c r="E1343" t="s">
        <v>2146</v>
      </c>
      <c r="F1343" t="s">
        <v>2147</v>
      </c>
      <c r="G1343">
        <v>2</v>
      </c>
      <c r="H1343" t="s">
        <v>477</v>
      </c>
      <c r="I1343">
        <f t="shared" si="65"/>
        <v>2016</v>
      </c>
      <c r="J1343" t="s">
        <v>3227</v>
      </c>
      <c r="K1343">
        <f>(0.928882837295532+0.92552924156189)/2</f>
        <v>0.92720603942871094</v>
      </c>
      <c r="L1343" t="str">
        <f t="shared" si="66"/>
        <v>2016遂宁市</v>
      </c>
      <c r="M1343">
        <v>0.9401281476020813</v>
      </c>
      <c r="N1343">
        <f t="shared" si="67"/>
        <v>-1.2922108173370361E-2</v>
      </c>
    </row>
    <row r="1344" spans="1:14" x14ac:dyDescent="0.4">
      <c r="A1344">
        <v>1.020206093788147</v>
      </c>
      <c r="B1344" t="s">
        <v>86</v>
      </c>
      <c r="C1344" t="s">
        <v>664</v>
      </c>
      <c r="D1344">
        <v>2018</v>
      </c>
      <c r="E1344" t="s">
        <v>2148</v>
      </c>
      <c r="F1344" t="s">
        <v>2147</v>
      </c>
      <c r="G1344">
        <v>2</v>
      </c>
      <c r="H1344" t="s">
        <v>477</v>
      </c>
      <c r="I1344">
        <f t="shared" si="65"/>
        <v>2016</v>
      </c>
      <c r="J1344" t="s">
        <v>3227</v>
      </c>
      <c r="K1344">
        <f>(0.928882837295532+0.92552924156189)/2</f>
        <v>0.92720603942871094</v>
      </c>
      <c r="L1344" t="str">
        <f t="shared" si="66"/>
        <v>2016遂宁市</v>
      </c>
      <c r="M1344">
        <v>0.9401281476020813</v>
      </c>
      <c r="N1344">
        <f t="shared" si="67"/>
        <v>-1.2922108173370361E-2</v>
      </c>
    </row>
    <row r="1345" spans="1:14" x14ac:dyDescent="0.4">
      <c r="A1345">
        <v>0.99685323238372803</v>
      </c>
      <c r="B1345" t="s">
        <v>86</v>
      </c>
      <c r="C1345" t="s">
        <v>664</v>
      </c>
      <c r="D1345">
        <v>2019</v>
      </c>
      <c r="E1345" t="s">
        <v>2149</v>
      </c>
      <c r="F1345" t="s">
        <v>2150</v>
      </c>
      <c r="G1345">
        <v>1</v>
      </c>
      <c r="H1345" t="s">
        <v>86</v>
      </c>
      <c r="I1345">
        <f t="shared" si="65"/>
        <v>2018</v>
      </c>
      <c r="J1345" t="s">
        <v>3228</v>
      </c>
      <c r="K1345">
        <v>0.99176092073321342</v>
      </c>
      <c r="L1345" t="str">
        <f t="shared" si="66"/>
        <v>2018遂宁市</v>
      </c>
      <c r="M1345">
        <v>1.020206093788147</v>
      </c>
      <c r="N1345">
        <f t="shared" si="67"/>
        <v>-2.8445173054933548E-2</v>
      </c>
    </row>
    <row r="1346" spans="1:14" x14ac:dyDescent="0.4">
      <c r="A1346">
        <v>0.91611993312835693</v>
      </c>
      <c r="B1346" t="s">
        <v>776</v>
      </c>
      <c r="C1346" t="s">
        <v>1095</v>
      </c>
      <c r="D1346">
        <v>2013</v>
      </c>
      <c r="E1346" t="s">
        <v>2151</v>
      </c>
      <c r="F1346" t="s">
        <v>2152</v>
      </c>
      <c r="G1346">
        <v>1</v>
      </c>
      <c r="H1346" t="s">
        <v>776</v>
      </c>
      <c r="I1346">
        <f t="shared" si="65"/>
        <v>2012</v>
      </c>
      <c r="J1346" t="s">
        <v>3107</v>
      </c>
      <c r="K1346">
        <v>0.98911771991036157</v>
      </c>
      <c r="L1346" t="str">
        <f t="shared" si="66"/>
        <v>2012台州市</v>
      </c>
      <c r="M1346">
        <v>0.95273083448410034</v>
      </c>
      <c r="N1346">
        <f t="shared" si="67"/>
        <v>3.6386885426261228E-2</v>
      </c>
    </row>
    <row r="1347" spans="1:14" x14ac:dyDescent="0.4">
      <c r="A1347">
        <v>0.94875943660736084</v>
      </c>
      <c r="B1347" t="s">
        <v>776</v>
      </c>
      <c r="C1347" t="s">
        <v>1095</v>
      </c>
      <c r="D1347">
        <v>2014</v>
      </c>
      <c r="E1347" t="s">
        <v>2153</v>
      </c>
      <c r="F1347" t="s">
        <v>2152</v>
      </c>
      <c r="G1347">
        <v>1</v>
      </c>
      <c r="H1347" t="s">
        <v>776</v>
      </c>
      <c r="I1347">
        <f t="shared" ref="I1347:I1410" si="69">IF(F1347&lt;&gt;F1346,D1347-1,I1346)</f>
        <v>2012</v>
      </c>
      <c r="J1347" t="s">
        <v>3107</v>
      </c>
      <c r="K1347">
        <v>0.98911771991036157</v>
      </c>
      <c r="L1347" t="str">
        <f t="shared" ref="L1347:L1410" si="70">I1347&amp;C1347</f>
        <v>2012台州市</v>
      </c>
      <c r="M1347">
        <v>0.95273083448410034</v>
      </c>
      <c r="N1347">
        <f t="shared" ref="N1347:N1410" si="71">K1347-M1347</f>
        <v>3.6386885426261228E-2</v>
      </c>
    </row>
    <row r="1348" spans="1:14" x14ac:dyDescent="0.4">
      <c r="A1348">
        <v>0.84031945466995239</v>
      </c>
      <c r="B1348" t="s">
        <v>776</v>
      </c>
      <c r="C1348" t="s">
        <v>1095</v>
      </c>
      <c r="D1348">
        <v>2015</v>
      </c>
      <c r="E1348" t="s">
        <v>2154</v>
      </c>
      <c r="F1348" t="s">
        <v>2152</v>
      </c>
      <c r="G1348">
        <v>1</v>
      </c>
      <c r="H1348" t="s">
        <v>776</v>
      </c>
      <c r="I1348">
        <f t="shared" si="69"/>
        <v>2012</v>
      </c>
      <c r="J1348" t="s">
        <v>3107</v>
      </c>
      <c r="K1348">
        <v>0.98911771991036157</v>
      </c>
      <c r="L1348" t="str">
        <f t="shared" si="70"/>
        <v>2012台州市</v>
      </c>
      <c r="M1348">
        <v>0.95273083448410034</v>
      </c>
      <c r="N1348">
        <f t="shared" si="71"/>
        <v>3.6386885426261228E-2</v>
      </c>
    </row>
    <row r="1349" spans="1:14" x14ac:dyDescent="0.4">
      <c r="A1349">
        <v>0.92065143585205078</v>
      </c>
      <c r="B1349" t="s">
        <v>776</v>
      </c>
      <c r="C1349" t="s">
        <v>1095</v>
      </c>
      <c r="D1349">
        <v>2016</v>
      </c>
      <c r="E1349" t="s">
        <v>2155</v>
      </c>
      <c r="F1349" t="s">
        <v>2152</v>
      </c>
      <c r="G1349">
        <v>1</v>
      </c>
      <c r="H1349" t="s">
        <v>776</v>
      </c>
      <c r="I1349">
        <f t="shared" si="69"/>
        <v>2012</v>
      </c>
      <c r="J1349" t="s">
        <v>3107</v>
      </c>
      <c r="K1349">
        <v>0.98911771991036157</v>
      </c>
      <c r="L1349" t="str">
        <f t="shared" si="70"/>
        <v>2012台州市</v>
      </c>
      <c r="M1349">
        <v>0.95273083448410034</v>
      </c>
      <c r="N1349">
        <f t="shared" si="71"/>
        <v>3.6386885426261228E-2</v>
      </c>
    </row>
    <row r="1350" spans="1:14" x14ac:dyDescent="0.4">
      <c r="A1350">
        <v>0.95029395818710327</v>
      </c>
      <c r="B1350" t="s">
        <v>776</v>
      </c>
      <c r="C1350" t="s">
        <v>1095</v>
      </c>
      <c r="D1350">
        <v>2017</v>
      </c>
      <c r="E1350" t="s">
        <v>2156</v>
      </c>
      <c r="F1350" t="s">
        <v>2152</v>
      </c>
      <c r="G1350">
        <v>1</v>
      </c>
      <c r="H1350" t="s">
        <v>776</v>
      </c>
      <c r="I1350">
        <f t="shared" si="69"/>
        <v>2012</v>
      </c>
      <c r="J1350" t="s">
        <v>3107</v>
      </c>
      <c r="K1350">
        <v>0.98911771991036157</v>
      </c>
      <c r="L1350" t="str">
        <f t="shared" si="70"/>
        <v>2012台州市</v>
      </c>
      <c r="M1350">
        <v>0.95273083448410034</v>
      </c>
      <c r="N1350">
        <f t="shared" si="71"/>
        <v>3.6386885426261228E-2</v>
      </c>
    </row>
    <row r="1351" spans="1:14" x14ac:dyDescent="0.4">
      <c r="A1351">
        <v>0.86810302734375</v>
      </c>
      <c r="B1351" t="s">
        <v>776</v>
      </c>
      <c r="C1351" t="s">
        <v>1095</v>
      </c>
      <c r="D1351">
        <v>2018</v>
      </c>
      <c r="E1351" t="s">
        <v>2157</v>
      </c>
      <c r="F1351" t="s">
        <v>2158</v>
      </c>
      <c r="G1351">
        <v>2</v>
      </c>
      <c r="H1351" t="s">
        <v>1345</v>
      </c>
      <c r="I1351">
        <f t="shared" si="69"/>
        <v>2017</v>
      </c>
      <c r="J1351" t="s">
        <v>1993</v>
      </c>
      <c r="K1351">
        <v>1.0809451341629031</v>
      </c>
      <c r="L1351" t="str">
        <f t="shared" si="70"/>
        <v>2017台州市</v>
      </c>
      <c r="M1351">
        <v>0.95029395818710327</v>
      </c>
      <c r="N1351">
        <f t="shared" si="71"/>
        <v>0.13065117597579978</v>
      </c>
    </row>
    <row r="1352" spans="1:14" x14ac:dyDescent="0.4">
      <c r="A1352">
        <v>0.86231189966201782</v>
      </c>
      <c r="B1352" t="s">
        <v>776</v>
      </c>
      <c r="C1352" t="s">
        <v>1095</v>
      </c>
      <c r="D1352">
        <v>2019</v>
      </c>
      <c r="E1352" t="s">
        <v>2159</v>
      </c>
      <c r="F1352" t="s">
        <v>2158</v>
      </c>
      <c r="G1352">
        <v>2</v>
      </c>
      <c r="H1352" t="s">
        <v>1345</v>
      </c>
      <c r="I1352">
        <f t="shared" si="69"/>
        <v>2017</v>
      </c>
      <c r="J1352" t="s">
        <v>1993</v>
      </c>
      <c r="K1352">
        <v>1.0809451341629031</v>
      </c>
      <c r="L1352" t="str">
        <f t="shared" si="70"/>
        <v>2017台州市</v>
      </c>
      <c r="M1352">
        <v>0.95029395818710327</v>
      </c>
      <c r="N1352">
        <f t="shared" si="71"/>
        <v>0.13065117597579978</v>
      </c>
    </row>
    <row r="1353" spans="1:14" x14ac:dyDescent="0.4">
      <c r="A1353">
        <v>0.87425923347473145</v>
      </c>
      <c r="B1353" t="s">
        <v>443</v>
      </c>
      <c r="C1353" t="s">
        <v>446</v>
      </c>
      <c r="D1353">
        <v>2013</v>
      </c>
      <c r="E1353" t="s">
        <v>2160</v>
      </c>
      <c r="F1353" t="s">
        <v>445</v>
      </c>
      <c r="G1353">
        <v>1</v>
      </c>
      <c r="H1353" t="s">
        <v>443</v>
      </c>
      <c r="I1353">
        <f t="shared" si="69"/>
        <v>2012</v>
      </c>
      <c r="J1353" t="s">
        <v>3146</v>
      </c>
      <c r="K1353">
        <v>0.86878440054980188</v>
      </c>
      <c r="L1353" t="str">
        <f t="shared" si="70"/>
        <v>2012太原市</v>
      </c>
      <c r="M1353">
        <v>0.93925905227661133</v>
      </c>
      <c r="N1353">
        <f t="shared" si="71"/>
        <v>-7.0474651726809445E-2</v>
      </c>
    </row>
    <row r="1354" spans="1:14" x14ac:dyDescent="0.4">
      <c r="A1354">
        <v>1.056155800819397</v>
      </c>
      <c r="B1354" t="s">
        <v>443</v>
      </c>
      <c r="C1354" t="s">
        <v>446</v>
      </c>
      <c r="D1354">
        <v>2014</v>
      </c>
      <c r="E1354" t="s">
        <v>2161</v>
      </c>
      <c r="F1354" t="s">
        <v>445</v>
      </c>
      <c r="G1354">
        <v>1</v>
      </c>
      <c r="H1354" t="s">
        <v>443</v>
      </c>
      <c r="I1354">
        <f t="shared" si="69"/>
        <v>2012</v>
      </c>
      <c r="J1354" t="s">
        <v>3146</v>
      </c>
      <c r="K1354">
        <v>0.86878440054980188</v>
      </c>
      <c r="L1354" t="str">
        <f t="shared" si="70"/>
        <v>2012太原市</v>
      </c>
      <c r="M1354">
        <v>0.93925905227661133</v>
      </c>
      <c r="N1354">
        <f t="shared" si="71"/>
        <v>-7.0474651726809445E-2</v>
      </c>
    </row>
    <row r="1355" spans="1:14" x14ac:dyDescent="0.4">
      <c r="A1355">
        <v>0.78223371505737305</v>
      </c>
      <c r="B1355" t="s">
        <v>443</v>
      </c>
      <c r="C1355" t="s">
        <v>446</v>
      </c>
      <c r="D1355">
        <v>2015</v>
      </c>
      <c r="E1355" t="s">
        <v>2162</v>
      </c>
      <c r="F1355" t="s">
        <v>445</v>
      </c>
      <c r="G1355">
        <v>1</v>
      </c>
      <c r="H1355" t="s">
        <v>443</v>
      </c>
      <c r="I1355">
        <f t="shared" si="69"/>
        <v>2012</v>
      </c>
      <c r="J1355" t="s">
        <v>3146</v>
      </c>
      <c r="K1355">
        <v>0.86878440054980188</v>
      </c>
      <c r="L1355" t="str">
        <f t="shared" si="70"/>
        <v>2012太原市</v>
      </c>
      <c r="M1355">
        <v>0.93925905227661133</v>
      </c>
      <c r="N1355">
        <f t="shared" si="71"/>
        <v>-7.0474651726809445E-2</v>
      </c>
    </row>
    <row r="1356" spans="1:14" x14ac:dyDescent="0.4">
      <c r="A1356">
        <v>1.0021606683731079</v>
      </c>
      <c r="B1356" t="s">
        <v>443</v>
      </c>
      <c r="C1356" t="s">
        <v>446</v>
      </c>
      <c r="D1356">
        <v>2016</v>
      </c>
      <c r="E1356" t="s">
        <v>2163</v>
      </c>
      <c r="F1356" t="s">
        <v>445</v>
      </c>
      <c r="G1356">
        <v>1</v>
      </c>
      <c r="H1356" t="s">
        <v>443</v>
      </c>
      <c r="I1356">
        <f t="shared" si="69"/>
        <v>2012</v>
      </c>
      <c r="J1356" t="s">
        <v>3146</v>
      </c>
      <c r="K1356">
        <v>0.86878440054980188</v>
      </c>
      <c r="L1356" t="str">
        <f t="shared" si="70"/>
        <v>2012太原市</v>
      </c>
      <c r="M1356">
        <v>0.93925905227661133</v>
      </c>
      <c r="N1356">
        <f t="shared" si="71"/>
        <v>-7.0474651726809445E-2</v>
      </c>
    </row>
    <row r="1357" spans="1:14" x14ac:dyDescent="0.4">
      <c r="A1357">
        <v>0.86786425113677979</v>
      </c>
      <c r="B1357" t="s">
        <v>443</v>
      </c>
      <c r="C1357" t="s">
        <v>446</v>
      </c>
      <c r="D1357">
        <v>2017</v>
      </c>
      <c r="E1357" t="s">
        <v>2164</v>
      </c>
      <c r="F1357" t="s">
        <v>445</v>
      </c>
      <c r="G1357">
        <v>1</v>
      </c>
      <c r="H1357" t="s">
        <v>443</v>
      </c>
      <c r="I1357">
        <f t="shared" si="69"/>
        <v>2012</v>
      </c>
      <c r="J1357" t="s">
        <v>3146</v>
      </c>
      <c r="K1357">
        <v>0.86878440054980188</v>
      </c>
      <c r="L1357" t="str">
        <f t="shared" si="70"/>
        <v>2012太原市</v>
      </c>
      <c r="M1357">
        <v>0.93925905227661133</v>
      </c>
      <c r="N1357">
        <f t="shared" si="71"/>
        <v>-7.0474651726809445E-2</v>
      </c>
    </row>
    <row r="1358" spans="1:14" x14ac:dyDescent="0.4">
      <c r="A1358">
        <v>0.98430907726287842</v>
      </c>
      <c r="B1358" t="s">
        <v>443</v>
      </c>
      <c r="C1358" t="s">
        <v>446</v>
      </c>
      <c r="D1358">
        <v>2018</v>
      </c>
      <c r="E1358" t="s">
        <v>2165</v>
      </c>
      <c r="F1358" t="s">
        <v>445</v>
      </c>
      <c r="G1358">
        <v>1</v>
      </c>
      <c r="H1358" t="s">
        <v>443</v>
      </c>
      <c r="I1358">
        <f t="shared" si="69"/>
        <v>2012</v>
      </c>
      <c r="J1358" t="s">
        <v>3146</v>
      </c>
      <c r="K1358">
        <v>0.86878440054980188</v>
      </c>
      <c r="L1358" t="str">
        <f t="shared" si="70"/>
        <v>2012太原市</v>
      </c>
      <c r="M1358">
        <v>0.93925905227661133</v>
      </c>
      <c r="N1358">
        <f t="shared" si="71"/>
        <v>-7.0474651726809445E-2</v>
      </c>
    </row>
    <row r="1359" spans="1:14" x14ac:dyDescent="0.4">
      <c r="A1359">
        <v>0.95916992425918579</v>
      </c>
      <c r="B1359" t="s">
        <v>443</v>
      </c>
      <c r="C1359" t="s">
        <v>446</v>
      </c>
      <c r="D1359">
        <v>2019</v>
      </c>
      <c r="E1359" t="s">
        <v>2166</v>
      </c>
      <c r="F1359" t="s">
        <v>2167</v>
      </c>
      <c r="G1359">
        <v>2</v>
      </c>
      <c r="H1359" t="s">
        <v>656</v>
      </c>
      <c r="I1359">
        <f t="shared" si="69"/>
        <v>2018</v>
      </c>
      <c r="J1359" t="s">
        <v>2043</v>
      </c>
      <c r="K1359">
        <v>1.3184348344802861</v>
      </c>
      <c r="L1359" t="str">
        <f t="shared" si="70"/>
        <v>2018太原市</v>
      </c>
      <c r="M1359">
        <v>0.98430907726287842</v>
      </c>
      <c r="N1359">
        <f t="shared" si="71"/>
        <v>0.33412575721740767</v>
      </c>
    </row>
    <row r="1360" spans="1:14" x14ac:dyDescent="0.4">
      <c r="A1360">
        <v>1.038697481155396</v>
      </c>
      <c r="B1360" t="s">
        <v>239</v>
      </c>
      <c r="C1360" t="s">
        <v>1858</v>
      </c>
      <c r="D1360">
        <v>2013</v>
      </c>
      <c r="E1360" t="s">
        <v>2169</v>
      </c>
      <c r="F1360" t="s">
        <v>2168</v>
      </c>
      <c r="G1360">
        <v>2</v>
      </c>
      <c r="H1360" t="s">
        <v>243</v>
      </c>
      <c r="I1360">
        <f t="shared" si="69"/>
        <v>2012</v>
      </c>
      <c r="J1360" t="s">
        <v>3051</v>
      </c>
      <c r="K1360">
        <v>1.013876080513</v>
      </c>
      <c r="L1360" t="str">
        <f t="shared" si="70"/>
        <v>2012泰安市</v>
      </c>
      <c r="M1360">
        <v>0.90192884206771851</v>
      </c>
      <c r="N1360">
        <f t="shared" si="71"/>
        <v>0.11194723844528154</v>
      </c>
    </row>
    <row r="1361" spans="1:14" x14ac:dyDescent="0.4">
      <c r="A1361">
        <v>0.97883784770965576</v>
      </c>
      <c r="B1361" t="s">
        <v>239</v>
      </c>
      <c r="C1361" t="s">
        <v>1858</v>
      </c>
      <c r="D1361">
        <v>2014</v>
      </c>
      <c r="E1361" t="s">
        <v>2170</v>
      </c>
      <c r="F1361" t="s">
        <v>2168</v>
      </c>
      <c r="G1361">
        <v>2</v>
      </c>
      <c r="H1361" t="s">
        <v>243</v>
      </c>
      <c r="I1361">
        <f t="shared" si="69"/>
        <v>2012</v>
      </c>
      <c r="J1361" t="s">
        <v>3051</v>
      </c>
      <c r="K1361">
        <v>1.013876080513</v>
      </c>
      <c r="L1361" t="str">
        <f t="shared" si="70"/>
        <v>2012泰安市</v>
      </c>
      <c r="M1361">
        <v>0.90192884206771851</v>
      </c>
      <c r="N1361">
        <f t="shared" si="71"/>
        <v>0.11194723844528154</v>
      </c>
    </row>
    <row r="1362" spans="1:14" x14ac:dyDescent="0.4">
      <c r="A1362">
        <v>0.84082788228988647</v>
      </c>
      <c r="B1362" t="s">
        <v>239</v>
      </c>
      <c r="C1362" t="s">
        <v>1858</v>
      </c>
      <c r="D1362">
        <v>2015</v>
      </c>
      <c r="E1362" t="s">
        <v>2171</v>
      </c>
      <c r="F1362" t="s">
        <v>2168</v>
      </c>
      <c r="G1362">
        <v>2</v>
      </c>
      <c r="H1362" t="s">
        <v>243</v>
      </c>
      <c r="I1362">
        <f t="shared" si="69"/>
        <v>2012</v>
      </c>
      <c r="J1362" t="s">
        <v>3051</v>
      </c>
      <c r="K1362">
        <v>1.013876080513</v>
      </c>
      <c r="L1362" t="str">
        <f t="shared" si="70"/>
        <v>2012泰安市</v>
      </c>
      <c r="M1362">
        <v>0.90192884206771851</v>
      </c>
      <c r="N1362">
        <f t="shared" si="71"/>
        <v>0.11194723844528154</v>
      </c>
    </row>
    <row r="1363" spans="1:14" x14ac:dyDescent="0.4">
      <c r="A1363">
        <v>1.094375014305115</v>
      </c>
      <c r="B1363" t="s">
        <v>239</v>
      </c>
      <c r="C1363" t="s">
        <v>1858</v>
      </c>
      <c r="D1363">
        <v>2016</v>
      </c>
      <c r="E1363" t="s">
        <v>2172</v>
      </c>
      <c r="F1363" t="s">
        <v>2168</v>
      </c>
      <c r="G1363">
        <v>2</v>
      </c>
      <c r="H1363" t="s">
        <v>243</v>
      </c>
      <c r="I1363">
        <f t="shared" si="69"/>
        <v>2012</v>
      </c>
      <c r="J1363" t="s">
        <v>3051</v>
      </c>
      <c r="K1363">
        <v>1.013876080513</v>
      </c>
      <c r="L1363" t="str">
        <f t="shared" si="70"/>
        <v>2012泰安市</v>
      </c>
      <c r="M1363">
        <v>0.90192884206771851</v>
      </c>
      <c r="N1363">
        <f t="shared" si="71"/>
        <v>0.11194723844528154</v>
      </c>
    </row>
    <row r="1364" spans="1:14" x14ac:dyDescent="0.4">
      <c r="A1364">
        <v>0.97444605827331543</v>
      </c>
      <c r="B1364" t="s">
        <v>239</v>
      </c>
      <c r="C1364" t="s">
        <v>1858</v>
      </c>
      <c r="D1364">
        <v>2017</v>
      </c>
      <c r="E1364" t="s">
        <v>2173</v>
      </c>
      <c r="F1364" t="s">
        <v>2174</v>
      </c>
      <c r="G1364">
        <v>2</v>
      </c>
      <c r="H1364" t="s">
        <v>1383</v>
      </c>
      <c r="I1364">
        <f t="shared" si="69"/>
        <v>2016</v>
      </c>
      <c r="J1364" t="s">
        <v>1387</v>
      </c>
      <c r="K1364">
        <v>1.0303852558135991</v>
      </c>
      <c r="L1364" t="str">
        <f t="shared" si="70"/>
        <v>2016泰安市</v>
      </c>
      <c r="M1364">
        <v>1.094375014305115</v>
      </c>
      <c r="N1364">
        <f t="shared" si="71"/>
        <v>-6.3989758491515891E-2</v>
      </c>
    </row>
    <row r="1365" spans="1:14" x14ac:dyDescent="0.4">
      <c r="A1365">
        <v>0.94319039583206177</v>
      </c>
      <c r="B1365" t="s">
        <v>239</v>
      </c>
      <c r="C1365" t="s">
        <v>1858</v>
      </c>
      <c r="D1365">
        <v>2018</v>
      </c>
      <c r="E1365" t="s">
        <v>2175</v>
      </c>
      <c r="F1365" t="s">
        <v>2174</v>
      </c>
      <c r="G1365">
        <v>2</v>
      </c>
      <c r="H1365" t="s">
        <v>1383</v>
      </c>
      <c r="I1365">
        <f t="shared" si="69"/>
        <v>2016</v>
      </c>
      <c r="J1365" t="s">
        <v>1387</v>
      </c>
      <c r="K1365">
        <v>1.0303852558135991</v>
      </c>
      <c r="L1365" t="str">
        <f t="shared" si="70"/>
        <v>2016泰安市</v>
      </c>
      <c r="M1365">
        <v>1.094375014305115</v>
      </c>
      <c r="N1365">
        <f t="shared" si="71"/>
        <v>-6.3989758491515891E-2</v>
      </c>
    </row>
    <row r="1366" spans="1:14" x14ac:dyDescent="0.4">
      <c r="A1366">
        <v>0.93372493982315063</v>
      </c>
      <c r="B1366" t="s">
        <v>239</v>
      </c>
      <c r="C1366" t="s">
        <v>1858</v>
      </c>
      <c r="D1366">
        <v>2019</v>
      </c>
      <c r="E1366" t="s">
        <v>2176</v>
      </c>
      <c r="F1366" t="s">
        <v>2177</v>
      </c>
      <c r="G1366">
        <v>1</v>
      </c>
      <c r="H1366" t="s">
        <v>239</v>
      </c>
      <c r="I1366">
        <f t="shared" si="69"/>
        <v>2018</v>
      </c>
      <c r="J1366" t="s">
        <v>3076</v>
      </c>
      <c r="K1366">
        <v>0.96548442170023918</v>
      </c>
      <c r="L1366" t="str">
        <f t="shared" si="70"/>
        <v>2018泰安市</v>
      </c>
      <c r="M1366">
        <v>0.94319039583206177</v>
      </c>
      <c r="N1366">
        <f t="shared" si="71"/>
        <v>2.2294025868177414E-2</v>
      </c>
    </row>
    <row r="1367" spans="1:14" x14ac:dyDescent="0.4">
      <c r="A1367">
        <v>1.2832930088043211</v>
      </c>
      <c r="B1367" t="s">
        <v>287</v>
      </c>
      <c r="C1367" t="s">
        <v>1627</v>
      </c>
      <c r="D1367">
        <v>2013</v>
      </c>
      <c r="E1367" t="s">
        <v>2179</v>
      </c>
      <c r="F1367" t="s">
        <v>2178</v>
      </c>
      <c r="G1367">
        <v>1</v>
      </c>
      <c r="H1367" t="s">
        <v>2988</v>
      </c>
      <c r="I1367">
        <f t="shared" si="69"/>
        <v>2012</v>
      </c>
      <c r="J1367" t="s">
        <v>3124</v>
      </c>
      <c r="K1367">
        <v>0.93284463423949027</v>
      </c>
      <c r="L1367" t="str">
        <f t="shared" si="70"/>
        <v>2012泰州市</v>
      </c>
      <c r="M1367">
        <v>0.92326295375823975</v>
      </c>
      <c r="N1367">
        <f t="shared" si="71"/>
        <v>9.5816804812505207E-3</v>
      </c>
    </row>
    <row r="1368" spans="1:14" x14ac:dyDescent="0.4">
      <c r="A1368">
        <v>0.95229238271713257</v>
      </c>
      <c r="B1368" t="s">
        <v>287</v>
      </c>
      <c r="C1368" t="s">
        <v>1627</v>
      </c>
      <c r="D1368">
        <v>2014</v>
      </c>
      <c r="E1368" t="s">
        <v>2180</v>
      </c>
      <c r="F1368" t="s">
        <v>2181</v>
      </c>
      <c r="G1368">
        <v>2</v>
      </c>
      <c r="H1368" t="s">
        <v>965</v>
      </c>
      <c r="I1368">
        <f t="shared" si="69"/>
        <v>2013</v>
      </c>
      <c r="J1368" t="s">
        <v>1619</v>
      </c>
      <c r="K1368">
        <v>1.0051338672637939</v>
      </c>
      <c r="L1368" t="str">
        <f t="shared" si="70"/>
        <v>2013泰州市</v>
      </c>
      <c r="M1368">
        <v>1.2832930088043211</v>
      </c>
      <c r="N1368">
        <f t="shared" si="71"/>
        <v>-0.27815914154052712</v>
      </c>
    </row>
    <row r="1369" spans="1:14" x14ac:dyDescent="0.4">
      <c r="A1369">
        <v>0.82604986429214478</v>
      </c>
      <c r="B1369" t="s">
        <v>287</v>
      </c>
      <c r="C1369" t="s">
        <v>1627</v>
      </c>
      <c r="D1369">
        <v>2015</v>
      </c>
      <c r="E1369" t="s">
        <v>2182</v>
      </c>
      <c r="F1369" t="s">
        <v>2181</v>
      </c>
      <c r="G1369">
        <v>2</v>
      </c>
      <c r="H1369" t="s">
        <v>965</v>
      </c>
      <c r="I1369">
        <f t="shared" si="69"/>
        <v>2013</v>
      </c>
      <c r="J1369" t="s">
        <v>1619</v>
      </c>
      <c r="K1369">
        <v>1.0051338672637939</v>
      </c>
      <c r="L1369" t="str">
        <f t="shared" si="70"/>
        <v>2013泰州市</v>
      </c>
      <c r="M1369">
        <v>1.2832930088043211</v>
      </c>
      <c r="N1369">
        <f t="shared" si="71"/>
        <v>-0.27815914154052712</v>
      </c>
    </row>
    <row r="1370" spans="1:14" x14ac:dyDescent="0.4">
      <c r="A1370">
        <v>1.0056295394897461</v>
      </c>
      <c r="B1370" t="s">
        <v>287</v>
      </c>
      <c r="C1370" t="s">
        <v>1627</v>
      </c>
      <c r="D1370">
        <v>2016</v>
      </c>
      <c r="E1370" t="s">
        <v>2183</v>
      </c>
      <c r="F1370" t="s">
        <v>2184</v>
      </c>
      <c r="G1370">
        <v>0</v>
      </c>
      <c r="H1370" t="s">
        <v>9</v>
      </c>
      <c r="I1370">
        <f t="shared" si="69"/>
        <v>2015</v>
      </c>
      <c r="J1370" t="s">
        <v>3050</v>
      </c>
      <c r="K1370">
        <v>0.89481326861815014</v>
      </c>
      <c r="L1370" t="str">
        <f t="shared" si="70"/>
        <v>2015泰州市</v>
      </c>
      <c r="M1370">
        <v>0.82604986429214478</v>
      </c>
      <c r="N1370">
        <f t="shared" si="71"/>
        <v>6.8763404326005362E-2</v>
      </c>
    </row>
    <row r="1371" spans="1:14" x14ac:dyDescent="0.4">
      <c r="A1371">
        <v>0.98040980100631714</v>
      </c>
      <c r="B1371" t="s">
        <v>287</v>
      </c>
      <c r="C1371" t="s">
        <v>1627</v>
      </c>
      <c r="D1371">
        <v>2017</v>
      </c>
      <c r="E1371" t="s">
        <v>2185</v>
      </c>
      <c r="F1371" t="s">
        <v>2184</v>
      </c>
      <c r="G1371">
        <v>0</v>
      </c>
      <c r="H1371" t="s">
        <v>9</v>
      </c>
      <c r="I1371">
        <f t="shared" si="69"/>
        <v>2015</v>
      </c>
      <c r="J1371" t="s">
        <v>3050</v>
      </c>
      <c r="K1371">
        <v>0.89481326861815014</v>
      </c>
      <c r="L1371" t="str">
        <f t="shared" si="70"/>
        <v>2015泰州市</v>
      </c>
      <c r="M1371">
        <v>0.82604986429214478</v>
      </c>
      <c r="N1371">
        <f t="shared" si="71"/>
        <v>6.8763404326005362E-2</v>
      </c>
    </row>
    <row r="1372" spans="1:14" x14ac:dyDescent="0.4">
      <c r="A1372">
        <v>0.90136688947677612</v>
      </c>
      <c r="B1372" t="s">
        <v>287</v>
      </c>
      <c r="C1372" t="s">
        <v>1627</v>
      </c>
      <c r="D1372">
        <v>2018</v>
      </c>
      <c r="E1372" t="s">
        <v>2186</v>
      </c>
      <c r="F1372" t="s">
        <v>2184</v>
      </c>
      <c r="G1372">
        <v>0</v>
      </c>
      <c r="H1372" t="s">
        <v>9</v>
      </c>
      <c r="I1372">
        <f t="shared" si="69"/>
        <v>2015</v>
      </c>
      <c r="J1372" t="s">
        <v>3050</v>
      </c>
      <c r="K1372">
        <v>0.89481326861815014</v>
      </c>
      <c r="L1372" t="str">
        <f t="shared" si="70"/>
        <v>2015泰州市</v>
      </c>
      <c r="M1372">
        <v>0.82604986429214478</v>
      </c>
      <c r="N1372">
        <f t="shared" si="71"/>
        <v>6.8763404326005362E-2</v>
      </c>
    </row>
    <row r="1373" spans="1:14" x14ac:dyDescent="0.4">
      <c r="A1373">
        <v>0.96825402975082397</v>
      </c>
      <c r="B1373" t="s">
        <v>287</v>
      </c>
      <c r="C1373" t="s">
        <v>1627</v>
      </c>
      <c r="D1373">
        <v>2019</v>
      </c>
      <c r="E1373" t="s">
        <v>2187</v>
      </c>
      <c r="F1373" t="s">
        <v>2184</v>
      </c>
      <c r="G1373">
        <v>0</v>
      </c>
      <c r="H1373" t="s">
        <v>9</v>
      </c>
      <c r="I1373">
        <f t="shared" si="69"/>
        <v>2015</v>
      </c>
      <c r="J1373" t="s">
        <v>3050</v>
      </c>
      <c r="K1373">
        <v>0.89481326861815014</v>
      </c>
      <c r="L1373" t="str">
        <f t="shared" si="70"/>
        <v>2015泰州市</v>
      </c>
      <c r="M1373">
        <v>0.82604986429214478</v>
      </c>
      <c r="N1373">
        <f t="shared" si="71"/>
        <v>6.8763404326005362E-2</v>
      </c>
    </row>
    <row r="1374" spans="1:14" x14ac:dyDescent="0.4">
      <c r="A1374">
        <v>1.078299760818481</v>
      </c>
      <c r="B1374" t="s">
        <v>176</v>
      </c>
      <c r="C1374" t="s">
        <v>753</v>
      </c>
      <c r="D1374">
        <v>2013</v>
      </c>
      <c r="E1374" t="s">
        <v>2188</v>
      </c>
      <c r="F1374" t="s">
        <v>2189</v>
      </c>
      <c r="G1374">
        <v>2</v>
      </c>
      <c r="H1374" t="s">
        <v>2989</v>
      </c>
      <c r="I1374">
        <f t="shared" si="69"/>
        <v>2012</v>
      </c>
      <c r="J1374" t="s">
        <v>3104</v>
      </c>
      <c r="K1374">
        <v>0.91076993942260742</v>
      </c>
      <c r="L1374" t="str">
        <f t="shared" si="70"/>
        <v>2012唐山市</v>
      </c>
      <c r="M1374">
        <v>0.91076993942260742</v>
      </c>
      <c r="N1374">
        <f t="shared" si="71"/>
        <v>0</v>
      </c>
    </row>
    <row r="1375" spans="1:14" x14ac:dyDescent="0.4">
      <c r="A1375">
        <v>0.95686250925064087</v>
      </c>
      <c r="B1375" t="s">
        <v>176</v>
      </c>
      <c r="C1375" t="s">
        <v>753</v>
      </c>
      <c r="D1375">
        <v>2014</v>
      </c>
      <c r="E1375" t="s">
        <v>2190</v>
      </c>
      <c r="F1375" t="s">
        <v>2189</v>
      </c>
      <c r="G1375">
        <f>G1374</f>
        <v>2</v>
      </c>
      <c r="H1375" t="s">
        <v>753</v>
      </c>
      <c r="I1375">
        <f t="shared" si="69"/>
        <v>2012</v>
      </c>
      <c r="J1375" t="s">
        <v>3104</v>
      </c>
      <c r="K1375">
        <v>0.91076993942260742</v>
      </c>
      <c r="L1375" t="str">
        <f t="shared" si="70"/>
        <v>2012唐山市</v>
      </c>
      <c r="M1375">
        <v>0.91076993942260742</v>
      </c>
      <c r="N1375">
        <f t="shared" si="71"/>
        <v>0</v>
      </c>
    </row>
    <row r="1376" spans="1:14" x14ac:dyDescent="0.4">
      <c r="A1376">
        <v>0.93262952566146851</v>
      </c>
      <c r="B1376" t="s">
        <v>176</v>
      </c>
      <c r="C1376" t="s">
        <v>753</v>
      </c>
      <c r="D1376">
        <v>2015</v>
      </c>
      <c r="E1376" t="s">
        <v>2191</v>
      </c>
      <c r="F1376" t="s">
        <v>2192</v>
      </c>
      <c r="G1376">
        <v>2</v>
      </c>
      <c r="H1376" t="s">
        <v>263</v>
      </c>
      <c r="I1376">
        <f t="shared" si="69"/>
        <v>2014</v>
      </c>
      <c r="J1376" t="s">
        <v>266</v>
      </c>
      <c r="K1376">
        <v>0.97219735383987427</v>
      </c>
      <c r="L1376" t="str">
        <f t="shared" si="70"/>
        <v>2014唐山市</v>
      </c>
      <c r="M1376">
        <v>0.95686250925064087</v>
      </c>
      <c r="N1376">
        <f t="shared" si="71"/>
        <v>1.5334844589233398E-2</v>
      </c>
    </row>
    <row r="1377" spans="1:14" x14ac:dyDescent="0.4">
      <c r="A1377">
        <v>0.92617851495742798</v>
      </c>
      <c r="B1377" t="s">
        <v>176</v>
      </c>
      <c r="C1377" t="s">
        <v>753</v>
      </c>
      <c r="D1377">
        <v>2016</v>
      </c>
      <c r="E1377" t="s">
        <v>2193</v>
      </c>
      <c r="F1377" t="s">
        <v>2192</v>
      </c>
      <c r="G1377">
        <v>2</v>
      </c>
      <c r="H1377" t="s">
        <v>263</v>
      </c>
      <c r="I1377">
        <f t="shared" si="69"/>
        <v>2014</v>
      </c>
      <c r="J1377" t="s">
        <v>266</v>
      </c>
      <c r="K1377">
        <v>0.97219735383987427</v>
      </c>
      <c r="L1377" t="str">
        <f t="shared" si="70"/>
        <v>2014唐山市</v>
      </c>
      <c r="M1377">
        <v>0.95686250925064087</v>
      </c>
      <c r="N1377">
        <f t="shared" si="71"/>
        <v>1.5334844589233398E-2</v>
      </c>
    </row>
    <row r="1378" spans="1:14" x14ac:dyDescent="0.4">
      <c r="A1378">
        <v>0.93284803628921509</v>
      </c>
      <c r="B1378" t="s">
        <v>176</v>
      </c>
      <c r="C1378" t="s">
        <v>753</v>
      </c>
      <c r="D1378">
        <v>2017</v>
      </c>
      <c r="E1378" t="s">
        <v>2194</v>
      </c>
      <c r="F1378" t="s">
        <v>2192</v>
      </c>
      <c r="G1378">
        <v>2</v>
      </c>
      <c r="H1378" t="s">
        <v>263</v>
      </c>
      <c r="I1378">
        <f t="shared" si="69"/>
        <v>2014</v>
      </c>
      <c r="J1378" t="s">
        <v>266</v>
      </c>
      <c r="K1378">
        <v>0.97219735383987427</v>
      </c>
      <c r="L1378" t="str">
        <f t="shared" si="70"/>
        <v>2014唐山市</v>
      </c>
      <c r="M1378">
        <v>0.95686250925064087</v>
      </c>
      <c r="N1378">
        <f t="shared" si="71"/>
        <v>1.5334844589233398E-2</v>
      </c>
    </row>
    <row r="1379" spans="1:14" x14ac:dyDescent="0.4">
      <c r="A1379">
        <v>0.9585641622543335</v>
      </c>
      <c r="B1379" t="s">
        <v>176</v>
      </c>
      <c r="C1379" t="s">
        <v>753</v>
      </c>
      <c r="D1379">
        <v>2018</v>
      </c>
      <c r="E1379" t="s">
        <v>2195</v>
      </c>
      <c r="F1379" t="s">
        <v>2192</v>
      </c>
      <c r="G1379">
        <v>2</v>
      </c>
      <c r="H1379" t="s">
        <v>263</v>
      </c>
      <c r="I1379">
        <f t="shared" si="69"/>
        <v>2014</v>
      </c>
      <c r="J1379" t="s">
        <v>266</v>
      </c>
      <c r="K1379">
        <v>0.97219735383987427</v>
      </c>
      <c r="L1379" t="str">
        <f t="shared" si="70"/>
        <v>2014唐山市</v>
      </c>
      <c r="M1379">
        <v>0.95686250925064087</v>
      </c>
      <c r="N1379">
        <f t="shared" si="71"/>
        <v>1.5334844589233398E-2</v>
      </c>
    </row>
    <row r="1380" spans="1:14" x14ac:dyDescent="0.4">
      <c r="A1380">
        <v>0.96554434299468994</v>
      </c>
      <c r="B1380" t="s">
        <v>176</v>
      </c>
      <c r="C1380" t="s">
        <v>753</v>
      </c>
      <c r="D1380">
        <v>2019</v>
      </c>
      <c r="E1380" t="s">
        <v>2196</v>
      </c>
      <c r="F1380" t="s">
        <v>2192</v>
      </c>
      <c r="G1380">
        <v>2</v>
      </c>
      <c r="H1380" t="s">
        <v>263</v>
      </c>
      <c r="I1380">
        <f t="shared" si="69"/>
        <v>2014</v>
      </c>
      <c r="J1380" t="s">
        <v>266</v>
      </c>
      <c r="K1380">
        <v>0.97219735383987427</v>
      </c>
      <c r="L1380" t="str">
        <f t="shared" si="70"/>
        <v>2014唐山市</v>
      </c>
      <c r="M1380">
        <v>0.95686250925064087</v>
      </c>
      <c r="N1380">
        <f t="shared" si="71"/>
        <v>1.5334844589233398E-2</v>
      </c>
    </row>
    <row r="1381" spans="1:14" x14ac:dyDescent="0.4">
      <c r="A1381">
        <v>0.89751791954040527</v>
      </c>
      <c r="B1381" t="s">
        <v>2197</v>
      </c>
      <c r="C1381" t="s">
        <v>2197</v>
      </c>
      <c r="D1381">
        <v>2013</v>
      </c>
      <c r="E1381" t="s">
        <v>2198</v>
      </c>
      <c r="F1381" t="s">
        <v>2992</v>
      </c>
      <c r="G1381">
        <v>2</v>
      </c>
      <c r="H1381" t="s">
        <v>2993</v>
      </c>
      <c r="I1381">
        <f t="shared" si="69"/>
        <v>2012</v>
      </c>
      <c r="J1381" t="s">
        <v>3229</v>
      </c>
      <c r="K1381">
        <v>0.97584468126296997</v>
      </c>
      <c r="L1381" t="str">
        <f t="shared" si="70"/>
        <v>2012天津市</v>
      </c>
      <c r="M1381">
        <v>0.89811038970947266</v>
      </c>
      <c r="N1381">
        <f t="shared" si="71"/>
        <v>7.7734291553497314E-2</v>
      </c>
    </row>
    <row r="1382" spans="1:14" x14ac:dyDescent="0.4">
      <c r="A1382">
        <v>0.94847303628921509</v>
      </c>
      <c r="B1382" t="s">
        <v>2197</v>
      </c>
      <c r="C1382" t="s">
        <v>2197</v>
      </c>
      <c r="D1382">
        <v>2014</v>
      </c>
      <c r="E1382" t="s">
        <v>2199</v>
      </c>
      <c r="F1382" t="s">
        <v>2992</v>
      </c>
      <c r="G1382">
        <f t="shared" ref="G1382:G1384" si="72">G1381</f>
        <v>2</v>
      </c>
      <c r="H1382" t="s">
        <v>936</v>
      </c>
      <c r="I1382">
        <f t="shared" si="69"/>
        <v>2012</v>
      </c>
      <c r="J1382" t="s">
        <v>3229</v>
      </c>
      <c r="K1382">
        <v>0.97584468126296997</v>
      </c>
      <c r="L1382" t="str">
        <f t="shared" si="70"/>
        <v>2012天津市</v>
      </c>
      <c r="M1382">
        <v>0.89811038970947266</v>
      </c>
      <c r="N1382">
        <f t="shared" si="71"/>
        <v>7.7734291553497314E-2</v>
      </c>
    </row>
    <row r="1383" spans="1:14" x14ac:dyDescent="0.4">
      <c r="A1383">
        <v>0.90808647871017456</v>
      </c>
      <c r="B1383" t="s">
        <v>2197</v>
      </c>
      <c r="C1383" t="s">
        <v>2197</v>
      </c>
      <c r="D1383">
        <v>2015</v>
      </c>
      <c r="E1383" t="s">
        <v>2200</v>
      </c>
      <c r="F1383" t="s">
        <v>2992</v>
      </c>
      <c r="G1383">
        <f t="shared" si="72"/>
        <v>2</v>
      </c>
      <c r="H1383" t="s">
        <v>936</v>
      </c>
      <c r="I1383">
        <f t="shared" si="69"/>
        <v>2012</v>
      </c>
      <c r="J1383" t="s">
        <v>3229</v>
      </c>
      <c r="K1383">
        <v>0.97584468126296997</v>
      </c>
      <c r="L1383" t="str">
        <f t="shared" si="70"/>
        <v>2012天津市</v>
      </c>
      <c r="M1383">
        <v>0.89811038970947266</v>
      </c>
      <c r="N1383">
        <f t="shared" si="71"/>
        <v>7.7734291553497314E-2</v>
      </c>
    </row>
    <row r="1384" spans="1:14" x14ac:dyDescent="0.4">
      <c r="A1384">
        <v>0.94299864768981934</v>
      </c>
      <c r="B1384" t="s">
        <v>2197</v>
      </c>
      <c r="C1384" t="s">
        <v>2197</v>
      </c>
      <c r="D1384">
        <v>2016</v>
      </c>
      <c r="E1384" t="s">
        <v>2201</v>
      </c>
      <c r="F1384" t="s">
        <v>2992</v>
      </c>
      <c r="G1384">
        <f t="shared" si="72"/>
        <v>2</v>
      </c>
      <c r="H1384" t="s">
        <v>936</v>
      </c>
      <c r="I1384">
        <f t="shared" si="69"/>
        <v>2012</v>
      </c>
      <c r="J1384" t="s">
        <v>3229</v>
      </c>
      <c r="K1384">
        <v>0.97584468126296997</v>
      </c>
      <c r="L1384" t="str">
        <f t="shared" si="70"/>
        <v>2012天津市</v>
      </c>
      <c r="M1384">
        <v>0.89811038970947266</v>
      </c>
      <c r="N1384">
        <f t="shared" si="71"/>
        <v>7.7734291553497314E-2</v>
      </c>
    </row>
    <row r="1385" spans="1:14" x14ac:dyDescent="0.4">
      <c r="A1385">
        <v>1.1461179256439209</v>
      </c>
      <c r="B1385" t="s">
        <v>2197</v>
      </c>
      <c r="C1385" t="s">
        <v>2197</v>
      </c>
      <c r="D1385">
        <v>2017</v>
      </c>
      <c r="E1385" t="s">
        <v>2202</v>
      </c>
      <c r="F1385" t="s">
        <v>2991</v>
      </c>
      <c r="G1385">
        <v>0</v>
      </c>
      <c r="H1385" t="s">
        <v>2994</v>
      </c>
      <c r="I1385">
        <f t="shared" si="69"/>
        <v>2016</v>
      </c>
      <c r="J1385" t="s">
        <v>3048</v>
      </c>
      <c r="K1385">
        <v>0.97222849325700245</v>
      </c>
      <c r="L1385" t="str">
        <f t="shared" si="70"/>
        <v>2016天津市</v>
      </c>
      <c r="M1385">
        <v>0.94299864768981934</v>
      </c>
      <c r="N1385">
        <f t="shared" si="71"/>
        <v>2.922984556718311E-2</v>
      </c>
    </row>
    <row r="1386" spans="1:14" x14ac:dyDescent="0.4">
      <c r="A1386">
        <v>1.1040856838226321</v>
      </c>
      <c r="B1386" t="s">
        <v>2197</v>
      </c>
      <c r="C1386" t="s">
        <v>2197</v>
      </c>
      <c r="D1386">
        <v>2018</v>
      </c>
      <c r="E1386" t="s">
        <v>2203</v>
      </c>
      <c r="F1386" t="s">
        <v>2990</v>
      </c>
      <c r="G1386">
        <v>2</v>
      </c>
      <c r="H1386" t="s">
        <v>2995</v>
      </c>
      <c r="I1386">
        <f t="shared" si="69"/>
        <v>2017</v>
      </c>
      <c r="J1386" t="s">
        <v>2885</v>
      </c>
      <c r="K1386">
        <v>0.99814575910568237</v>
      </c>
      <c r="L1386" t="str">
        <f t="shared" si="70"/>
        <v>2017天津市</v>
      </c>
      <c r="M1386">
        <v>1.1461179256439209</v>
      </c>
      <c r="N1386">
        <f t="shared" si="71"/>
        <v>-0.14797216653823853</v>
      </c>
    </row>
    <row r="1387" spans="1:14" x14ac:dyDescent="0.4">
      <c r="A1387">
        <v>0.90161198377609253</v>
      </c>
      <c r="B1387" t="s">
        <v>2197</v>
      </c>
      <c r="C1387" t="s">
        <v>2197</v>
      </c>
      <c r="D1387">
        <v>2019</v>
      </c>
      <c r="E1387" t="s">
        <v>2204</v>
      </c>
      <c r="F1387" t="s">
        <v>2990</v>
      </c>
      <c r="G1387">
        <f>G1386</f>
        <v>2</v>
      </c>
      <c r="H1387" t="s">
        <v>1609</v>
      </c>
      <c r="I1387">
        <f t="shared" si="69"/>
        <v>2017</v>
      </c>
      <c r="J1387" t="s">
        <v>2885</v>
      </c>
      <c r="K1387">
        <v>0.99814575910568237</v>
      </c>
      <c r="L1387" t="str">
        <f t="shared" si="70"/>
        <v>2017天津市</v>
      </c>
      <c r="M1387">
        <v>1.1461179256439209</v>
      </c>
      <c r="N1387">
        <f t="shared" si="71"/>
        <v>-0.14797216653823853</v>
      </c>
    </row>
    <row r="1388" spans="1:14" x14ac:dyDescent="0.4">
      <c r="A1388">
        <v>0.92044025659561157</v>
      </c>
      <c r="B1388" t="s">
        <v>125</v>
      </c>
      <c r="C1388" t="s">
        <v>1151</v>
      </c>
      <c r="D1388">
        <v>2013</v>
      </c>
      <c r="E1388" t="s">
        <v>2206</v>
      </c>
      <c r="F1388" t="s">
        <v>2205</v>
      </c>
      <c r="G1388">
        <v>1</v>
      </c>
      <c r="H1388" t="s">
        <v>3000</v>
      </c>
      <c r="I1388">
        <f t="shared" si="69"/>
        <v>2012</v>
      </c>
      <c r="J1388" t="s">
        <v>3077</v>
      </c>
      <c r="K1388">
        <v>0.93523710469404853</v>
      </c>
      <c r="L1388" t="str">
        <f t="shared" si="70"/>
        <v>2012天水市</v>
      </c>
      <c r="M1388">
        <v>0.83426564931869507</v>
      </c>
      <c r="N1388">
        <f t="shared" si="71"/>
        <v>0.10097145537535346</v>
      </c>
    </row>
    <row r="1389" spans="1:14" x14ac:dyDescent="0.4">
      <c r="A1389">
        <v>1.015832662582397</v>
      </c>
      <c r="B1389" t="s">
        <v>125</v>
      </c>
      <c r="C1389" t="s">
        <v>1151</v>
      </c>
      <c r="D1389">
        <v>2014</v>
      </c>
      <c r="E1389" t="s">
        <v>2207</v>
      </c>
      <c r="F1389" t="s">
        <v>2208</v>
      </c>
      <c r="G1389">
        <v>2</v>
      </c>
      <c r="H1389" t="s">
        <v>3278</v>
      </c>
      <c r="I1389">
        <f t="shared" si="69"/>
        <v>2013</v>
      </c>
      <c r="J1389" t="s">
        <v>3230</v>
      </c>
      <c r="K1389">
        <v>0.92044025659561157</v>
      </c>
      <c r="L1389" t="str">
        <f t="shared" si="70"/>
        <v>2013天水市</v>
      </c>
      <c r="M1389">
        <v>0.92044025659561157</v>
      </c>
      <c r="N1389">
        <f t="shared" si="71"/>
        <v>0</v>
      </c>
    </row>
    <row r="1390" spans="1:14" x14ac:dyDescent="0.4">
      <c r="A1390">
        <v>0.78721004724502563</v>
      </c>
      <c r="B1390" t="s">
        <v>125</v>
      </c>
      <c r="C1390" t="s">
        <v>1151</v>
      </c>
      <c r="D1390">
        <v>2015</v>
      </c>
      <c r="E1390" t="s">
        <v>2209</v>
      </c>
      <c r="F1390" t="s">
        <v>2208</v>
      </c>
      <c r="G1390">
        <f t="shared" ref="G1390:G1391" si="73">G1389</f>
        <v>2</v>
      </c>
      <c r="H1390" t="s">
        <v>3278</v>
      </c>
      <c r="I1390">
        <f t="shared" si="69"/>
        <v>2013</v>
      </c>
      <c r="J1390" t="s">
        <v>3230</v>
      </c>
      <c r="K1390">
        <v>0.92044025659561157</v>
      </c>
      <c r="L1390" t="str">
        <f t="shared" si="70"/>
        <v>2013天水市</v>
      </c>
      <c r="M1390">
        <v>0.92044025659561157</v>
      </c>
      <c r="N1390">
        <f t="shared" si="71"/>
        <v>0</v>
      </c>
    </row>
    <row r="1391" spans="1:14" x14ac:dyDescent="0.4">
      <c r="A1391">
        <v>0.9050324559211731</v>
      </c>
      <c r="B1391" t="s">
        <v>125</v>
      </c>
      <c r="C1391" t="s">
        <v>1151</v>
      </c>
      <c r="D1391">
        <v>2016</v>
      </c>
      <c r="E1391" t="s">
        <v>2210</v>
      </c>
      <c r="F1391" t="s">
        <v>2208</v>
      </c>
      <c r="G1391">
        <f t="shared" si="73"/>
        <v>2</v>
      </c>
      <c r="H1391" t="s">
        <v>3278</v>
      </c>
      <c r="I1391">
        <f t="shared" si="69"/>
        <v>2013</v>
      </c>
      <c r="J1391" t="s">
        <v>3230</v>
      </c>
      <c r="K1391">
        <v>0.92044025659561157</v>
      </c>
      <c r="L1391" t="str">
        <f t="shared" si="70"/>
        <v>2013天水市</v>
      </c>
      <c r="M1391">
        <v>0.92044025659561157</v>
      </c>
      <c r="N1391">
        <f t="shared" si="71"/>
        <v>0</v>
      </c>
    </row>
    <row r="1392" spans="1:14" x14ac:dyDescent="0.4">
      <c r="A1392">
        <v>0.9074026346206665</v>
      </c>
      <c r="B1392" t="s">
        <v>125</v>
      </c>
      <c r="C1392" t="s">
        <v>1151</v>
      </c>
      <c r="D1392">
        <v>2017</v>
      </c>
      <c r="E1392" t="s">
        <v>2211</v>
      </c>
      <c r="F1392" t="s">
        <v>2212</v>
      </c>
      <c r="G1392">
        <v>2</v>
      </c>
      <c r="H1392" t="s">
        <v>831</v>
      </c>
      <c r="I1392">
        <f t="shared" si="69"/>
        <v>2016</v>
      </c>
      <c r="J1392" t="s">
        <v>837</v>
      </c>
      <c r="K1392">
        <v>1.009058833122253</v>
      </c>
      <c r="L1392" t="str">
        <f t="shared" si="70"/>
        <v>2016天水市</v>
      </c>
      <c r="M1392">
        <v>0.9050324559211731</v>
      </c>
      <c r="N1392">
        <f t="shared" si="71"/>
        <v>0.10402637720107988</v>
      </c>
    </row>
    <row r="1393" spans="1:14" x14ac:dyDescent="0.4">
      <c r="A1393">
        <v>0.99692302942276001</v>
      </c>
      <c r="B1393" t="s">
        <v>125</v>
      </c>
      <c r="C1393" t="s">
        <v>1151</v>
      </c>
      <c r="D1393">
        <v>2018</v>
      </c>
      <c r="E1393" t="s">
        <v>2213</v>
      </c>
      <c r="F1393" t="s">
        <v>2212</v>
      </c>
      <c r="G1393">
        <v>2</v>
      </c>
      <c r="H1393" t="s">
        <v>831</v>
      </c>
      <c r="I1393">
        <f t="shared" si="69"/>
        <v>2016</v>
      </c>
      <c r="J1393" t="s">
        <v>837</v>
      </c>
      <c r="K1393">
        <v>1.009058833122253</v>
      </c>
      <c r="L1393" t="str">
        <f t="shared" si="70"/>
        <v>2016天水市</v>
      </c>
      <c r="M1393">
        <v>0.9050324559211731</v>
      </c>
      <c r="N1393">
        <f t="shared" si="71"/>
        <v>0.10402637720107988</v>
      </c>
    </row>
    <row r="1394" spans="1:14" x14ac:dyDescent="0.4">
      <c r="A1394">
        <v>1.149987101554871</v>
      </c>
      <c r="B1394" t="s">
        <v>125</v>
      </c>
      <c r="C1394" t="s">
        <v>1151</v>
      </c>
      <c r="D1394">
        <v>2019</v>
      </c>
      <c r="E1394" t="s">
        <v>2214</v>
      </c>
      <c r="F1394" t="s">
        <v>2212</v>
      </c>
      <c r="G1394">
        <v>2</v>
      </c>
      <c r="H1394" t="s">
        <v>831</v>
      </c>
      <c r="I1394">
        <f t="shared" si="69"/>
        <v>2016</v>
      </c>
      <c r="J1394" t="s">
        <v>837</v>
      </c>
      <c r="K1394">
        <v>1.009058833122253</v>
      </c>
      <c r="L1394" t="str">
        <f t="shared" si="70"/>
        <v>2016天水市</v>
      </c>
      <c r="M1394">
        <v>0.9050324559211731</v>
      </c>
      <c r="N1394">
        <f t="shared" si="71"/>
        <v>0.10402637720107988</v>
      </c>
    </row>
    <row r="1395" spans="1:14" x14ac:dyDescent="0.4">
      <c r="A1395">
        <v>0.92647629976272583</v>
      </c>
      <c r="B1395" t="s">
        <v>60</v>
      </c>
      <c r="C1395" t="s">
        <v>925</v>
      </c>
      <c r="D1395">
        <v>2013</v>
      </c>
      <c r="E1395" t="s">
        <v>2215</v>
      </c>
      <c r="F1395" t="s">
        <v>2216</v>
      </c>
      <c r="G1395">
        <v>2</v>
      </c>
      <c r="H1395" t="s">
        <v>301</v>
      </c>
      <c r="I1395">
        <f t="shared" si="69"/>
        <v>2012</v>
      </c>
      <c r="J1395" t="s">
        <v>3186</v>
      </c>
      <c r="K1395">
        <v>0.89843124151229858</v>
      </c>
      <c r="L1395" t="str">
        <f t="shared" si="70"/>
        <v>2012铁岭市</v>
      </c>
      <c r="M1395">
        <v>0.84827011823654175</v>
      </c>
      <c r="N1395">
        <f t="shared" si="71"/>
        <v>5.0161123275756836E-2</v>
      </c>
    </row>
    <row r="1396" spans="1:14" x14ac:dyDescent="0.4">
      <c r="A1396">
        <v>1.084789037704468</v>
      </c>
      <c r="B1396" t="s">
        <v>60</v>
      </c>
      <c r="C1396" t="s">
        <v>925</v>
      </c>
      <c r="D1396">
        <v>2014</v>
      </c>
      <c r="E1396" t="s">
        <v>2217</v>
      </c>
      <c r="F1396" t="s">
        <v>2216</v>
      </c>
      <c r="G1396">
        <v>2</v>
      </c>
      <c r="H1396" t="s">
        <v>301</v>
      </c>
      <c r="I1396">
        <f t="shared" si="69"/>
        <v>2012</v>
      </c>
      <c r="J1396" t="s">
        <v>3186</v>
      </c>
      <c r="K1396">
        <v>0.89843124151229858</v>
      </c>
      <c r="L1396" t="str">
        <f t="shared" si="70"/>
        <v>2012铁岭市</v>
      </c>
      <c r="M1396">
        <v>0.84827011823654175</v>
      </c>
      <c r="N1396">
        <f t="shared" si="71"/>
        <v>5.0161123275756836E-2</v>
      </c>
    </row>
    <row r="1397" spans="1:14" x14ac:dyDescent="0.4">
      <c r="A1397">
        <v>0.9965323805809021</v>
      </c>
      <c r="B1397" t="s">
        <v>60</v>
      </c>
      <c r="C1397" t="s">
        <v>925</v>
      </c>
      <c r="D1397">
        <v>2015</v>
      </c>
      <c r="E1397" t="s">
        <v>2218</v>
      </c>
      <c r="F1397" t="s">
        <v>2219</v>
      </c>
      <c r="G1397">
        <v>2</v>
      </c>
      <c r="H1397" t="s">
        <v>459</v>
      </c>
      <c r="I1397">
        <f t="shared" si="69"/>
        <v>2014</v>
      </c>
      <c r="J1397" t="s">
        <v>462</v>
      </c>
      <c r="K1397">
        <v>1.1046696901321409</v>
      </c>
      <c r="L1397" t="str">
        <f t="shared" si="70"/>
        <v>2014铁岭市</v>
      </c>
      <c r="M1397">
        <v>1.084789037704468</v>
      </c>
      <c r="N1397">
        <f t="shared" si="71"/>
        <v>1.9880652427672896E-2</v>
      </c>
    </row>
    <row r="1398" spans="1:14" x14ac:dyDescent="0.4">
      <c r="A1398">
        <v>0.97821199893951416</v>
      </c>
      <c r="B1398" t="s">
        <v>60</v>
      </c>
      <c r="C1398" t="s">
        <v>925</v>
      </c>
      <c r="D1398">
        <v>2016</v>
      </c>
      <c r="E1398" t="s">
        <v>2220</v>
      </c>
      <c r="F1398" t="s">
        <v>2221</v>
      </c>
      <c r="G1398">
        <v>2</v>
      </c>
      <c r="H1398" t="s">
        <v>416</v>
      </c>
      <c r="I1398">
        <f t="shared" si="69"/>
        <v>2015</v>
      </c>
      <c r="J1398" t="s">
        <v>420</v>
      </c>
      <c r="K1398">
        <v>1.1246809959411621</v>
      </c>
      <c r="L1398" t="str">
        <f t="shared" si="70"/>
        <v>2015铁岭市</v>
      </c>
      <c r="M1398">
        <v>0.9965323805809021</v>
      </c>
      <c r="N1398">
        <f t="shared" si="71"/>
        <v>0.12814861536026001</v>
      </c>
    </row>
    <row r="1399" spans="1:14" x14ac:dyDescent="0.4">
      <c r="A1399">
        <v>1.157854318618774</v>
      </c>
      <c r="B1399" t="s">
        <v>60</v>
      </c>
      <c r="C1399" t="s">
        <v>925</v>
      </c>
      <c r="D1399">
        <v>2017</v>
      </c>
      <c r="E1399" t="s">
        <v>2222</v>
      </c>
      <c r="F1399" t="s">
        <v>2223</v>
      </c>
      <c r="G1399">
        <v>2</v>
      </c>
      <c r="H1399" t="s">
        <v>1360</v>
      </c>
      <c r="I1399">
        <f t="shared" si="69"/>
        <v>2016</v>
      </c>
      <c r="J1399" t="s">
        <v>1366</v>
      </c>
      <c r="K1399">
        <v>1.0599275827407839</v>
      </c>
      <c r="L1399" t="str">
        <f t="shared" si="70"/>
        <v>2016铁岭市</v>
      </c>
      <c r="M1399">
        <v>0.97821199893951416</v>
      </c>
      <c r="N1399">
        <f t="shared" si="71"/>
        <v>8.1715583801269753E-2</v>
      </c>
    </row>
    <row r="1400" spans="1:14" x14ac:dyDescent="0.4">
      <c r="A1400">
        <v>0.87719219923019409</v>
      </c>
      <c r="B1400" t="s">
        <v>60</v>
      </c>
      <c r="C1400" t="s">
        <v>925</v>
      </c>
      <c r="D1400">
        <v>2018</v>
      </c>
      <c r="E1400" t="s">
        <v>2224</v>
      </c>
      <c r="F1400" t="s">
        <v>2225</v>
      </c>
      <c r="G1400">
        <v>1</v>
      </c>
      <c r="H1400" t="s">
        <v>3001</v>
      </c>
      <c r="I1400">
        <f t="shared" si="69"/>
        <v>2017</v>
      </c>
      <c r="J1400" t="s">
        <v>3061</v>
      </c>
      <c r="K1400">
        <v>0.94852839623178753</v>
      </c>
      <c r="L1400" t="str">
        <f t="shared" si="70"/>
        <v>2017铁岭市</v>
      </c>
      <c r="M1400">
        <v>1.157854318618774</v>
      </c>
      <c r="N1400">
        <f t="shared" si="71"/>
        <v>-0.20932592238698644</v>
      </c>
    </row>
    <row r="1401" spans="1:14" x14ac:dyDescent="0.4">
      <c r="A1401">
        <v>0.92765343189239502</v>
      </c>
      <c r="B1401" t="s">
        <v>60</v>
      </c>
      <c r="C1401" t="s">
        <v>925</v>
      </c>
      <c r="D1401">
        <v>2019</v>
      </c>
      <c r="E1401" t="s">
        <v>2226</v>
      </c>
      <c r="F1401" t="s">
        <v>2227</v>
      </c>
      <c r="G1401">
        <v>2</v>
      </c>
      <c r="H1401" t="s">
        <v>62</v>
      </c>
      <c r="I1401">
        <f t="shared" si="69"/>
        <v>2018</v>
      </c>
      <c r="J1401" t="s">
        <v>237</v>
      </c>
      <c r="K1401">
        <v>0.89866882562637329</v>
      </c>
      <c r="L1401" t="str">
        <f t="shared" si="70"/>
        <v>2018铁岭市</v>
      </c>
      <c r="M1401">
        <v>0.87719219923019409</v>
      </c>
      <c r="N1401">
        <f t="shared" si="71"/>
        <v>2.1476626396179199E-2</v>
      </c>
    </row>
    <row r="1402" spans="1:14" x14ac:dyDescent="0.4">
      <c r="A1402">
        <v>0.90173470973968506</v>
      </c>
      <c r="B1402" t="s">
        <v>99</v>
      </c>
      <c r="C1402" t="s">
        <v>1377</v>
      </c>
      <c r="D1402">
        <v>2013</v>
      </c>
      <c r="E1402" t="s">
        <v>2229</v>
      </c>
      <c r="F1402" t="s">
        <v>2228</v>
      </c>
      <c r="G1402">
        <v>2</v>
      </c>
      <c r="H1402" t="s">
        <v>3002</v>
      </c>
      <c r="I1402">
        <f t="shared" si="69"/>
        <v>2012</v>
      </c>
      <c r="J1402" t="s">
        <v>3038</v>
      </c>
      <c r="K1402">
        <v>0.83974558115005493</v>
      </c>
      <c r="L1402" t="str">
        <f t="shared" si="70"/>
        <v>2012通化市</v>
      </c>
      <c r="M1402">
        <v>0.72119599580764771</v>
      </c>
      <c r="N1402">
        <f t="shared" si="71"/>
        <v>0.11854958534240723</v>
      </c>
    </row>
    <row r="1403" spans="1:14" x14ac:dyDescent="0.4">
      <c r="A1403">
        <v>1.0176224708557129</v>
      </c>
      <c r="B1403" t="s">
        <v>99</v>
      </c>
      <c r="C1403" t="s">
        <v>1377</v>
      </c>
      <c r="D1403">
        <v>2014</v>
      </c>
      <c r="E1403" t="s">
        <v>2230</v>
      </c>
      <c r="F1403" t="s">
        <v>2231</v>
      </c>
      <c r="G1403">
        <v>1</v>
      </c>
      <c r="H1403" t="s">
        <v>99</v>
      </c>
      <c r="I1403">
        <f t="shared" si="69"/>
        <v>2013</v>
      </c>
      <c r="J1403" t="s">
        <v>3231</v>
      </c>
      <c r="K1403">
        <v>0.93436378985643387</v>
      </c>
      <c r="L1403" t="str">
        <f t="shared" si="70"/>
        <v>2013通化市</v>
      </c>
      <c r="M1403">
        <v>0.90173470973968506</v>
      </c>
      <c r="N1403">
        <f t="shared" si="71"/>
        <v>3.262908011674881E-2</v>
      </c>
    </row>
    <row r="1404" spans="1:14" x14ac:dyDescent="0.4">
      <c r="A1404">
        <v>0.93351572751998901</v>
      </c>
      <c r="B1404" t="s">
        <v>99</v>
      </c>
      <c r="C1404" t="s">
        <v>1377</v>
      </c>
      <c r="D1404">
        <v>2015</v>
      </c>
      <c r="E1404" t="s">
        <v>2232</v>
      </c>
      <c r="F1404" t="s">
        <v>2231</v>
      </c>
      <c r="G1404">
        <v>1</v>
      </c>
      <c r="H1404" t="s">
        <v>99</v>
      </c>
      <c r="I1404">
        <f t="shared" si="69"/>
        <v>2013</v>
      </c>
      <c r="J1404" t="s">
        <v>3231</v>
      </c>
      <c r="K1404">
        <v>0.93436378985643387</v>
      </c>
      <c r="L1404" t="str">
        <f t="shared" si="70"/>
        <v>2013通化市</v>
      </c>
      <c r="M1404">
        <v>0.90173470973968506</v>
      </c>
      <c r="N1404">
        <f t="shared" si="71"/>
        <v>3.262908011674881E-2</v>
      </c>
    </row>
    <row r="1405" spans="1:14" x14ac:dyDescent="0.4">
      <c r="A1405">
        <v>0.92444694042205811</v>
      </c>
      <c r="B1405" t="s">
        <v>99</v>
      </c>
      <c r="C1405" t="s">
        <v>1377</v>
      </c>
      <c r="D1405">
        <v>2016</v>
      </c>
      <c r="E1405" t="s">
        <v>2233</v>
      </c>
      <c r="F1405" t="s">
        <v>2231</v>
      </c>
      <c r="G1405">
        <v>1</v>
      </c>
      <c r="H1405" t="s">
        <v>99</v>
      </c>
      <c r="I1405">
        <f t="shared" si="69"/>
        <v>2013</v>
      </c>
      <c r="J1405" t="s">
        <v>3231</v>
      </c>
      <c r="K1405">
        <v>0.93436378985643387</v>
      </c>
      <c r="L1405" t="str">
        <f t="shared" si="70"/>
        <v>2013通化市</v>
      </c>
      <c r="M1405">
        <v>0.90173470973968506</v>
      </c>
      <c r="N1405">
        <f t="shared" si="71"/>
        <v>3.262908011674881E-2</v>
      </c>
    </row>
    <row r="1406" spans="1:14" x14ac:dyDescent="0.4">
      <c r="A1406">
        <v>0.97486048936843872</v>
      </c>
      <c r="B1406" t="s">
        <v>99</v>
      </c>
      <c r="C1406" t="s">
        <v>1377</v>
      </c>
      <c r="D1406">
        <v>2017</v>
      </c>
      <c r="E1406" t="s">
        <v>2234</v>
      </c>
      <c r="F1406" t="s">
        <v>2235</v>
      </c>
      <c r="G1406">
        <v>2</v>
      </c>
      <c r="H1406" t="s">
        <v>100</v>
      </c>
      <c r="I1406">
        <f t="shared" si="69"/>
        <v>2016</v>
      </c>
      <c r="J1406" t="s">
        <v>105</v>
      </c>
      <c r="K1406">
        <v>0.93174266815185547</v>
      </c>
      <c r="L1406" t="str">
        <f t="shared" si="70"/>
        <v>2016通化市</v>
      </c>
      <c r="M1406">
        <v>0.92444694042205811</v>
      </c>
      <c r="N1406">
        <f t="shared" si="71"/>
        <v>7.2957277297973633E-3</v>
      </c>
    </row>
    <row r="1407" spans="1:14" x14ac:dyDescent="0.4">
      <c r="A1407">
        <v>1.0571796894073491</v>
      </c>
      <c r="B1407" t="s">
        <v>99</v>
      </c>
      <c r="C1407" t="s">
        <v>1377</v>
      </c>
      <c r="D1407">
        <v>2018</v>
      </c>
      <c r="E1407" t="s">
        <v>2236</v>
      </c>
      <c r="F1407" t="s">
        <v>2235</v>
      </c>
      <c r="G1407">
        <v>2</v>
      </c>
      <c r="H1407" t="s">
        <v>100</v>
      </c>
      <c r="I1407">
        <f t="shared" si="69"/>
        <v>2016</v>
      </c>
      <c r="J1407" t="s">
        <v>105</v>
      </c>
      <c r="K1407">
        <v>0.93174266815185547</v>
      </c>
      <c r="L1407" t="str">
        <f t="shared" si="70"/>
        <v>2016通化市</v>
      </c>
      <c r="M1407">
        <v>0.92444694042205811</v>
      </c>
      <c r="N1407">
        <f t="shared" si="71"/>
        <v>7.2957277297973633E-3</v>
      </c>
    </row>
    <row r="1408" spans="1:14" x14ac:dyDescent="0.4">
      <c r="A1408">
        <v>0.95241957902908325</v>
      </c>
      <c r="B1408" t="s">
        <v>99</v>
      </c>
      <c r="C1408" t="s">
        <v>1377</v>
      </c>
      <c r="D1408">
        <v>2019</v>
      </c>
      <c r="E1408" t="s">
        <v>2237</v>
      </c>
      <c r="F1408" t="s">
        <v>629</v>
      </c>
      <c r="G1408">
        <v>2</v>
      </c>
      <c r="H1408" t="s">
        <v>630</v>
      </c>
      <c r="I1408">
        <f t="shared" si="69"/>
        <v>2018</v>
      </c>
      <c r="J1408" t="s">
        <v>2756</v>
      </c>
      <c r="K1408">
        <v>1.1390188932418821</v>
      </c>
      <c r="L1408" t="str">
        <f t="shared" si="70"/>
        <v>2018通化市</v>
      </c>
      <c r="M1408">
        <v>1.0571796894073491</v>
      </c>
      <c r="N1408">
        <f t="shared" si="71"/>
        <v>8.1839203834533025E-2</v>
      </c>
    </row>
    <row r="1409" spans="1:14" x14ac:dyDescent="0.4">
      <c r="A1409">
        <v>0.94341111183166504</v>
      </c>
      <c r="B1409" t="s">
        <v>74</v>
      </c>
      <c r="C1409" t="s">
        <v>904</v>
      </c>
      <c r="D1409">
        <v>2013</v>
      </c>
      <c r="E1409" t="s">
        <v>2239</v>
      </c>
      <c r="F1409" t="s">
        <v>2238</v>
      </c>
      <c r="G1409">
        <v>1</v>
      </c>
      <c r="H1409" t="s">
        <v>74</v>
      </c>
      <c r="I1409">
        <f t="shared" si="69"/>
        <v>2012</v>
      </c>
      <c r="J1409" t="s">
        <v>3042</v>
      </c>
      <c r="K1409">
        <v>0.90441346913576126</v>
      </c>
      <c r="L1409" t="str">
        <f t="shared" si="70"/>
        <v>2012通辽市</v>
      </c>
      <c r="M1409">
        <v>0.85808879137039185</v>
      </c>
      <c r="N1409">
        <f t="shared" si="71"/>
        <v>4.6324677765369415E-2</v>
      </c>
    </row>
    <row r="1410" spans="1:14" x14ac:dyDescent="0.4">
      <c r="A1410">
        <v>1.132813692092896</v>
      </c>
      <c r="B1410" t="s">
        <v>74</v>
      </c>
      <c r="C1410" t="s">
        <v>904</v>
      </c>
      <c r="D1410">
        <v>2014</v>
      </c>
      <c r="E1410" t="s">
        <v>2240</v>
      </c>
      <c r="F1410" t="s">
        <v>2238</v>
      </c>
      <c r="G1410">
        <v>1</v>
      </c>
      <c r="H1410" t="s">
        <v>74</v>
      </c>
      <c r="I1410">
        <f t="shared" si="69"/>
        <v>2012</v>
      </c>
      <c r="J1410" t="s">
        <v>3042</v>
      </c>
      <c r="K1410">
        <v>0.90441346913576126</v>
      </c>
      <c r="L1410" t="str">
        <f t="shared" si="70"/>
        <v>2012通辽市</v>
      </c>
      <c r="M1410">
        <v>0.85808879137039185</v>
      </c>
      <c r="N1410">
        <f t="shared" si="71"/>
        <v>4.6324677765369415E-2</v>
      </c>
    </row>
    <row r="1411" spans="1:14" x14ac:dyDescent="0.4">
      <c r="A1411">
        <v>0.69395822286605835</v>
      </c>
      <c r="B1411" t="s">
        <v>74</v>
      </c>
      <c r="C1411" t="s">
        <v>904</v>
      </c>
      <c r="D1411">
        <v>2015</v>
      </c>
      <c r="E1411" t="s">
        <v>2241</v>
      </c>
      <c r="F1411" t="s">
        <v>2242</v>
      </c>
      <c r="G1411">
        <v>2</v>
      </c>
      <c r="H1411" t="s">
        <v>3003</v>
      </c>
      <c r="I1411">
        <f t="shared" ref="I1411:I1474" si="74">IF(F1411&lt;&gt;F1410,D1411-1,I1410)</f>
        <v>2014</v>
      </c>
      <c r="J1411" t="s">
        <v>377</v>
      </c>
      <c r="K1411">
        <v>0.95050233602523804</v>
      </c>
      <c r="L1411" t="str">
        <f t="shared" ref="L1411:L1474" si="75">I1411&amp;C1411</f>
        <v>2014通辽市</v>
      </c>
      <c r="M1411">
        <v>1.132813692092896</v>
      </c>
      <c r="N1411">
        <f t="shared" ref="N1411:N1474" si="76">K1411-M1411</f>
        <v>-0.18231135606765791</v>
      </c>
    </row>
    <row r="1412" spans="1:14" x14ac:dyDescent="0.4">
      <c r="A1412">
        <v>1.0362145900726321</v>
      </c>
      <c r="B1412" t="s">
        <v>74</v>
      </c>
      <c r="C1412" t="s">
        <v>904</v>
      </c>
      <c r="D1412">
        <v>2016</v>
      </c>
      <c r="E1412" t="s">
        <v>2243</v>
      </c>
      <c r="F1412" t="s">
        <v>2242</v>
      </c>
      <c r="G1412">
        <f>G1411</f>
        <v>2</v>
      </c>
      <c r="H1412" t="s">
        <v>374</v>
      </c>
      <c r="I1412">
        <f t="shared" si="74"/>
        <v>2014</v>
      </c>
      <c r="J1412" t="s">
        <v>377</v>
      </c>
      <c r="K1412">
        <v>0.95050233602523804</v>
      </c>
      <c r="L1412" t="str">
        <f t="shared" si="75"/>
        <v>2014通辽市</v>
      </c>
      <c r="M1412">
        <v>1.132813692092896</v>
      </c>
      <c r="N1412">
        <f t="shared" si="76"/>
        <v>-0.18231135606765791</v>
      </c>
    </row>
    <row r="1413" spans="1:14" x14ac:dyDescent="0.4">
      <c r="A1413">
        <v>1.1735092401504521</v>
      </c>
      <c r="B1413" t="s">
        <v>74</v>
      </c>
      <c r="C1413" t="s">
        <v>904</v>
      </c>
      <c r="D1413">
        <v>2017</v>
      </c>
      <c r="E1413" t="s">
        <v>2244</v>
      </c>
      <c r="F1413" t="s">
        <v>2245</v>
      </c>
      <c r="G1413">
        <v>2</v>
      </c>
      <c r="H1413" t="s">
        <v>150</v>
      </c>
      <c r="I1413">
        <f t="shared" si="74"/>
        <v>2016</v>
      </c>
      <c r="J1413" t="s">
        <v>157</v>
      </c>
      <c r="K1413">
        <v>0.99625521898269653</v>
      </c>
      <c r="L1413" t="str">
        <f t="shared" si="75"/>
        <v>2016通辽市</v>
      </c>
      <c r="M1413">
        <v>1.0362145900726321</v>
      </c>
      <c r="N1413">
        <f t="shared" si="76"/>
        <v>-3.9959371089935525E-2</v>
      </c>
    </row>
    <row r="1414" spans="1:14" x14ac:dyDescent="0.4">
      <c r="A1414">
        <v>0.84859961271286011</v>
      </c>
      <c r="B1414" t="s">
        <v>74</v>
      </c>
      <c r="C1414" t="s">
        <v>904</v>
      </c>
      <c r="D1414">
        <v>2018</v>
      </c>
      <c r="E1414" t="s">
        <v>2246</v>
      </c>
      <c r="F1414" t="s">
        <v>2245</v>
      </c>
      <c r="G1414">
        <v>2</v>
      </c>
      <c r="H1414" t="s">
        <v>150</v>
      </c>
      <c r="I1414">
        <f t="shared" si="74"/>
        <v>2016</v>
      </c>
      <c r="J1414" t="s">
        <v>157</v>
      </c>
      <c r="K1414">
        <v>0.99625521898269653</v>
      </c>
      <c r="L1414" t="str">
        <f t="shared" si="75"/>
        <v>2016通辽市</v>
      </c>
      <c r="M1414">
        <v>1.0362145900726321</v>
      </c>
      <c r="N1414">
        <f t="shared" si="76"/>
        <v>-3.9959371089935525E-2</v>
      </c>
    </row>
    <row r="1415" spans="1:14" x14ac:dyDescent="0.4">
      <c r="A1415">
        <v>1.1575310230255129</v>
      </c>
      <c r="B1415" t="s">
        <v>74</v>
      </c>
      <c r="C1415" t="s">
        <v>904</v>
      </c>
      <c r="D1415">
        <v>2019</v>
      </c>
      <c r="E1415" t="s">
        <v>2247</v>
      </c>
      <c r="F1415" t="s">
        <v>2245</v>
      </c>
      <c r="G1415">
        <v>2</v>
      </c>
      <c r="H1415" t="s">
        <v>150</v>
      </c>
      <c r="I1415">
        <f t="shared" si="74"/>
        <v>2016</v>
      </c>
      <c r="J1415" t="s">
        <v>157</v>
      </c>
      <c r="K1415">
        <v>0.99625521898269653</v>
      </c>
      <c r="L1415" t="str">
        <f t="shared" si="75"/>
        <v>2016通辽市</v>
      </c>
      <c r="M1415">
        <v>1.0362145900726321</v>
      </c>
      <c r="N1415">
        <f t="shared" si="76"/>
        <v>-3.9959371089935525E-2</v>
      </c>
    </row>
    <row r="1416" spans="1:14" x14ac:dyDescent="0.4">
      <c r="A1416">
        <v>0.91461175680160522</v>
      </c>
      <c r="B1416" t="s">
        <v>7</v>
      </c>
      <c r="C1416" t="s">
        <v>2248</v>
      </c>
      <c r="D1416">
        <v>2013</v>
      </c>
      <c r="E1416" t="s">
        <v>2249</v>
      </c>
      <c r="F1416" t="s">
        <v>2250</v>
      </c>
      <c r="G1416">
        <v>1</v>
      </c>
      <c r="H1416" t="s">
        <v>7</v>
      </c>
      <c r="I1416">
        <f t="shared" si="74"/>
        <v>2012</v>
      </c>
      <c r="J1416" t="s">
        <v>3043</v>
      </c>
      <c r="K1416">
        <v>0.83449912071228027</v>
      </c>
      <c r="L1416" t="str">
        <f t="shared" si="75"/>
        <v>2012铜川市</v>
      </c>
      <c r="M1416">
        <v>0.84489458799362183</v>
      </c>
      <c r="N1416">
        <f t="shared" si="76"/>
        <v>-1.0395467281341553E-2</v>
      </c>
    </row>
    <row r="1417" spans="1:14" x14ac:dyDescent="0.4">
      <c r="A1417">
        <v>0.99173474311828613</v>
      </c>
      <c r="B1417" t="s">
        <v>7</v>
      </c>
      <c r="C1417" t="s">
        <v>2248</v>
      </c>
      <c r="D1417">
        <v>2014</v>
      </c>
      <c r="E1417" t="s">
        <v>2251</v>
      </c>
      <c r="F1417" t="s">
        <v>2250</v>
      </c>
      <c r="G1417">
        <v>1</v>
      </c>
      <c r="H1417" t="s">
        <v>7</v>
      </c>
      <c r="I1417">
        <f t="shared" si="74"/>
        <v>2012</v>
      </c>
      <c r="J1417" t="s">
        <v>3043</v>
      </c>
      <c r="K1417">
        <v>0.83449912071228027</v>
      </c>
      <c r="L1417" t="str">
        <f t="shared" si="75"/>
        <v>2012铜川市</v>
      </c>
      <c r="M1417">
        <v>0.84489458799362183</v>
      </c>
      <c r="N1417">
        <f t="shared" si="76"/>
        <v>-1.0395467281341553E-2</v>
      </c>
    </row>
    <row r="1418" spans="1:14" x14ac:dyDescent="0.4">
      <c r="A1418">
        <v>0.95380598306655884</v>
      </c>
      <c r="B1418" t="s">
        <v>7</v>
      </c>
      <c r="C1418" t="s">
        <v>2248</v>
      </c>
      <c r="D1418">
        <v>2015</v>
      </c>
      <c r="E1418" t="s">
        <v>2252</v>
      </c>
      <c r="F1418" t="s">
        <v>2253</v>
      </c>
      <c r="G1418">
        <v>2</v>
      </c>
      <c r="H1418" t="s">
        <v>1930</v>
      </c>
      <c r="I1418">
        <f t="shared" si="74"/>
        <v>2014</v>
      </c>
      <c r="J1418" t="s">
        <v>1933</v>
      </c>
      <c r="K1418">
        <v>0.83209812641143799</v>
      </c>
      <c r="L1418" t="str">
        <f t="shared" si="75"/>
        <v>2014铜川市</v>
      </c>
      <c r="M1418">
        <v>0.99173474311828613</v>
      </c>
      <c r="N1418">
        <f t="shared" si="76"/>
        <v>-0.15963661670684814</v>
      </c>
    </row>
    <row r="1419" spans="1:14" x14ac:dyDescent="0.4">
      <c r="A1419">
        <v>1.1613354682922361</v>
      </c>
      <c r="B1419" t="s">
        <v>7</v>
      </c>
      <c r="C1419" t="s">
        <v>2248</v>
      </c>
      <c r="D1419">
        <v>2016</v>
      </c>
      <c r="E1419" t="s">
        <v>2254</v>
      </c>
      <c r="F1419" t="s">
        <v>2253</v>
      </c>
      <c r="G1419">
        <v>2</v>
      </c>
      <c r="H1419" t="s">
        <v>1930</v>
      </c>
      <c r="I1419">
        <f t="shared" si="74"/>
        <v>2014</v>
      </c>
      <c r="J1419" t="s">
        <v>1933</v>
      </c>
      <c r="K1419">
        <v>0.83209812641143799</v>
      </c>
      <c r="L1419" t="str">
        <f t="shared" si="75"/>
        <v>2014铜川市</v>
      </c>
      <c r="M1419">
        <v>0.99173474311828613</v>
      </c>
      <c r="N1419">
        <f t="shared" si="76"/>
        <v>-0.15963661670684814</v>
      </c>
    </row>
    <row r="1420" spans="1:14" x14ac:dyDescent="0.4">
      <c r="A1420">
        <v>0.81922739744186401</v>
      </c>
      <c r="B1420" t="s">
        <v>7</v>
      </c>
      <c r="C1420" t="s">
        <v>2248</v>
      </c>
      <c r="D1420">
        <v>2017</v>
      </c>
      <c r="E1420" t="s">
        <v>2255</v>
      </c>
      <c r="F1420" t="s">
        <v>2253</v>
      </c>
      <c r="G1420">
        <v>2</v>
      </c>
      <c r="H1420" t="s">
        <v>1930</v>
      </c>
      <c r="I1420">
        <f t="shared" si="74"/>
        <v>2014</v>
      </c>
      <c r="J1420" t="s">
        <v>1933</v>
      </c>
      <c r="K1420">
        <v>0.83209812641143799</v>
      </c>
      <c r="L1420" t="str">
        <f t="shared" si="75"/>
        <v>2014铜川市</v>
      </c>
      <c r="M1420">
        <v>0.99173474311828613</v>
      </c>
      <c r="N1420">
        <f t="shared" si="76"/>
        <v>-0.15963661670684814</v>
      </c>
    </row>
    <row r="1421" spans="1:14" x14ac:dyDescent="0.4">
      <c r="A1421">
        <v>1.169158935546875</v>
      </c>
      <c r="B1421" t="s">
        <v>7</v>
      </c>
      <c r="C1421" t="s">
        <v>2248</v>
      </c>
      <c r="D1421">
        <v>2018</v>
      </c>
      <c r="E1421" t="s">
        <v>2256</v>
      </c>
      <c r="F1421" t="s">
        <v>2257</v>
      </c>
      <c r="G1421">
        <v>2</v>
      </c>
      <c r="H1421" t="s">
        <v>773</v>
      </c>
      <c r="I1421">
        <f t="shared" si="74"/>
        <v>2017</v>
      </c>
      <c r="J1421" t="s">
        <v>2295</v>
      </c>
      <c r="K1421">
        <v>0.83005887269973755</v>
      </c>
      <c r="L1421" t="str">
        <f t="shared" si="75"/>
        <v>2017铜川市</v>
      </c>
      <c r="M1421">
        <v>0.81922739744186401</v>
      </c>
      <c r="N1421">
        <f t="shared" si="76"/>
        <v>1.0831475257873535E-2</v>
      </c>
    </row>
    <row r="1422" spans="1:14" x14ac:dyDescent="0.4">
      <c r="A1422">
        <v>0.83610183000564575</v>
      </c>
      <c r="B1422" t="s">
        <v>7</v>
      </c>
      <c r="C1422" t="s">
        <v>2248</v>
      </c>
      <c r="D1422">
        <v>2019</v>
      </c>
      <c r="E1422" t="s">
        <v>2258</v>
      </c>
      <c r="F1422" t="s">
        <v>2257</v>
      </c>
      <c r="G1422">
        <v>2</v>
      </c>
      <c r="H1422" t="s">
        <v>773</v>
      </c>
      <c r="I1422">
        <f t="shared" si="74"/>
        <v>2017</v>
      </c>
      <c r="J1422" t="s">
        <v>2295</v>
      </c>
      <c r="K1422">
        <v>0.83005887269973755</v>
      </c>
      <c r="L1422" t="str">
        <f t="shared" si="75"/>
        <v>2017铜川市</v>
      </c>
      <c r="M1422">
        <v>0.81922739744186401</v>
      </c>
      <c r="N1422">
        <f t="shared" si="76"/>
        <v>1.0831475257873535E-2</v>
      </c>
    </row>
    <row r="1423" spans="1:14" x14ac:dyDescent="0.4">
      <c r="A1423">
        <v>1.192986726760864</v>
      </c>
      <c r="B1423" t="s">
        <v>20</v>
      </c>
      <c r="C1423" t="s">
        <v>789</v>
      </c>
      <c r="D1423">
        <v>2013</v>
      </c>
      <c r="E1423" t="s">
        <v>2260</v>
      </c>
      <c r="F1423" t="s">
        <v>2259</v>
      </c>
      <c r="G1423">
        <v>0</v>
      </c>
      <c r="H1423" t="s">
        <v>2994</v>
      </c>
      <c r="I1423">
        <f t="shared" si="74"/>
        <v>2012</v>
      </c>
      <c r="J1423" t="s">
        <v>3035</v>
      </c>
      <c r="K1423">
        <v>0.88712384557201918</v>
      </c>
      <c r="L1423" t="str">
        <f t="shared" si="75"/>
        <v>2012铜陵市</v>
      </c>
      <c r="M1423">
        <v>0.90296876430511475</v>
      </c>
      <c r="N1423">
        <f t="shared" si="76"/>
        <v>-1.584491873309557E-2</v>
      </c>
    </row>
    <row r="1424" spans="1:14" x14ac:dyDescent="0.4">
      <c r="A1424">
        <v>1.0484510660171511</v>
      </c>
      <c r="B1424" t="s">
        <v>20</v>
      </c>
      <c r="C1424" t="s">
        <v>789</v>
      </c>
      <c r="D1424">
        <v>2014</v>
      </c>
      <c r="E1424" t="s">
        <v>2261</v>
      </c>
      <c r="F1424" t="s">
        <v>2262</v>
      </c>
      <c r="G1424">
        <v>2</v>
      </c>
      <c r="H1424" t="s">
        <v>405</v>
      </c>
      <c r="I1424">
        <f t="shared" si="74"/>
        <v>2013</v>
      </c>
      <c r="J1424" t="s">
        <v>998</v>
      </c>
      <c r="K1424">
        <v>0.9770473837852478</v>
      </c>
      <c r="L1424" t="str">
        <f t="shared" si="75"/>
        <v>2013铜陵市</v>
      </c>
      <c r="M1424">
        <v>1.192986726760864</v>
      </c>
      <c r="N1424">
        <f t="shared" si="76"/>
        <v>-0.21593934297561623</v>
      </c>
    </row>
    <row r="1425" spans="1:14" x14ac:dyDescent="0.4">
      <c r="A1425">
        <v>0.98071539402008057</v>
      </c>
      <c r="B1425" t="s">
        <v>20</v>
      </c>
      <c r="C1425" t="s">
        <v>789</v>
      </c>
      <c r="D1425">
        <v>2015</v>
      </c>
      <c r="E1425" t="s">
        <v>2263</v>
      </c>
      <c r="F1425" t="s">
        <v>2262</v>
      </c>
      <c r="G1425">
        <v>2</v>
      </c>
      <c r="H1425" t="s">
        <v>405</v>
      </c>
      <c r="I1425">
        <f t="shared" si="74"/>
        <v>2013</v>
      </c>
      <c r="J1425" t="s">
        <v>998</v>
      </c>
      <c r="K1425">
        <v>0.9770473837852478</v>
      </c>
      <c r="L1425" t="str">
        <f t="shared" si="75"/>
        <v>2013铜陵市</v>
      </c>
      <c r="M1425">
        <v>1.192986726760864</v>
      </c>
      <c r="N1425">
        <f t="shared" si="76"/>
        <v>-0.21593934297561623</v>
      </c>
    </row>
    <row r="1426" spans="1:14" x14ac:dyDescent="0.4">
      <c r="A1426">
        <v>0.98537379503250122</v>
      </c>
      <c r="B1426" t="s">
        <v>20</v>
      </c>
      <c r="C1426" t="s">
        <v>789</v>
      </c>
      <c r="D1426">
        <v>2016</v>
      </c>
      <c r="E1426" t="s">
        <v>2264</v>
      </c>
      <c r="F1426" t="s">
        <v>2262</v>
      </c>
      <c r="G1426">
        <v>2</v>
      </c>
      <c r="H1426" t="s">
        <v>405</v>
      </c>
      <c r="I1426">
        <f t="shared" si="74"/>
        <v>2013</v>
      </c>
      <c r="J1426" t="s">
        <v>998</v>
      </c>
      <c r="K1426">
        <v>0.9770473837852478</v>
      </c>
      <c r="L1426" t="str">
        <f t="shared" si="75"/>
        <v>2013铜陵市</v>
      </c>
      <c r="M1426">
        <v>1.192986726760864</v>
      </c>
      <c r="N1426">
        <f t="shared" si="76"/>
        <v>-0.21593934297561623</v>
      </c>
    </row>
    <row r="1427" spans="1:14" x14ac:dyDescent="0.4">
      <c r="A1427">
        <v>0.99005432346346234</v>
      </c>
      <c r="B1427" t="s">
        <v>20</v>
      </c>
      <c r="C1427" t="s">
        <v>789</v>
      </c>
      <c r="D1427">
        <v>2017</v>
      </c>
      <c r="E1427" t="s">
        <v>2265</v>
      </c>
      <c r="F1427" t="s">
        <v>2262</v>
      </c>
      <c r="G1427">
        <v>2</v>
      </c>
      <c r="H1427" t="s">
        <v>405</v>
      </c>
      <c r="I1427">
        <f t="shared" si="74"/>
        <v>2013</v>
      </c>
      <c r="J1427" t="s">
        <v>998</v>
      </c>
      <c r="K1427">
        <v>0.9770473837852478</v>
      </c>
      <c r="L1427" t="str">
        <f t="shared" si="75"/>
        <v>2013铜陵市</v>
      </c>
      <c r="M1427">
        <v>1.192986726760864</v>
      </c>
      <c r="N1427">
        <f t="shared" si="76"/>
        <v>-0.21593934297561623</v>
      </c>
    </row>
    <row r="1428" spans="1:14" x14ac:dyDescent="0.4">
      <c r="A1428">
        <v>0.9589627157592886</v>
      </c>
      <c r="B1428" t="s">
        <v>20</v>
      </c>
      <c r="C1428" t="s">
        <v>789</v>
      </c>
      <c r="D1428">
        <v>2018</v>
      </c>
      <c r="E1428" t="s">
        <v>2266</v>
      </c>
      <c r="F1428" t="s">
        <v>2267</v>
      </c>
      <c r="G1428">
        <v>2</v>
      </c>
      <c r="H1428" t="s">
        <v>24</v>
      </c>
      <c r="I1428">
        <f t="shared" si="74"/>
        <v>2017</v>
      </c>
      <c r="J1428" t="s">
        <v>794</v>
      </c>
      <c r="K1428">
        <v>0.98580527305603027</v>
      </c>
      <c r="L1428" t="str">
        <f t="shared" si="75"/>
        <v>2017铜陵市</v>
      </c>
      <c r="M1428">
        <v>0.99005432346346234</v>
      </c>
      <c r="N1428">
        <f t="shared" si="76"/>
        <v>-4.2490504074320645E-3</v>
      </c>
    </row>
    <row r="1429" spans="1:14" x14ac:dyDescent="0.4">
      <c r="A1429">
        <v>0.92787110805511475</v>
      </c>
      <c r="B1429" t="s">
        <v>20</v>
      </c>
      <c r="C1429" t="s">
        <v>789</v>
      </c>
      <c r="D1429">
        <v>2019</v>
      </c>
      <c r="E1429" t="s">
        <v>2268</v>
      </c>
      <c r="F1429" t="s">
        <v>2267</v>
      </c>
      <c r="G1429">
        <v>2</v>
      </c>
      <c r="H1429" t="s">
        <v>24</v>
      </c>
      <c r="I1429">
        <f t="shared" si="74"/>
        <v>2017</v>
      </c>
      <c r="J1429" t="s">
        <v>794</v>
      </c>
      <c r="K1429">
        <v>0.98580527305603027</v>
      </c>
      <c r="L1429" t="str">
        <f t="shared" si="75"/>
        <v>2017铜陵市</v>
      </c>
      <c r="M1429">
        <v>0.99005432346346234</v>
      </c>
      <c r="N1429">
        <f t="shared" si="76"/>
        <v>-4.2490504074320645E-3</v>
      </c>
    </row>
    <row r="1430" spans="1:14" x14ac:dyDescent="0.4">
      <c r="A1430">
        <v>0.96238988637924194</v>
      </c>
      <c r="B1430" t="s">
        <v>239</v>
      </c>
      <c r="C1430" t="s">
        <v>2269</v>
      </c>
      <c r="D1430">
        <v>2013</v>
      </c>
      <c r="E1430" t="s">
        <v>2271</v>
      </c>
      <c r="F1430" t="s">
        <v>2270</v>
      </c>
      <c r="G1430">
        <v>2</v>
      </c>
      <c r="H1430" t="s">
        <v>492</v>
      </c>
      <c r="I1430">
        <f t="shared" si="74"/>
        <v>2012</v>
      </c>
      <c r="J1430" t="s">
        <v>3232</v>
      </c>
      <c r="K1430">
        <v>0.96932286024093628</v>
      </c>
      <c r="L1430" t="str">
        <f t="shared" si="75"/>
        <v>2012威海市</v>
      </c>
      <c r="M1430">
        <v>0.82324254512786865</v>
      </c>
      <c r="N1430">
        <f t="shared" si="76"/>
        <v>0.14608031511306763</v>
      </c>
    </row>
    <row r="1431" spans="1:14" x14ac:dyDescent="0.4">
      <c r="A1431">
        <v>1.2084734439849849</v>
      </c>
      <c r="B1431" t="s">
        <v>239</v>
      </c>
      <c r="C1431" t="s">
        <v>2269</v>
      </c>
      <c r="D1431">
        <v>2014</v>
      </c>
      <c r="E1431" t="s">
        <v>2272</v>
      </c>
      <c r="F1431" t="s">
        <v>2270</v>
      </c>
      <c r="G1431">
        <v>2</v>
      </c>
      <c r="H1431" t="s">
        <v>492</v>
      </c>
      <c r="I1431">
        <f t="shared" si="74"/>
        <v>2012</v>
      </c>
      <c r="J1431" t="s">
        <v>3232</v>
      </c>
      <c r="K1431">
        <v>0.96932286024093628</v>
      </c>
      <c r="L1431" t="str">
        <f t="shared" si="75"/>
        <v>2012威海市</v>
      </c>
      <c r="M1431">
        <v>0.82324254512786865</v>
      </c>
      <c r="N1431">
        <f t="shared" si="76"/>
        <v>0.14608031511306763</v>
      </c>
    </row>
    <row r="1432" spans="1:14" x14ac:dyDescent="0.4">
      <c r="A1432">
        <v>0.83621162176132202</v>
      </c>
      <c r="B1432" t="s">
        <v>239</v>
      </c>
      <c r="C1432" t="s">
        <v>2269</v>
      </c>
      <c r="D1432">
        <v>2015</v>
      </c>
      <c r="E1432" t="s">
        <v>2273</v>
      </c>
      <c r="F1432" t="s">
        <v>2270</v>
      </c>
      <c r="G1432">
        <v>2</v>
      </c>
      <c r="H1432" t="s">
        <v>492</v>
      </c>
      <c r="I1432">
        <f t="shared" si="74"/>
        <v>2012</v>
      </c>
      <c r="J1432" t="s">
        <v>3232</v>
      </c>
      <c r="K1432">
        <v>0.96932286024093628</v>
      </c>
      <c r="L1432" t="str">
        <f t="shared" si="75"/>
        <v>2012威海市</v>
      </c>
      <c r="M1432">
        <v>0.82324254512786865</v>
      </c>
      <c r="N1432">
        <f t="shared" si="76"/>
        <v>0.14608031511306763</v>
      </c>
    </row>
    <row r="1433" spans="1:14" x14ac:dyDescent="0.4">
      <c r="A1433">
        <v>1.0447548627853389</v>
      </c>
      <c r="B1433" t="s">
        <v>239</v>
      </c>
      <c r="C1433" t="s">
        <v>2269</v>
      </c>
      <c r="D1433">
        <v>2016</v>
      </c>
      <c r="E1433" t="s">
        <v>2274</v>
      </c>
      <c r="F1433" t="s">
        <v>2270</v>
      </c>
      <c r="G1433">
        <v>2</v>
      </c>
      <c r="H1433" t="s">
        <v>492</v>
      </c>
      <c r="I1433">
        <f t="shared" si="74"/>
        <v>2012</v>
      </c>
      <c r="J1433" t="s">
        <v>3232</v>
      </c>
      <c r="K1433">
        <v>0.96932286024093628</v>
      </c>
      <c r="L1433" t="str">
        <f t="shared" si="75"/>
        <v>2012威海市</v>
      </c>
      <c r="M1433">
        <v>0.82324254512786865</v>
      </c>
      <c r="N1433">
        <f t="shared" si="76"/>
        <v>0.14608031511306763</v>
      </c>
    </row>
    <row r="1434" spans="1:14" x14ac:dyDescent="0.4">
      <c r="A1434">
        <v>1.0198433399200439</v>
      </c>
      <c r="B1434" t="s">
        <v>239</v>
      </c>
      <c r="C1434" t="s">
        <v>2269</v>
      </c>
      <c r="D1434">
        <v>2017</v>
      </c>
      <c r="E1434" t="s">
        <v>2275</v>
      </c>
      <c r="F1434" t="s">
        <v>2270</v>
      </c>
      <c r="G1434">
        <v>2</v>
      </c>
      <c r="H1434" t="s">
        <v>492</v>
      </c>
      <c r="I1434">
        <f t="shared" si="74"/>
        <v>2012</v>
      </c>
      <c r="J1434" t="s">
        <v>3232</v>
      </c>
      <c r="K1434">
        <v>0.96932286024093628</v>
      </c>
      <c r="L1434" t="str">
        <f t="shared" si="75"/>
        <v>2012威海市</v>
      </c>
      <c r="M1434">
        <v>0.82324254512786865</v>
      </c>
      <c r="N1434">
        <f t="shared" si="76"/>
        <v>0.14608031511306763</v>
      </c>
    </row>
    <row r="1435" spans="1:14" x14ac:dyDescent="0.4">
      <c r="A1435">
        <v>0.94522881507873535</v>
      </c>
      <c r="B1435" t="s">
        <v>239</v>
      </c>
      <c r="C1435" t="s">
        <v>2269</v>
      </c>
      <c r="D1435">
        <v>2018</v>
      </c>
      <c r="E1435" t="s">
        <v>2276</v>
      </c>
      <c r="F1435" t="s">
        <v>2277</v>
      </c>
      <c r="G1435">
        <v>2</v>
      </c>
      <c r="H1435" t="s">
        <v>485</v>
      </c>
      <c r="I1435">
        <f t="shared" si="74"/>
        <v>2017</v>
      </c>
      <c r="J1435" t="s">
        <v>1067</v>
      </c>
      <c r="K1435">
        <v>0.96464061737060547</v>
      </c>
      <c r="L1435" t="str">
        <f t="shared" si="75"/>
        <v>2017威海市</v>
      </c>
      <c r="M1435">
        <v>1.0198433399200439</v>
      </c>
      <c r="N1435">
        <f t="shared" si="76"/>
        <v>-5.5202722549438477E-2</v>
      </c>
    </row>
    <row r="1436" spans="1:14" x14ac:dyDescent="0.4">
      <c r="A1436">
        <v>1.092551589012146</v>
      </c>
      <c r="B1436" t="s">
        <v>239</v>
      </c>
      <c r="C1436" t="s">
        <v>2269</v>
      </c>
      <c r="D1436">
        <v>2019</v>
      </c>
      <c r="E1436" t="s">
        <v>2278</v>
      </c>
      <c r="F1436" t="s">
        <v>2277</v>
      </c>
      <c r="G1436">
        <v>2</v>
      </c>
      <c r="H1436" t="s">
        <v>485</v>
      </c>
      <c r="I1436">
        <f t="shared" si="74"/>
        <v>2017</v>
      </c>
      <c r="J1436" t="s">
        <v>1067</v>
      </c>
      <c r="K1436">
        <v>0.96464061737060547</v>
      </c>
      <c r="L1436" t="str">
        <f t="shared" si="75"/>
        <v>2017威海市</v>
      </c>
      <c r="M1436">
        <v>1.0198433399200439</v>
      </c>
      <c r="N1436">
        <f t="shared" si="76"/>
        <v>-5.5202722549438477E-2</v>
      </c>
    </row>
    <row r="1437" spans="1:14" x14ac:dyDescent="0.4">
      <c r="A1437">
        <v>0.91454476118087769</v>
      </c>
      <c r="B1437" t="s">
        <v>239</v>
      </c>
      <c r="C1437" t="s">
        <v>825</v>
      </c>
      <c r="D1437">
        <v>2013</v>
      </c>
      <c r="E1437" t="s">
        <v>2280</v>
      </c>
      <c r="F1437" t="s">
        <v>2279</v>
      </c>
      <c r="G1437">
        <v>2</v>
      </c>
      <c r="H1437" t="s">
        <v>521</v>
      </c>
      <c r="I1437">
        <f t="shared" si="74"/>
        <v>2012</v>
      </c>
      <c r="J1437" t="s">
        <v>3233</v>
      </c>
      <c r="K1437">
        <v>0.86071681976318359</v>
      </c>
      <c r="L1437" t="str">
        <f t="shared" si="75"/>
        <v>2012潍坊市</v>
      </c>
      <c r="M1437">
        <v>0.93302029371261597</v>
      </c>
      <c r="N1437">
        <f t="shared" si="76"/>
        <v>-7.2303473949432373E-2</v>
      </c>
    </row>
    <row r="1438" spans="1:14" x14ac:dyDescent="0.4">
      <c r="A1438">
        <v>0.94552725553512573</v>
      </c>
      <c r="B1438" t="s">
        <v>239</v>
      </c>
      <c r="C1438" t="s">
        <v>825</v>
      </c>
      <c r="D1438">
        <v>2014</v>
      </c>
      <c r="E1438" t="s">
        <v>2281</v>
      </c>
      <c r="F1438" t="s">
        <v>2279</v>
      </c>
      <c r="G1438">
        <v>2</v>
      </c>
      <c r="H1438" t="s">
        <v>521</v>
      </c>
      <c r="I1438">
        <f t="shared" si="74"/>
        <v>2012</v>
      </c>
      <c r="J1438" t="s">
        <v>3233</v>
      </c>
      <c r="K1438">
        <v>0.86071681976318359</v>
      </c>
      <c r="L1438" t="str">
        <f t="shared" si="75"/>
        <v>2012潍坊市</v>
      </c>
      <c r="M1438">
        <v>0.93302029371261597</v>
      </c>
      <c r="N1438">
        <f t="shared" si="76"/>
        <v>-7.2303473949432373E-2</v>
      </c>
    </row>
    <row r="1439" spans="1:14" x14ac:dyDescent="0.4">
      <c r="A1439">
        <v>0.88967031240463257</v>
      </c>
      <c r="B1439" t="s">
        <v>239</v>
      </c>
      <c r="C1439" t="s">
        <v>825</v>
      </c>
      <c r="D1439">
        <v>2015</v>
      </c>
      <c r="E1439" t="s">
        <v>2282</v>
      </c>
      <c r="F1439" t="s">
        <v>2279</v>
      </c>
      <c r="G1439">
        <v>2</v>
      </c>
      <c r="H1439" t="s">
        <v>521</v>
      </c>
      <c r="I1439">
        <f t="shared" si="74"/>
        <v>2012</v>
      </c>
      <c r="J1439" t="s">
        <v>3233</v>
      </c>
      <c r="K1439">
        <v>0.86071681976318359</v>
      </c>
      <c r="L1439" t="str">
        <f t="shared" si="75"/>
        <v>2012潍坊市</v>
      </c>
      <c r="M1439">
        <v>0.93302029371261597</v>
      </c>
      <c r="N1439">
        <f t="shared" si="76"/>
        <v>-7.2303473949432373E-2</v>
      </c>
    </row>
    <row r="1440" spans="1:14" x14ac:dyDescent="0.4">
      <c r="A1440">
        <v>0.97852891683578491</v>
      </c>
      <c r="B1440" t="s">
        <v>239</v>
      </c>
      <c r="C1440" t="s">
        <v>825</v>
      </c>
      <c r="D1440">
        <v>2016</v>
      </c>
      <c r="E1440" t="s">
        <v>2283</v>
      </c>
      <c r="F1440" t="s">
        <v>2279</v>
      </c>
      <c r="G1440">
        <v>2</v>
      </c>
      <c r="H1440" t="s">
        <v>521</v>
      </c>
      <c r="I1440">
        <f t="shared" si="74"/>
        <v>2012</v>
      </c>
      <c r="J1440" t="s">
        <v>3233</v>
      </c>
      <c r="K1440">
        <v>0.86071681976318359</v>
      </c>
      <c r="L1440" t="str">
        <f t="shared" si="75"/>
        <v>2012潍坊市</v>
      </c>
      <c r="M1440">
        <v>0.93302029371261597</v>
      </c>
      <c r="N1440">
        <f t="shared" si="76"/>
        <v>-7.2303473949432373E-2</v>
      </c>
    </row>
    <row r="1441" spans="1:14" x14ac:dyDescent="0.4">
      <c r="A1441">
        <v>0.96306526660919189</v>
      </c>
      <c r="B1441" t="s">
        <v>239</v>
      </c>
      <c r="C1441" t="s">
        <v>825</v>
      </c>
      <c r="D1441">
        <v>2017</v>
      </c>
      <c r="E1441" t="s">
        <v>2284</v>
      </c>
      <c r="F1441" t="s">
        <v>2285</v>
      </c>
      <c r="G1441">
        <v>2</v>
      </c>
      <c r="H1441" t="s">
        <v>485</v>
      </c>
      <c r="I1441">
        <f t="shared" si="74"/>
        <v>2016</v>
      </c>
      <c r="J1441" t="s">
        <v>1066</v>
      </c>
      <c r="K1441">
        <v>1.0517731904983521</v>
      </c>
      <c r="L1441" t="str">
        <f t="shared" si="75"/>
        <v>2016潍坊市</v>
      </c>
      <c r="M1441">
        <v>0.97852891683578491</v>
      </c>
      <c r="N1441">
        <f t="shared" si="76"/>
        <v>7.3244273662567139E-2</v>
      </c>
    </row>
    <row r="1442" spans="1:14" x14ac:dyDescent="0.4">
      <c r="A1442">
        <v>0.94247102737426758</v>
      </c>
      <c r="B1442" t="s">
        <v>239</v>
      </c>
      <c r="C1442" t="s">
        <v>825</v>
      </c>
      <c r="D1442">
        <v>2018</v>
      </c>
      <c r="E1442" t="s">
        <v>2286</v>
      </c>
      <c r="F1442" t="s">
        <v>2287</v>
      </c>
      <c r="G1442">
        <v>2</v>
      </c>
      <c r="H1442" t="s">
        <v>492</v>
      </c>
      <c r="I1442">
        <f t="shared" si="74"/>
        <v>2017</v>
      </c>
      <c r="J1442" t="s">
        <v>1796</v>
      </c>
      <c r="K1442">
        <v>1.0034580230712891</v>
      </c>
      <c r="L1442" t="str">
        <f t="shared" si="75"/>
        <v>2017潍坊市</v>
      </c>
      <c r="M1442">
        <v>0.96306526660919189</v>
      </c>
      <c r="N1442">
        <f t="shared" si="76"/>
        <v>4.0392756462097168E-2</v>
      </c>
    </row>
    <row r="1443" spans="1:14" x14ac:dyDescent="0.4">
      <c r="A1443">
        <v>0.99372017383575439</v>
      </c>
      <c r="B1443" t="s">
        <v>239</v>
      </c>
      <c r="C1443" t="s">
        <v>825</v>
      </c>
      <c r="D1443">
        <v>2019</v>
      </c>
      <c r="E1443" t="s">
        <v>2288</v>
      </c>
      <c r="F1443" t="s">
        <v>2287</v>
      </c>
      <c r="G1443">
        <v>2</v>
      </c>
      <c r="H1443" t="s">
        <v>492</v>
      </c>
      <c r="I1443">
        <f t="shared" si="74"/>
        <v>2017</v>
      </c>
      <c r="J1443" t="s">
        <v>1796</v>
      </c>
      <c r="K1443">
        <v>1.0034580230712891</v>
      </c>
      <c r="L1443" t="str">
        <f t="shared" si="75"/>
        <v>2017潍坊市</v>
      </c>
      <c r="M1443">
        <v>0.96306526660919189</v>
      </c>
      <c r="N1443">
        <f t="shared" si="76"/>
        <v>4.0392756462097168E-2</v>
      </c>
    </row>
    <row r="1444" spans="1:14" x14ac:dyDescent="0.4">
      <c r="A1444">
        <v>0.77424758672714233</v>
      </c>
      <c r="B1444" t="s">
        <v>7</v>
      </c>
      <c r="C1444" t="s">
        <v>773</v>
      </c>
      <c r="D1444">
        <v>2013</v>
      </c>
      <c r="E1444" t="s">
        <v>2289</v>
      </c>
      <c r="F1444" t="s">
        <v>2290</v>
      </c>
      <c r="G1444">
        <v>1</v>
      </c>
      <c r="H1444" t="s">
        <v>7</v>
      </c>
      <c r="I1444">
        <f t="shared" si="74"/>
        <v>2012</v>
      </c>
      <c r="J1444" t="s">
        <v>3043</v>
      </c>
      <c r="K1444">
        <v>0.83449912071228027</v>
      </c>
      <c r="L1444" t="str">
        <f t="shared" si="75"/>
        <v>2012渭南市</v>
      </c>
      <c r="M1444">
        <v>0.8609154224395752</v>
      </c>
      <c r="N1444">
        <f t="shared" si="76"/>
        <v>-2.6416301727294922E-2</v>
      </c>
    </row>
    <row r="1445" spans="1:14" x14ac:dyDescent="0.4">
      <c r="A1445">
        <v>0.95213621854782104</v>
      </c>
      <c r="B1445" t="s">
        <v>7</v>
      </c>
      <c r="C1445" t="s">
        <v>773</v>
      </c>
      <c r="D1445">
        <v>2014</v>
      </c>
      <c r="E1445" t="s">
        <v>2291</v>
      </c>
      <c r="F1445" t="s">
        <v>2290</v>
      </c>
      <c r="G1445">
        <v>1</v>
      </c>
      <c r="H1445" t="s">
        <v>7</v>
      </c>
      <c r="I1445">
        <f t="shared" si="74"/>
        <v>2012</v>
      </c>
      <c r="J1445" t="s">
        <v>3043</v>
      </c>
      <c r="K1445">
        <v>0.83449912071228027</v>
      </c>
      <c r="L1445" t="str">
        <f t="shared" si="75"/>
        <v>2012渭南市</v>
      </c>
      <c r="M1445">
        <v>0.8609154224395752</v>
      </c>
      <c r="N1445">
        <f t="shared" si="76"/>
        <v>-2.6416301727294922E-2</v>
      </c>
    </row>
    <row r="1446" spans="1:14" x14ac:dyDescent="0.4">
      <c r="A1446">
        <v>0.86282134056091309</v>
      </c>
      <c r="B1446" t="s">
        <v>7</v>
      </c>
      <c r="C1446" t="s">
        <v>773</v>
      </c>
      <c r="D1446">
        <v>2015</v>
      </c>
      <c r="E1446" t="s">
        <v>2292</v>
      </c>
      <c r="F1446" t="s">
        <v>2293</v>
      </c>
      <c r="G1446">
        <v>1</v>
      </c>
      <c r="H1446" t="s">
        <v>7</v>
      </c>
      <c r="I1446">
        <f t="shared" si="74"/>
        <v>2014</v>
      </c>
      <c r="J1446" t="s">
        <v>3234</v>
      </c>
      <c r="K1446">
        <v>0.97159250974655154</v>
      </c>
      <c r="L1446" t="str">
        <f t="shared" si="75"/>
        <v>2014渭南市</v>
      </c>
      <c r="M1446">
        <v>0.95213621854782104</v>
      </c>
      <c r="N1446">
        <f t="shared" si="76"/>
        <v>1.9456291198730491E-2</v>
      </c>
    </row>
    <row r="1447" spans="1:14" x14ac:dyDescent="0.4">
      <c r="A1447">
        <v>0.95228278636932373</v>
      </c>
      <c r="B1447" t="s">
        <v>7</v>
      </c>
      <c r="C1447" t="s">
        <v>773</v>
      </c>
      <c r="D1447">
        <v>2016</v>
      </c>
      <c r="E1447" t="s">
        <v>2294</v>
      </c>
      <c r="F1447" t="s">
        <v>2293</v>
      </c>
      <c r="G1447">
        <v>1</v>
      </c>
      <c r="H1447" t="s">
        <v>7</v>
      </c>
      <c r="I1447">
        <f t="shared" si="74"/>
        <v>2014</v>
      </c>
      <c r="J1447" t="s">
        <v>3234</v>
      </c>
      <c r="K1447">
        <v>0.97159250974655154</v>
      </c>
      <c r="L1447" t="str">
        <f t="shared" si="75"/>
        <v>2014渭南市</v>
      </c>
      <c r="M1447">
        <v>0.95213621854782104</v>
      </c>
      <c r="N1447">
        <f t="shared" si="76"/>
        <v>1.9456291198730491E-2</v>
      </c>
    </row>
    <row r="1448" spans="1:14" x14ac:dyDescent="0.4">
      <c r="A1448">
        <v>0.83005887269973755</v>
      </c>
      <c r="B1448" t="s">
        <v>7</v>
      </c>
      <c r="C1448" t="s">
        <v>773</v>
      </c>
      <c r="D1448">
        <v>2017</v>
      </c>
      <c r="E1448" t="s">
        <v>2295</v>
      </c>
      <c r="F1448" t="s">
        <v>2293</v>
      </c>
      <c r="G1448">
        <v>1</v>
      </c>
      <c r="H1448" t="s">
        <v>7</v>
      </c>
      <c r="I1448">
        <f t="shared" si="74"/>
        <v>2014</v>
      </c>
      <c r="J1448" t="s">
        <v>3234</v>
      </c>
      <c r="K1448">
        <v>0.97159250974655154</v>
      </c>
      <c r="L1448" t="str">
        <f t="shared" si="75"/>
        <v>2014渭南市</v>
      </c>
      <c r="M1448">
        <v>0.95213621854782104</v>
      </c>
      <c r="N1448">
        <f t="shared" si="76"/>
        <v>1.9456291198730491E-2</v>
      </c>
    </row>
    <row r="1449" spans="1:14" x14ac:dyDescent="0.4">
      <c r="A1449">
        <v>0.93312662839889526</v>
      </c>
      <c r="B1449" t="s">
        <v>7</v>
      </c>
      <c r="C1449" t="s">
        <v>773</v>
      </c>
      <c r="D1449">
        <v>2018</v>
      </c>
      <c r="E1449" t="s">
        <v>2296</v>
      </c>
      <c r="F1449" t="s">
        <v>2297</v>
      </c>
      <c r="G1449">
        <v>2</v>
      </c>
      <c r="H1449" t="s">
        <v>17</v>
      </c>
      <c r="I1449">
        <f t="shared" si="74"/>
        <v>2017</v>
      </c>
      <c r="J1449" t="s">
        <v>2393</v>
      </c>
      <c r="K1449">
        <v>0.96505141258239746</v>
      </c>
      <c r="L1449" t="str">
        <f t="shared" si="75"/>
        <v>2017渭南市</v>
      </c>
      <c r="M1449">
        <v>0.83005887269973755</v>
      </c>
      <c r="N1449">
        <f t="shared" si="76"/>
        <v>0.13499253988265991</v>
      </c>
    </row>
    <row r="1450" spans="1:14" x14ac:dyDescent="0.4">
      <c r="A1450">
        <v>0.95348936319351196</v>
      </c>
      <c r="B1450" t="s">
        <v>7</v>
      </c>
      <c r="C1450" t="s">
        <v>773</v>
      </c>
      <c r="D1450">
        <v>2019</v>
      </c>
      <c r="E1450" t="s">
        <v>2298</v>
      </c>
      <c r="F1450" t="s">
        <v>2297</v>
      </c>
      <c r="G1450">
        <v>2</v>
      </c>
      <c r="H1450" t="s">
        <v>17</v>
      </c>
      <c r="I1450">
        <f t="shared" si="74"/>
        <v>2017</v>
      </c>
      <c r="J1450" t="s">
        <v>2393</v>
      </c>
      <c r="K1450">
        <v>0.96505141258239746</v>
      </c>
      <c r="L1450" t="str">
        <f t="shared" si="75"/>
        <v>2017渭南市</v>
      </c>
      <c r="M1450">
        <v>0.83005887269973755</v>
      </c>
      <c r="N1450">
        <f t="shared" si="76"/>
        <v>0.13499253988265991</v>
      </c>
    </row>
    <row r="1451" spans="1:14" x14ac:dyDescent="0.4">
      <c r="A1451">
        <v>0.94139957427978516</v>
      </c>
      <c r="B1451" t="s">
        <v>776</v>
      </c>
      <c r="C1451" t="s">
        <v>778</v>
      </c>
      <c r="D1451">
        <v>2013</v>
      </c>
      <c r="E1451" t="s">
        <v>2300</v>
      </c>
      <c r="F1451" t="s">
        <v>2299</v>
      </c>
      <c r="G1451">
        <v>1</v>
      </c>
      <c r="H1451" t="s">
        <v>2972</v>
      </c>
      <c r="I1451">
        <f t="shared" si="74"/>
        <v>2012</v>
      </c>
      <c r="J1451" t="s">
        <v>3107</v>
      </c>
      <c r="K1451">
        <v>0.98911771991036157</v>
      </c>
      <c r="L1451" t="str">
        <f t="shared" si="75"/>
        <v>2012温州市</v>
      </c>
      <c r="M1451">
        <v>1.0630819797515869</v>
      </c>
      <c r="N1451">
        <f t="shared" si="76"/>
        <v>-7.3964259841225344E-2</v>
      </c>
    </row>
    <row r="1452" spans="1:14" x14ac:dyDescent="0.4">
      <c r="A1452">
        <v>0.92361241579055786</v>
      </c>
      <c r="B1452" t="s">
        <v>776</v>
      </c>
      <c r="C1452" t="s">
        <v>778</v>
      </c>
      <c r="D1452">
        <v>2014</v>
      </c>
      <c r="E1452" t="s">
        <v>2301</v>
      </c>
      <c r="F1452" t="s">
        <v>2299</v>
      </c>
      <c r="G1452">
        <f>G1451</f>
        <v>1</v>
      </c>
      <c r="H1452" t="s">
        <v>776</v>
      </c>
      <c r="I1452">
        <f t="shared" si="74"/>
        <v>2012</v>
      </c>
      <c r="J1452" t="s">
        <v>3107</v>
      </c>
      <c r="K1452">
        <v>0.98911771991036157</v>
      </c>
      <c r="L1452" t="str">
        <f t="shared" si="75"/>
        <v>2012温州市</v>
      </c>
      <c r="M1452">
        <v>1.0630819797515869</v>
      </c>
      <c r="N1452">
        <f t="shared" si="76"/>
        <v>-7.3964259841225344E-2</v>
      </c>
    </row>
    <row r="1453" spans="1:14" x14ac:dyDescent="0.4">
      <c r="A1453">
        <v>0.87613362073898315</v>
      </c>
      <c r="B1453" t="s">
        <v>776</v>
      </c>
      <c r="C1453" t="s">
        <v>778</v>
      </c>
      <c r="D1453">
        <v>2015</v>
      </c>
      <c r="E1453" t="s">
        <v>2302</v>
      </c>
      <c r="F1453" t="s">
        <v>785</v>
      </c>
      <c r="G1453">
        <v>2</v>
      </c>
      <c r="H1453" t="s">
        <v>777</v>
      </c>
      <c r="I1453">
        <f t="shared" si="74"/>
        <v>2014</v>
      </c>
      <c r="J1453" t="s">
        <v>781</v>
      </c>
      <c r="K1453">
        <v>0.93192797899246216</v>
      </c>
      <c r="L1453" t="str">
        <f t="shared" si="75"/>
        <v>2014温州市</v>
      </c>
      <c r="M1453">
        <v>0.92361241579055786</v>
      </c>
      <c r="N1453">
        <f t="shared" si="76"/>
        <v>8.3155632019042969E-3</v>
      </c>
    </row>
    <row r="1454" spans="1:14" x14ac:dyDescent="0.4">
      <c r="A1454">
        <v>0.877979576587677</v>
      </c>
      <c r="B1454" t="s">
        <v>776</v>
      </c>
      <c r="C1454" t="s">
        <v>778</v>
      </c>
      <c r="D1454">
        <v>2016</v>
      </c>
      <c r="E1454" t="s">
        <v>2303</v>
      </c>
      <c r="F1454" t="s">
        <v>2304</v>
      </c>
      <c r="G1454">
        <v>2</v>
      </c>
      <c r="H1454" t="s">
        <v>778</v>
      </c>
      <c r="I1454">
        <f t="shared" si="74"/>
        <v>2015</v>
      </c>
      <c r="J1454" t="s">
        <v>2302</v>
      </c>
      <c r="K1454">
        <v>0.87613362073898315</v>
      </c>
      <c r="L1454" t="str">
        <f t="shared" si="75"/>
        <v>2015温州市</v>
      </c>
      <c r="M1454">
        <v>0.87613362073898315</v>
      </c>
      <c r="N1454">
        <f t="shared" si="76"/>
        <v>0</v>
      </c>
    </row>
    <row r="1455" spans="1:14" x14ac:dyDescent="0.4">
      <c r="A1455">
        <v>0.88860434293746948</v>
      </c>
      <c r="B1455" t="s">
        <v>776</v>
      </c>
      <c r="C1455" t="s">
        <v>778</v>
      </c>
      <c r="D1455">
        <v>2017</v>
      </c>
      <c r="E1455" t="s">
        <v>2305</v>
      </c>
      <c r="F1455" t="s">
        <v>2304</v>
      </c>
      <c r="G1455">
        <v>2</v>
      </c>
      <c r="H1455" t="s">
        <v>778</v>
      </c>
      <c r="I1455">
        <f t="shared" si="74"/>
        <v>2015</v>
      </c>
      <c r="J1455" t="s">
        <v>2302</v>
      </c>
      <c r="K1455">
        <v>0.87613362073898315</v>
      </c>
      <c r="L1455" t="str">
        <f t="shared" si="75"/>
        <v>2015温州市</v>
      </c>
      <c r="M1455">
        <v>0.87613362073898315</v>
      </c>
      <c r="N1455">
        <f t="shared" si="76"/>
        <v>0</v>
      </c>
    </row>
    <row r="1456" spans="1:14" x14ac:dyDescent="0.4">
      <c r="A1456">
        <v>0.9176943302154541</v>
      </c>
      <c r="B1456" t="s">
        <v>776</v>
      </c>
      <c r="C1456" t="s">
        <v>778</v>
      </c>
      <c r="D1456">
        <v>2018</v>
      </c>
      <c r="E1456" t="s">
        <v>2306</v>
      </c>
      <c r="F1456" t="s">
        <v>2307</v>
      </c>
      <c r="G1456">
        <v>2</v>
      </c>
      <c r="H1456" t="s">
        <v>1092</v>
      </c>
      <c r="I1456">
        <f t="shared" si="74"/>
        <v>2017</v>
      </c>
      <c r="J1456" t="s">
        <v>1102</v>
      </c>
      <c r="K1456">
        <v>0.92219483852386475</v>
      </c>
      <c r="L1456" t="str">
        <f t="shared" si="75"/>
        <v>2017温州市</v>
      </c>
      <c r="M1456">
        <v>0.88860434293746948</v>
      </c>
      <c r="N1456">
        <f t="shared" si="76"/>
        <v>3.3590495586395264E-2</v>
      </c>
    </row>
    <row r="1457" spans="1:14" x14ac:dyDescent="0.4">
      <c r="A1457">
        <v>0.83638161420822144</v>
      </c>
      <c r="B1457" t="s">
        <v>776</v>
      </c>
      <c r="C1457" t="s">
        <v>778</v>
      </c>
      <c r="D1457">
        <v>2019</v>
      </c>
      <c r="E1457" t="s">
        <v>2308</v>
      </c>
      <c r="F1457" t="s">
        <v>2307</v>
      </c>
      <c r="G1457">
        <v>2</v>
      </c>
      <c r="H1457" t="s">
        <v>1092</v>
      </c>
      <c r="I1457">
        <f t="shared" si="74"/>
        <v>2017</v>
      </c>
      <c r="J1457" t="s">
        <v>1102</v>
      </c>
      <c r="K1457">
        <v>0.92219483852386475</v>
      </c>
      <c r="L1457" t="str">
        <f t="shared" si="75"/>
        <v>2017温州市</v>
      </c>
      <c r="M1457">
        <v>0.88860434293746948</v>
      </c>
      <c r="N1457">
        <f t="shared" si="76"/>
        <v>3.3590495586395264E-2</v>
      </c>
    </row>
    <row r="1458" spans="1:14" x14ac:dyDescent="0.4">
      <c r="A1458">
        <v>0.90529060363769498</v>
      </c>
      <c r="B1458" t="s">
        <v>74</v>
      </c>
      <c r="C1458" t="s">
        <v>161</v>
      </c>
      <c r="D1458">
        <v>2013</v>
      </c>
      <c r="E1458" t="s">
        <v>2309</v>
      </c>
      <c r="F1458" t="s">
        <v>154</v>
      </c>
      <c r="G1458">
        <v>2</v>
      </c>
      <c r="H1458" t="s">
        <v>3004</v>
      </c>
      <c r="I1458">
        <f t="shared" si="74"/>
        <v>2012</v>
      </c>
      <c r="J1458" t="s">
        <v>3235</v>
      </c>
      <c r="K1458">
        <v>1.114316582679749</v>
      </c>
      <c r="L1458" t="str">
        <f t="shared" si="75"/>
        <v>2012乌海市</v>
      </c>
      <c r="M1458">
        <v>0.8726765513420105</v>
      </c>
      <c r="N1458">
        <f t="shared" si="76"/>
        <v>0.24164003133773848</v>
      </c>
    </row>
    <row r="1459" spans="1:14" x14ac:dyDescent="0.4">
      <c r="A1459">
        <v>0.96750587224960327</v>
      </c>
      <c r="B1459" t="s">
        <v>74</v>
      </c>
      <c r="C1459" t="s">
        <v>161</v>
      </c>
      <c r="D1459">
        <v>2014</v>
      </c>
      <c r="E1459" t="s">
        <v>2310</v>
      </c>
      <c r="F1459" t="s">
        <v>379</v>
      </c>
      <c r="G1459">
        <v>1</v>
      </c>
      <c r="H1459" t="s">
        <v>74</v>
      </c>
      <c r="I1459">
        <f t="shared" si="74"/>
        <v>2013</v>
      </c>
      <c r="J1459" t="s">
        <v>3236</v>
      </c>
      <c r="K1459">
        <v>0.99877861567905968</v>
      </c>
      <c r="L1459" t="str">
        <f t="shared" si="75"/>
        <v>2013乌海市</v>
      </c>
      <c r="M1459">
        <v>0.90529060363769498</v>
      </c>
      <c r="N1459">
        <f t="shared" si="76"/>
        <v>9.3488012041364699E-2</v>
      </c>
    </row>
    <row r="1460" spans="1:14" x14ac:dyDescent="0.4">
      <c r="A1460">
        <v>0.68137234449386597</v>
      </c>
      <c r="B1460" t="s">
        <v>74</v>
      </c>
      <c r="C1460" t="s">
        <v>161</v>
      </c>
      <c r="D1460">
        <v>2015</v>
      </c>
      <c r="E1460" t="s">
        <v>2311</v>
      </c>
      <c r="F1460" t="s">
        <v>2312</v>
      </c>
      <c r="G1460">
        <v>1</v>
      </c>
      <c r="H1460" t="s">
        <v>74</v>
      </c>
      <c r="I1460">
        <f t="shared" si="74"/>
        <v>2014</v>
      </c>
      <c r="J1460" t="s">
        <v>3237</v>
      </c>
      <c r="K1460">
        <v>0.98080714792013168</v>
      </c>
      <c r="L1460" t="str">
        <f t="shared" si="75"/>
        <v>2014乌海市</v>
      </c>
      <c r="M1460">
        <v>0.96750587224960327</v>
      </c>
      <c r="N1460">
        <f t="shared" si="76"/>
        <v>1.3301275670528412E-2</v>
      </c>
    </row>
    <row r="1461" spans="1:14" x14ac:dyDescent="0.4">
      <c r="A1461">
        <v>0.77975064516067505</v>
      </c>
      <c r="B1461" t="s">
        <v>74</v>
      </c>
      <c r="C1461" t="s">
        <v>161</v>
      </c>
      <c r="D1461">
        <v>2016</v>
      </c>
      <c r="E1461" t="s">
        <v>2313</v>
      </c>
      <c r="F1461" t="s">
        <v>2314</v>
      </c>
      <c r="G1461">
        <v>2</v>
      </c>
      <c r="H1461" t="s">
        <v>544</v>
      </c>
      <c r="I1461">
        <f t="shared" si="74"/>
        <v>2015</v>
      </c>
      <c r="J1461" t="s">
        <v>3238</v>
      </c>
      <c r="K1461">
        <f>(0.790736794471741+0.905290603637695)/2</f>
        <v>0.84801369905471802</v>
      </c>
      <c r="L1461" t="str">
        <f t="shared" si="75"/>
        <v>2015乌海市</v>
      </c>
      <c r="M1461">
        <v>0.68137234449386597</v>
      </c>
      <c r="N1461">
        <f t="shared" si="76"/>
        <v>0.16664135456085205</v>
      </c>
    </row>
    <row r="1462" spans="1:14" x14ac:dyDescent="0.4">
      <c r="A1462">
        <v>1.3184348344802861</v>
      </c>
      <c r="B1462" t="s">
        <v>74</v>
      </c>
      <c r="C1462" t="s">
        <v>161</v>
      </c>
      <c r="D1462">
        <v>2017</v>
      </c>
      <c r="E1462" t="s">
        <v>2315</v>
      </c>
      <c r="F1462" t="s">
        <v>2316</v>
      </c>
      <c r="G1462">
        <v>2</v>
      </c>
      <c r="H1462" t="s">
        <v>533</v>
      </c>
      <c r="I1462">
        <f t="shared" si="74"/>
        <v>2016</v>
      </c>
      <c r="J1462" t="s">
        <v>538</v>
      </c>
      <c r="K1462">
        <v>1.0285459756851201</v>
      </c>
      <c r="L1462" t="str">
        <f t="shared" si="75"/>
        <v>2016乌海市</v>
      </c>
      <c r="M1462">
        <v>0.77975064516067505</v>
      </c>
      <c r="N1462">
        <f t="shared" si="76"/>
        <v>0.24879533052444502</v>
      </c>
    </row>
    <row r="1463" spans="1:14" x14ac:dyDescent="0.4">
      <c r="A1463">
        <v>0.79612690210342407</v>
      </c>
      <c r="B1463" t="s">
        <v>74</v>
      </c>
      <c r="C1463" t="s">
        <v>161</v>
      </c>
      <c r="D1463">
        <v>2018</v>
      </c>
      <c r="E1463" t="s">
        <v>2317</v>
      </c>
      <c r="F1463" t="s">
        <v>2316</v>
      </c>
      <c r="G1463">
        <v>2</v>
      </c>
      <c r="H1463" t="s">
        <v>533</v>
      </c>
      <c r="I1463">
        <f t="shared" si="74"/>
        <v>2016</v>
      </c>
      <c r="J1463" t="s">
        <v>538</v>
      </c>
      <c r="K1463">
        <v>1.0285459756851201</v>
      </c>
      <c r="L1463" t="str">
        <f t="shared" si="75"/>
        <v>2016乌海市</v>
      </c>
      <c r="M1463">
        <v>0.77975064516067505</v>
      </c>
      <c r="N1463">
        <f t="shared" si="76"/>
        <v>0.24879533052444502</v>
      </c>
    </row>
    <row r="1464" spans="1:14" x14ac:dyDescent="0.4">
      <c r="A1464">
        <v>1.0639417171478269</v>
      </c>
      <c r="B1464" t="s">
        <v>74</v>
      </c>
      <c r="C1464" t="s">
        <v>161</v>
      </c>
      <c r="D1464">
        <v>2019</v>
      </c>
      <c r="E1464" t="s">
        <v>2318</v>
      </c>
      <c r="F1464" t="s">
        <v>2316</v>
      </c>
      <c r="G1464">
        <v>2</v>
      </c>
      <c r="H1464" t="s">
        <v>533</v>
      </c>
      <c r="I1464">
        <f t="shared" si="74"/>
        <v>2016</v>
      </c>
      <c r="J1464" t="s">
        <v>538</v>
      </c>
      <c r="K1464">
        <v>1.0285459756851201</v>
      </c>
      <c r="L1464" t="str">
        <f t="shared" si="75"/>
        <v>2016乌海市</v>
      </c>
      <c r="M1464">
        <v>0.77975064516067505</v>
      </c>
      <c r="N1464">
        <f t="shared" si="76"/>
        <v>0.24879533052444502</v>
      </c>
    </row>
    <row r="1465" spans="1:14" x14ac:dyDescent="0.4">
      <c r="A1465">
        <v>0.88457173109054565</v>
      </c>
      <c r="B1465" t="s">
        <v>2319</v>
      </c>
      <c r="C1465" t="s">
        <v>2320</v>
      </c>
      <c r="D1465">
        <v>2013</v>
      </c>
      <c r="E1465" t="s">
        <v>2321</v>
      </c>
      <c r="F1465" t="s">
        <v>2322</v>
      </c>
      <c r="G1465">
        <v>1</v>
      </c>
      <c r="H1465" t="s">
        <v>2319</v>
      </c>
      <c r="I1465">
        <f t="shared" si="74"/>
        <v>2012</v>
      </c>
      <c r="J1465" t="s">
        <v>3239</v>
      </c>
      <c r="K1465">
        <v>0.85002732276916504</v>
      </c>
      <c r="L1465" t="str">
        <f t="shared" si="75"/>
        <v>2012乌鲁木齐市</v>
      </c>
      <c r="M1465">
        <v>0.85002732276916504</v>
      </c>
      <c r="N1465">
        <f t="shared" si="76"/>
        <v>0</v>
      </c>
    </row>
    <row r="1466" spans="1:14" x14ac:dyDescent="0.4">
      <c r="A1466">
        <v>0.95744806528091431</v>
      </c>
      <c r="B1466" t="s">
        <v>2319</v>
      </c>
      <c r="C1466" t="s">
        <v>2320</v>
      </c>
      <c r="D1466">
        <v>2014</v>
      </c>
      <c r="E1466" t="s">
        <v>2323</v>
      </c>
      <c r="F1466" t="s">
        <v>2322</v>
      </c>
      <c r="G1466">
        <v>1</v>
      </c>
      <c r="H1466" t="s">
        <v>2319</v>
      </c>
      <c r="I1466">
        <f t="shared" si="74"/>
        <v>2012</v>
      </c>
      <c r="J1466" t="s">
        <v>3239</v>
      </c>
      <c r="K1466">
        <v>0.85002732276916504</v>
      </c>
      <c r="L1466" t="str">
        <f t="shared" si="75"/>
        <v>2012乌鲁木齐市</v>
      </c>
      <c r="M1466">
        <v>0.85002732276916504</v>
      </c>
      <c r="N1466">
        <f t="shared" si="76"/>
        <v>0</v>
      </c>
    </row>
    <row r="1467" spans="1:14" x14ac:dyDescent="0.4">
      <c r="A1467">
        <v>0.92831122875213623</v>
      </c>
      <c r="B1467" t="s">
        <v>2319</v>
      </c>
      <c r="C1467" t="s">
        <v>2320</v>
      </c>
      <c r="D1467">
        <v>2015</v>
      </c>
      <c r="E1467" t="s">
        <v>2324</v>
      </c>
      <c r="F1467" t="s">
        <v>2322</v>
      </c>
      <c r="G1467">
        <v>1</v>
      </c>
      <c r="H1467" t="s">
        <v>2319</v>
      </c>
      <c r="I1467">
        <f t="shared" si="74"/>
        <v>2012</v>
      </c>
      <c r="J1467" t="s">
        <v>3239</v>
      </c>
      <c r="K1467">
        <v>0.85002732276916504</v>
      </c>
      <c r="L1467" t="str">
        <f t="shared" si="75"/>
        <v>2012乌鲁木齐市</v>
      </c>
      <c r="M1467">
        <v>0.85002732276916504</v>
      </c>
      <c r="N1467">
        <f t="shared" si="76"/>
        <v>0</v>
      </c>
    </row>
    <row r="1468" spans="1:14" x14ac:dyDescent="0.4">
      <c r="A1468">
        <v>1.0937284231185911</v>
      </c>
      <c r="B1468" t="s">
        <v>2319</v>
      </c>
      <c r="C1468" t="s">
        <v>2320</v>
      </c>
      <c r="D1468">
        <v>2016</v>
      </c>
      <c r="E1468" t="s">
        <v>2325</v>
      </c>
      <c r="F1468" t="s">
        <v>2322</v>
      </c>
      <c r="G1468">
        <v>1</v>
      </c>
      <c r="H1468" t="s">
        <v>2319</v>
      </c>
      <c r="I1468">
        <f t="shared" si="74"/>
        <v>2012</v>
      </c>
      <c r="J1468" t="s">
        <v>3239</v>
      </c>
      <c r="K1468">
        <v>0.85002732276916504</v>
      </c>
      <c r="L1468" t="str">
        <f t="shared" si="75"/>
        <v>2012乌鲁木齐市</v>
      </c>
      <c r="M1468">
        <v>0.85002732276916504</v>
      </c>
      <c r="N1468">
        <f t="shared" si="76"/>
        <v>0</v>
      </c>
    </row>
    <row r="1469" spans="1:14" x14ac:dyDescent="0.4">
      <c r="A1469">
        <v>0.84929072856903076</v>
      </c>
      <c r="B1469" t="s">
        <v>2319</v>
      </c>
      <c r="C1469" t="s">
        <v>2320</v>
      </c>
      <c r="D1469">
        <v>2017</v>
      </c>
      <c r="E1469" t="s">
        <v>2326</v>
      </c>
      <c r="F1469" t="s">
        <v>2322</v>
      </c>
      <c r="G1469">
        <v>1</v>
      </c>
      <c r="H1469" t="s">
        <v>2319</v>
      </c>
      <c r="I1469">
        <f t="shared" si="74"/>
        <v>2012</v>
      </c>
      <c r="J1469" t="s">
        <v>3239</v>
      </c>
      <c r="K1469">
        <v>0.85002732276916504</v>
      </c>
      <c r="L1469" t="str">
        <f t="shared" si="75"/>
        <v>2012乌鲁木齐市</v>
      </c>
      <c r="M1469">
        <v>0.85002732276916504</v>
      </c>
      <c r="N1469">
        <f t="shared" si="76"/>
        <v>0</v>
      </c>
    </row>
    <row r="1470" spans="1:14" x14ac:dyDescent="0.4">
      <c r="A1470">
        <v>0.73551559448242188</v>
      </c>
      <c r="B1470" t="s">
        <v>2319</v>
      </c>
      <c r="C1470" t="s">
        <v>2320</v>
      </c>
      <c r="D1470">
        <v>2018</v>
      </c>
      <c r="E1470" t="s">
        <v>2327</v>
      </c>
      <c r="F1470" t="s">
        <v>2328</v>
      </c>
      <c r="G1470">
        <v>2</v>
      </c>
      <c r="H1470" t="s">
        <v>3006</v>
      </c>
      <c r="I1470">
        <f t="shared" si="74"/>
        <v>2017</v>
      </c>
      <c r="J1470" t="s">
        <v>3240</v>
      </c>
      <c r="K1470">
        <v>0.95744806528091431</v>
      </c>
      <c r="L1470" t="str">
        <f t="shared" si="75"/>
        <v>2017乌鲁木齐市</v>
      </c>
      <c r="M1470">
        <v>0.84929072856903076</v>
      </c>
      <c r="N1470">
        <f t="shared" si="76"/>
        <v>0.10815733671188354</v>
      </c>
    </row>
    <row r="1471" spans="1:14" x14ac:dyDescent="0.4">
      <c r="A1471">
        <v>1.1130697727203369</v>
      </c>
      <c r="B1471" t="s">
        <v>2319</v>
      </c>
      <c r="C1471" t="s">
        <v>2320</v>
      </c>
      <c r="D1471">
        <v>2019</v>
      </c>
      <c r="E1471" t="s">
        <v>2329</v>
      </c>
      <c r="F1471" t="s">
        <v>2328</v>
      </c>
      <c r="G1471">
        <f>G1470</f>
        <v>2</v>
      </c>
      <c r="H1471" t="s">
        <v>3005</v>
      </c>
      <c r="I1471">
        <f t="shared" si="74"/>
        <v>2017</v>
      </c>
      <c r="J1471" t="s">
        <v>3240</v>
      </c>
      <c r="K1471">
        <v>0.95744806528091431</v>
      </c>
      <c r="L1471" t="str">
        <f t="shared" si="75"/>
        <v>2017乌鲁木齐市</v>
      </c>
      <c r="M1471">
        <v>0.84929072856903076</v>
      </c>
      <c r="N1471">
        <f t="shared" si="76"/>
        <v>0.10815733671188354</v>
      </c>
    </row>
    <row r="1472" spans="1:14" x14ac:dyDescent="0.4">
      <c r="A1472">
        <v>0.9676051139831543</v>
      </c>
      <c r="B1472" t="s">
        <v>287</v>
      </c>
      <c r="C1472" t="s">
        <v>1358</v>
      </c>
      <c r="D1472">
        <v>2013</v>
      </c>
      <c r="E1472" t="s">
        <v>2330</v>
      </c>
      <c r="F1472" t="s">
        <v>2331</v>
      </c>
      <c r="G1472">
        <v>1</v>
      </c>
      <c r="H1472" t="s">
        <v>287</v>
      </c>
      <c r="I1472">
        <f t="shared" si="74"/>
        <v>2012</v>
      </c>
      <c r="J1472" t="s">
        <v>3124</v>
      </c>
      <c r="K1472">
        <v>0.93284463423949027</v>
      </c>
      <c r="L1472" t="str">
        <f t="shared" si="75"/>
        <v>2012无锡市</v>
      </c>
      <c r="M1472">
        <v>1.00155246257782</v>
      </c>
      <c r="N1472">
        <f t="shared" si="76"/>
        <v>-6.8707828338329779E-2</v>
      </c>
    </row>
    <row r="1473" spans="1:14" x14ac:dyDescent="0.4">
      <c r="A1473">
        <v>0.96941745281219482</v>
      </c>
      <c r="B1473" t="s">
        <v>287</v>
      </c>
      <c r="C1473" t="s">
        <v>1358</v>
      </c>
      <c r="D1473">
        <v>2014</v>
      </c>
      <c r="E1473" t="s">
        <v>2332</v>
      </c>
      <c r="F1473" t="s">
        <v>2331</v>
      </c>
      <c r="G1473">
        <v>1</v>
      </c>
      <c r="H1473" t="s">
        <v>287</v>
      </c>
      <c r="I1473">
        <f t="shared" si="74"/>
        <v>2012</v>
      </c>
      <c r="J1473" t="s">
        <v>3124</v>
      </c>
      <c r="K1473">
        <v>0.93284463423949027</v>
      </c>
      <c r="L1473" t="str">
        <f t="shared" si="75"/>
        <v>2012无锡市</v>
      </c>
      <c r="M1473">
        <v>1.00155246257782</v>
      </c>
      <c r="N1473">
        <f t="shared" si="76"/>
        <v>-6.8707828338329779E-2</v>
      </c>
    </row>
    <row r="1474" spans="1:14" x14ac:dyDescent="0.4">
      <c r="A1474">
        <v>0.93700915575027466</v>
      </c>
      <c r="B1474" t="s">
        <v>287</v>
      </c>
      <c r="C1474" t="s">
        <v>1358</v>
      </c>
      <c r="D1474">
        <v>2015</v>
      </c>
      <c r="E1474" t="s">
        <v>2333</v>
      </c>
      <c r="F1474" t="s">
        <v>2331</v>
      </c>
      <c r="G1474">
        <v>1</v>
      </c>
      <c r="H1474" t="s">
        <v>287</v>
      </c>
      <c r="I1474">
        <f t="shared" si="74"/>
        <v>2012</v>
      </c>
      <c r="J1474" t="s">
        <v>3124</v>
      </c>
      <c r="K1474">
        <v>0.93284463423949027</v>
      </c>
      <c r="L1474" t="str">
        <f t="shared" si="75"/>
        <v>2012无锡市</v>
      </c>
      <c r="M1474">
        <v>1.00155246257782</v>
      </c>
      <c r="N1474">
        <f t="shared" si="76"/>
        <v>-6.8707828338329779E-2</v>
      </c>
    </row>
    <row r="1475" spans="1:14" x14ac:dyDescent="0.4">
      <c r="A1475">
        <v>0.96983718872070313</v>
      </c>
      <c r="B1475" t="s">
        <v>287</v>
      </c>
      <c r="C1475" t="s">
        <v>1358</v>
      </c>
      <c r="D1475">
        <v>2016</v>
      </c>
      <c r="E1475" t="s">
        <v>2334</v>
      </c>
      <c r="F1475" t="s">
        <v>2331</v>
      </c>
      <c r="G1475">
        <v>1</v>
      </c>
      <c r="H1475" t="s">
        <v>287</v>
      </c>
      <c r="I1475">
        <f t="shared" ref="I1475:I1538" si="77">IF(F1475&lt;&gt;F1474,D1475-1,I1474)</f>
        <v>2012</v>
      </c>
      <c r="J1475" t="s">
        <v>3124</v>
      </c>
      <c r="K1475">
        <v>0.93284463423949027</v>
      </c>
      <c r="L1475" t="str">
        <f t="shared" ref="L1475:L1538" si="78">I1475&amp;C1475</f>
        <v>2012无锡市</v>
      </c>
      <c r="M1475">
        <v>1.00155246257782</v>
      </c>
      <c r="N1475">
        <f t="shared" ref="N1475:N1538" si="79">K1475-M1475</f>
        <v>-6.8707828338329779E-2</v>
      </c>
    </row>
    <row r="1476" spans="1:14" x14ac:dyDescent="0.4">
      <c r="A1476">
        <v>0.89285767078399658</v>
      </c>
      <c r="B1476" t="s">
        <v>287</v>
      </c>
      <c r="C1476" t="s">
        <v>1358</v>
      </c>
      <c r="D1476">
        <v>2017</v>
      </c>
      <c r="E1476" t="s">
        <v>2335</v>
      </c>
      <c r="F1476" t="s">
        <v>2331</v>
      </c>
      <c r="G1476">
        <v>1</v>
      </c>
      <c r="H1476" t="s">
        <v>287</v>
      </c>
      <c r="I1476">
        <f t="shared" si="77"/>
        <v>2012</v>
      </c>
      <c r="J1476" t="s">
        <v>3124</v>
      </c>
      <c r="K1476">
        <v>0.93284463423949027</v>
      </c>
      <c r="L1476" t="str">
        <f t="shared" si="78"/>
        <v>2012无锡市</v>
      </c>
      <c r="M1476">
        <v>1.00155246257782</v>
      </c>
      <c r="N1476">
        <f t="shared" si="79"/>
        <v>-6.8707828338329779E-2</v>
      </c>
    </row>
    <row r="1477" spans="1:14" x14ac:dyDescent="0.4">
      <c r="A1477">
        <v>0.96381670236587524</v>
      </c>
      <c r="B1477" t="s">
        <v>287</v>
      </c>
      <c r="C1477" t="s">
        <v>1358</v>
      </c>
      <c r="D1477">
        <v>2018</v>
      </c>
      <c r="E1477" t="s">
        <v>2336</v>
      </c>
      <c r="F1477" t="s">
        <v>2337</v>
      </c>
      <c r="G1477">
        <v>2</v>
      </c>
      <c r="H1477" t="s">
        <v>962</v>
      </c>
      <c r="I1477">
        <f t="shared" si="77"/>
        <v>2017</v>
      </c>
      <c r="J1477" t="s">
        <v>2094</v>
      </c>
      <c r="K1477">
        <v>0.99275439977645874</v>
      </c>
      <c r="L1477" t="str">
        <f t="shared" si="78"/>
        <v>2017无锡市</v>
      </c>
      <c r="M1477">
        <v>0.89285767078399658</v>
      </c>
      <c r="N1477">
        <f t="shared" si="79"/>
        <v>9.9896728992462158E-2</v>
      </c>
    </row>
    <row r="1478" spans="1:14" x14ac:dyDescent="0.4">
      <c r="A1478">
        <v>0.97298133373260498</v>
      </c>
      <c r="B1478" t="s">
        <v>287</v>
      </c>
      <c r="C1478" t="s">
        <v>1358</v>
      </c>
      <c r="D1478">
        <v>2019</v>
      </c>
      <c r="E1478" t="s">
        <v>2338</v>
      </c>
      <c r="F1478" t="s">
        <v>2337</v>
      </c>
      <c r="G1478">
        <v>2</v>
      </c>
      <c r="H1478" t="s">
        <v>962</v>
      </c>
      <c r="I1478">
        <f t="shared" si="77"/>
        <v>2017</v>
      </c>
      <c r="J1478" t="s">
        <v>2094</v>
      </c>
      <c r="K1478">
        <v>0.99275439977645874</v>
      </c>
      <c r="L1478" t="str">
        <f t="shared" si="78"/>
        <v>2017无锡市</v>
      </c>
      <c r="M1478">
        <v>0.89285767078399658</v>
      </c>
      <c r="N1478">
        <f t="shared" si="79"/>
        <v>9.9896728992462158E-2</v>
      </c>
    </row>
    <row r="1479" spans="1:14" x14ac:dyDescent="0.4">
      <c r="A1479">
        <v>0.96581345796585083</v>
      </c>
      <c r="B1479" t="s">
        <v>20</v>
      </c>
      <c r="C1479" t="s">
        <v>365</v>
      </c>
      <c r="D1479">
        <v>2013</v>
      </c>
      <c r="E1479" t="s">
        <v>2339</v>
      </c>
      <c r="F1479" t="s">
        <v>2340</v>
      </c>
      <c r="G1479">
        <v>2</v>
      </c>
      <c r="H1479" t="s">
        <v>405</v>
      </c>
      <c r="I1479">
        <f t="shared" si="77"/>
        <v>2012</v>
      </c>
      <c r="J1479" t="s">
        <v>3241</v>
      </c>
      <c r="K1479">
        <v>0.79080146551132202</v>
      </c>
      <c r="L1479" t="str">
        <f t="shared" si="78"/>
        <v>2012芜湖市</v>
      </c>
      <c r="M1479">
        <v>0.85700112581253052</v>
      </c>
      <c r="N1479">
        <f t="shared" si="79"/>
        <v>-6.6199660301208496E-2</v>
      </c>
    </row>
    <row r="1480" spans="1:14" x14ac:dyDescent="0.4">
      <c r="A1480">
        <v>1.0936781167984011</v>
      </c>
      <c r="B1480" t="s">
        <v>20</v>
      </c>
      <c r="C1480" t="s">
        <v>365</v>
      </c>
      <c r="D1480">
        <v>2014</v>
      </c>
      <c r="E1480" t="s">
        <v>2341</v>
      </c>
      <c r="F1480" t="s">
        <v>2340</v>
      </c>
      <c r="G1480">
        <v>2</v>
      </c>
      <c r="H1480" t="s">
        <v>405</v>
      </c>
      <c r="I1480">
        <f t="shared" si="77"/>
        <v>2012</v>
      </c>
      <c r="J1480" t="s">
        <v>3241</v>
      </c>
      <c r="K1480">
        <v>0.79080146551132202</v>
      </c>
      <c r="L1480" t="str">
        <f t="shared" si="78"/>
        <v>2012芜湖市</v>
      </c>
      <c r="M1480">
        <v>0.85700112581253052</v>
      </c>
      <c r="N1480">
        <f t="shared" si="79"/>
        <v>-6.6199660301208496E-2</v>
      </c>
    </row>
    <row r="1481" spans="1:14" x14ac:dyDescent="0.4">
      <c r="A1481">
        <v>0.8197600245475769</v>
      </c>
      <c r="B1481" t="s">
        <v>20</v>
      </c>
      <c r="C1481" t="s">
        <v>365</v>
      </c>
      <c r="D1481">
        <v>2015</v>
      </c>
      <c r="E1481" t="s">
        <v>2342</v>
      </c>
      <c r="F1481" t="s">
        <v>2340</v>
      </c>
      <c r="G1481">
        <v>2</v>
      </c>
      <c r="H1481" t="s">
        <v>405</v>
      </c>
      <c r="I1481">
        <f t="shared" si="77"/>
        <v>2012</v>
      </c>
      <c r="J1481" t="s">
        <v>3241</v>
      </c>
      <c r="K1481">
        <v>0.79080146551132202</v>
      </c>
      <c r="L1481" t="str">
        <f t="shared" si="78"/>
        <v>2012芜湖市</v>
      </c>
      <c r="M1481">
        <v>0.85700112581253052</v>
      </c>
      <c r="N1481">
        <f t="shared" si="79"/>
        <v>-6.6199660301208496E-2</v>
      </c>
    </row>
    <row r="1482" spans="1:14" x14ac:dyDescent="0.4">
      <c r="A1482">
        <v>1.0019741058349609</v>
      </c>
      <c r="B1482" t="s">
        <v>20</v>
      </c>
      <c r="C1482" t="s">
        <v>365</v>
      </c>
      <c r="D1482">
        <v>2016</v>
      </c>
      <c r="E1482" t="s">
        <v>2343</v>
      </c>
      <c r="F1482" t="s">
        <v>2340</v>
      </c>
      <c r="G1482">
        <v>2</v>
      </c>
      <c r="H1482" t="s">
        <v>405</v>
      </c>
      <c r="I1482">
        <f t="shared" si="77"/>
        <v>2012</v>
      </c>
      <c r="J1482" t="s">
        <v>3241</v>
      </c>
      <c r="K1482">
        <v>0.79080146551132202</v>
      </c>
      <c r="L1482" t="str">
        <f t="shared" si="78"/>
        <v>2012芜湖市</v>
      </c>
      <c r="M1482">
        <v>0.85700112581253052</v>
      </c>
      <c r="N1482">
        <f t="shared" si="79"/>
        <v>-6.6199660301208496E-2</v>
      </c>
    </row>
    <row r="1483" spans="1:14" x14ac:dyDescent="0.4">
      <c r="A1483">
        <v>0.8741496205329895</v>
      </c>
      <c r="B1483" t="s">
        <v>20</v>
      </c>
      <c r="C1483" t="s">
        <v>365</v>
      </c>
      <c r="D1483">
        <v>2017</v>
      </c>
      <c r="E1483" t="s">
        <v>2344</v>
      </c>
      <c r="F1483" t="s">
        <v>2345</v>
      </c>
      <c r="G1483">
        <v>1</v>
      </c>
      <c r="H1483" t="s">
        <v>20</v>
      </c>
      <c r="I1483">
        <f t="shared" si="77"/>
        <v>2016</v>
      </c>
      <c r="J1483" t="s">
        <v>3242</v>
      </c>
      <c r="K1483">
        <v>0.97551742196083069</v>
      </c>
      <c r="L1483" t="str">
        <f t="shared" si="78"/>
        <v>2016芜湖市</v>
      </c>
      <c r="M1483">
        <v>1.0019741058349609</v>
      </c>
      <c r="N1483">
        <f t="shared" si="79"/>
        <v>-2.6456683874130249E-2</v>
      </c>
    </row>
    <row r="1484" spans="1:14" x14ac:dyDescent="0.4">
      <c r="A1484">
        <v>1.010179281234741</v>
      </c>
      <c r="B1484" t="s">
        <v>20</v>
      </c>
      <c r="C1484" t="s">
        <v>365</v>
      </c>
      <c r="D1484">
        <v>2018</v>
      </c>
      <c r="E1484" t="s">
        <v>2346</v>
      </c>
      <c r="F1484" t="s">
        <v>2345</v>
      </c>
      <c r="G1484">
        <v>1</v>
      </c>
      <c r="H1484" t="s">
        <v>20</v>
      </c>
      <c r="I1484">
        <f t="shared" si="77"/>
        <v>2016</v>
      </c>
      <c r="J1484" t="s">
        <v>3242</v>
      </c>
      <c r="K1484">
        <v>0.97551742196083069</v>
      </c>
      <c r="L1484" t="str">
        <f t="shared" si="78"/>
        <v>2016芜湖市</v>
      </c>
      <c r="M1484">
        <v>1.0019741058349609</v>
      </c>
      <c r="N1484">
        <f t="shared" si="79"/>
        <v>-2.6456683874130249E-2</v>
      </c>
    </row>
    <row r="1485" spans="1:14" x14ac:dyDescent="0.4">
      <c r="A1485">
        <v>0.90925979614257813</v>
      </c>
      <c r="B1485" t="s">
        <v>20</v>
      </c>
      <c r="C1485" t="s">
        <v>365</v>
      </c>
      <c r="D1485">
        <v>2019</v>
      </c>
      <c r="E1485" t="s">
        <v>2347</v>
      </c>
      <c r="F1485" t="s">
        <v>2345</v>
      </c>
      <c r="G1485">
        <v>1</v>
      </c>
      <c r="H1485" t="s">
        <v>20</v>
      </c>
      <c r="I1485">
        <f t="shared" si="77"/>
        <v>2016</v>
      </c>
      <c r="J1485" t="s">
        <v>3242</v>
      </c>
      <c r="K1485">
        <v>0.97551742196083069</v>
      </c>
      <c r="L1485" t="str">
        <f t="shared" si="78"/>
        <v>2016芜湖市</v>
      </c>
      <c r="M1485">
        <v>1.0019741058349609</v>
      </c>
      <c r="N1485">
        <f t="shared" si="79"/>
        <v>-2.6456683874130249E-2</v>
      </c>
    </row>
    <row r="1486" spans="1:14" x14ac:dyDescent="0.4">
      <c r="A1486">
        <v>1.012880206108093</v>
      </c>
      <c r="B1486" t="s">
        <v>650</v>
      </c>
      <c r="C1486" t="s">
        <v>2348</v>
      </c>
      <c r="D1486">
        <v>2013</v>
      </c>
      <c r="E1486" t="s">
        <v>2349</v>
      </c>
      <c r="F1486" t="s">
        <v>652</v>
      </c>
      <c r="G1486">
        <v>2</v>
      </c>
      <c r="H1486" t="s">
        <v>651</v>
      </c>
      <c r="I1486">
        <f t="shared" si="77"/>
        <v>2012</v>
      </c>
      <c r="J1486" t="s">
        <v>3243</v>
      </c>
      <c r="K1486">
        <v>0.8110007643699646</v>
      </c>
      <c r="L1486" t="str">
        <f t="shared" si="78"/>
        <v>2012吴忠市</v>
      </c>
      <c r="M1486">
        <v>0.7994229793548584</v>
      </c>
      <c r="N1486">
        <f t="shared" si="79"/>
        <v>1.1577785015106201E-2</v>
      </c>
    </row>
    <row r="1487" spans="1:14" x14ac:dyDescent="0.4">
      <c r="A1487">
        <v>0.97762852907180786</v>
      </c>
      <c r="B1487" t="s">
        <v>650</v>
      </c>
      <c r="C1487" t="s">
        <v>2348</v>
      </c>
      <c r="D1487">
        <v>2014</v>
      </c>
      <c r="E1487" t="s">
        <v>2350</v>
      </c>
      <c r="F1487" t="s">
        <v>652</v>
      </c>
      <c r="G1487">
        <v>2</v>
      </c>
      <c r="H1487" t="s">
        <v>651</v>
      </c>
      <c r="I1487">
        <f t="shared" si="77"/>
        <v>2012</v>
      </c>
      <c r="J1487" t="s">
        <v>3243</v>
      </c>
      <c r="K1487">
        <v>0.8110007643699646</v>
      </c>
      <c r="L1487" t="str">
        <f t="shared" si="78"/>
        <v>2012吴忠市</v>
      </c>
      <c r="M1487">
        <v>0.7994229793548584</v>
      </c>
      <c r="N1487">
        <f t="shared" si="79"/>
        <v>1.1577785015106201E-2</v>
      </c>
    </row>
    <row r="1488" spans="1:14" x14ac:dyDescent="0.4">
      <c r="A1488">
        <v>0.87793844938278198</v>
      </c>
      <c r="B1488" t="s">
        <v>650</v>
      </c>
      <c r="C1488" t="s">
        <v>2348</v>
      </c>
      <c r="D1488">
        <v>2015</v>
      </c>
      <c r="E1488" t="s">
        <v>2351</v>
      </c>
      <c r="F1488" t="s">
        <v>2352</v>
      </c>
      <c r="G1488">
        <v>1</v>
      </c>
      <c r="H1488" t="s">
        <v>650</v>
      </c>
      <c r="I1488">
        <f t="shared" si="77"/>
        <v>2014</v>
      </c>
      <c r="J1488" t="s">
        <v>3244</v>
      </c>
      <c r="K1488">
        <v>0.95664495229721069</v>
      </c>
      <c r="L1488" t="str">
        <f t="shared" si="78"/>
        <v>2014吴忠市</v>
      </c>
      <c r="M1488">
        <v>0.97762852907180786</v>
      </c>
      <c r="N1488">
        <f t="shared" si="79"/>
        <v>-2.0983576774597168E-2</v>
      </c>
    </row>
    <row r="1489" spans="1:14" x14ac:dyDescent="0.4">
      <c r="A1489">
        <v>0.81906235218048096</v>
      </c>
      <c r="B1489" t="s">
        <v>650</v>
      </c>
      <c r="C1489" t="s">
        <v>2348</v>
      </c>
      <c r="D1489">
        <v>2016</v>
      </c>
      <c r="E1489" t="s">
        <v>2353</v>
      </c>
      <c r="F1489" t="s">
        <v>2352</v>
      </c>
      <c r="G1489">
        <v>1</v>
      </c>
      <c r="H1489" t="s">
        <v>650</v>
      </c>
      <c r="I1489">
        <f t="shared" si="77"/>
        <v>2014</v>
      </c>
      <c r="J1489" t="s">
        <v>3244</v>
      </c>
      <c r="K1489">
        <v>0.95664495229721069</v>
      </c>
      <c r="L1489" t="str">
        <f t="shared" si="78"/>
        <v>2014吴忠市</v>
      </c>
      <c r="M1489">
        <v>0.97762852907180786</v>
      </c>
      <c r="N1489">
        <f t="shared" si="79"/>
        <v>-2.0983576774597168E-2</v>
      </c>
    </row>
    <row r="1490" spans="1:14" x14ac:dyDescent="0.4">
      <c r="A1490">
        <v>0.61829602718353271</v>
      </c>
      <c r="B1490" t="s">
        <v>650</v>
      </c>
      <c r="C1490" t="s">
        <v>2348</v>
      </c>
      <c r="D1490">
        <v>2017</v>
      </c>
      <c r="E1490" t="s">
        <v>2354</v>
      </c>
      <c r="F1490" t="s">
        <v>2352</v>
      </c>
      <c r="G1490">
        <v>1</v>
      </c>
      <c r="H1490" t="s">
        <v>650</v>
      </c>
      <c r="I1490">
        <f t="shared" si="77"/>
        <v>2014</v>
      </c>
      <c r="J1490" t="s">
        <v>3244</v>
      </c>
      <c r="K1490">
        <v>0.95664495229721069</v>
      </c>
      <c r="L1490" t="str">
        <f t="shared" si="78"/>
        <v>2014吴忠市</v>
      </c>
      <c r="M1490">
        <v>0.97762852907180786</v>
      </c>
      <c r="N1490">
        <f t="shared" si="79"/>
        <v>-2.0983576774597168E-2</v>
      </c>
    </row>
    <row r="1491" spans="1:14" x14ac:dyDescent="0.4">
      <c r="A1491">
        <v>1.082136392593384</v>
      </c>
      <c r="B1491" t="s">
        <v>650</v>
      </c>
      <c r="C1491" t="s">
        <v>2348</v>
      </c>
      <c r="D1491">
        <v>2018</v>
      </c>
      <c r="E1491" t="s">
        <v>2355</v>
      </c>
      <c r="F1491" t="s">
        <v>2352</v>
      </c>
      <c r="G1491">
        <v>1</v>
      </c>
      <c r="H1491" t="s">
        <v>650</v>
      </c>
      <c r="I1491">
        <f t="shared" si="77"/>
        <v>2014</v>
      </c>
      <c r="J1491" t="s">
        <v>3244</v>
      </c>
      <c r="K1491">
        <v>0.95664495229721069</v>
      </c>
      <c r="L1491" t="str">
        <f t="shared" si="78"/>
        <v>2014吴忠市</v>
      </c>
      <c r="M1491">
        <v>0.97762852907180786</v>
      </c>
      <c r="N1491">
        <f t="shared" si="79"/>
        <v>-2.0983576774597168E-2</v>
      </c>
    </row>
    <row r="1492" spans="1:14" x14ac:dyDescent="0.4">
      <c r="A1492">
        <v>0.94625049829483032</v>
      </c>
      <c r="B1492" t="s">
        <v>650</v>
      </c>
      <c r="C1492" t="s">
        <v>2348</v>
      </c>
      <c r="D1492">
        <v>2019</v>
      </c>
      <c r="E1492" t="s">
        <v>2356</v>
      </c>
      <c r="F1492" t="s">
        <v>2352</v>
      </c>
      <c r="G1492">
        <v>1</v>
      </c>
      <c r="H1492" t="s">
        <v>650</v>
      </c>
      <c r="I1492">
        <f t="shared" si="77"/>
        <v>2014</v>
      </c>
      <c r="J1492" t="s">
        <v>3244</v>
      </c>
      <c r="K1492">
        <v>0.95664495229721069</v>
      </c>
      <c r="L1492" t="str">
        <f t="shared" si="78"/>
        <v>2014吴忠市</v>
      </c>
      <c r="M1492">
        <v>0.97762852907180786</v>
      </c>
      <c r="N1492">
        <f t="shared" si="79"/>
        <v>-2.0983576774597168E-2</v>
      </c>
    </row>
    <row r="1493" spans="1:14" x14ac:dyDescent="0.4">
      <c r="A1493">
        <v>0.94886726140975952</v>
      </c>
      <c r="B1493" t="s">
        <v>203</v>
      </c>
      <c r="C1493" t="s">
        <v>727</v>
      </c>
      <c r="D1493">
        <v>2013</v>
      </c>
      <c r="E1493" t="s">
        <v>2358</v>
      </c>
      <c r="F1493" t="s">
        <v>2359</v>
      </c>
      <c r="G1493">
        <v>1</v>
      </c>
      <c r="H1493" t="s">
        <v>203</v>
      </c>
      <c r="I1493">
        <f t="shared" si="77"/>
        <v>2012</v>
      </c>
      <c r="J1493" t="s">
        <v>3084</v>
      </c>
      <c r="K1493">
        <v>0.88188307101909935</v>
      </c>
      <c r="L1493" t="str">
        <f t="shared" si="78"/>
        <v>2012梧州市</v>
      </c>
      <c r="M1493">
        <v>0.79455149173736572</v>
      </c>
      <c r="N1493">
        <f t="shared" si="79"/>
        <v>8.7331579281733629E-2</v>
      </c>
    </row>
    <row r="1494" spans="1:14" x14ac:dyDescent="0.4">
      <c r="A1494">
        <v>0.94737625122070313</v>
      </c>
      <c r="B1494" t="s">
        <v>203</v>
      </c>
      <c r="C1494" t="s">
        <v>727</v>
      </c>
      <c r="D1494">
        <v>2014</v>
      </c>
      <c r="E1494" t="s">
        <v>2360</v>
      </c>
      <c r="F1494" t="s">
        <v>2359</v>
      </c>
      <c r="G1494">
        <v>1</v>
      </c>
      <c r="H1494" t="s">
        <v>203</v>
      </c>
      <c r="I1494">
        <f t="shared" si="77"/>
        <v>2012</v>
      </c>
      <c r="J1494" t="s">
        <v>3084</v>
      </c>
      <c r="K1494">
        <v>0.88188307101909935</v>
      </c>
      <c r="L1494" t="str">
        <f t="shared" si="78"/>
        <v>2012梧州市</v>
      </c>
      <c r="M1494">
        <v>0.79455149173736572</v>
      </c>
      <c r="N1494">
        <f t="shared" si="79"/>
        <v>8.7331579281733629E-2</v>
      </c>
    </row>
    <row r="1495" spans="1:14" x14ac:dyDescent="0.4">
      <c r="A1495">
        <v>0.87095582485198975</v>
      </c>
      <c r="B1495" t="s">
        <v>203</v>
      </c>
      <c r="C1495" t="s">
        <v>727</v>
      </c>
      <c r="D1495">
        <v>2015</v>
      </c>
      <c r="E1495" t="s">
        <v>2361</v>
      </c>
      <c r="F1495" t="s">
        <v>2359</v>
      </c>
      <c r="G1495">
        <v>1</v>
      </c>
      <c r="H1495" t="s">
        <v>203</v>
      </c>
      <c r="I1495">
        <f t="shared" si="77"/>
        <v>2012</v>
      </c>
      <c r="J1495" t="s">
        <v>3084</v>
      </c>
      <c r="K1495">
        <v>0.88188307101909935</v>
      </c>
      <c r="L1495" t="str">
        <f t="shared" si="78"/>
        <v>2012梧州市</v>
      </c>
      <c r="M1495">
        <v>0.79455149173736572</v>
      </c>
      <c r="N1495">
        <f t="shared" si="79"/>
        <v>8.7331579281733629E-2</v>
      </c>
    </row>
    <row r="1496" spans="1:14" x14ac:dyDescent="0.4">
      <c r="A1496">
        <v>0.97057253122329712</v>
      </c>
      <c r="B1496" t="s">
        <v>203</v>
      </c>
      <c r="C1496" t="s">
        <v>727</v>
      </c>
      <c r="D1496">
        <v>2016</v>
      </c>
      <c r="E1496" t="s">
        <v>2362</v>
      </c>
      <c r="F1496" t="s">
        <v>2359</v>
      </c>
      <c r="G1496">
        <v>1</v>
      </c>
      <c r="H1496" t="s">
        <v>203</v>
      </c>
      <c r="I1496">
        <f t="shared" si="77"/>
        <v>2012</v>
      </c>
      <c r="J1496" t="s">
        <v>3084</v>
      </c>
      <c r="K1496">
        <v>0.88188307101909935</v>
      </c>
      <c r="L1496" t="str">
        <f t="shared" si="78"/>
        <v>2012梧州市</v>
      </c>
      <c r="M1496">
        <v>0.79455149173736572</v>
      </c>
      <c r="N1496">
        <f t="shared" si="79"/>
        <v>8.7331579281733629E-2</v>
      </c>
    </row>
    <row r="1497" spans="1:14" x14ac:dyDescent="0.4">
      <c r="A1497">
        <v>0.94548434019088745</v>
      </c>
      <c r="B1497" t="s">
        <v>203</v>
      </c>
      <c r="C1497" t="s">
        <v>727</v>
      </c>
      <c r="D1497">
        <v>2017</v>
      </c>
      <c r="E1497" t="s">
        <v>2363</v>
      </c>
      <c r="F1497" t="s">
        <v>2359</v>
      </c>
      <c r="G1497">
        <v>1</v>
      </c>
      <c r="H1497" t="s">
        <v>203</v>
      </c>
      <c r="I1497">
        <f t="shared" si="77"/>
        <v>2012</v>
      </c>
      <c r="J1497" t="s">
        <v>3084</v>
      </c>
      <c r="K1497">
        <v>0.88188307101909935</v>
      </c>
      <c r="L1497" t="str">
        <f t="shared" si="78"/>
        <v>2012梧州市</v>
      </c>
      <c r="M1497">
        <v>0.79455149173736572</v>
      </c>
      <c r="N1497">
        <f t="shared" si="79"/>
        <v>8.7331579281733629E-2</v>
      </c>
    </row>
    <row r="1498" spans="1:14" x14ac:dyDescent="0.4">
      <c r="A1498">
        <v>0.99021875858306885</v>
      </c>
      <c r="B1498" t="s">
        <v>203</v>
      </c>
      <c r="C1498" t="s">
        <v>727</v>
      </c>
      <c r="D1498">
        <v>2018</v>
      </c>
      <c r="E1498" t="s">
        <v>2364</v>
      </c>
      <c r="F1498" t="s">
        <v>2365</v>
      </c>
      <c r="G1498">
        <v>1</v>
      </c>
      <c r="H1498" t="s">
        <v>203</v>
      </c>
      <c r="I1498">
        <f t="shared" si="77"/>
        <v>2017</v>
      </c>
      <c r="J1498" t="s">
        <v>3245</v>
      </c>
      <c r="K1498">
        <v>0.98030246221102202</v>
      </c>
      <c r="L1498" t="str">
        <f t="shared" si="78"/>
        <v>2017梧州市</v>
      </c>
      <c r="M1498">
        <v>0.94548434019088745</v>
      </c>
      <c r="N1498">
        <f t="shared" si="79"/>
        <v>3.4818122020134568E-2</v>
      </c>
    </row>
    <row r="1499" spans="1:14" x14ac:dyDescent="0.4">
      <c r="A1499">
        <v>0.91516250371932983</v>
      </c>
      <c r="B1499" t="s">
        <v>203</v>
      </c>
      <c r="C1499" t="s">
        <v>727</v>
      </c>
      <c r="D1499">
        <v>2019</v>
      </c>
      <c r="E1499" t="s">
        <v>2366</v>
      </c>
      <c r="F1499" t="s">
        <v>2365</v>
      </c>
      <c r="G1499">
        <v>1</v>
      </c>
      <c r="H1499" t="s">
        <v>203</v>
      </c>
      <c r="I1499">
        <f t="shared" si="77"/>
        <v>2017</v>
      </c>
      <c r="J1499" t="s">
        <v>3245</v>
      </c>
      <c r="K1499">
        <v>0.98030246221102202</v>
      </c>
      <c r="L1499" t="str">
        <f t="shared" si="78"/>
        <v>2017梧州市</v>
      </c>
      <c r="M1499">
        <v>0.94548434019088745</v>
      </c>
      <c r="N1499">
        <f t="shared" si="79"/>
        <v>3.4818122020134568E-2</v>
      </c>
    </row>
    <row r="1500" spans="1:14" x14ac:dyDescent="0.4">
      <c r="A1500">
        <v>0.84725773334503174</v>
      </c>
      <c r="B1500" t="s">
        <v>357</v>
      </c>
      <c r="C1500" t="s">
        <v>345</v>
      </c>
      <c r="D1500">
        <v>2013</v>
      </c>
      <c r="E1500" t="s">
        <v>2368</v>
      </c>
      <c r="F1500" t="s">
        <v>344</v>
      </c>
      <c r="G1500">
        <v>2</v>
      </c>
      <c r="H1500" t="s">
        <v>2367</v>
      </c>
      <c r="I1500">
        <f t="shared" si="77"/>
        <v>2012</v>
      </c>
      <c r="J1500" t="s">
        <v>3246</v>
      </c>
      <c r="K1500">
        <v>0.83389997482299805</v>
      </c>
      <c r="L1500" t="str">
        <f t="shared" si="78"/>
        <v>2012武汉市</v>
      </c>
      <c r="M1500">
        <v>0.88353711366653442</v>
      </c>
      <c r="N1500">
        <f t="shared" si="79"/>
        <v>-4.9637138843536377E-2</v>
      </c>
    </row>
    <row r="1501" spans="1:14" x14ac:dyDescent="0.4">
      <c r="A1501">
        <v>0.99266898632049561</v>
      </c>
      <c r="B1501" t="s">
        <v>357</v>
      </c>
      <c r="C1501" t="s">
        <v>345</v>
      </c>
      <c r="D1501">
        <v>2014</v>
      </c>
      <c r="E1501" t="s">
        <v>2369</v>
      </c>
      <c r="F1501" t="s">
        <v>344</v>
      </c>
      <c r="G1501">
        <v>2</v>
      </c>
      <c r="H1501" t="s">
        <v>2367</v>
      </c>
      <c r="I1501">
        <f t="shared" si="77"/>
        <v>2012</v>
      </c>
      <c r="J1501" t="s">
        <v>3246</v>
      </c>
      <c r="K1501">
        <v>0.83389997482299805</v>
      </c>
      <c r="L1501" t="str">
        <f t="shared" si="78"/>
        <v>2012武汉市</v>
      </c>
      <c r="M1501">
        <v>0.88353711366653442</v>
      </c>
      <c r="N1501">
        <f t="shared" si="79"/>
        <v>-4.9637138843536377E-2</v>
      </c>
    </row>
    <row r="1502" spans="1:14" x14ac:dyDescent="0.4">
      <c r="A1502">
        <v>0.89352303743362427</v>
      </c>
      <c r="B1502" t="s">
        <v>357</v>
      </c>
      <c r="C1502" t="s">
        <v>345</v>
      </c>
      <c r="D1502">
        <v>2015</v>
      </c>
      <c r="E1502" t="s">
        <v>2370</v>
      </c>
      <c r="F1502" t="s">
        <v>1208</v>
      </c>
      <c r="G1502">
        <v>2</v>
      </c>
      <c r="H1502" t="s">
        <v>2371</v>
      </c>
      <c r="I1502">
        <f t="shared" si="77"/>
        <v>2014</v>
      </c>
      <c r="J1502" t="s">
        <v>3247</v>
      </c>
      <c r="K1502">
        <v>0.93535593152046204</v>
      </c>
      <c r="L1502" t="str">
        <f t="shared" si="78"/>
        <v>2014武汉市</v>
      </c>
      <c r="M1502">
        <v>0.99266898632049561</v>
      </c>
      <c r="N1502">
        <f t="shared" si="79"/>
        <v>-5.7313054800033569E-2</v>
      </c>
    </row>
    <row r="1503" spans="1:14" x14ac:dyDescent="0.4">
      <c r="A1503">
        <v>0.92961412668228149</v>
      </c>
      <c r="B1503" t="s">
        <v>357</v>
      </c>
      <c r="C1503" t="s">
        <v>345</v>
      </c>
      <c r="D1503">
        <v>2016</v>
      </c>
      <c r="E1503" t="s">
        <v>2372</v>
      </c>
      <c r="F1503" t="s">
        <v>1208</v>
      </c>
      <c r="G1503">
        <v>2</v>
      </c>
      <c r="H1503" t="s">
        <v>2371</v>
      </c>
      <c r="I1503">
        <f t="shared" si="77"/>
        <v>2014</v>
      </c>
      <c r="J1503" t="s">
        <v>3247</v>
      </c>
      <c r="K1503">
        <v>0.93535593152046204</v>
      </c>
      <c r="L1503" t="str">
        <f t="shared" si="78"/>
        <v>2014武汉市</v>
      </c>
      <c r="M1503">
        <v>0.99266898632049561</v>
      </c>
      <c r="N1503">
        <f t="shared" si="79"/>
        <v>-5.7313054800033569E-2</v>
      </c>
    </row>
    <row r="1504" spans="1:14" x14ac:dyDescent="0.4">
      <c r="A1504">
        <v>0.95140945911407471</v>
      </c>
      <c r="B1504" t="s">
        <v>357</v>
      </c>
      <c r="C1504" t="s">
        <v>345</v>
      </c>
      <c r="D1504">
        <v>2017</v>
      </c>
      <c r="E1504" t="s">
        <v>2373</v>
      </c>
      <c r="F1504" t="s">
        <v>1208</v>
      </c>
      <c r="G1504">
        <v>2</v>
      </c>
      <c r="H1504" t="s">
        <v>2371</v>
      </c>
      <c r="I1504">
        <f t="shared" si="77"/>
        <v>2014</v>
      </c>
      <c r="J1504" t="s">
        <v>3247</v>
      </c>
      <c r="K1504">
        <v>0.93535593152046204</v>
      </c>
      <c r="L1504" t="str">
        <f t="shared" si="78"/>
        <v>2014武汉市</v>
      </c>
      <c r="M1504">
        <v>0.99266898632049561</v>
      </c>
      <c r="N1504">
        <f t="shared" si="79"/>
        <v>-5.7313054800033569E-2</v>
      </c>
    </row>
    <row r="1505" spans="1:14" x14ac:dyDescent="0.4">
      <c r="A1505">
        <v>0.98688709735870361</v>
      </c>
      <c r="B1505" t="s">
        <v>357</v>
      </c>
      <c r="C1505" t="s">
        <v>345</v>
      </c>
      <c r="D1505">
        <v>2018</v>
      </c>
      <c r="E1505" t="s">
        <v>2374</v>
      </c>
      <c r="F1505" t="s">
        <v>2375</v>
      </c>
      <c r="G1505">
        <v>2</v>
      </c>
      <c r="H1505" t="s">
        <v>1007</v>
      </c>
      <c r="I1505">
        <f t="shared" si="77"/>
        <v>2017</v>
      </c>
      <c r="J1505" t="s">
        <v>1014</v>
      </c>
      <c r="K1505">
        <v>0.95447498559951782</v>
      </c>
      <c r="L1505" t="str">
        <f t="shared" si="78"/>
        <v>2017武汉市</v>
      </c>
      <c r="M1505">
        <v>0.95140945911407471</v>
      </c>
      <c r="N1505">
        <f t="shared" si="79"/>
        <v>3.0655264854431152E-3</v>
      </c>
    </row>
    <row r="1506" spans="1:14" x14ac:dyDescent="0.4">
      <c r="A1506">
        <v>0.96068334579467773</v>
      </c>
      <c r="B1506" t="s">
        <v>357</v>
      </c>
      <c r="C1506" t="s">
        <v>345</v>
      </c>
      <c r="D1506">
        <v>2019</v>
      </c>
      <c r="E1506" t="s">
        <v>2376</v>
      </c>
      <c r="F1506" t="s">
        <v>2375</v>
      </c>
      <c r="G1506">
        <v>2</v>
      </c>
      <c r="H1506" t="s">
        <v>1007</v>
      </c>
      <c r="I1506">
        <f t="shared" si="77"/>
        <v>2017</v>
      </c>
      <c r="J1506" t="s">
        <v>1014</v>
      </c>
      <c r="K1506">
        <v>0.95447498559951782</v>
      </c>
      <c r="L1506" t="str">
        <f t="shared" si="78"/>
        <v>2017武汉市</v>
      </c>
      <c r="M1506">
        <v>0.95140945911407471</v>
      </c>
      <c r="N1506">
        <f t="shared" si="79"/>
        <v>3.0655264854431152E-3</v>
      </c>
    </row>
    <row r="1507" spans="1:14" x14ac:dyDescent="0.4">
      <c r="A1507">
        <v>0.92014896869659424</v>
      </c>
      <c r="B1507" t="s">
        <v>125</v>
      </c>
      <c r="C1507" t="s">
        <v>2377</v>
      </c>
      <c r="D1507">
        <v>2013</v>
      </c>
      <c r="E1507" t="s">
        <v>2379</v>
      </c>
      <c r="F1507" t="s">
        <v>2378</v>
      </c>
      <c r="G1507">
        <v>2</v>
      </c>
      <c r="H1507" t="s">
        <v>1116</v>
      </c>
      <c r="I1507">
        <f t="shared" si="77"/>
        <v>2012</v>
      </c>
      <c r="J1507" t="s">
        <v>3248</v>
      </c>
      <c r="K1507">
        <v>0.86545073986053467</v>
      </c>
      <c r="L1507" t="str">
        <f t="shared" si="78"/>
        <v>2012武威市</v>
      </c>
      <c r="M1507">
        <v>0.82241308689117432</v>
      </c>
      <c r="N1507">
        <f t="shared" si="79"/>
        <v>4.3037652969360352E-2</v>
      </c>
    </row>
    <row r="1508" spans="1:14" x14ac:dyDescent="0.4">
      <c r="A1508">
        <v>1.3184348344802861</v>
      </c>
      <c r="B1508" t="s">
        <v>125</v>
      </c>
      <c r="C1508" t="s">
        <v>2377</v>
      </c>
      <c r="D1508">
        <v>2014</v>
      </c>
      <c r="E1508" t="s">
        <v>2380</v>
      </c>
      <c r="F1508" t="s">
        <v>2378</v>
      </c>
      <c r="G1508">
        <v>2</v>
      </c>
      <c r="H1508" t="s">
        <v>1116</v>
      </c>
      <c r="I1508">
        <f t="shared" si="77"/>
        <v>2012</v>
      </c>
      <c r="J1508" t="s">
        <v>3248</v>
      </c>
      <c r="K1508">
        <v>0.86545073986053467</v>
      </c>
      <c r="L1508" t="str">
        <f t="shared" si="78"/>
        <v>2012武威市</v>
      </c>
      <c r="M1508">
        <v>0.82241308689117432</v>
      </c>
      <c r="N1508">
        <f t="shared" si="79"/>
        <v>4.3037652969360352E-2</v>
      </c>
    </row>
    <row r="1509" spans="1:14" x14ac:dyDescent="0.4">
      <c r="A1509">
        <v>0.61829602718353271</v>
      </c>
      <c r="B1509" t="s">
        <v>125</v>
      </c>
      <c r="C1509" t="s">
        <v>2377</v>
      </c>
      <c r="D1509">
        <v>2015</v>
      </c>
      <c r="E1509" t="s">
        <v>2381</v>
      </c>
      <c r="F1509" t="s">
        <v>2378</v>
      </c>
      <c r="G1509">
        <v>2</v>
      </c>
      <c r="H1509" t="s">
        <v>1116</v>
      </c>
      <c r="I1509">
        <f t="shared" si="77"/>
        <v>2012</v>
      </c>
      <c r="J1509" t="s">
        <v>3248</v>
      </c>
      <c r="K1509">
        <v>0.86545073986053467</v>
      </c>
      <c r="L1509" t="str">
        <f t="shared" si="78"/>
        <v>2012武威市</v>
      </c>
      <c r="M1509">
        <v>0.82241308689117432</v>
      </c>
      <c r="N1509">
        <f t="shared" si="79"/>
        <v>4.3037652969360352E-2</v>
      </c>
    </row>
    <row r="1510" spans="1:14" x14ac:dyDescent="0.4">
      <c r="A1510">
        <v>0.96637308597564697</v>
      </c>
      <c r="B1510" t="s">
        <v>125</v>
      </c>
      <c r="C1510" t="s">
        <v>2377</v>
      </c>
      <c r="D1510">
        <v>2016</v>
      </c>
      <c r="E1510" t="s">
        <v>2382</v>
      </c>
      <c r="F1510" t="s">
        <v>2383</v>
      </c>
      <c r="G1510">
        <v>2</v>
      </c>
      <c r="H1510" t="s">
        <v>1106</v>
      </c>
      <c r="I1510">
        <f t="shared" si="77"/>
        <v>2015</v>
      </c>
      <c r="J1510" t="s">
        <v>1111</v>
      </c>
      <c r="K1510">
        <v>0.92786073684692383</v>
      </c>
      <c r="L1510" t="str">
        <f t="shared" si="78"/>
        <v>2015武威市</v>
      </c>
      <c r="M1510">
        <v>0.61829602718353271</v>
      </c>
      <c r="N1510">
        <f t="shared" si="79"/>
        <v>0.30956470966339111</v>
      </c>
    </row>
    <row r="1511" spans="1:14" x14ac:dyDescent="0.4">
      <c r="A1511">
        <v>0.84046697616577148</v>
      </c>
      <c r="B1511" t="s">
        <v>125</v>
      </c>
      <c r="C1511" t="s">
        <v>2377</v>
      </c>
      <c r="D1511">
        <v>2017</v>
      </c>
      <c r="E1511" t="s">
        <v>2384</v>
      </c>
      <c r="F1511" t="s">
        <v>2383</v>
      </c>
      <c r="G1511">
        <v>2</v>
      </c>
      <c r="H1511" t="s">
        <v>1106</v>
      </c>
      <c r="I1511">
        <f t="shared" si="77"/>
        <v>2015</v>
      </c>
      <c r="J1511" t="s">
        <v>1111</v>
      </c>
      <c r="K1511">
        <v>0.92786073684692383</v>
      </c>
      <c r="L1511" t="str">
        <f t="shared" si="78"/>
        <v>2015武威市</v>
      </c>
      <c r="M1511">
        <v>0.61829602718353271</v>
      </c>
      <c r="N1511">
        <f t="shared" si="79"/>
        <v>0.30956470966339111</v>
      </c>
    </row>
    <row r="1512" spans="1:14" x14ac:dyDescent="0.4">
      <c r="A1512">
        <v>0.88882452249526978</v>
      </c>
      <c r="B1512" t="s">
        <v>125</v>
      </c>
      <c r="C1512" t="s">
        <v>2377</v>
      </c>
      <c r="D1512">
        <v>2018</v>
      </c>
      <c r="E1512" t="s">
        <v>2385</v>
      </c>
      <c r="F1512" t="s">
        <v>2383</v>
      </c>
      <c r="G1512">
        <v>2</v>
      </c>
      <c r="H1512" t="s">
        <v>1106</v>
      </c>
      <c r="I1512">
        <f t="shared" si="77"/>
        <v>2015</v>
      </c>
      <c r="J1512" t="s">
        <v>1111</v>
      </c>
      <c r="K1512">
        <v>0.92786073684692383</v>
      </c>
      <c r="L1512" t="str">
        <f t="shared" si="78"/>
        <v>2015武威市</v>
      </c>
      <c r="M1512">
        <v>0.61829602718353271</v>
      </c>
      <c r="N1512">
        <f t="shared" si="79"/>
        <v>0.30956470966339111</v>
      </c>
    </row>
    <row r="1513" spans="1:14" x14ac:dyDescent="0.4">
      <c r="A1513">
        <v>1.002388596534729</v>
      </c>
      <c r="B1513" t="s">
        <v>125</v>
      </c>
      <c r="C1513" t="s">
        <v>2377</v>
      </c>
      <c r="D1513">
        <v>2019</v>
      </c>
      <c r="E1513" t="s">
        <v>2386</v>
      </c>
      <c r="F1513" t="s">
        <v>2387</v>
      </c>
      <c r="G1513">
        <v>2</v>
      </c>
      <c r="H1513" t="s">
        <v>1256</v>
      </c>
      <c r="I1513">
        <f t="shared" si="77"/>
        <v>2018</v>
      </c>
      <c r="J1513" t="s">
        <v>1821</v>
      </c>
      <c r="K1513">
        <v>0.98697978258132935</v>
      </c>
      <c r="L1513" t="str">
        <f t="shared" si="78"/>
        <v>2018武威市</v>
      </c>
      <c r="M1513">
        <v>0.88882452249526978</v>
      </c>
      <c r="N1513">
        <f t="shared" si="79"/>
        <v>9.815526008605957E-2</v>
      </c>
    </row>
    <row r="1514" spans="1:14" x14ac:dyDescent="0.4">
      <c r="A1514">
        <v>0.97013163566589355</v>
      </c>
      <c r="B1514" t="s">
        <v>7</v>
      </c>
      <c r="C1514" t="s">
        <v>17</v>
      </c>
      <c r="D1514">
        <v>2013</v>
      </c>
      <c r="E1514" t="s">
        <v>2389</v>
      </c>
      <c r="F1514" t="s">
        <v>2388</v>
      </c>
      <c r="G1514">
        <v>2</v>
      </c>
      <c r="H1514" t="s">
        <v>172</v>
      </c>
      <c r="I1514">
        <f t="shared" si="77"/>
        <v>2012</v>
      </c>
      <c r="J1514" t="s">
        <v>3249</v>
      </c>
      <c r="K1514">
        <v>0.81162798404693604</v>
      </c>
      <c r="L1514" t="str">
        <f t="shared" si="78"/>
        <v>2012西安市</v>
      </c>
      <c r="M1514">
        <v>0.89937466382980347</v>
      </c>
      <c r="N1514">
        <f t="shared" si="79"/>
        <v>-8.7746679782867432E-2</v>
      </c>
    </row>
    <row r="1515" spans="1:14" x14ac:dyDescent="0.4">
      <c r="A1515">
        <v>0.85738790035247803</v>
      </c>
      <c r="B1515" t="s">
        <v>7</v>
      </c>
      <c r="C1515" t="s">
        <v>17</v>
      </c>
      <c r="D1515">
        <v>2014</v>
      </c>
      <c r="E1515" t="s">
        <v>2390</v>
      </c>
      <c r="F1515" t="s">
        <v>2388</v>
      </c>
      <c r="G1515">
        <v>2</v>
      </c>
      <c r="H1515" t="s">
        <v>172</v>
      </c>
      <c r="I1515">
        <f t="shared" si="77"/>
        <v>2012</v>
      </c>
      <c r="J1515" t="s">
        <v>3249</v>
      </c>
      <c r="K1515">
        <v>0.81162798404693604</v>
      </c>
      <c r="L1515" t="str">
        <f t="shared" si="78"/>
        <v>2012西安市</v>
      </c>
      <c r="M1515">
        <v>0.89937466382980347</v>
      </c>
      <c r="N1515">
        <f t="shared" si="79"/>
        <v>-8.7746679782867432E-2</v>
      </c>
    </row>
    <row r="1516" spans="1:14" x14ac:dyDescent="0.4">
      <c r="A1516">
        <v>0.95016223192214966</v>
      </c>
      <c r="B1516" t="s">
        <v>7</v>
      </c>
      <c r="C1516" t="s">
        <v>17</v>
      </c>
      <c r="D1516">
        <v>2015</v>
      </c>
      <c r="E1516" t="s">
        <v>2391</v>
      </c>
      <c r="F1516" t="s">
        <v>2388</v>
      </c>
      <c r="G1516">
        <v>2</v>
      </c>
      <c r="H1516" t="s">
        <v>172</v>
      </c>
      <c r="I1516">
        <f t="shared" si="77"/>
        <v>2012</v>
      </c>
      <c r="J1516" t="s">
        <v>3249</v>
      </c>
      <c r="K1516">
        <v>0.81162798404693604</v>
      </c>
      <c r="L1516" t="str">
        <f t="shared" si="78"/>
        <v>2012西安市</v>
      </c>
      <c r="M1516">
        <v>0.89937466382980347</v>
      </c>
      <c r="N1516">
        <f t="shared" si="79"/>
        <v>-8.7746679782867432E-2</v>
      </c>
    </row>
    <row r="1517" spans="1:14" x14ac:dyDescent="0.4">
      <c r="A1517">
        <v>0.96201401948928833</v>
      </c>
      <c r="B1517" t="s">
        <v>7</v>
      </c>
      <c r="C1517" t="s">
        <v>17</v>
      </c>
      <c r="D1517">
        <v>2016</v>
      </c>
      <c r="E1517" t="s">
        <v>2392</v>
      </c>
      <c r="F1517" t="s">
        <v>165</v>
      </c>
      <c r="G1517">
        <v>1</v>
      </c>
      <c r="H1517" t="s">
        <v>7</v>
      </c>
      <c r="I1517">
        <f t="shared" si="77"/>
        <v>2015</v>
      </c>
      <c r="J1517" t="s">
        <v>3250</v>
      </c>
      <c r="K1517">
        <v>0.88087455034255979</v>
      </c>
      <c r="L1517" t="str">
        <f t="shared" si="78"/>
        <v>2015西安市</v>
      </c>
      <c r="M1517">
        <v>0.95016223192214966</v>
      </c>
      <c r="N1517">
        <f t="shared" si="79"/>
        <v>-6.9287681579589866E-2</v>
      </c>
    </row>
    <row r="1518" spans="1:14" x14ac:dyDescent="0.4">
      <c r="A1518">
        <v>0.96505141258239746</v>
      </c>
      <c r="B1518" t="s">
        <v>7</v>
      </c>
      <c r="C1518" t="s">
        <v>17</v>
      </c>
      <c r="D1518">
        <v>2017</v>
      </c>
      <c r="E1518" t="s">
        <v>2393</v>
      </c>
      <c r="F1518" t="s">
        <v>165</v>
      </c>
      <c r="G1518">
        <v>1</v>
      </c>
      <c r="H1518" t="s">
        <v>7</v>
      </c>
      <c r="I1518">
        <f t="shared" si="77"/>
        <v>2015</v>
      </c>
      <c r="J1518" t="s">
        <v>3250</v>
      </c>
      <c r="K1518">
        <v>0.88087455034255979</v>
      </c>
      <c r="L1518" t="str">
        <f t="shared" si="78"/>
        <v>2015西安市</v>
      </c>
      <c r="M1518">
        <v>0.95016223192214966</v>
      </c>
      <c r="N1518">
        <f t="shared" si="79"/>
        <v>-6.9287681579589866E-2</v>
      </c>
    </row>
    <row r="1519" spans="1:14" x14ac:dyDescent="0.4">
      <c r="A1519">
        <v>1.0437189340591431</v>
      </c>
      <c r="B1519" t="s">
        <v>7</v>
      </c>
      <c r="C1519" t="s">
        <v>17</v>
      </c>
      <c r="D1519">
        <v>2018</v>
      </c>
      <c r="E1519" t="s">
        <v>2394</v>
      </c>
      <c r="F1519" t="s">
        <v>165</v>
      </c>
      <c r="G1519">
        <v>1</v>
      </c>
      <c r="H1519" t="s">
        <v>7</v>
      </c>
      <c r="I1519">
        <f t="shared" si="77"/>
        <v>2015</v>
      </c>
      <c r="J1519" t="s">
        <v>3250</v>
      </c>
      <c r="K1519">
        <v>0.88087455034255979</v>
      </c>
      <c r="L1519" t="str">
        <f t="shared" si="78"/>
        <v>2015西安市</v>
      </c>
      <c r="M1519">
        <v>0.95016223192214966</v>
      </c>
      <c r="N1519">
        <f t="shared" si="79"/>
        <v>-6.9287681579589866E-2</v>
      </c>
    </row>
    <row r="1520" spans="1:14" x14ac:dyDescent="0.4">
      <c r="A1520">
        <v>1.056818962097168</v>
      </c>
      <c r="B1520" t="s">
        <v>7</v>
      </c>
      <c r="C1520" t="s">
        <v>17</v>
      </c>
      <c r="D1520">
        <v>2019</v>
      </c>
      <c r="E1520" t="s">
        <v>2395</v>
      </c>
      <c r="F1520" t="s">
        <v>2293</v>
      </c>
      <c r="G1520">
        <v>2</v>
      </c>
      <c r="H1520" t="s">
        <v>773</v>
      </c>
      <c r="I1520">
        <f t="shared" si="77"/>
        <v>2018</v>
      </c>
      <c r="J1520" t="s">
        <v>2296</v>
      </c>
      <c r="K1520">
        <v>0.93312662839889526</v>
      </c>
      <c r="L1520" t="str">
        <f t="shared" si="78"/>
        <v>2018西安市</v>
      </c>
      <c r="M1520">
        <v>1.0437189340591431</v>
      </c>
      <c r="N1520">
        <f t="shared" si="79"/>
        <v>-0.1105923056602478</v>
      </c>
    </row>
    <row r="1521" spans="1:14" x14ac:dyDescent="0.4">
      <c r="A1521">
        <v>0.78626656532287598</v>
      </c>
      <c r="B1521" t="s">
        <v>2396</v>
      </c>
      <c r="C1521" t="s">
        <v>2397</v>
      </c>
      <c r="D1521">
        <v>2013</v>
      </c>
      <c r="E1521" t="s">
        <v>2399</v>
      </c>
      <c r="F1521" t="s">
        <v>2398</v>
      </c>
      <c r="G1521">
        <v>1</v>
      </c>
      <c r="H1521" t="s">
        <v>2396</v>
      </c>
      <c r="I1521">
        <f t="shared" si="77"/>
        <v>2012</v>
      </c>
      <c r="J1521" t="s">
        <v>3251</v>
      </c>
      <c r="K1521">
        <v>0.83078992366790771</v>
      </c>
      <c r="L1521" t="str">
        <f t="shared" si="78"/>
        <v>2012西宁市</v>
      </c>
      <c r="M1521">
        <v>0.83078992366790771</v>
      </c>
      <c r="N1521">
        <f t="shared" si="79"/>
        <v>0</v>
      </c>
    </row>
    <row r="1522" spans="1:14" x14ac:dyDescent="0.4">
      <c r="A1522">
        <v>0.85204219818115234</v>
      </c>
      <c r="B1522" t="s">
        <v>2396</v>
      </c>
      <c r="C1522" t="s">
        <v>2397</v>
      </c>
      <c r="D1522">
        <v>2014</v>
      </c>
      <c r="E1522" t="s">
        <v>2400</v>
      </c>
      <c r="F1522" t="s">
        <v>2398</v>
      </c>
      <c r="G1522">
        <v>1</v>
      </c>
      <c r="H1522" t="s">
        <v>2396</v>
      </c>
      <c r="I1522">
        <f t="shared" si="77"/>
        <v>2012</v>
      </c>
      <c r="J1522" t="s">
        <v>3251</v>
      </c>
      <c r="K1522">
        <v>0.83078992366790771</v>
      </c>
      <c r="L1522" t="str">
        <f t="shared" si="78"/>
        <v>2012西宁市</v>
      </c>
      <c r="M1522">
        <v>0.83078992366790771</v>
      </c>
      <c r="N1522">
        <f t="shared" si="79"/>
        <v>0</v>
      </c>
    </row>
    <row r="1523" spans="1:14" x14ac:dyDescent="0.4">
      <c r="A1523">
        <v>1.1407037973403931</v>
      </c>
      <c r="B1523" t="s">
        <v>2396</v>
      </c>
      <c r="C1523" t="s">
        <v>2397</v>
      </c>
      <c r="D1523">
        <v>2015</v>
      </c>
      <c r="E1523" t="s">
        <v>2401</v>
      </c>
      <c r="F1523" t="s">
        <v>2402</v>
      </c>
      <c r="G1523">
        <v>2</v>
      </c>
      <c r="H1523" t="s">
        <v>2403</v>
      </c>
      <c r="I1523">
        <f t="shared" si="77"/>
        <v>2014</v>
      </c>
      <c r="J1523" t="s">
        <v>3252</v>
      </c>
      <c r="K1523">
        <v>0.90055224299430847</v>
      </c>
      <c r="L1523" t="str">
        <f t="shared" si="78"/>
        <v>2014西宁市</v>
      </c>
      <c r="M1523">
        <v>0.85204219818115234</v>
      </c>
      <c r="N1523">
        <f t="shared" si="79"/>
        <v>4.8510044813156128E-2</v>
      </c>
    </row>
    <row r="1524" spans="1:14" x14ac:dyDescent="0.4">
      <c r="A1524">
        <v>0.94273567199707031</v>
      </c>
      <c r="B1524" t="s">
        <v>2396</v>
      </c>
      <c r="C1524" t="s">
        <v>2397</v>
      </c>
      <c r="D1524">
        <v>2016</v>
      </c>
      <c r="E1524" t="s">
        <v>2404</v>
      </c>
      <c r="F1524" t="s">
        <v>2402</v>
      </c>
      <c r="G1524">
        <v>2</v>
      </c>
      <c r="H1524" t="s">
        <v>2403</v>
      </c>
      <c r="I1524">
        <f t="shared" si="77"/>
        <v>2014</v>
      </c>
      <c r="J1524" t="s">
        <v>3252</v>
      </c>
      <c r="K1524">
        <v>0.90055224299430847</v>
      </c>
      <c r="L1524" t="str">
        <f t="shared" si="78"/>
        <v>2014西宁市</v>
      </c>
      <c r="M1524">
        <v>0.85204219818115234</v>
      </c>
      <c r="N1524">
        <f t="shared" si="79"/>
        <v>4.8510044813156128E-2</v>
      </c>
    </row>
    <row r="1525" spans="1:14" x14ac:dyDescent="0.4">
      <c r="A1525">
        <v>0.8952593207359314</v>
      </c>
      <c r="B1525" t="s">
        <v>2396</v>
      </c>
      <c r="C1525" t="s">
        <v>2397</v>
      </c>
      <c r="D1525">
        <v>2017</v>
      </c>
      <c r="E1525" t="s">
        <v>2405</v>
      </c>
      <c r="F1525" t="s">
        <v>2402</v>
      </c>
      <c r="G1525">
        <v>2</v>
      </c>
      <c r="H1525" t="s">
        <v>2403</v>
      </c>
      <c r="I1525">
        <f t="shared" si="77"/>
        <v>2014</v>
      </c>
      <c r="J1525" t="s">
        <v>3252</v>
      </c>
      <c r="K1525">
        <v>0.90055224299430847</v>
      </c>
      <c r="L1525" t="str">
        <f t="shared" si="78"/>
        <v>2014西宁市</v>
      </c>
      <c r="M1525">
        <v>0.85204219818115234</v>
      </c>
      <c r="N1525">
        <f t="shared" si="79"/>
        <v>4.8510044813156128E-2</v>
      </c>
    </row>
    <row r="1526" spans="1:14" x14ac:dyDescent="0.4">
      <c r="A1526">
        <v>1.035791873931885</v>
      </c>
      <c r="B1526" t="s">
        <v>2396</v>
      </c>
      <c r="C1526" t="s">
        <v>2397</v>
      </c>
      <c r="D1526">
        <v>2018</v>
      </c>
      <c r="E1526" t="s">
        <v>2406</v>
      </c>
      <c r="F1526" t="s">
        <v>2402</v>
      </c>
      <c r="G1526">
        <v>2</v>
      </c>
      <c r="H1526" t="s">
        <v>2403</v>
      </c>
      <c r="I1526">
        <f t="shared" si="77"/>
        <v>2014</v>
      </c>
      <c r="J1526" t="s">
        <v>3252</v>
      </c>
      <c r="K1526">
        <v>0.90055224299430847</v>
      </c>
      <c r="L1526" t="str">
        <f t="shared" si="78"/>
        <v>2014西宁市</v>
      </c>
      <c r="M1526">
        <v>0.85204219818115234</v>
      </c>
      <c r="N1526">
        <f t="shared" si="79"/>
        <v>4.8510044813156128E-2</v>
      </c>
    </row>
    <row r="1527" spans="1:14" x14ac:dyDescent="0.4">
      <c r="A1527">
        <v>1.0228607654571531</v>
      </c>
      <c r="B1527" t="s">
        <v>2396</v>
      </c>
      <c r="C1527" t="s">
        <v>2397</v>
      </c>
      <c r="D1527">
        <v>2019</v>
      </c>
      <c r="E1527" t="s">
        <v>2407</v>
      </c>
      <c r="F1527" t="s">
        <v>2402</v>
      </c>
      <c r="G1527">
        <v>2</v>
      </c>
      <c r="H1527" t="s">
        <v>2403</v>
      </c>
      <c r="I1527">
        <f t="shared" si="77"/>
        <v>2014</v>
      </c>
      <c r="J1527" t="s">
        <v>3252</v>
      </c>
      <c r="K1527">
        <v>0.90055224299430847</v>
      </c>
      <c r="L1527" t="str">
        <f t="shared" si="78"/>
        <v>2014西宁市</v>
      </c>
      <c r="M1527">
        <v>0.85204219818115234</v>
      </c>
      <c r="N1527">
        <f t="shared" si="79"/>
        <v>4.8510044813156128E-2</v>
      </c>
    </row>
    <row r="1528" spans="1:14" x14ac:dyDescent="0.4">
      <c r="A1528">
        <v>0.85646873712539673</v>
      </c>
      <c r="B1528" t="s">
        <v>357</v>
      </c>
      <c r="C1528" t="s">
        <v>2408</v>
      </c>
      <c r="D1528">
        <v>2013</v>
      </c>
      <c r="E1528" t="s">
        <v>2409</v>
      </c>
      <c r="F1528" t="s">
        <v>2410</v>
      </c>
      <c r="G1528">
        <v>1</v>
      </c>
      <c r="H1528" t="s">
        <v>357</v>
      </c>
      <c r="I1528">
        <f t="shared" si="77"/>
        <v>2012</v>
      </c>
      <c r="J1528" t="s">
        <v>3126</v>
      </c>
      <c r="K1528">
        <v>0.88156215846538544</v>
      </c>
      <c r="L1528" t="str">
        <f t="shared" si="78"/>
        <v>2012咸宁市</v>
      </c>
      <c r="M1528">
        <v>1.0289702415466311</v>
      </c>
      <c r="N1528">
        <f t="shared" si="79"/>
        <v>-0.14740808308124564</v>
      </c>
    </row>
    <row r="1529" spans="1:14" x14ac:dyDescent="0.4">
      <c r="A1529">
        <v>0.94839751720428467</v>
      </c>
      <c r="B1529" t="s">
        <v>357</v>
      </c>
      <c r="C1529" t="s">
        <v>2408</v>
      </c>
      <c r="D1529">
        <v>2014</v>
      </c>
      <c r="E1529" t="s">
        <v>2411</v>
      </c>
      <c r="F1529" t="s">
        <v>2410</v>
      </c>
      <c r="G1529">
        <v>1</v>
      </c>
      <c r="H1529" t="s">
        <v>357</v>
      </c>
      <c r="I1529">
        <f t="shared" si="77"/>
        <v>2012</v>
      </c>
      <c r="J1529" t="s">
        <v>3126</v>
      </c>
      <c r="K1529">
        <v>0.88156215846538544</v>
      </c>
      <c r="L1529" t="str">
        <f t="shared" si="78"/>
        <v>2012咸宁市</v>
      </c>
      <c r="M1529">
        <v>1.0289702415466311</v>
      </c>
      <c r="N1529">
        <f t="shared" si="79"/>
        <v>-0.14740808308124564</v>
      </c>
    </row>
    <row r="1530" spans="1:14" x14ac:dyDescent="0.4">
      <c r="A1530">
        <v>0.945945143699646</v>
      </c>
      <c r="B1530" t="s">
        <v>357</v>
      </c>
      <c r="C1530" t="s">
        <v>2408</v>
      </c>
      <c r="D1530">
        <v>2015</v>
      </c>
      <c r="E1530" t="s">
        <v>2412</v>
      </c>
      <c r="F1530" t="s">
        <v>2410</v>
      </c>
      <c r="G1530">
        <v>1</v>
      </c>
      <c r="H1530" t="s">
        <v>357</v>
      </c>
      <c r="I1530">
        <f t="shared" si="77"/>
        <v>2012</v>
      </c>
      <c r="J1530" t="s">
        <v>3126</v>
      </c>
      <c r="K1530">
        <v>0.88156215846538544</v>
      </c>
      <c r="L1530" t="str">
        <f t="shared" si="78"/>
        <v>2012咸宁市</v>
      </c>
      <c r="M1530">
        <v>1.0289702415466311</v>
      </c>
      <c r="N1530">
        <f t="shared" si="79"/>
        <v>-0.14740808308124564</v>
      </c>
    </row>
    <row r="1531" spans="1:14" x14ac:dyDescent="0.4">
      <c r="A1531">
        <v>0.89642041921615601</v>
      </c>
      <c r="B1531" t="s">
        <v>357</v>
      </c>
      <c r="C1531" t="s">
        <v>2408</v>
      </c>
      <c r="D1531">
        <v>2016</v>
      </c>
      <c r="E1531" t="s">
        <v>2413</v>
      </c>
      <c r="F1531" t="s">
        <v>2410</v>
      </c>
      <c r="G1531">
        <v>1</v>
      </c>
      <c r="H1531" t="s">
        <v>357</v>
      </c>
      <c r="I1531">
        <f t="shared" si="77"/>
        <v>2012</v>
      </c>
      <c r="J1531" t="s">
        <v>3126</v>
      </c>
      <c r="K1531">
        <v>0.88156215846538544</v>
      </c>
      <c r="L1531" t="str">
        <f t="shared" si="78"/>
        <v>2012咸宁市</v>
      </c>
      <c r="M1531">
        <v>1.0289702415466311</v>
      </c>
      <c r="N1531">
        <f t="shared" si="79"/>
        <v>-0.14740808308124564</v>
      </c>
    </row>
    <row r="1532" spans="1:14" x14ac:dyDescent="0.4">
      <c r="A1532">
        <v>1.0167443752288821</v>
      </c>
      <c r="B1532" t="s">
        <v>357</v>
      </c>
      <c r="C1532" t="s">
        <v>2408</v>
      </c>
      <c r="D1532">
        <v>2017</v>
      </c>
      <c r="E1532" t="s">
        <v>2414</v>
      </c>
      <c r="F1532" t="s">
        <v>2415</v>
      </c>
      <c r="G1532">
        <v>2</v>
      </c>
      <c r="H1532" t="s">
        <v>199</v>
      </c>
      <c r="I1532">
        <f t="shared" si="77"/>
        <v>2016</v>
      </c>
      <c r="J1532" t="s">
        <v>991</v>
      </c>
      <c r="K1532">
        <v>0.91866481304168701</v>
      </c>
      <c r="L1532" t="str">
        <f t="shared" si="78"/>
        <v>2016咸宁市</v>
      </c>
      <c r="M1532">
        <v>0.89642041921615601</v>
      </c>
      <c r="N1532">
        <f t="shared" si="79"/>
        <v>2.2244393825531006E-2</v>
      </c>
    </row>
    <row r="1533" spans="1:14" x14ac:dyDescent="0.4">
      <c r="A1533">
        <v>0.91104251146316528</v>
      </c>
      <c r="B1533" t="s">
        <v>357</v>
      </c>
      <c r="C1533" t="s">
        <v>2408</v>
      </c>
      <c r="D1533">
        <v>2018</v>
      </c>
      <c r="E1533" t="s">
        <v>2416</v>
      </c>
      <c r="F1533" t="s">
        <v>2415</v>
      </c>
      <c r="G1533">
        <v>2</v>
      </c>
      <c r="H1533" t="s">
        <v>199</v>
      </c>
      <c r="I1533">
        <f t="shared" si="77"/>
        <v>2016</v>
      </c>
      <c r="J1533" t="s">
        <v>991</v>
      </c>
      <c r="K1533">
        <v>0.91866481304168701</v>
      </c>
      <c r="L1533" t="str">
        <f t="shared" si="78"/>
        <v>2016咸宁市</v>
      </c>
      <c r="M1533">
        <v>0.89642041921615601</v>
      </c>
      <c r="N1533">
        <f t="shared" si="79"/>
        <v>2.2244393825531006E-2</v>
      </c>
    </row>
    <row r="1534" spans="1:14" x14ac:dyDescent="0.4">
      <c r="A1534">
        <v>1.0486490726470949</v>
      </c>
      <c r="B1534" t="s">
        <v>357</v>
      </c>
      <c r="C1534" t="s">
        <v>2408</v>
      </c>
      <c r="D1534">
        <v>2019</v>
      </c>
      <c r="E1534" t="s">
        <v>2417</v>
      </c>
      <c r="F1534" t="s">
        <v>2415</v>
      </c>
      <c r="G1534">
        <v>2</v>
      </c>
      <c r="H1534" t="s">
        <v>199</v>
      </c>
      <c r="I1534">
        <f t="shared" si="77"/>
        <v>2016</v>
      </c>
      <c r="J1534" t="s">
        <v>991</v>
      </c>
      <c r="K1534">
        <v>0.91866481304168701</v>
      </c>
      <c r="L1534" t="str">
        <f t="shared" si="78"/>
        <v>2016咸宁市</v>
      </c>
      <c r="M1534">
        <v>0.89642041921615601</v>
      </c>
      <c r="N1534">
        <f t="shared" si="79"/>
        <v>2.2244393825531006E-2</v>
      </c>
    </row>
    <row r="1535" spans="1:14" x14ac:dyDescent="0.4">
      <c r="A1535">
        <v>0.90264755487442017</v>
      </c>
      <c r="B1535" t="s">
        <v>7</v>
      </c>
      <c r="C1535" t="s">
        <v>172</v>
      </c>
      <c r="D1535">
        <v>2013</v>
      </c>
      <c r="E1535" t="s">
        <v>2418</v>
      </c>
      <c r="F1535" t="s">
        <v>2419</v>
      </c>
      <c r="G1535">
        <v>1</v>
      </c>
      <c r="H1535" t="s">
        <v>7</v>
      </c>
      <c r="I1535">
        <f t="shared" si="77"/>
        <v>2012</v>
      </c>
      <c r="J1535" t="s">
        <v>3043</v>
      </c>
      <c r="K1535">
        <v>0.83449912071228027</v>
      </c>
      <c r="L1535" t="str">
        <f t="shared" si="78"/>
        <v>2012咸阳市</v>
      </c>
      <c r="M1535">
        <v>0.81162798404693604</v>
      </c>
      <c r="N1535">
        <f t="shared" si="79"/>
        <v>2.2871136665344238E-2</v>
      </c>
    </row>
    <row r="1536" spans="1:14" x14ac:dyDescent="0.4">
      <c r="A1536">
        <v>1.0102236270904541</v>
      </c>
      <c r="B1536" t="s">
        <v>7</v>
      </c>
      <c r="C1536" t="s">
        <v>172</v>
      </c>
      <c r="D1536">
        <v>2014</v>
      </c>
      <c r="E1536" t="s">
        <v>2420</v>
      </c>
      <c r="F1536" t="s">
        <v>2419</v>
      </c>
      <c r="G1536">
        <v>1</v>
      </c>
      <c r="H1536" t="s">
        <v>7</v>
      </c>
      <c r="I1536">
        <f t="shared" si="77"/>
        <v>2012</v>
      </c>
      <c r="J1536" t="s">
        <v>3043</v>
      </c>
      <c r="K1536">
        <v>0.83449912071228027</v>
      </c>
      <c r="L1536" t="str">
        <f t="shared" si="78"/>
        <v>2012咸阳市</v>
      </c>
      <c r="M1536">
        <v>0.81162798404693604</v>
      </c>
      <c r="N1536">
        <f t="shared" si="79"/>
        <v>2.2871136665344238E-2</v>
      </c>
    </row>
    <row r="1537" spans="1:14" x14ac:dyDescent="0.4">
      <c r="A1537">
        <v>0.91536915302276611</v>
      </c>
      <c r="B1537" t="s">
        <v>7</v>
      </c>
      <c r="C1537" t="s">
        <v>172</v>
      </c>
      <c r="D1537">
        <v>2015</v>
      </c>
      <c r="E1537" t="s">
        <v>2421</v>
      </c>
      <c r="F1537" t="s">
        <v>2419</v>
      </c>
      <c r="G1537">
        <v>1</v>
      </c>
      <c r="H1537" t="s">
        <v>7</v>
      </c>
      <c r="I1537">
        <f t="shared" si="77"/>
        <v>2012</v>
      </c>
      <c r="J1537" t="s">
        <v>3043</v>
      </c>
      <c r="K1537">
        <v>0.83449912071228027</v>
      </c>
      <c r="L1537" t="str">
        <f t="shared" si="78"/>
        <v>2012咸阳市</v>
      </c>
      <c r="M1537">
        <v>0.81162798404693604</v>
      </c>
      <c r="N1537">
        <f t="shared" si="79"/>
        <v>2.2871136665344238E-2</v>
      </c>
    </row>
    <row r="1538" spans="1:14" x14ac:dyDescent="0.4">
      <c r="A1538">
        <v>0.89015048742294312</v>
      </c>
      <c r="B1538" t="s">
        <v>7</v>
      </c>
      <c r="C1538" t="s">
        <v>172</v>
      </c>
      <c r="D1538">
        <v>2016</v>
      </c>
      <c r="E1538" t="s">
        <v>2422</v>
      </c>
      <c r="F1538" t="s">
        <v>2419</v>
      </c>
      <c r="G1538">
        <v>1</v>
      </c>
      <c r="H1538" t="s">
        <v>7</v>
      </c>
      <c r="I1538">
        <f t="shared" si="77"/>
        <v>2012</v>
      </c>
      <c r="J1538" t="s">
        <v>3043</v>
      </c>
      <c r="K1538">
        <v>0.83449912071228027</v>
      </c>
      <c r="L1538" t="str">
        <f t="shared" si="78"/>
        <v>2012咸阳市</v>
      </c>
      <c r="M1538">
        <v>0.81162798404693604</v>
      </c>
      <c r="N1538">
        <f t="shared" si="79"/>
        <v>2.2871136665344238E-2</v>
      </c>
    </row>
    <row r="1539" spans="1:14" x14ac:dyDescent="0.4">
      <c r="A1539">
        <v>0.88431501388549805</v>
      </c>
      <c r="B1539" t="s">
        <v>7</v>
      </c>
      <c r="C1539" t="s">
        <v>172</v>
      </c>
      <c r="D1539">
        <v>2017</v>
      </c>
      <c r="E1539" t="s">
        <v>2423</v>
      </c>
      <c r="F1539" t="s">
        <v>2419</v>
      </c>
      <c r="G1539">
        <v>1</v>
      </c>
      <c r="H1539" t="s">
        <v>7</v>
      </c>
      <c r="I1539">
        <f t="shared" ref="I1539:I1602" si="80">IF(F1539&lt;&gt;F1538,D1539-1,I1538)</f>
        <v>2012</v>
      </c>
      <c r="J1539" t="s">
        <v>3043</v>
      </c>
      <c r="K1539">
        <v>0.83449912071228027</v>
      </c>
      <c r="L1539" t="str">
        <f t="shared" ref="L1539:L1602" si="81">I1539&amp;C1539</f>
        <v>2012咸阳市</v>
      </c>
      <c r="M1539">
        <v>0.81162798404693604</v>
      </c>
      <c r="N1539">
        <f t="shared" ref="N1539:N1602" si="82">K1539-M1539</f>
        <v>2.2871136665344238E-2</v>
      </c>
    </row>
    <row r="1540" spans="1:14" x14ac:dyDescent="0.4">
      <c r="A1540">
        <v>1.0227599143981929</v>
      </c>
      <c r="B1540" t="s">
        <v>7</v>
      </c>
      <c r="C1540" t="s">
        <v>172</v>
      </c>
      <c r="D1540">
        <v>2018</v>
      </c>
      <c r="E1540" t="s">
        <v>2424</v>
      </c>
      <c r="F1540" t="s">
        <v>2419</v>
      </c>
      <c r="G1540">
        <v>1</v>
      </c>
      <c r="H1540" t="s">
        <v>7</v>
      </c>
      <c r="I1540">
        <f t="shared" si="80"/>
        <v>2012</v>
      </c>
      <c r="J1540" t="s">
        <v>3043</v>
      </c>
      <c r="K1540">
        <v>0.83449912071228027</v>
      </c>
      <c r="L1540" t="str">
        <f t="shared" si="81"/>
        <v>2012咸阳市</v>
      </c>
      <c r="M1540">
        <v>0.81162798404693604</v>
      </c>
      <c r="N1540">
        <f t="shared" si="82"/>
        <v>2.2871136665344238E-2</v>
      </c>
    </row>
    <row r="1541" spans="1:14" x14ac:dyDescent="0.4">
      <c r="A1541">
        <v>0.86110448837280273</v>
      </c>
      <c r="B1541" t="s">
        <v>7</v>
      </c>
      <c r="C1541" t="s">
        <v>172</v>
      </c>
      <c r="D1541">
        <v>2019</v>
      </c>
      <c r="E1541" t="s">
        <v>2425</v>
      </c>
      <c r="F1541" t="s">
        <v>2419</v>
      </c>
      <c r="G1541">
        <v>1</v>
      </c>
      <c r="H1541" t="s">
        <v>7</v>
      </c>
      <c r="I1541">
        <f t="shared" si="80"/>
        <v>2012</v>
      </c>
      <c r="J1541" t="s">
        <v>3043</v>
      </c>
      <c r="K1541">
        <v>0.83449912071228027</v>
      </c>
      <c r="L1541" t="str">
        <f t="shared" si="81"/>
        <v>2012咸阳市</v>
      </c>
      <c r="M1541">
        <v>0.81162798404693604</v>
      </c>
      <c r="N1541">
        <f t="shared" si="82"/>
        <v>2.2871136665344238E-2</v>
      </c>
    </row>
    <row r="1542" spans="1:14" x14ac:dyDescent="0.4">
      <c r="A1542">
        <v>0.82818186283111572</v>
      </c>
      <c r="B1542" t="s">
        <v>273</v>
      </c>
      <c r="C1542" t="s">
        <v>2426</v>
      </c>
      <c r="D1542">
        <v>2013</v>
      </c>
      <c r="E1542" t="s">
        <v>2428</v>
      </c>
      <c r="F1542" t="s">
        <v>2427</v>
      </c>
      <c r="G1542">
        <v>1</v>
      </c>
      <c r="H1542" t="s">
        <v>273</v>
      </c>
      <c r="I1542">
        <f t="shared" si="80"/>
        <v>2012</v>
      </c>
      <c r="J1542" t="s">
        <v>3063</v>
      </c>
      <c r="K1542">
        <v>0.87459795291607201</v>
      </c>
      <c r="L1542" t="str">
        <f t="shared" si="81"/>
        <v>2012湘潭市</v>
      </c>
      <c r="M1542">
        <v>0.72646301984786987</v>
      </c>
      <c r="N1542">
        <f t="shared" si="82"/>
        <v>0.14813493306820213</v>
      </c>
    </row>
    <row r="1543" spans="1:14" x14ac:dyDescent="0.4">
      <c r="A1543">
        <v>1.1698334217071531</v>
      </c>
      <c r="B1543" t="s">
        <v>273</v>
      </c>
      <c r="C1543" t="s">
        <v>2426</v>
      </c>
      <c r="D1543">
        <v>2014</v>
      </c>
      <c r="E1543" t="s">
        <v>2429</v>
      </c>
      <c r="F1543" t="s">
        <v>2427</v>
      </c>
      <c r="G1543">
        <v>1</v>
      </c>
      <c r="H1543" t="s">
        <v>273</v>
      </c>
      <c r="I1543">
        <f t="shared" si="80"/>
        <v>2012</v>
      </c>
      <c r="J1543" t="s">
        <v>3063</v>
      </c>
      <c r="K1543">
        <v>0.87459795291607201</v>
      </c>
      <c r="L1543" t="str">
        <f t="shared" si="81"/>
        <v>2012湘潭市</v>
      </c>
      <c r="M1543">
        <v>0.72646301984786987</v>
      </c>
      <c r="N1543">
        <f t="shared" si="82"/>
        <v>0.14813493306820213</v>
      </c>
    </row>
    <row r="1544" spans="1:14" x14ac:dyDescent="0.4">
      <c r="A1544">
        <v>0.86690938472747803</v>
      </c>
      <c r="B1544" t="s">
        <v>273</v>
      </c>
      <c r="C1544" t="s">
        <v>2426</v>
      </c>
      <c r="D1544">
        <v>2015</v>
      </c>
      <c r="E1544" t="s">
        <v>2430</v>
      </c>
      <c r="F1544" t="s">
        <v>2427</v>
      </c>
      <c r="G1544">
        <v>1</v>
      </c>
      <c r="H1544" t="s">
        <v>273</v>
      </c>
      <c r="I1544">
        <f t="shared" si="80"/>
        <v>2012</v>
      </c>
      <c r="J1544" t="s">
        <v>3063</v>
      </c>
      <c r="K1544">
        <v>0.87459795291607201</v>
      </c>
      <c r="L1544" t="str">
        <f t="shared" si="81"/>
        <v>2012湘潭市</v>
      </c>
      <c r="M1544">
        <v>0.72646301984786987</v>
      </c>
      <c r="N1544">
        <f t="shared" si="82"/>
        <v>0.14813493306820213</v>
      </c>
    </row>
    <row r="1545" spans="1:14" x14ac:dyDescent="0.4">
      <c r="A1545">
        <v>0.87141364812850952</v>
      </c>
      <c r="B1545" t="s">
        <v>273</v>
      </c>
      <c r="C1545" t="s">
        <v>2426</v>
      </c>
      <c r="D1545">
        <v>2016</v>
      </c>
      <c r="E1545" t="s">
        <v>2431</v>
      </c>
      <c r="F1545" t="s">
        <v>2432</v>
      </c>
      <c r="G1545">
        <v>2</v>
      </c>
      <c r="H1545" t="s">
        <v>285</v>
      </c>
      <c r="I1545">
        <f t="shared" si="80"/>
        <v>2015</v>
      </c>
      <c r="J1545" t="s">
        <v>2819</v>
      </c>
      <c r="K1545">
        <v>0.92650806903839111</v>
      </c>
      <c r="L1545" t="str">
        <f t="shared" si="81"/>
        <v>2015湘潭市</v>
      </c>
      <c r="M1545">
        <v>0.86690938472747803</v>
      </c>
      <c r="N1545">
        <f t="shared" si="82"/>
        <v>5.9598684310913086E-2</v>
      </c>
    </row>
    <row r="1546" spans="1:14" x14ac:dyDescent="0.4">
      <c r="A1546">
        <v>0.97595393657684326</v>
      </c>
      <c r="B1546" t="s">
        <v>273</v>
      </c>
      <c r="C1546" t="s">
        <v>2426</v>
      </c>
      <c r="D1546">
        <v>2017</v>
      </c>
      <c r="E1546" t="s">
        <v>2433</v>
      </c>
      <c r="F1546" t="s">
        <v>2432</v>
      </c>
      <c r="G1546">
        <v>2</v>
      </c>
      <c r="H1546" t="s">
        <v>285</v>
      </c>
      <c r="I1546">
        <f t="shared" si="80"/>
        <v>2015</v>
      </c>
      <c r="J1546" t="s">
        <v>2819</v>
      </c>
      <c r="K1546">
        <v>0.92650806903839111</v>
      </c>
      <c r="L1546" t="str">
        <f t="shared" si="81"/>
        <v>2015湘潭市</v>
      </c>
      <c r="M1546">
        <v>0.86690938472747803</v>
      </c>
      <c r="N1546">
        <f t="shared" si="82"/>
        <v>5.9598684310913086E-2</v>
      </c>
    </row>
    <row r="1547" spans="1:14" x14ac:dyDescent="0.4">
      <c r="A1547">
        <v>0.91828614473342896</v>
      </c>
      <c r="B1547" t="s">
        <v>273</v>
      </c>
      <c r="C1547" t="s">
        <v>2426</v>
      </c>
      <c r="D1547">
        <v>2018</v>
      </c>
      <c r="E1547" t="s">
        <v>2434</v>
      </c>
      <c r="F1547" t="s">
        <v>2432</v>
      </c>
      <c r="G1547">
        <v>2</v>
      </c>
      <c r="H1547" t="s">
        <v>285</v>
      </c>
      <c r="I1547">
        <f t="shared" si="80"/>
        <v>2015</v>
      </c>
      <c r="J1547" t="s">
        <v>2819</v>
      </c>
      <c r="K1547">
        <v>0.92650806903839111</v>
      </c>
      <c r="L1547" t="str">
        <f t="shared" si="81"/>
        <v>2015湘潭市</v>
      </c>
      <c r="M1547">
        <v>0.86690938472747803</v>
      </c>
      <c r="N1547">
        <f t="shared" si="82"/>
        <v>5.9598684310913086E-2</v>
      </c>
    </row>
    <row r="1548" spans="1:14" x14ac:dyDescent="0.4">
      <c r="A1548">
        <v>1.1409822702407839</v>
      </c>
      <c r="B1548" t="s">
        <v>273</v>
      </c>
      <c r="C1548" t="s">
        <v>2426</v>
      </c>
      <c r="D1548">
        <v>2019</v>
      </c>
      <c r="E1548" t="s">
        <v>2435</v>
      </c>
      <c r="F1548" t="s">
        <v>2436</v>
      </c>
      <c r="G1548">
        <v>2</v>
      </c>
      <c r="H1548" t="s">
        <v>285</v>
      </c>
      <c r="I1548">
        <f t="shared" si="80"/>
        <v>2018</v>
      </c>
      <c r="J1548" t="s">
        <v>2822</v>
      </c>
      <c r="K1548">
        <v>0.99944514036178589</v>
      </c>
      <c r="L1548" t="str">
        <f t="shared" si="81"/>
        <v>2018湘潭市</v>
      </c>
      <c r="M1548">
        <v>0.91828614473342896</v>
      </c>
      <c r="N1548">
        <f t="shared" si="82"/>
        <v>8.1158995628356934E-2</v>
      </c>
    </row>
    <row r="1549" spans="1:14" x14ac:dyDescent="0.4">
      <c r="A1549">
        <v>0.90616130828857422</v>
      </c>
      <c r="B1549" t="s">
        <v>357</v>
      </c>
      <c r="C1549" t="s">
        <v>2437</v>
      </c>
      <c r="D1549">
        <v>2013</v>
      </c>
      <c r="E1549" t="s">
        <v>2439</v>
      </c>
      <c r="F1549" t="s">
        <v>2438</v>
      </c>
      <c r="G1549">
        <v>1</v>
      </c>
      <c r="H1549" t="s">
        <v>3007</v>
      </c>
      <c r="I1549">
        <f t="shared" si="80"/>
        <v>2012</v>
      </c>
      <c r="J1549" t="s">
        <v>3126</v>
      </c>
      <c r="K1549">
        <v>0.88156215846538544</v>
      </c>
      <c r="L1549" t="str">
        <f t="shared" si="81"/>
        <v>2012襄阳市</v>
      </c>
      <c r="M1549">
        <v>0.83389997482299805</v>
      </c>
      <c r="N1549">
        <f t="shared" si="82"/>
        <v>4.766218364238739E-2</v>
      </c>
    </row>
    <row r="1550" spans="1:14" x14ac:dyDescent="0.4">
      <c r="A1550">
        <v>0.79203474521636963</v>
      </c>
      <c r="B1550" t="s">
        <v>357</v>
      </c>
      <c r="C1550" t="s">
        <v>2437</v>
      </c>
      <c r="D1550">
        <v>2014</v>
      </c>
      <c r="E1550" t="s">
        <v>2440</v>
      </c>
      <c r="F1550" t="s">
        <v>2438</v>
      </c>
      <c r="G1550">
        <f>G1549</f>
        <v>1</v>
      </c>
      <c r="H1550" t="s">
        <v>357</v>
      </c>
      <c r="I1550">
        <f t="shared" si="80"/>
        <v>2012</v>
      </c>
      <c r="J1550" t="s">
        <v>3126</v>
      </c>
      <c r="K1550">
        <v>0.88156215846538544</v>
      </c>
      <c r="L1550" t="str">
        <f t="shared" si="81"/>
        <v>2012襄阳市</v>
      </c>
      <c r="M1550">
        <v>0.83389997482299805</v>
      </c>
      <c r="N1550">
        <f t="shared" si="82"/>
        <v>4.766218364238739E-2</v>
      </c>
    </row>
    <row r="1551" spans="1:14" x14ac:dyDescent="0.4">
      <c r="A1551">
        <v>0.78552538156509399</v>
      </c>
      <c r="B1551" t="s">
        <v>357</v>
      </c>
      <c r="C1551" t="s">
        <v>2437</v>
      </c>
      <c r="D1551">
        <v>2015</v>
      </c>
      <c r="E1551" t="s">
        <v>2441</v>
      </c>
      <c r="F1551" t="s">
        <v>3008</v>
      </c>
      <c r="G1551">
        <v>2</v>
      </c>
      <c r="H1551" t="s">
        <v>3009</v>
      </c>
      <c r="I1551">
        <f t="shared" si="80"/>
        <v>2014</v>
      </c>
      <c r="J1551" t="s">
        <v>2369</v>
      </c>
      <c r="K1551">
        <v>0.99266898632049561</v>
      </c>
      <c r="L1551" t="str">
        <f t="shared" si="81"/>
        <v>2014襄阳市</v>
      </c>
      <c r="M1551">
        <v>0.79203474521636963</v>
      </c>
      <c r="N1551">
        <f t="shared" si="82"/>
        <v>0.20063424110412598</v>
      </c>
    </row>
    <row r="1552" spans="1:14" x14ac:dyDescent="0.4">
      <c r="A1552">
        <v>0.95520788431167603</v>
      </c>
      <c r="B1552" t="s">
        <v>357</v>
      </c>
      <c r="C1552" t="s">
        <v>2437</v>
      </c>
      <c r="D1552">
        <v>2016</v>
      </c>
      <c r="E1552" t="s">
        <v>2443</v>
      </c>
      <c r="F1552" t="s">
        <v>2442</v>
      </c>
      <c r="G1552">
        <f t="shared" ref="G1552:G1553" si="83">G1551</f>
        <v>2</v>
      </c>
      <c r="H1552" t="s">
        <v>345</v>
      </c>
      <c r="I1552">
        <f t="shared" si="80"/>
        <v>2014</v>
      </c>
      <c r="J1552" t="s">
        <v>2369</v>
      </c>
      <c r="K1552">
        <v>0.99266898632049561</v>
      </c>
      <c r="L1552" t="str">
        <f t="shared" si="81"/>
        <v>2014襄阳市</v>
      </c>
      <c r="M1552">
        <v>0.79203474521636963</v>
      </c>
      <c r="N1552">
        <f t="shared" si="82"/>
        <v>0.20063424110412598</v>
      </c>
    </row>
    <row r="1553" spans="1:14" x14ac:dyDescent="0.4">
      <c r="A1553">
        <v>0.96988731622695923</v>
      </c>
      <c r="B1553" t="s">
        <v>357</v>
      </c>
      <c r="C1553" t="s">
        <v>2437</v>
      </c>
      <c r="D1553">
        <v>2017</v>
      </c>
      <c r="E1553" t="s">
        <v>2444</v>
      </c>
      <c r="F1553" t="s">
        <v>2442</v>
      </c>
      <c r="G1553">
        <f t="shared" si="83"/>
        <v>2</v>
      </c>
      <c r="H1553" t="s">
        <v>345</v>
      </c>
      <c r="I1553">
        <f t="shared" si="80"/>
        <v>2014</v>
      </c>
      <c r="J1553" t="s">
        <v>2369</v>
      </c>
      <c r="K1553">
        <v>0.99266898632049561</v>
      </c>
      <c r="L1553" t="str">
        <f t="shared" si="81"/>
        <v>2014襄阳市</v>
      </c>
      <c r="M1553">
        <v>0.79203474521636963</v>
      </c>
      <c r="N1553">
        <f t="shared" si="82"/>
        <v>0.20063424110412598</v>
      </c>
    </row>
    <row r="1554" spans="1:14" x14ac:dyDescent="0.4">
      <c r="A1554">
        <v>0.97104305028915405</v>
      </c>
      <c r="B1554" t="s">
        <v>357</v>
      </c>
      <c r="C1554" t="s">
        <v>2437</v>
      </c>
      <c r="D1554">
        <v>2018</v>
      </c>
      <c r="E1554" t="s">
        <v>2445</v>
      </c>
      <c r="F1554" t="s">
        <v>2133</v>
      </c>
      <c r="G1554">
        <v>2</v>
      </c>
      <c r="H1554" t="s">
        <v>3010</v>
      </c>
      <c r="I1554">
        <f t="shared" si="80"/>
        <v>2017</v>
      </c>
      <c r="J1554" t="s">
        <v>2136</v>
      </c>
      <c r="K1554">
        <v>0.91759717464447021</v>
      </c>
      <c r="L1554" t="str">
        <f t="shared" si="81"/>
        <v>2017襄阳市</v>
      </c>
      <c r="M1554">
        <v>0.96988731622695923</v>
      </c>
      <c r="N1554">
        <f t="shared" si="82"/>
        <v>-5.2290141582489014E-2</v>
      </c>
    </row>
    <row r="1555" spans="1:14" x14ac:dyDescent="0.4">
      <c r="A1555">
        <v>0.93592935800552368</v>
      </c>
      <c r="B1555" t="s">
        <v>357</v>
      </c>
      <c r="C1555" t="s">
        <v>2437</v>
      </c>
      <c r="D1555">
        <v>2019</v>
      </c>
      <c r="E1555" t="s">
        <v>2446</v>
      </c>
      <c r="F1555" t="s">
        <v>2133</v>
      </c>
      <c r="G1555">
        <f>G1554</f>
        <v>2</v>
      </c>
      <c r="H1555" t="s">
        <v>2129</v>
      </c>
      <c r="I1555">
        <f t="shared" si="80"/>
        <v>2017</v>
      </c>
      <c r="J1555" t="s">
        <v>2136</v>
      </c>
      <c r="K1555">
        <v>0.91759717464447021</v>
      </c>
      <c r="L1555" t="str">
        <f t="shared" si="81"/>
        <v>2017襄阳市</v>
      </c>
      <c r="M1555">
        <v>0.96988731622695923</v>
      </c>
      <c r="N1555">
        <f t="shared" si="82"/>
        <v>-5.2290141582489014E-2</v>
      </c>
    </row>
    <row r="1556" spans="1:14" x14ac:dyDescent="0.4">
      <c r="A1556">
        <v>0.84719282388687134</v>
      </c>
      <c r="B1556" t="s">
        <v>357</v>
      </c>
      <c r="C1556" t="s">
        <v>549</v>
      </c>
      <c r="D1556">
        <v>2013</v>
      </c>
      <c r="E1556" t="s">
        <v>2447</v>
      </c>
      <c r="F1556" t="s">
        <v>2448</v>
      </c>
      <c r="G1556">
        <v>0</v>
      </c>
      <c r="H1556" t="s">
        <v>9</v>
      </c>
      <c r="I1556">
        <f t="shared" si="80"/>
        <v>2012</v>
      </c>
      <c r="J1556" t="s">
        <v>3035</v>
      </c>
      <c r="K1556">
        <v>0.88712384557201918</v>
      </c>
      <c r="L1556" t="str">
        <f t="shared" si="81"/>
        <v>2012孝感市</v>
      </c>
      <c r="M1556">
        <v>0.67171591520309448</v>
      </c>
      <c r="N1556">
        <f t="shared" si="82"/>
        <v>0.21540793036892469</v>
      </c>
    </row>
    <row r="1557" spans="1:14" x14ac:dyDescent="0.4">
      <c r="A1557">
        <v>0.96456807851791382</v>
      </c>
      <c r="B1557" t="s">
        <v>357</v>
      </c>
      <c r="C1557" t="s">
        <v>549</v>
      </c>
      <c r="D1557">
        <v>2014</v>
      </c>
      <c r="E1557" t="s">
        <v>2449</v>
      </c>
      <c r="F1557" t="s">
        <v>2448</v>
      </c>
      <c r="G1557">
        <v>0</v>
      </c>
      <c r="H1557" t="s">
        <v>9</v>
      </c>
      <c r="I1557">
        <f t="shared" si="80"/>
        <v>2012</v>
      </c>
      <c r="J1557" t="s">
        <v>3035</v>
      </c>
      <c r="K1557">
        <v>0.88712384557201918</v>
      </c>
      <c r="L1557" t="str">
        <f t="shared" si="81"/>
        <v>2012孝感市</v>
      </c>
      <c r="M1557">
        <v>0.67171591520309448</v>
      </c>
      <c r="N1557">
        <f t="shared" si="82"/>
        <v>0.21540793036892469</v>
      </c>
    </row>
    <row r="1558" spans="1:14" x14ac:dyDescent="0.4">
      <c r="A1558">
        <v>0.90471541881561279</v>
      </c>
      <c r="B1558" t="s">
        <v>357</v>
      </c>
      <c r="C1558" t="s">
        <v>549</v>
      </c>
      <c r="D1558">
        <v>2015</v>
      </c>
      <c r="E1558" t="s">
        <v>2450</v>
      </c>
      <c r="F1558" t="s">
        <v>2448</v>
      </c>
      <c r="G1558">
        <v>0</v>
      </c>
      <c r="H1558" t="s">
        <v>9</v>
      </c>
      <c r="I1558">
        <f t="shared" si="80"/>
        <v>2012</v>
      </c>
      <c r="J1558" t="s">
        <v>3035</v>
      </c>
      <c r="K1558">
        <v>0.88712384557201918</v>
      </c>
      <c r="L1558" t="str">
        <f t="shared" si="81"/>
        <v>2012孝感市</v>
      </c>
      <c r="M1558">
        <v>0.67171591520309448</v>
      </c>
      <c r="N1558">
        <f t="shared" si="82"/>
        <v>0.21540793036892469</v>
      </c>
    </row>
    <row r="1559" spans="1:14" x14ac:dyDescent="0.4">
      <c r="A1559">
        <v>0.85393452644348145</v>
      </c>
      <c r="B1559" t="s">
        <v>357</v>
      </c>
      <c r="C1559" t="s">
        <v>549</v>
      </c>
      <c r="D1559">
        <v>2016</v>
      </c>
      <c r="E1559" t="s">
        <v>2451</v>
      </c>
      <c r="F1559" t="s">
        <v>2448</v>
      </c>
      <c r="G1559">
        <v>0</v>
      </c>
      <c r="H1559" t="s">
        <v>9</v>
      </c>
      <c r="I1559">
        <f t="shared" si="80"/>
        <v>2012</v>
      </c>
      <c r="J1559" t="s">
        <v>3035</v>
      </c>
      <c r="K1559">
        <v>0.88712384557201918</v>
      </c>
      <c r="L1559" t="str">
        <f t="shared" si="81"/>
        <v>2012孝感市</v>
      </c>
      <c r="M1559">
        <v>0.67171591520309448</v>
      </c>
      <c r="N1559">
        <f t="shared" si="82"/>
        <v>0.21540793036892469</v>
      </c>
    </row>
    <row r="1560" spans="1:14" x14ac:dyDescent="0.4">
      <c r="A1560">
        <v>0.89929920434951782</v>
      </c>
      <c r="B1560" t="s">
        <v>357</v>
      </c>
      <c r="C1560" t="s">
        <v>549</v>
      </c>
      <c r="D1560">
        <v>2017</v>
      </c>
      <c r="E1560" t="s">
        <v>2452</v>
      </c>
      <c r="F1560" t="s">
        <v>2453</v>
      </c>
      <c r="G1560">
        <v>2</v>
      </c>
      <c r="H1560" t="s">
        <v>2454</v>
      </c>
      <c r="I1560">
        <f t="shared" si="80"/>
        <v>2016</v>
      </c>
      <c r="J1560" t="s">
        <v>2621</v>
      </c>
      <c r="K1560">
        <v>1.0322113037109379</v>
      </c>
      <c r="L1560" t="str">
        <f t="shared" si="81"/>
        <v>2016孝感市</v>
      </c>
      <c r="M1560">
        <v>0.85393452644348145</v>
      </c>
      <c r="N1560">
        <f t="shared" si="82"/>
        <v>0.1782767772674565</v>
      </c>
    </row>
    <row r="1561" spans="1:14" x14ac:dyDescent="0.4">
      <c r="A1561">
        <v>1.0195925235748291</v>
      </c>
      <c r="B1561" t="s">
        <v>357</v>
      </c>
      <c r="C1561" t="s">
        <v>549</v>
      </c>
      <c r="D1561">
        <v>2018</v>
      </c>
      <c r="E1561" t="s">
        <v>2455</v>
      </c>
      <c r="F1561" t="s">
        <v>2453</v>
      </c>
      <c r="G1561">
        <v>2</v>
      </c>
      <c r="H1561" t="s">
        <v>2454</v>
      </c>
      <c r="I1561">
        <f t="shared" si="80"/>
        <v>2016</v>
      </c>
      <c r="J1561" t="s">
        <v>2621</v>
      </c>
      <c r="K1561">
        <v>1.0322113037109379</v>
      </c>
      <c r="L1561" t="str">
        <f t="shared" si="81"/>
        <v>2016孝感市</v>
      </c>
      <c r="M1561">
        <v>0.85393452644348145</v>
      </c>
      <c r="N1561">
        <f t="shared" si="82"/>
        <v>0.1782767772674565</v>
      </c>
    </row>
    <row r="1562" spans="1:14" x14ac:dyDescent="0.4">
      <c r="A1562">
        <v>0.92153459787368774</v>
      </c>
      <c r="B1562" t="s">
        <v>357</v>
      </c>
      <c r="C1562" t="s">
        <v>549</v>
      </c>
      <c r="D1562">
        <v>2019</v>
      </c>
      <c r="E1562" t="s">
        <v>2456</v>
      </c>
      <c r="F1562" t="s">
        <v>2453</v>
      </c>
      <c r="G1562">
        <v>2</v>
      </c>
      <c r="H1562" t="s">
        <v>2454</v>
      </c>
      <c r="I1562">
        <f t="shared" si="80"/>
        <v>2016</v>
      </c>
      <c r="J1562" t="s">
        <v>2621</v>
      </c>
      <c r="K1562">
        <v>1.0322113037109379</v>
      </c>
      <c r="L1562" t="str">
        <f t="shared" si="81"/>
        <v>2016孝感市</v>
      </c>
      <c r="M1562">
        <v>0.85393452644348145</v>
      </c>
      <c r="N1562">
        <f t="shared" si="82"/>
        <v>0.1782767772674565</v>
      </c>
    </row>
    <row r="1563" spans="1:14" x14ac:dyDescent="0.4">
      <c r="A1563">
        <v>0.86137086153030396</v>
      </c>
      <c r="B1563" t="s">
        <v>443</v>
      </c>
      <c r="C1563" t="s">
        <v>1411</v>
      </c>
      <c r="D1563">
        <v>2013</v>
      </c>
      <c r="E1563" t="s">
        <v>2458</v>
      </c>
      <c r="F1563" t="s">
        <v>2457</v>
      </c>
      <c r="G1563">
        <v>1</v>
      </c>
      <c r="H1563" t="s">
        <v>443</v>
      </c>
      <c r="I1563">
        <f t="shared" si="80"/>
        <v>2012</v>
      </c>
      <c r="J1563" t="s">
        <v>3146</v>
      </c>
      <c r="K1563">
        <v>0.86878440054980188</v>
      </c>
      <c r="L1563" t="str">
        <f t="shared" si="81"/>
        <v>2012忻州市</v>
      </c>
      <c r="M1563">
        <v>0.87215745449066162</v>
      </c>
      <c r="N1563">
        <f t="shared" si="82"/>
        <v>-3.3730539408597382E-3</v>
      </c>
    </row>
    <row r="1564" spans="1:14" x14ac:dyDescent="0.4">
      <c r="A1564">
        <v>0.99342525005340576</v>
      </c>
      <c r="B1564" t="s">
        <v>443</v>
      </c>
      <c r="C1564" t="s">
        <v>1411</v>
      </c>
      <c r="D1564">
        <v>2014</v>
      </c>
      <c r="E1564" t="s">
        <v>2459</v>
      </c>
      <c r="F1564" t="s">
        <v>2457</v>
      </c>
      <c r="G1564">
        <v>1</v>
      </c>
      <c r="H1564" t="s">
        <v>443</v>
      </c>
      <c r="I1564">
        <f t="shared" si="80"/>
        <v>2012</v>
      </c>
      <c r="J1564" t="s">
        <v>3146</v>
      </c>
      <c r="K1564">
        <v>0.86878440054980188</v>
      </c>
      <c r="L1564" t="str">
        <f t="shared" si="81"/>
        <v>2012忻州市</v>
      </c>
      <c r="M1564">
        <v>0.87215745449066162</v>
      </c>
      <c r="N1564">
        <f t="shared" si="82"/>
        <v>-3.3730539408597382E-3</v>
      </c>
    </row>
    <row r="1565" spans="1:14" x14ac:dyDescent="0.4">
      <c r="A1565">
        <v>0.91475462913513184</v>
      </c>
      <c r="B1565" t="s">
        <v>443</v>
      </c>
      <c r="C1565" t="s">
        <v>1411</v>
      </c>
      <c r="D1565">
        <v>2015</v>
      </c>
      <c r="E1565" t="s">
        <v>2460</v>
      </c>
      <c r="F1565" t="s">
        <v>2457</v>
      </c>
      <c r="G1565">
        <v>1</v>
      </c>
      <c r="H1565" t="s">
        <v>443</v>
      </c>
      <c r="I1565">
        <f t="shared" si="80"/>
        <v>2012</v>
      </c>
      <c r="J1565" t="s">
        <v>3146</v>
      </c>
      <c r="K1565">
        <v>0.86878440054980188</v>
      </c>
      <c r="L1565" t="str">
        <f t="shared" si="81"/>
        <v>2012忻州市</v>
      </c>
      <c r="M1565">
        <v>0.87215745449066162</v>
      </c>
      <c r="N1565">
        <f t="shared" si="82"/>
        <v>-3.3730539408597382E-3</v>
      </c>
    </row>
    <row r="1566" spans="1:14" x14ac:dyDescent="0.4">
      <c r="A1566">
        <v>0.70896273851394653</v>
      </c>
      <c r="B1566" t="s">
        <v>443</v>
      </c>
      <c r="C1566" t="s">
        <v>1411</v>
      </c>
      <c r="D1566">
        <v>2016</v>
      </c>
      <c r="E1566" t="s">
        <v>2461</v>
      </c>
      <c r="F1566" t="s">
        <v>2457</v>
      </c>
      <c r="G1566">
        <v>1</v>
      </c>
      <c r="H1566" t="s">
        <v>443</v>
      </c>
      <c r="I1566">
        <f t="shared" si="80"/>
        <v>2012</v>
      </c>
      <c r="J1566" t="s">
        <v>3146</v>
      </c>
      <c r="K1566">
        <v>0.86878440054980188</v>
      </c>
      <c r="L1566" t="str">
        <f t="shared" si="81"/>
        <v>2012忻州市</v>
      </c>
      <c r="M1566">
        <v>0.87215745449066162</v>
      </c>
      <c r="N1566">
        <f t="shared" si="82"/>
        <v>-3.3730539408597382E-3</v>
      </c>
    </row>
    <row r="1567" spans="1:14" x14ac:dyDescent="0.4">
      <c r="A1567">
        <v>0.78065139055252075</v>
      </c>
      <c r="B1567" t="s">
        <v>443</v>
      </c>
      <c r="C1567" t="s">
        <v>1411</v>
      </c>
      <c r="D1567">
        <v>2017</v>
      </c>
      <c r="E1567" t="s">
        <v>2462</v>
      </c>
      <c r="F1567" t="s">
        <v>2457</v>
      </c>
      <c r="G1567">
        <v>1</v>
      </c>
      <c r="H1567" t="s">
        <v>443</v>
      </c>
      <c r="I1567">
        <f t="shared" si="80"/>
        <v>2012</v>
      </c>
      <c r="J1567" t="s">
        <v>3146</v>
      </c>
      <c r="K1567">
        <v>0.86878440054980188</v>
      </c>
      <c r="L1567" t="str">
        <f t="shared" si="81"/>
        <v>2012忻州市</v>
      </c>
      <c r="M1567">
        <v>0.87215745449066162</v>
      </c>
      <c r="N1567">
        <f t="shared" si="82"/>
        <v>-3.3730539408597382E-3</v>
      </c>
    </row>
    <row r="1568" spans="1:14" x14ac:dyDescent="0.4">
      <c r="A1568">
        <v>0.91690826416015625</v>
      </c>
      <c r="B1568" t="s">
        <v>443</v>
      </c>
      <c r="C1568" t="s">
        <v>1411</v>
      </c>
      <c r="D1568">
        <v>2018</v>
      </c>
      <c r="E1568" t="s">
        <v>2463</v>
      </c>
      <c r="F1568" t="s">
        <v>2457</v>
      </c>
      <c r="G1568">
        <v>1</v>
      </c>
      <c r="H1568" t="s">
        <v>443</v>
      </c>
      <c r="I1568">
        <f t="shared" si="80"/>
        <v>2012</v>
      </c>
      <c r="J1568" t="s">
        <v>3146</v>
      </c>
      <c r="K1568">
        <v>0.86878440054980188</v>
      </c>
      <c r="L1568" t="str">
        <f t="shared" si="81"/>
        <v>2012忻州市</v>
      </c>
      <c r="M1568">
        <v>0.87215745449066162</v>
      </c>
      <c r="N1568">
        <f t="shared" si="82"/>
        <v>-3.3730539408597382E-3</v>
      </c>
    </row>
    <row r="1569" spans="1:14" x14ac:dyDescent="0.4">
      <c r="A1569">
        <v>0.91251760721206665</v>
      </c>
      <c r="B1569" t="s">
        <v>443</v>
      </c>
      <c r="C1569" t="s">
        <v>1411</v>
      </c>
      <c r="D1569">
        <v>2019</v>
      </c>
      <c r="E1569" t="s">
        <v>2464</v>
      </c>
      <c r="F1569" t="s">
        <v>2457</v>
      </c>
      <c r="G1569">
        <v>1</v>
      </c>
      <c r="H1569" t="s">
        <v>443</v>
      </c>
      <c r="I1569">
        <f t="shared" si="80"/>
        <v>2012</v>
      </c>
      <c r="J1569" t="s">
        <v>3146</v>
      </c>
      <c r="K1569">
        <v>0.86878440054980188</v>
      </c>
      <c r="L1569" t="str">
        <f t="shared" si="81"/>
        <v>2012忻州市</v>
      </c>
      <c r="M1569">
        <v>0.87215745449066162</v>
      </c>
      <c r="N1569">
        <f t="shared" si="82"/>
        <v>-3.3730539408597382E-3</v>
      </c>
    </row>
    <row r="1570" spans="1:14" x14ac:dyDescent="0.4">
      <c r="A1570">
        <v>1.2595809698104861</v>
      </c>
      <c r="B1570" t="s">
        <v>46</v>
      </c>
      <c r="C1570" t="s">
        <v>1518</v>
      </c>
      <c r="D1570">
        <v>2013</v>
      </c>
      <c r="E1570" t="s">
        <v>2466</v>
      </c>
      <c r="F1570" t="s">
        <v>2465</v>
      </c>
      <c r="G1570">
        <v>1</v>
      </c>
      <c r="H1570" t="s">
        <v>2975</v>
      </c>
      <c r="I1570">
        <f t="shared" si="80"/>
        <v>2012</v>
      </c>
      <c r="J1570" t="s">
        <v>3115</v>
      </c>
      <c r="K1570">
        <v>0.87140016345416793</v>
      </c>
      <c r="L1570" t="str">
        <f t="shared" si="81"/>
        <v>2012新乡市</v>
      </c>
      <c r="M1570">
        <v>0.85603231191635132</v>
      </c>
      <c r="N1570">
        <f t="shared" si="82"/>
        <v>1.5367851537816613E-2</v>
      </c>
    </row>
    <row r="1571" spans="1:14" x14ac:dyDescent="0.4">
      <c r="A1571">
        <v>0.96412831544876099</v>
      </c>
      <c r="B1571" t="s">
        <v>46</v>
      </c>
      <c r="C1571" t="s">
        <v>1518</v>
      </c>
      <c r="D1571">
        <v>2014</v>
      </c>
      <c r="E1571" t="s">
        <v>2467</v>
      </c>
      <c r="F1571" t="s">
        <v>2468</v>
      </c>
      <c r="G1571">
        <v>2</v>
      </c>
      <c r="H1571" t="s">
        <v>59</v>
      </c>
      <c r="I1571">
        <f t="shared" si="80"/>
        <v>2013</v>
      </c>
      <c r="J1571" t="s">
        <v>2863</v>
      </c>
      <c r="K1571">
        <v>0.87863874435424805</v>
      </c>
      <c r="L1571" t="str">
        <f t="shared" si="81"/>
        <v>2013新乡市</v>
      </c>
      <c r="M1571">
        <v>1.2595809698104861</v>
      </c>
      <c r="N1571">
        <f t="shared" si="82"/>
        <v>-0.38094222545623802</v>
      </c>
    </row>
    <row r="1572" spans="1:14" x14ac:dyDescent="0.4">
      <c r="A1572">
        <v>0.79707545042037964</v>
      </c>
      <c r="B1572" t="s">
        <v>46</v>
      </c>
      <c r="C1572" t="s">
        <v>1518</v>
      </c>
      <c r="D1572">
        <v>2015</v>
      </c>
      <c r="E1572" t="s">
        <v>2469</v>
      </c>
      <c r="F1572" t="s">
        <v>2470</v>
      </c>
      <c r="G1572">
        <v>1</v>
      </c>
      <c r="H1572" t="s">
        <v>46</v>
      </c>
      <c r="I1572">
        <f t="shared" si="80"/>
        <v>2014</v>
      </c>
      <c r="J1572" t="s">
        <v>3116</v>
      </c>
      <c r="K1572">
        <v>0.95937285353155699</v>
      </c>
      <c r="L1572" t="str">
        <f t="shared" si="81"/>
        <v>2014新乡市</v>
      </c>
      <c r="M1572">
        <v>0.96412831544876099</v>
      </c>
      <c r="N1572">
        <f t="shared" si="82"/>
        <v>-4.7554619172039958E-3</v>
      </c>
    </row>
    <row r="1573" spans="1:14" x14ac:dyDescent="0.4">
      <c r="A1573">
        <v>1.031533002853394</v>
      </c>
      <c r="B1573" t="s">
        <v>46</v>
      </c>
      <c r="C1573" t="s">
        <v>1518</v>
      </c>
      <c r="D1573">
        <v>2016</v>
      </c>
      <c r="E1573" t="s">
        <v>2471</v>
      </c>
      <c r="F1573" t="s">
        <v>2472</v>
      </c>
      <c r="G1573">
        <v>1</v>
      </c>
      <c r="H1573" t="s">
        <v>46</v>
      </c>
      <c r="I1573">
        <f t="shared" si="80"/>
        <v>2015</v>
      </c>
      <c r="J1573" t="s">
        <v>3030</v>
      </c>
      <c r="K1573">
        <v>0.90431136243483601</v>
      </c>
      <c r="L1573" t="str">
        <f t="shared" si="81"/>
        <v>2015新乡市</v>
      </c>
      <c r="M1573">
        <v>0.79707545042037964</v>
      </c>
      <c r="N1573">
        <f t="shared" si="82"/>
        <v>0.10723591201445637</v>
      </c>
    </row>
    <row r="1574" spans="1:14" x14ac:dyDescent="0.4">
      <c r="A1574">
        <v>0.92141014337539673</v>
      </c>
      <c r="B1574" t="s">
        <v>46</v>
      </c>
      <c r="C1574" t="s">
        <v>1518</v>
      </c>
      <c r="D1574">
        <v>2017</v>
      </c>
      <c r="E1574" t="s">
        <v>2473</v>
      </c>
      <c r="F1574" t="s">
        <v>2472</v>
      </c>
      <c r="G1574">
        <v>1</v>
      </c>
      <c r="H1574" t="s">
        <v>46</v>
      </c>
      <c r="I1574">
        <f t="shared" si="80"/>
        <v>2015</v>
      </c>
      <c r="J1574" t="s">
        <v>3030</v>
      </c>
      <c r="K1574">
        <v>0.90431136243483601</v>
      </c>
      <c r="L1574" t="str">
        <f t="shared" si="81"/>
        <v>2015新乡市</v>
      </c>
      <c r="M1574">
        <v>0.79707545042037964</v>
      </c>
      <c r="N1574">
        <f t="shared" si="82"/>
        <v>0.10723591201445637</v>
      </c>
    </row>
    <row r="1575" spans="1:14" x14ac:dyDescent="0.4">
      <c r="A1575">
        <v>0.95818239450454712</v>
      </c>
      <c r="B1575" t="s">
        <v>46</v>
      </c>
      <c r="C1575" t="s">
        <v>1518</v>
      </c>
      <c r="D1575">
        <v>2018</v>
      </c>
      <c r="E1575" t="s">
        <v>2474</v>
      </c>
      <c r="F1575" t="s">
        <v>2472</v>
      </c>
      <c r="G1575">
        <v>1</v>
      </c>
      <c r="H1575" t="s">
        <v>46</v>
      </c>
      <c r="I1575">
        <f t="shared" si="80"/>
        <v>2015</v>
      </c>
      <c r="J1575" t="s">
        <v>3030</v>
      </c>
      <c r="K1575">
        <v>0.90431136243483601</v>
      </c>
      <c r="L1575" t="str">
        <f t="shared" si="81"/>
        <v>2015新乡市</v>
      </c>
      <c r="M1575">
        <v>0.79707545042037964</v>
      </c>
      <c r="N1575">
        <f t="shared" si="82"/>
        <v>0.10723591201445637</v>
      </c>
    </row>
    <row r="1576" spans="1:14" x14ac:dyDescent="0.4">
      <c r="A1576">
        <v>0.87464386224746704</v>
      </c>
      <c r="B1576" t="s">
        <v>46</v>
      </c>
      <c r="C1576" t="s">
        <v>1518</v>
      </c>
      <c r="D1576">
        <v>2019</v>
      </c>
      <c r="E1576" t="s">
        <v>2475</v>
      </c>
      <c r="F1576" t="s">
        <v>2472</v>
      </c>
      <c r="G1576">
        <v>1</v>
      </c>
      <c r="H1576" t="s">
        <v>46</v>
      </c>
      <c r="I1576">
        <f t="shared" si="80"/>
        <v>2015</v>
      </c>
      <c r="J1576" t="s">
        <v>3030</v>
      </c>
      <c r="K1576">
        <v>0.90431136243483601</v>
      </c>
      <c r="L1576" t="str">
        <f t="shared" si="81"/>
        <v>2015新乡市</v>
      </c>
      <c r="M1576">
        <v>0.79707545042037964</v>
      </c>
      <c r="N1576">
        <f t="shared" si="82"/>
        <v>0.10723591201445637</v>
      </c>
    </row>
    <row r="1577" spans="1:14" x14ac:dyDescent="0.4">
      <c r="A1577">
        <v>1.042359590530396</v>
      </c>
      <c r="B1577" t="s">
        <v>603</v>
      </c>
      <c r="C1577" t="s">
        <v>1245</v>
      </c>
      <c r="D1577">
        <v>2013</v>
      </c>
      <c r="E1577" t="s">
        <v>2477</v>
      </c>
      <c r="F1577" t="s">
        <v>2476</v>
      </c>
      <c r="G1577">
        <v>1</v>
      </c>
      <c r="H1577" t="s">
        <v>3011</v>
      </c>
      <c r="I1577">
        <f t="shared" si="80"/>
        <v>2012</v>
      </c>
      <c r="J1577" t="s">
        <v>3063</v>
      </c>
      <c r="K1577">
        <v>0.87459795291607201</v>
      </c>
      <c r="L1577" t="str">
        <f t="shared" si="81"/>
        <v>2012新余市</v>
      </c>
      <c r="M1577">
        <v>0.87286978960037231</v>
      </c>
      <c r="N1577">
        <f t="shared" si="82"/>
        <v>1.7281633156996934E-3</v>
      </c>
    </row>
    <row r="1578" spans="1:14" x14ac:dyDescent="0.4">
      <c r="A1578">
        <v>0.94265508651733398</v>
      </c>
      <c r="B1578" t="s">
        <v>603</v>
      </c>
      <c r="C1578" t="s">
        <v>1245</v>
      </c>
      <c r="D1578">
        <v>2014</v>
      </c>
      <c r="E1578" t="s">
        <v>2478</v>
      </c>
      <c r="F1578" t="s">
        <v>2479</v>
      </c>
      <c r="G1578">
        <v>2</v>
      </c>
      <c r="H1578" t="s">
        <v>1230</v>
      </c>
      <c r="I1578">
        <f t="shared" si="80"/>
        <v>2013</v>
      </c>
      <c r="J1578" t="s">
        <v>1232</v>
      </c>
      <c r="K1578">
        <v>0.88377147912979126</v>
      </c>
      <c r="L1578" t="str">
        <f t="shared" si="81"/>
        <v>2013新余市</v>
      </c>
      <c r="M1578">
        <v>1.042359590530396</v>
      </c>
      <c r="N1578">
        <f t="shared" si="82"/>
        <v>-0.15858811140060469</v>
      </c>
    </row>
    <row r="1579" spans="1:14" x14ac:dyDescent="0.4">
      <c r="A1579">
        <v>0.88306772708892822</v>
      </c>
      <c r="B1579" t="s">
        <v>603</v>
      </c>
      <c r="C1579" t="s">
        <v>1245</v>
      </c>
      <c r="D1579">
        <v>2015</v>
      </c>
      <c r="E1579" t="s">
        <v>2480</v>
      </c>
      <c r="F1579" t="s">
        <v>2481</v>
      </c>
      <c r="G1579">
        <v>2</v>
      </c>
      <c r="H1579" t="s">
        <v>1230</v>
      </c>
      <c r="I1579">
        <f t="shared" si="80"/>
        <v>2014</v>
      </c>
      <c r="J1579" t="s">
        <v>1233</v>
      </c>
      <c r="K1579">
        <v>0.98278230428695679</v>
      </c>
      <c r="L1579" t="str">
        <f t="shared" si="81"/>
        <v>2014新余市</v>
      </c>
      <c r="M1579">
        <v>0.94265508651733398</v>
      </c>
      <c r="N1579">
        <f t="shared" si="82"/>
        <v>4.0127217769622803E-2</v>
      </c>
    </row>
    <row r="1580" spans="1:14" x14ac:dyDescent="0.4">
      <c r="A1580">
        <v>1.0146254301071169</v>
      </c>
      <c r="B1580" t="s">
        <v>603</v>
      </c>
      <c r="C1580" t="s">
        <v>1245</v>
      </c>
      <c r="D1580">
        <v>2016</v>
      </c>
      <c r="E1580" t="s">
        <v>2482</v>
      </c>
      <c r="F1580" t="s">
        <v>2481</v>
      </c>
      <c r="G1580">
        <v>2</v>
      </c>
      <c r="H1580" t="s">
        <v>1230</v>
      </c>
      <c r="I1580">
        <f t="shared" si="80"/>
        <v>2014</v>
      </c>
      <c r="J1580" t="s">
        <v>1233</v>
      </c>
      <c r="K1580">
        <v>0.98278230428695679</v>
      </c>
      <c r="L1580" t="str">
        <f t="shared" si="81"/>
        <v>2014新余市</v>
      </c>
      <c r="M1580">
        <v>0.94265508651733398</v>
      </c>
      <c r="N1580">
        <f t="shared" si="82"/>
        <v>4.0127217769622803E-2</v>
      </c>
    </row>
    <row r="1581" spans="1:14" x14ac:dyDescent="0.4">
      <c r="A1581">
        <v>1.0348260402679439</v>
      </c>
      <c r="B1581" t="s">
        <v>603</v>
      </c>
      <c r="C1581" t="s">
        <v>1245</v>
      </c>
      <c r="D1581">
        <v>2017</v>
      </c>
      <c r="E1581" t="s">
        <v>2483</v>
      </c>
      <c r="F1581" t="s">
        <v>2481</v>
      </c>
      <c r="G1581">
        <v>2</v>
      </c>
      <c r="H1581" t="s">
        <v>1230</v>
      </c>
      <c r="I1581">
        <f t="shared" si="80"/>
        <v>2014</v>
      </c>
      <c r="J1581" t="s">
        <v>1233</v>
      </c>
      <c r="K1581">
        <v>0.98278230428695679</v>
      </c>
      <c r="L1581" t="str">
        <f t="shared" si="81"/>
        <v>2014新余市</v>
      </c>
      <c r="M1581">
        <v>0.94265508651733398</v>
      </c>
      <c r="N1581">
        <f t="shared" si="82"/>
        <v>4.0127217769622803E-2</v>
      </c>
    </row>
    <row r="1582" spans="1:14" x14ac:dyDescent="0.4">
      <c r="A1582">
        <v>1.1799957752227781</v>
      </c>
      <c r="B1582" t="s">
        <v>603</v>
      </c>
      <c r="C1582" t="s">
        <v>1245</v>
      </c>
      <c r="D1582">
        <v>2018</v>
      </c>
      <c r="E1582" t="s">
        <v>2484</v>
      </c>
      <c r="F1582" t="s">
        <v>2485</v>
      </c>
      <c r="G1582">
        <v>1</v>
      </c>
      <c r="H1582" t="s">
        <v>603</v>
      </c>
      <c r="I1582">
        <f t="shared" si="80"/>
        <v>2017</v>
      </c>
      <c r="J1582" t="s">
        <v>3253</v>
      </c>
      <c r="K1582">
        <v>0.94117030772295862</v>
      </c>
      <c r="L1582" t="str">
        <f t="shared" si="81"/>
        <v>2017新余市</v>
      </c>
      <c r="M1582">
        <v>1.0348260402679439</v>
      </c>
      <c r="N1582">
        <f t="shared" si="82"/>
        <v>-9.3655732544985271E-2</v>
      </c>
    </row>
    <row r="1583" spans="1:14" x14ac:dyDescent="0.4">
      <c r="A1583">
        <v>0.9305146336555481</v>
      </c>
      <c r="B1583" t="s">
        <v>603</v>
      </c>
      <c r="C1583" t="s">
        <v>1245</v>
      </c>
      <c r="D1583">
        <v>2019</v>
      </c>
      <c r="E1583" t="s">
        <v>2486</v>
      </c>
      <c r="F1583" t="s">
        <v>2485</v>
      </c>
      <c r="G1583">
        <v>1</v>
      </c>
      <c r="H1583" t="s">
        <v>603</v>
      </c>
      <c r="I1583">
        <f t="shared" si="80"/>
        <v>2017</v>
      </c>
      <c r="J1583" t="s">
        <v>3253</v>
      </c>
      <c r="K1583">
        <v>0.94117030772295862</v>
      </c>
      <c r="L1583" t="str">
        <f t="shared" si="81"/>
        <v>2017新余市</v>
      </c>
      <c r="M1583">
        <v>1.0348260402679439</v>
      </c>
      <c r="N1583">
        <f t="shared" si="82"/>
        <v>-9.3655732544985271E-2</v>
      </c>
    </row>
    <row r="1584" spans="1:14" x14ac:dyDescent="0.4">
      <c r="A1584">
        <v>0.91993695497512817</v>
      </c>
      <c r="B1584" t="s">
        <v>46</v>
      </c>
      <c r="C1584" t="s">
        <v>2487</v>
      </c>
      <c r="D1584">
        <v>2013</v>
      </c>
      <c r="E1584" t="s">
        <v>2489</v>
      </c>
      <c r="F1584" t="s">
        <v>2488</v>
      </c>
      <c r="G1584">
        <v>1</v>
      </c>
      <c r="H1584" t="s">
        <v>46</v>
      </c>
      <c r="I1584">
        <f t="shared" si="80"/>
        <v>2012</v>
      </c>
      <c r="J1584" t="s">
        <v>3115</v>
      </c>
      <c r="K1584">
        <v>0.87140016345416793</v>
      </c>
      <c r="L1584" t="str">
        <f t="shared" si="81"/>
        <v>2012信阳市</v>
      </c>
      <c r="M1584">
        <v>0.81528037786483765</v>
      </c>
      <c r="N1584">
        <f t="shared" si="82"/>
        <v>5.6119785589330284E-2</v>
      </c>
    </row>
    <row r="1585" spans="1:14" x14ac:dyDescent="0.4">
      <c r="A1585">
        <v>0.9266161322593689</v>
      </c>
      <c r="B1585" t="s">
        <v>46</v>
      </c>
      <c r="C1585" t="s">
        <v>2487</v>
      </c>
      <c r="D1585">
        <v>2014</v>
      </c>
      <c r="E1585" t="s">
        <v>2490</v>
      </c>
      <c r="F1585" t="s">
        <v>2488</v>
      </c>
      <c r="G1585">
        <v>1</v>
      </c>
      <c r="H1585" t="s">
        <v>46</v>
      </c>
      <c r="I1585">
        <f t="shared" si="80"/>
        <v>2012</v>
      </c>
      <c r="J1585" t="s">
        <v>3115</v>
      </c>
      <c r="K1585">
        <v>0.87140016345416793</v>
      </c>
      <c r="L1585" t="str">
        <f t="shared" si="81"/>
        <v>2012信阳市</v>
      </c>
      <c r="M1585">
        <v>0.81528037786483765</v>
      </c>
      <c r="N1585">
        <f t="shared" si="82"/>
        <v>5.6119785589330284E-2</v>
      </c>
    </row>
    <row r="1586" spans="1:14" x14ac:dyDescent="0.4">
      <c r="A1586">
        <v>0.86051058769226074</v>
      </c>
      <c r="B1586" t="s">
        <v>46</v>
      </c>
      <c r="C1586" t="s">
        <v>2487</v>
      </c>
      <c r="D1586">
        <v>2015</v>
      </c>
      <c r="E1586" t="s">
        <v>2491</v>
      </c>
      <c r="F1586" t="s">
        <v>2488</v>
      </c>
      <c r="G1586">
        <v>1</v>
      </c>
      <c r="H1586" t="s">
        <v>46</v>
      </c>
      <c r="I1586">
        <f t="shared" si="80"/>
        <v>2012</v>
      </c>
      <c r="J1586" t="s">
        <v>3115</v>
      </c>
      <c r="K1586">
        <v>0.87140016345416793</v>
      </c>
      <c r="L1586" t="str">
        <f t="shared" si="81"/>
        <v>2012信阳市</v>
      </c>
      <c r="M1586">
        <v>0.81528037786483765</v>
      </c>
      <c r="N1586">
        <f t="shared" si="82"/>
        <v>5.6119785589330284E-2</v>
      </c>
    </row>
    <row r="1587" spans="1:14" x14ac:dyDescent="0.4">
      <c r="A1587">
        <v>0.93013113737106323</v>
      </c>
      <c r="B1587" t="s">
        <v>46</v>
      </c>
      <c r="C1587" t="s">
        <v>2487</v>
      </c>
      <c r="D1587">
        <v>2016</v>
      </c>
      <c r="E1587" t="s">
        <v>2492</v>
      </c>
      <c r="F1587" t="s">
        <v>2493</v>
      </c>
      <c r="G1587">
        <v>2</v>
      </c>
      <c r="H1587" t="s">
        <v>843</v>
      </c>
      <c r="I1587">
        <f t="shared" si="80"/>
        <v>2015</v>
      </c>
      <c r="J1587" t="s">
        <v>1501</v>
      </c>
      <c r="K1587">
        <v>0.90802645683288574</v>
      </c>
      <c r="L1587" t="str">
        <f t="shared" si="81"/>
        <v>2015信阳市</v>
      </c>
      <c r="M1587">
        <v>0.86051058769226074</v>
      </c>
      <c r="N1587">
        <f t="shared" si="82"/>
        <v>4.7515869140625E-2</v>
      </c>
    </row>
    <row r="1588" spans="1:14" x14ac:dyDescent="0.4">
      <c r="A1588">
        <v>0.9116852879524231</v>
      </c>
      <c r="B1588" t="s">
        <v>46</v>
      </c>
      <c r="C1588" t="s">
        <v>2487</v>
      </c>
      <c r="D1588">
        <v>2017</v>
      </c>
      <c r="E1588" t="s">
        <v>2494</v>
      </c>
      <c r="F1588" t="s">
        <v>2493</v>
      </c>
      <c r="G1588">
        <v>2</v>
      </c>
      <c r="H1588" t="s">
        <v>843</v>
      </c>
      <c r="I1588">
        <f t="shared" si="80"/>
        <v>2015</v>
      </c>
      <c r="J1588" t="s">
        <v>1501</v>
      </c>
      <c r="K1588">
        <v>0.90802645683288574</v>
      </c>
      <c r="L1588" t="str">
        <f t="shared" si="81"/>
        <v>2015信阳市</v>
      </c>
      <c r="M1588">
        <v>0.86051058769226074</v>
      </c>
      <c r="N1588">
        <f t="shared" si="82"/>
        <v>4.7515869140625E-2</v>
      </c>
    </row>
    <row r="1589" spans="1:14" x14ac:dyDescent="0.4">
      <c r="A1589">
        <v>0.92692393064498901</v>
      </c>
      <c r="B1589" t="s">
        <v>46</v>
      </c>
      <c r="C1589" t="s">
        <v>2487</v>
      </c>
      <c r="D1589">
        <v>2018</v>
      </c>
      <c r="E1589" t="s">
        <v>2495</v>
      </c>
      <c r="F1589" t="s">
        <v>2493</v>
      </c>
      <c r="G1589">
        <v>2</v>
      </c>
      <c r="H1589" t="s">
        <v>843</v>
      </c>
      <c r="I1589">
        <f t="shared" si="80"/>
        <v>2015</v>
      </c>
      <c r="J1589" t="s">
        <v>1501</v>
      </c>
      <c r="K1589">
        <v>0.90802645683288574</v>
      </c>
      <c r="L1589" t="str">
        <f t="shared" si="81"/>
        <v>2015信阳市</v>
      </c>
      <c r="M1589">
        <v>0.86051058769226074</v>
      </c>
      <c r="N1589">
        <f t="shared" si="82"/>
        <v>4.7515869140625E-2</v>
      </c>
    </row>
    <row r="1590" spans="1:14" x14ac:dyDescent="0.4">
      <c r="A1590">
        <v>0.89325034618377686</v>
      </c>
      <c r="B1590" t="s">
        <v>46</v>
      </c>
      <c r="C1590" t="s">
        <v>2487</v>
      </c>
      <c r="D1590">
        <v>2019</v>
      </c>
      <c r="E1590" t="s">
        <v>2496</v>
      </c>
      <c r="F1590" t="s">
        <v>2493</v>
      </c>
      <c r="G1590">
        <v>2</v>
      </c>
      <c r="H1590" t="s">
        <v>843</v>
      </c>
      <c r="I1590">
        <f t="shared" si="80"/>
        <v>2015</v>
      </c>
      <c r="J1590" t="s">
        <v>1501</v>
      </c>
      <c r="K1590">
        <v>0.90802645683288574</v>
      </c>
      <c r="L1590" t="str">
        <f t="shared" si="81"/>
        <v>2015信阳市</v>
      </c>
      <c r="M1590">
        <v>0.86051058769226074</v>
      </c>
      <c r="N1590">
        <f t="shared" si="82"/>
        <v>4.7515869140625E-2</v>
      </c>
    </row>
    <row r="1591" spans="1:14" x14ac:dyDescent="0.4">
      <c r="A1591">
        <v>0.99494010210037231</v>
      </c>
      <c r="B1591" t="s">
        <v>176</v>
      </c>
      <c r="C1591" t="s">
        <v>360</v>
      </c>
      <c r="D1591">
        <v>2013</v>
      </c>
      <c r="E1591" t="s">
        <v>2497</v>
      </c>
      <c r="F1591" t="s">
        <v>2498</v>
      </c>
      <c r="G1591">
        <v>2</v>
      </c>
      <c r="H1591" t="s">
        <v>177</v>
      </c>
      <c r="I1591">
        <f t="shared" si="80"/>
        <v>2012</v>
      </c>
      <c r="J1591" t="s">
        <v>3254</v>
      </c>
      <c r="K1591">
        <v>0.90662550926208496</v>
      </c>
      <c r="L1591" t="str">
        <f t="shared" si="81"/>
        <v>2012邢台市</v>
      </c>
      <c r="M1591">
        <v>0.84138041734695435</v>
      </c>
      <c r="N1591">
        <f t="shared" si="82"/>
        <v>6.5245091915130615E-2</v>
      </c>
    </row>
    <row r="1592" spans="1:14" x14ac:dyDescent="0.4">
      <c r="A1592">
        <v>0.94484102725982666</v>
      </c>
      <c r="B1592" t="s">
        <v>176</v>
      </c>
      <c r="C1592" t="s">
        <v>360</v>
      </c>
      <c r="D1592">
        <v>2014</v>
      </c>
      <c r="E1592" t="s">
        <v>2499</v>
      </c>
      <c r="F1592" t="s">
        <v>2498</v>
      </c>
      <c r="G1592">
        <v>2</v>
      </c>
      <c r="H1592" t="s">
        <v>177</v>
      </c>
      <c r="I1592">
        <f t="shared" si="80"/>
        <v>2012</v>
      </c>
      <c r="J1592" t="s">
        <v>3254</v>
      </c>
      <c r="K1592">
        <v>0.90662550926208496</v>
      </c>
      <c r="L1592" t="str">
        <f t="shared" si="81"/>
        <v>2012邢台市</v>
      </c>
      <c r="M1592">
        <v>0.84138041734695435</v>
      </c>
      <c r="N1592">
        <f t="shared" si="82"/>
        <v>6.5245091915130615E-2</v>
      </c>
    </row>
    <row r="1593" spans="1:14" x14ac:dyDescent="0.4">
      <c r="A1593">
        <v>0.80345785617828369</v>
      </c>
      <c r="B1593" t="s">
        <v>176</v>
      </c>
      <c r="C1593" t="s">
        <v>360</v>
      </c>
      <c r="D1593">
        <v>2015</v>
      </c>
      <c r="E1593" t="s">
        <v>2500</v>
      </c>
      <c r="F1593" t="s">
        <v>2498</v>
      </c>
      <c r="G1593">
        <v>2</v>
      </c>
      <c r="H1593" t="s">
        <v>177</v>
      </c>
      <c r="I1593">
        <f t="shared" si="80"/>
        <v>2012</v>
      </c>
      <c r="J1593" t="s">
        <v>3254</v>
      </c>
      <c r="K1593">
        <v>0.90662550926208496</v>
      </c>
      <c r="L1593" t="str">
        <f t="shared" si="81"/>
        <v>2012邢台市</v>
      </c>
      <c r="M1593">
        <v>0.84138041734695435</v>
      </c>
      <c r="N1593">
        <f t="shared" si="82"/>
        <v>6.5245091915130615E-2</v>
      </c>
    </row>
    <row r="1594" spans="1:14" x14ac:dyDescent="0.4">
      <c r="A1594">
        <v>1.012947082519531</v>
      </c>
      <c r="B1594" t="s">
        <v>176</v>
      </c>
      <c r="C1594" t="s">
        <v>360</v>
      </c>
      <c r="D1594">
        <v>2016</v>
      </c>
      <c r="E1594" t="s">
        <v>2501</v>
      </c>
      <c r="F1594" t="s">
        <v>2502</v>
      </c>
      <c r="G1594">
        <v>2</v>
      </c>
      <c r="H1594" t="s">
        <v>750</v>
      </c>
      <c r="I1594">
        <f t="shared" si="80"/>
        <v>2015</v>
      </c>
      <c r="J1594" t="s">
        <v>880</v>
      </c>
      <c r="K1594">
        <v>0.91201823949813843</v>
      </c>
      <c r="L1594" t="str">
        <f t="shared" si="81"/>
        <v>2015邢台市</v>
      </c>
      <c r="M1594">
        <v>0.80345785617828369</v>
      </c>
      <c r="N1594">
        <f t="shared" si="82"/>
        <v>0.10856038331985474</v>
      </c>
    </row>
    <row r="1595" spans="1:14" x14ac:dyDescent="0.4">
      <c r="A1595">
        <v>0.93106210231781006</v>
      </c>
      <c r="B1595" t="s">
        <v>176</v>
      </c>
      <c r="C1595" t="s">
        <v>360</v>
      </c>
      <c r="D1595">
        <v>2017</v>
      </c>
      <c r="E1595" t="s">
        <v>2503</v>
      </c>
      <c r="F1595" t="s">
        <v>2502</v>
      </c>
      <c r="G1595">
        <v>2</v>
      </c>
      <c r="H1595" t="s">
        <v>750</v>
      </c>
      <c r="I1595">
        <f t="shared" si="80"/>
        <v>2015</v>
      </c>
      <c r="J1595" t="s">
        <v>880</v>
      </c>
      <c r="K1595">
        <v>0.91201823949813843</v>
      </c>
      <c r="L1595" t="str">
        <f t="shared" si="81"/>
        <v>2015邢台市</v>
      </c>
      <c r="M1595">
        <v>0.80345785617828369</v>
      </c>
      <c r="N1595">
        <f t="shared" si="82"/>
        <v>0.10856038331985474</v>
      </c>
    </row>
    <row r="1596" spans="1:14" x14ac:dyDescent="0.4">
      <c r="A1596">
        <v>0.89753121137619019</v>
      </c>
      <c r="B1596" t="s">
        <v>176</v>
      </c>
      <c r="C1596" t="s">
        <v>360</v>
      </c>
      <c r="D1596">
        <v>2018</v>
      </c>
      <c r="E1596" t="s">
        <v>2504</v>
      </c>
      <c r="F1596" t="s">
        <v>2502</v>
      </c>
      <c r="G1596">
        <v>2</v>
      </c>
      <c r="H1596" t="s">
        <v>750</v>
      </c>
      <c r="I1596">
        <f t="shared" si="80"/>
        <v>2015</v>
      </c>
      <c r="J1596" t="s">
        <v>880</v>
      </c>
      <c r="K1596">
        <v>0.91201823949813843</v>
      </c>
      <c r="L1596" t="str">
        <f t="shared" si="81"/>
        <v>2015邢台市</v>
      </c>
      <c r="M1596">
        <v>0.80345785617828369</v>
      </c>
      <c r="N1596">
        <f t="shared" si="82"/>
        <v>0.10856038331985474</v>
      </c>
    </row>
    <row r="1597" spans="1:14" x14ac:dyDescent="0.4">
      <c r="A1597">
        <v>1.1647158861160281</v>
      </c>
      <c r="B1597" t="s">
        <v>176</v>
      </c>
      <c r="C1597" t="s">
        <v>360</v>
      </c>
      <c r="D1597">
        <v>2019</v>
      </c>
      <c r="E1597" t="s">
        <v>2505</v>
      </c>
      <c r="F1597" t="s">
        <v>2502</v>
      </c>
      <c r="G1597">
        <v>2</v>
      </c>
      <c r="H1597" t="s">
        <v>750</v>
      </c>
      <c r="I1597">
        <f t="shared" si="80"/>
        <v>2015</v>
      </c>
      <c r="J1597" t="s">
        <v>880</v>
      </c>
      <c r="K1597">
        <v>0.91201823949813843</v>
      </c>
      <c r="L1597" t="str">
        <f t="shared" si="81"/>
        <v>2015邢台市</v>
      </c>
      <c r="M1597">
        <v>0.80345785617828369</v>
      </c>
      <c r="N1597">
        <f t="shared" si="82"/>
        <v>0.10856038331985474</v>
      </c>
    </row>
    <row r="1598" spans="1:14" x14ac:dyDescent="0.4">
      <c r="A1598">
        <v>0.95136606693267822</v>
      </c>
      <c r="B1598" t="s">
        <v>287</v>
      </c>
      <c r="C1598" t="s">
        <v>2107</v>
      </c>
      <c r="D1598">
        <v>2013</v>
      </c>
      <c r="E1598" t="s">
        <v>2507</v>
      </c>
      <c r="F1598" t="s">
        <v>2506</v>
      </c>
      <c r="G1598">
        <v>2</v>
      </c>
      <c r="H1598" t="s">
        <v>962</v>
      </c>
      <c r="I1598">
        <f t="shared" si="80"/>
        <v>2012</v>
      </c>
      <c r="J1598" t="s">
        <v>3222</v>
      </c>
      <c r="K1598">
        <v>1.0401371717453001</v>
      </c>
      <c r="L1598" t="str">
        <f t="shared" si="81"/>
        <v>2012徐州市</v>
      </c>
      <c r="M1598">
        <v>0.93144744634628296</v>
      </c>
      <c r="N1598">
        <f t="shared" si="82"/>
        <v>0.10868972539901711</v>
      </c>
    </row>
    <row r="1599" spans="1:14" x14ac:dyDescent="0.4">
      <c r="A1599">
        <v>0.97214537858963013</v>
      </c>
      <c r="B1599" t="s">
        <v>287</v>
      </c>
      <c r="C1599" t="s">
        <v>2107</v>
      </c>
      <c r="D1599">
        <v>2014</v>
      </c>
      <c r="E1599" t="s">
        <v>2508</v>
      </c>
      <c r="F1599" t="s">
        <v>2506</v>
      </c>
      <c r="G1599">
        <v>2</v>
      </c>
      <c r="H1599" t="s">
        <v>962</v>
      </c>
      <c r="I1599">
        <f t="shared" si="80"/>
        <v>2012</v>
      </c>
      <c r="J1599" t="s">
        <v>3222</v>
      </c>
      <c r="K1599">
        <v>1.0401371717453001</v>
      </c>
      <c r="L1599" t="str">
        <f t="shared" si="81"/>
        <v>2012徐州市</v>
      </c>
      <c r="M1599">
        <v>0.93144744634628296</v>
      </c>
      <c r="N1599">
        <f t="shared" si="82"/>
        <v>0.10868972539901711</v>
      </c>
    </row>
    <row r="1600" spans="1:14" x14ac:dyDescent="0.4">
      <c r="A1600">
        <v>0.88960880041122437</v>
      </c>
      <c r="B1600" t="s">
        <v>287</v>
      </c>
      <c r="C1600" t="s">
        <v>2107</v>
      </c>
      <c r="D1600">
        <v>2015</v>
      </c>
      <c r="E1600" t="s">
        <v>2509</v>
      </c>
      <c r="F1600" t="s">
        <v>2506</v>
      </c>
      <c r="G1600">
        <v>2</v>
      </c>
      <c r="H1600" t="s">
        <v>962</v>
      </c>
      <c r="I1600">
        <f t="shared" si="80"/>
        <v>2012</v>
      </c>
      <c r="J1600" t="s">
        <v>3222</v>
      </c>
      <c r="K1600">
        <v>1.0401371717453001</v>
      </c>
      <c r="L1600" t="str">
        <f t="shared" si="81"/>
        <v>2012徐州市</v>
      </c>
      <c r="M1600">
        <v>0.93144744634628296</v>
      </c>
      <c r="N1600">
        <f t="shared" si="82"/>
        <v>0.10868972539901711</v>
      </c>
    </row>
    <row r="1601" spans="1:14" x14ac:dyDescent="0.4">
      <c r="A1601">
        <v>0.98553580045700073</v>
      </c>
      <c r="B1601" t="s">
        <v>287</v>
      </c>
      <c r="C1601" t="s">
        <v>2107</v>
      </c>
      <c r="D1601">
        <v>2016</v>
      </c>
      <c r="E1601" t="s">
        <v>2510</v>
      </c>
      <c r="F1601" t="s">
        <v>2511</v>
      </c>
      <c r="G1601">
        <v>2</v>
      </c>
      <c r="H1601" t="s">
        <v>1358</v>
      </c>
      <c r="I1601">
        <f t="shared" si="80"/>
        <v>2015</v>
      </c>
      <c r="J1601" t="s">
        <v>2333</v>
      </c>
      <c r="K1601">
        <v>0.93700915575027466</v>
      </c>
      <c r="L1601" t="str">
        <f t="shared" si="81"/>
        <v>2015徐州市</v>
      </c>
      <c r="M1601">
        <v>0.88960880041122437</v>
      </c>
      <c r="N1601">
        <f t="shared" si="82"/>
        <v>4.7400355339050293E-2</v>
      </c>
    </row>
    <row r="1602" spans="1:14" x14ac:dyDescent="0.4">
      <c r="A1602">
        <v>0.93295657634735107</v>
      </c>
      <c r="B1602" t="s">
        <v>287</v>
      </c>
      <c r="C1602" t="s">
        <v>2107</v>
      </c>
      <c r="D1602">
        <v>2017</v>
      </c>
      <c r="E1602" t="s">
        <v>2512</v>
      </c>
      <c r="F1602" t="s">
        <v>2511</v>
      </c>
      <c r="G1602">
        <v>2</v>
      </c>
      <c r="H1602" t="s">
        <v>1358</v>
      </c>
      <c r="I1602">
        <f t="shared" si="80"/>
        <v>2015</v>
      </c>
      <c r="J1602" t="s">
        <v>2333</v>
      </c>
      <c r="K1602">
        <v>0.93700915575027466</v>
      </c>
      <c r="L1602" t="str">
        <f t="shared" si="81"/>
        <v>2015徐州市</v>
      </c>
      <c r="M1602">
        <v>0.88960880041122437</v>
      </c>
      <c r="N1602">
        <f t="shared" si="82"/>
        <v>4.7400355339050293E-2</v>
      </c>
    </row>
    <row r="1603" spans="1:14" x14ac:dyDescent="0.4">
      <c r="A1603">
        <v>0.97040611505508423</v>
      </c>
      <c r="B1603" t="s">
        <v>287</v>
      </c>
      <c r="C1603" t="s">
        <v>2107</v>
      </c>
      <c r="D1603">
        <v>2018</v>
      </c>
      <c r="E1603" t="s">
        <v>2513</v>
      </c>
      <c r="F1603" t="s">
        <v>2514</v>
      </c>
      <c r="G1603">
        <v>2</v>
      </c>
      <c r="H1603" t="s">
        <v>1627</v>
      </c>
      <c r="I1603">
        <f t="shared" ref="I1603:I1666" si="84">IF(F1603&lt;&gt;F1602,D1603-1,I1602)</f>
        <v>2017</v>
      </c>
      <c r="J1603" t="s">
        <v>2185</v>
      </c>
      <c r="K1603">
        <v>0.98040980100631714</v>
      </c>
      <c r="L1603" t="str">
        <f t="shared" ref="L1603:L1666" si="85">I1603&amp;C1603</f>
        <v>2017徐州市</v>
      </c>
      <c r="M1603">
        <v>0.93295657634735107</v>
      </c>
      <c r="N1603">
        <f t="shared" ref="N1603:N1666" si="86">K1603-M1603</f>
        <v>4.7453224658966064E-2</v>
      </c>
    </row>
    <row r="1604" spans="1:14" x14ac:dyDescent="0.4">
      <c r="A1604">
        <v>1.010850191116333</v>
      </c>
      <c r="B1604" t="s">
        <v>287</v>
      </c>
      <c r="C1604" t="s">
        <v>2107</v>
      </c>
      <c r="D1604">
        <v>2019</v>
      </c>
      <c r="E1604" t="s">
        <v>2515</v>
      </c>
      <c r="F1604" t="s">
        <v>2514</v>
      </c>
      <c r="G1604">
        <v>2</v>
      </c>
      <c r="H1604" t="s">
        <v>1627</v>
      </c>
      <c r="I1604">
        <f t="shared" si="84"/>
        <v>2017</v>
      </c>
      <c r="J1604" t="s">
        <v>2185</v>
      </c>
      <c r="K1604">
        <v>0.98040980100631714</v>
      </c>
      <c r="L1604" t="str">
        <f t="shared" si="85"/>
        <v>2017徐州市</v>
      </c>
      <c r="M1604">
        <v>0.93295657634735107</v>
      </c>
      <c r="N1604">
        <f t="shared" si="86"/>
        <v>4.7453224658966064E-2</v>
      </c>
    </row>
    <row r="1605" spans="1:14" x14ac:dyDescent="0.4">
      <c r="A1605">
        <v>0.87962359189987183</v>
      </c>
      <c r="B1605" t="s">
        <v>46</v>
      </c>
      <c r="C1605" t="s">
        <v>2516</v>
      </c>
      <c r="D1605">
        <v>2013</v>
      </c>
      <c r="E1605" t="s">
        <v>2518</v>
      </c>
      <c r="F1605" t="s">
        <v>2517</v>
      </c>
      <c r="G1605">
        <v>1</v>
      </c>
      <c r="H1605" t="s">
        <v>46</v>
      </c>
      <c r="I1605">
        <f t="shared" si="84"/>
        <v>2012</v>
      </c>
      <c r="J1605" t="s">
        <v>3115</v>
      </c>
      <c r="K1605">
        <v>0.87140016345416793</v>
      </c>
      <c r="L1605" t="str">
        <f t="shared" si="85"/>
        <v>2012许昌市</v>
      </c>
      <c r="M1605">
        <v>0.86253523826599121</v>
      </c>
      <c r="N1605">
        <f t="shared" si="86"/>
        <v>8.8649251881767199E-3</v>
      </c>
    </row>
    <row r="1606" spans="1:14" x14ac:dyDescent="0.4">
      <c r="A1606">
        <v>0.9311213493347168</v>
      </c>
      <c r="B1606" t="s">
        <v>46</v>
      </c>
      <c r="C1606" t="s">
        <v>2516</v>
      </c>
      <c r="D1606">
        <v>2014</v>
      </c>
      <c r="E1606" t="s">
        <v>2519</v>
      </c>
      <c r="F1606" t="s">
        <v>2517</v>
      </c>
      <c r="G1606">
        <v>1</v>
      </c>
      <c r="H1606" t="s">
        <v>46</v>
      </c>
      <c r="I1606">
        <f t="shared" si="84"/>
        <v>2012</v>
      </c>
      <c r="J1606" t="s">
        <v>3115</v>
      </c>
      <c r="K1606">
        <v>0.87140016345416793</v>
      </c>
      <c r="L1606" t="str">
        <f t="shared" si="85"/>
        <v>2012许昌市</v>
      </c>
      <c r="M1606">
        <v>0.86253523826599121</v>
      </c>
      <c r="N1606">
        <f t="shared" si="86"/>
        <v>8.8649251881767199E-3</v>
      </c>
    </row>
    <row r="1607" spans="1:14" x14ac:dyDescent="0.4">
      <c r="A1607">
        <v>0.92306321859359741</v>
      </c>
      <c r="B1607" t="s">
        <v>46</v>
      </c>
      <c r="C1607" t="s">
        <v>2516</v>
      </c>
      <c r="D1607">
        <v>2015</v>
      </c>
      <c r="E1607" t="s">
        <v>2520</v>
      </c>
      <c r="F1607" t="s">
        <v>2521</v>
      </c>
      <c r="G1607">
        <v>2</v>
      </c>
      <c r="H1607" t="s">
        <v>49</v>
      </c>
      <c r="I1607">
        <f t="shared" si="84"/>
        <v>2014</v>
      </c>
      <c r="J1607" t="s">
        <v>2929</v>
      </c>
      <c r="K1607">
        <v>0.92731958627700806</v>
      </c>
      <c r="L1607" t="str">
        <f t="shared" si="85"/>
        <v>2014许昌市</v>
      </c>
      <c r="M1607">
        <v>0.9311213493347168</v>
      </c>
      <c r="N1607">
        <f t="shared" si="86"/>
        <v>-3.8017630577087402E-3</v>
      </c>
    </row>
    <row r="1608" spans="1:14" x14ac:dyDescent="0.4">
      <c r="A1608">
        <v>0.98357290029525757</v>
      </c>
      <c r="B1608" t="s">
        <v>46</v>
      </c>
      <c r="C1608" t="s">
        <v>2516</v>
      </c>
      <c r="D1608">
        <v>2016</v>
      </c>
      <c r="E1608" t="s">
        <v>2522</v>
      </c>
      <c r="F1608" t="s">
        <v>2523</v>
      </c>
      <c r="G1608">
        <v>1</v>
      </c>
      <c r="H1608" t="s">
        <v>46</v>
      </c>
      <c r="I1608">
        <f t="shared" si="84"/>
        <v>2015</v>
      </c>
      <c r="J1608" t="s">
        <v>3030</v>
      </c>
      <c r="K1608">
        <v>0.90431136243483601</v>
      </c>
      <c r="L1608" t="str">
        <f t="shared" si="85"/>
        <v>2015许昌市</v>
      </c>
      <c r="M1608">
        <v>0.92306321859359741</v>
      </c>
      <c r="N1608">
        <f t="shared" si="86"/>
        <v>-1.8751856158761404E-2</v>
      </c>
    </row>
    <row r="1609" spans="1:14" x14ac:dyDescent="0.4">
      <c r="A1609">
        <v>1.020540118217468</v>
      </c>
      <c r="B1609" t="s">
        <v>46</v>
      </c>
      <c r="C1609" t="s">
        <v>2516</v>
      </c>
      <c r="D1609">
        <v>2017</v>
      </c>
      <c r="E1609" t="s">
        <v>2524</v>
      </c>
      <c r="F1609" t="s">
        <v>2523</v>
      </c>
      <c r="G1609">
        <v>1</v>
      </c>
      <c r="H1609" t="s">
        <v>46</v>
      </c>
      <c r="I1609">
        <f t="shared" si="84"/>
        <v>2015</v>
      </c>
      <c r="J1609" t="s">
        <v>3030</v>
      </c>
      <c r="K1609">
        <v>0.90431136243483601</v>
      </c>
      <c r="L1609" t="str">
        <f t="shared" si="85"/>
        <v>2015许昌市</v>
      </c>
      <c r="M1609">
        <v>0.92306321859359741</v>
      </c>
      <c r="N1609">
        <f t="shared" si="86"/>
        <v>-1.8751856158761404E-2</v>
      </c>
    </row>
    <row r="1610" spans="1:14" x14ac:dyDescent="0.4">
      <c r="A1610">
        <v>1.0062353610992429</v>
      </c>
      <c r="B1610" t="s">
        <v>46</v>
      </c>
      <c r="C1610" t="s">
        <v>2516</v>
      </c>
      <c r="D1610">
        <v>2018</v>
      </c>
      <c r="E1610" t="s">
        <v>2525</v>
      </c>
      <c r="F1610" t="s">
        <v>2523</v>
      </c>
      <c r="G1610">
        <v>1</v>
      </c>
      <c r="H1610" t="s">
        <v>46</v>
      </c>
      <c r="I1610">
        <f t="shared" si="84"/>
        <v>2015</v>
      </c>
      <c r="J1610" t="s">
        <v>3030</v>
      </c>
      <c r="K1610">
        <v>0.90431136243483601</v>
      </c>
      <c r="L1610" t="str">
        <f t="shared" si="85"/>
        <v>2015许昌市</v>
      </c>
      <c r="M1610">
        <v>0.92306321859359741</v>
      </c>
      <c r="N1610">
        <f t="shared" si="86"/>
        <v>-1.8751856158761404E-2</v>
      </c>
    </row>
    <row r="1611" spans="1:14" x14ac:dyDescent="0.4">
      <c r="A1611">
        <v>0.92058867216110229</v>
      </c>
      <c r="B1611" t="s">
        <v>46</v>
      </c>
      <c r="C1611" t="s">
        <v>2516</v>
      </c>
      <c r="D1611">
        <v>2019</v>
      </c>
      <c r="E1611" t="s">
        <v>2526</v>
      </c>
      <c r="F1611" t="s">
        <v>2527</v>
      </c>
      <c r="G1611">
        <v>2</v>
      </c>
      <c r="H1611" t="s">
        <v>1133</v>
      </c>
      <c r="I1611">
        <f t="shared" si="84"/>
        <v>2018</v>
      </c>
      <c r="J1611" t="s">
        <v>1948</v>
      </c>
      <c r="K1611">
        <v>0.9384692907333374</v>
      </c>
      <c r="L1611" t="str">
        <f t="shared" si="85"/>
        <v>2018许昌市</v>
      </c>
      <c r="M1611">
        <v>1.0062353610992429</v>
      </c>
      <c r="N1611">
        <f t="shared" si="86"/>
        <v>-6.776607036590554E-2</v>
      </c>
    </row>
    <row r="1612" spans="1:14" x14ac:dyDescent="0.4">
      <c r="A1612">
        <v>0.94297653436660767</v>
      </c>
      <c r="B1612" t="s">
        <v>20</v>
      </c>
      <c r="C1612" t="s">
        <v>636</v>
      </c>
      <c r="D1612">
        <v>2013</v>
      </c>
      <c r="E1612" t="s">
        <v>2528</v>
      </c>
      <c r="F1612" t="s">
        <v>2529</v>
      </c>
      <c r="G1612">
        <v>1</v>
      </c>
      <c r="H1612" t="s">
        <v>20</v>
      </c>
      <c r="I1612">
        <f t="shared" si="84"/>
        <v>2012</v>
      </c>
      <c r="J1612" t="s">
        <v>3130</v>
      </c>
      <c r="K1612">
        <v>0.86439177766442299</v>
      </c>
      <c r="L1612" t="str">
        <f t="shared" si="85"/>
        <v>2012宣城市</v>
      </c>
      <c r="M1612">
        <v>0.87334370613098145</v>
      </c>
      <c r="N1612">
        <f t="shared" si="86"/>
        <v>-8.9519284665584564E-3</v>
      </c>
    </row>
    <row r="1613" spans="1:14" x14ac:dyDescent="0.4">
      <c r="A1613">
        <v>0.94600051641464233</v>
      </c>
      <c r="B1613" t="s">
        <v>20</v>
      </c>
      <c r="C1613" t="s">
        <v>636</v>
      </c>
      <c r="D1613">
        <v>2014</v>
      </c>
      <c r="E1613" t="s">
        <v>2530</v>
      </c>
      <c r="F1613" t="s">
        <v>2529</v>
      </c>
      <c r="G1613">
        <v>1</v>
      </c>
      <c r="H1613" t="s">
        <v>20</v>
      </c>
      <c r="I1613">
        <f t="shared" si="84"/>
        <v>2012</v>
      </c>
      <c r="J1613" t="s">
        <v>3130</v>
      </c>
      <c r="K1613">
        <v>0.86439177766442299</v>
      </c>
      <c r="L1613" t="str">
        <f t="shared" si="85"/>
        <v>2012宣城市</v>
      </c>
      <c r="M1613">
        <v>0.87334370613098145</v>
      </c>
      <c r="N1613">
        <f t="shared" si="86"/>
        <v>-8.9519284665584564E-3</v>
      </c>
    </row>
    <row r="1614" spans="1:14" x14ac:dyDescent="0.4">
      <c r="A1614">
        <v>0.96529650688171387</v>
      </c>
      <c r="B1614" t="s">
        <v>20</v>
      </c>
      <c r="C1614" t="s">
        <v>636</v>
      </c>
      <c r="D1614">
        <v>2015</v>
      </c>
      <c r="E1614" t="s">
        <v>2531</v>
      </c>
      <c r="F1614" t="s">
        <v>2529</v>
      </c>
      <c r="G1614">
        <v>1</v>
      </c>
      <c r="H1614" t="s">
        <v>20</v>
      </c>
      <c r="I1614">
        <f t="shared" si="84"/>
        <v>2012</v>
      </c>
      <c r="J1614" t="s">
        <v>3130</v>
      </c>
      <c r="K1614">
        <v>0.86439177766442299</v>
      </c>
      <c r="L1614" t="str">
        <f t="shared" si="85"/>
        <v>2012宣城市</v>
      </c>
      <c r="M1614">
        <v>0.87334370613098145</v>
      </c>
      <c r="N1614">
        <f t="shared" si="86"/>
        <v>-8.9519284665584564E-3</v>
      </c>
    </row>
    <row r="1615" spans="1:14" x14ac:dyDescent="0.4">
      <c r="A1615">
        <v>0.99990922212600708</v>
      </c>
      <c r="B1615" t="s">
        <v>20</v>
      </c>
      <c r="C1615" t="s">
        <v>636</v>
      </c>
      <c r="D1615">
        <v>2016</v>
      </c>
      <c r="E1615" t="s">
        <v>2532</v>
      </c>
      <c r="F1615" t="s">
        <v>2529</v>
      </c>
      <c r="G1615">
        <v>1</v>
      </c>
      <c r="H1615" t="s">
        <v>20</v>
      </c>
      <c r="I1615">
        <f t="shared" si="84"/>
        <v>2012</v>
      </c>
      <c r="J1615" t="s">
        <v>3130</v>
      </c>
      <c r="K1615">
        <v>0.86439177766442299</v>
      </c>
      <c r="L1615" t="str">
        <f t="shared" si="85"/>
        <v>2012宣城市</v>
      </c>
      <c r="M1615">
        <v>0.87334370613098145</v>
      </c>
      <c r="N1615">
        <f t="shared" si="86"/>
        <v>-8.9519284665584564E-3</v>
      </c>
    </row>
    <row r="1616" spans="1:14" x14ac:dyDescent="0.4">
      <c r="A1616">
        <v>0.94275945425033569</v>
      </c>
      <c r="B1616" t="s">
        <v>20</v>
      </c>
      <c r="C1616" t="s">
        <v>636</v>
      </c>
      <c r="D1616">
        <v>2017</v>
      </c>
      <c r="E1616" t="s">
        <v>2533</v>
      </c>
      <c r="F1616" t="s">
        <v>2534</v>
      </c>
      <c r="G1616">
        <v>2</v>
      </c>
      <c r="H1616" t="s">
        <v>253</v>
      </c>
      <c r="I1616">
        <f t="shared" si="84"/>
        <v>2016</v>
      </c>
      <c r="J1616" t="s">
        <v>2114</v>
      </c>
      <c r="K1616">
        <v>0.95365452766418457</v>
      </c>
      <c r="L1616" t="str">
        <f t="shared" si="85"/>
        <v>2016宣城市</v>
      </c>
      <c r="M1616">
        <v>0.99990922212600708</v>
      </c>
      <c r="N1616">
        <f t="shared" si="86"/>
        <v>-4.625469446182251E-2</v>
      </c>
    </row>
    <row r="1617" spans="1:14" x14ac:dyDescent="0.4">
      <c r="A1617">
        <v>1.001588106155396</v>
      </c>
      <c r="B1617" t="s">
        <v>20</v>
      </c>
      <c r="C1617" t="s">
        <v>636</v>
      </c>
      <c r="D1617">
        <v>2018</v>
      </c>
      <c r="E1617" t="s">
        <v>2535</v>
      </c>
      <c r="F1617" t="s">
        <v>2534</v>
      </c>
      <c r="G1617">
        <v>2</v>
      </c>
      <c r="H1617" t="s">
        <v>253</v>
      </c>
      <c r="I1617">
        <f t="shared" si="84"/>
        <v>2016</v>
      </c>
      <c r="J1617" t="s">
        <v>2114</v>
      </c>
      <c r="K1617">
        <v>0.95365452766418457</v>
      </c>
      <c r="L1617" t="str">
        <f t="shared" si="85"/>
        <v>2016宣城市</v>
      </c>
      <c r="M1617">
        <v>0.99990922212600708</v>
      </c>
      <c r="N1617">
        <f t="shared" si="86"/>
        <v>-4.625469446182251E-2</v>
      </c>
    </row>
    <row r="1618" spans="1:14" x14ac:dyDescent="0.4">
      <c r="A1618">
        <v>0.97141999006271362</v>
      </c>
      <c r="B1618" t="s">
        <v>20</v>
      </c>
      <c r="C1618" t="s">
        <v>636</v>
      </c>
      <c r="D1618">
        <v>2019</v>
      </c>
      <c r="E1618" t="s">
        <v>2536</v>
      </c>
      <c r="F1618" t="s">
        <v>2534</v>
      </c>
      <c r="G1618">
        <v>1</v>
      </c>
      <c r="H1618" t="s">
        <v>3012</v>
      </c>
      <c r="I1618">
        <f t="shared" si="84"/>
        <v>2016</v>
      </c>
      <c r="J1618" t="s">
        <v>3242</v>
      </c>
      <c r="K1618">
        <v>0.97551742196083069</v>
      </c>
      <c r="L1618" t="str">
        <f t="shared" si="85"/>
        <v>2016宣城市</v>
      </c>
      <c r="M1618">
        <v>0.99990922212600708</v>
      </c>
      <c r="N1618">
        <f t="shared" si="86"/>
        <v>-2.4391800165176392E-2</v>
      </c>
    </row>
    <row r="1619" spans="1:14" x14ac:dyDescent="0.4">
      <c r="A1619">
        <v>1.3184348344802861</v>
      </c>
      <c r="B1619" t="s">
        <v>86</v>
      </c>
      <c r="C1619" t="s">
        <v>2537</v>
      </c>
      <c r="D1619">
        <v>2013</v>
      </c>
      <c r="E1619" t="s">
        <v>2539</v>
      </c>
      <c r="F1619" t="s">
        <v>2538</v>
      </c>
      <c r="G1619">
        <v>0</v>
      </c>
      <c r="H1619" t="s">
        <v>2994</v>
      </c>
      <c r="I1619">
        <f t="shared" si="84"/>
        <v>2012</v>
      </c>
      <c r="J1619" t="s">
        <v>3035</v>
      </c>
      <c r="K1619">
        <v>0.88712384557201918</v>
      </c>
      <c r="L1619" t="str">
        <f t="shared" si="85"/>
        <v>2012雅安市</v>
      </c>
      <c r="M1619">
        <v>1.001280546188354</v>
      </c>
      <c r="N1619">
        <f t="shared" si="86"/>
        <v>-0.11415670061633487</v>
      </c>
    </row>
    <row r="1620" spans="1:14" x14ac:dyDescent="0.4">
      <c r="A1620">
        <v>0.90432053804397583</v>
      </c>
      <c r="B1620" t="s">
        <v>86</v>
      </c>
      <c r="C1620" t="s">
        <v>2537</v>
      </c>
      <c r="D1620">
        <v>2014</v>
      </c>
      <c r="E1620" t="s">
        <v>2540</v>
      </c>
      <c r="F1620" t="s">
        <v>2541</v>
      </c>
      <c r="G1620">
        <v>2</v>
      </c>
      <c r="H1620" t="s">
        <v>2542</v>
      </c>
      <c r="I1620">
        <f t="shared" si="84"/>
        <v>2013</v>
      </c>
      <c r="J1620" t="s">
        <v>2609</v>
      </c>
      <c r="K1620">
        <v>0.83877509832382202</v>
      </c>
      <c r="L1620" t="str">
        <f t="shared" si="85"/>
        <v>2013雅安市</v>
      </c>
      <c r="M1620">
        <v>1.3184348344802861</v>
      </c>
      <c r="N1620">
        <f t="shared" si="86"/>
        <v>-0.47965973615646407</v>
      </c>
    </row>
    <row r="1621" spans="1:14" x14ac:dyDescent="0.4">
      <c r="A1621">
        <v>1.3184348344802861</v>
      </c>
      <c r="B1621" t="s">
        <v>86</v>
      </c>
      <c r="C1621" t="s">
        <v>2537</v>
      </c>
      <c r="D1621">
        <v>2015</v>
      </c>
      <c r="E1621" t="s">
        <v>2543</v>
      </c>
      <c r="F1621" t="s">
        <v>2541</v>
      </c>
      <c r="G1621">
        <v>2</v>
      </c>
      <c r="H1621" t="s">
        <v>2542</v>
      </c>
      <c r="I1621">
        <f t="shared" si="84"/>
        <v>2013</v>
      </c>
      <c r="J1621" t="s">
        <v>2609</v>
      </c>
      <c r="K1621">
        <v>0.83877509832382202</v>
      </c>
      <c r="L1621" t="str">
        <f t="shared" si="85"/>
        <v>2013雅安市</v>
      </c>
      <c r="M1621">
        <v>1.3184348344802861</v>
      </c>
      <c r="N1621">
        <f t="shared" si="86"/>
        <v>-0.47965973615646407</v>
      </c>
    </row>
    <row r="1622" spans="1:14" x14ac:dyDescent="0.4">
      <c r="A1622">
        <v>1.3184348344802861</v>
      </c>
      <c r="B1622" t="s">
        <v>86</v>
      </c>
      <c r="C1622" t="s">
        <v>2537</v>
      </c>
      <c r="D1622">
        <v>2016</v>
      </c>
      <c r="E1622" t="s">
        <v>2544</v>
      </c>
      <c r="F1622" t="s">
        <v>2541</v>
      </c>
      <c r="G1622">
        <v>2</v>
      </c>
      <c r="H1622" t="s">
        <v>2542</v>
      </c>
      <c r="I1622">
        <f t="shared" si="84"/>
        <v>2013</v>
      </c>
      <c r="J1622" t="s">
        <v>2609</v>
      </c>
      <c r="K1622">
        <v>0.83877509832382202</v>
      </c>
      <c r="L1622" t="str">
        <f t="shared" si="85"/>
        <v>2013雅安市</v>
      </c>
      <c r="M1622">
        <v>1.3184348344802861</v>
      </c>
      <c r="N1622">
        <f t="shared" si="86"/>
        <v>-0.47965973615646407</v>
      </c>
    </row>
    <row r="1623" spans="1:14" x14ac:dyDescent="0.4">
      <c r="A1623">
        <v>1.068315982818604</v>
      </c>
      <c r="B1623" t="s">
        <v>86</v>
      </c>
      <c r="C1623" t="s">
        <v>2537</v>
      </c>
      <c r="D1623">
        <v>2017</v>
      </c>
      <c r="E1623" t="s">
        <v>2545</v>
      </c>
      <c r="F1623" t="s">
        <v>2541</v>
      </c>
      <c r="G1623">
        <v>2</v>
      </c>
      <c r="H1623" t="s">
        <v>2542</v>
      </c>
      <c r="I1623">
        <f t="shared" si="84"/>
        <v>2013</v>
      </c>
      <c r="J1623" t="s">
        <v>2609</v>
      </c>
      <c r="K1623">
        <v>0.83877509832382202</v>
      </c>
      <c r="L1623" t="str">
        <f t="shared" si="85"/>
        <v>2013雅安市</v>
      </c>
      <c r="M1623">
        <v>1.3184348344802861</v>
      </c>
      <c r="N1623">
        <f t="shared" si="86"/>
        <v>-0.47965973615646407</v>
      </c>
    </row>
    <row r="1624" spans="1:14" x14ac:dyDescent="0.4">
      <c r="A1624">
        <v>1.0861775875091551</v>
      </c>
      <c r="B1624" t="s">
        <v>86</v>
      </c>
      <c r="C1624" t="s">
        <v>2537</v>
      </c>
      <c r="D1624">
        <v>2018</v>
      </c>
      <c r="E1624" t="s">
        <v>2546</v>
      </c>
      <c r="F1624" t="s">
        <v>2547</v>
      </c>
      <c r="G1624">
        <v>2</v>
      </c>
      <c r="H1624" t="s">
        <v>674</v>
      </c>
      <c r="I1624">
        <f t="shared" si="84"/>
        <v>2017</v>
      </c>
      <c r="J1624" t="s">
        <v>681</v>
      </c>
      <c r="K1624">
        <v>0.84930878877639771</v>
      </c>
      <c r="L1624" t="str">
        <f t="shared" si="85"/>
        <v>2017雅安市</v>
      </c>
      <c r="M1624">
        <v>1.068315982818604</v>
      </c>
      <c r="N1624">
        <f t="shared" si="86"/>
        <v>-0.21900719404220625</v>
      </c>
    </row>
    <row r="1625" spans="1:14" x14ac:dyDescent="0.4">
      <c r="A1625">
        <v>1.022438168525696</v>
      </c>
      <c r="B1625" t="s">
        <v>86</v>
      </c>
      <c r="C1625" t="s">
        <v>2537</v>
      </c>
      <c r="D1625">
        <v>2019</v>
      </c>
      <c r="E1625" t="s">
        <v>2548</v>
      </c>
      <c r="F1625" t="s">
        <v>2547</v>
      </c>
      <c r="G1625">
        <v>2</v>
      </c>
      <c r="H1625" t="s">
        <v>674</v>
      </c>
      <c r="I1625">
        <f t="shared" si="84"/>
        <v>2017</v>
      </c>
      <c r="J1625" t="s">
        <v>681</v>
      </c>
      <c r="K1625">
        <v>0.84930878877639771</v>
      </c>
      <c r="L1625" t="str">
        <f t="shared" si="85"/>
        <v>2017雅安市</v>
      </c>
      <c r="M1625">
        <v>1.068315982818604</v>
      </c>
      <c r="N1625">
        <f t="shared" si="86"/>
        <v>-0.21900719404220625</v>
      </c>
    </row>
    <row r="1626" spans="1:14" x14ac:dyDescent="0.4">
      <c r="A1626">
        <v>0.95738542079925537</v>
      </c>
      <c r="B1626" t="s">
        <v>239</v>
      </c>
      <c r="C1626" t="s">
        <v>1798</v>
      </c>
      <c r="D1626">
        <v>2013</v>
      </c>
      <c r="E1626" t="s">
        <v>2550</v>
      </c>
      <c r="F1626" t="s">
        <v>2549</v>
      </c>
      <c r="G1626">
        <v>2</v>
      </c>
      <c r="H1626" t="s">
        <v>3013</v>
      </c>
      <c r="I1626">
        <f t="shared" si="84"/>
        <v>2012</v>
      </c>
      <c r="J1626" t="s">
        <v>3255</v>
      </c>
      <c r="K1626">
        <v>0.93838125467300415</v>
      </c>
      <c r="L1626" t="str">
        <f t="shared" si="85"/>
        <v>2012烟台市</v>
      </c>
      <c r="M1626">
        <v>0.90525823831558228</v>
      </c>
      <c r="N1626">
        <f t="shared" si="86"/>
        <v>3.3123016357421875E-2</v>
      </c>
    </row>
    <row r="1627" spans="1:14" x14ac:dyDescent="0.4">
      <c r="A1627">
        <v>1.023486733436584</v>
      </c>
      <c r="B1627" t="s">
        <v>239</v>
      </c>
      <c r="C1627" t="s">
        <v>1798</v>
      </c>
      <c r="D1627">
        <v>2014</v>
      </c>
      <c r="E1627" t="s">
        <v>2551</v>
      </c>
      <c r="F1627" t="s">
        <v>1797</v>
      </c>
      <c r="G1627">
        <v>1</v>
      </c>
      <c r="H1627" t="s">
        <v>239</v>
      </c>
      <c r="I1627">
        <f t="shared" si="84"/>
        <v>2013</v>
      </c>
      <c r="J1627" t="s">
        <v>3256</v>
      </c>
      <c r="K1627">
        <v>0.94761038199067116</v>
      </c>
      <c r="L1627" t="str">
        <f t="shared" si="85"/>
        <v>2013烟台市</v>
      </c>
      <c r="M1627">
        <v>0.95738542079925537</v>
      </c>
      <c r="N1627">
        <f t="shared" si="86"/>
        <v>-9.7750388085842133E-3</v>
      </c>
    </row>
    <row r="1628" spans="1:14" x14ac:dyDescent="0.4">
      <c r="A1628">
        <v>0.87234145402908325</v>
      </c>
      <c r="B1628" t="s">
        <v>239</v>
      </c>
      <c r="C1628" t="s">
        <v>1798</v>
      </c>
      <c r="D1628">
        <v>2015</v>
      </c>
      <c r="E1628" t="s">
        <v>2552</v>
      </c>
      <c r="F1628" t="s">
        <v>2553</v>
      </c>
      <c r="G1628">
        <v>2</v>
      </c>
      <c r="H1628" t="s">
        <v>2269</v>
      </c>
      <c r="I1628">
        <f t="shared" si="84"/>
        <v>2014</v>
      </c>
      <c r="J1628" t="s">
        <v>2272</v>
      </c>
      <c r="K1628">
        <v>1.2084734439849849</v>
      </c>
      <c r="L1628" t="str">
        <f t="shared" si="85"/>
        <v>2014烟台市</v>
      </c>
      <c r="M1628">
        <v>1.023486733436584</v>
      </c>
      <c r="N1628">
        <f t="shared" si="86"/>
        <v>0.18498671054840088</v>
      </c>
    </row>
    <row r="1629" spans="1:14" x14ac:dyDescent="0.4">
      <c r="A1629">
        <v>0.91668647527694702</v>
      </c>
      <c r="B1629" t="s">
        <v>239</v>
      </c>
      <c r="C1629" t="s">
        <v>1798</v>
      </c>
      <c r="D1629">
        <v>2016</v>
      </c>
      <c r="E1629" t="s">
        <v>2554</v>
      </c>
      <c r="F1629" t="s">
        <v>2553</v>
      </c>
      <c r="G1629">
        <v>2</v>
      </c>
      <c r="H1629" t="s">
        <v>2269</v>
      </c>
      <c r="I1629">
        <f t="shared" si="84"/>
        <v>2014</v>
      </c>
      <c r="J1629" t="s">
        <v>2272</v>
      </c>
      <c r="K1629">
        <v>1.2084734439849849</v>
      </c>
      <c r="L1629" t="str">
        <f t="shared" si="85"/>
        <v>2014烟台市</v>
      </c>
      <c r="M1629">
        <v>1.023486733436584</v>
      </c>
      <c r="N1629">
        <f t="shared" si="86"/>
        <v>0.18498671054840088</v>
      </c>
    </row>
    <row r="1630" spans="1:14" x14ac:dyDescent="0.4">
      <c r="A1630">
        <v>0.99818676710128784</v>
      </c>
      <c r="B1630" t="s">
        <v>239</v>
      </c>
      <c r="C1630" t="s">
        <v>1798</v>
      </c>
      <c r="D1630">
        <v>2017</v>
      </c>
      <c r="E1630" t="s">
        <v>2555</v>
      </c>
      <c r="F1630" t="s">
        <v>2553</v>
      </c>
      <c r="G1630">
        <v>2</v>
      </c>
      <c r="H1630" t="s">
        <v>2269</v>
      </c>
      <c r="I1630">
        <f t="shared" si="84"/>
        <v>2014</v>
      </c>
      <c r="J1630" t="s">
        <v>2272</v>
      </c>
      <c r="K1630">
        <v>1.2084734439849849</v>
      </c>
      <c r="L1630" t="str">
        <f t="shared" si="85"/>
        <v>2014烟台市</v>
      </c>
      <c r="M1630">
        <v>1.023486733436584</v>
      </c>
      <c r="N1630">
        <f t="shared" si="86"/>
        <v>0.18498671054840088</v>
      </c>
    </row>
    <row r="1631" spans="1:14" x14ac:dyDescent="0.4">
      <c r="A1631">
        <v>0.96102237701416016</v>
      </c>
      <c r="B1631" t="s">
        <v>239</v>
      </c>
      <c r="C1631" t="s">
        <v>1798</v>
      </c>
      <c r="D1631">
        <v>2018</v>
      </c>
      <c r="E1631" t="s">
        <v>2556</v>
      </c>
      <c r="F1631" t="s">
        <v>2553</v>
      </c>
      <c r="G1631">
        <v>2</v>
      </c>
      <c r="H1631" t="s">
        <v>2269</v>
      </c>
      <c r="I1631">
        <f t="shared" si="84"/>
        <v>2014</v>
      </c>
      <c r="J1631" t="s">
        <v>2272</v>
      </c>
      <c r="K1631">
        <v>1.2084734439849849</v>
      </c>
      <c r="L1631" t="str">
        <f t="shared" si="85"/>
        <v>2014烟台市</v>
      </c>
      <c r="M1631">
        <v>1.023486733436584</v>
      </c>
      <c r="N1631">
        <f t="shared" si="86"/>
        <v>0.18498671054840088</v>
      </c>
    </row>
    <row r="1632" spans="1:14" x14ac:dyDescent="0.4">
      <c r="A1632">
        <v>1.112103939056396</v>
      </c>
      <c r="B1632" t="s">
        <v>239</v>
      </c>
      <c r="C1632" t="s">
        <v>1798</v>
      </c>
      <c r="D1632">
        <v>2019</v>
      </c>
      <c r="E1632" t="s">
        <v>2557</v>
      </c>
      <c r="F1632" t="s">
        <v>491</v>
      </c>
      <c r="G1632">
        <v>2</v>
      </c>
      <c r="H1632" t="s">
        <v>483</v>
      </c>
      <c r="I1632">
        <f t="shared" si="84"/>
        <v>2018</v>
      </c>
      <c r="J1632" t="s">
        <v>495</v>
      </c>
      <c r="K1632">
        <v>0.92878025770187378</v>
      </c>
      <c r="L1632" t="str">
        <f t="shared" si="85"/>
        <v>2018烟台市</v>
      </c>
      <c r="M1632">
        <v>0.96102237701416016</v>
      </c>
      <c r="N1632">
        <f t="shared" si="86"/>
        <v>-3.2242119312286377E-2</v>
      </c>
    </row>
    <row r="1633" spans="1:14" x14ac:dyDescent="0.4">
      <c r="A1633">
        <v>0.83815759420394897</v>
      </c>
      <c r="B1633" t="s">
        <v>7</v>
      </c>
      <c r="C1633" t="s">
        <v>768</v>
      </c>
      <c r="D1633">
        <v>2013</v>
      </c>
      <c r="E1633" t="s">
        <v>2559</v>
      </c>
      <c r="F1633" t="s">
        <v>2558</v>
      </c>
      <c r="G1633">
        <v>2</v>
      </c>
      <c r="H1633" t="s">
        <v>3014</v>
      </c>
      <c r="I1633">
        <f t="shared" si="84"/>
        <v>2012</v>
      </c>
      <c r="J1633" t="s">
        <v>3257</v>
      </c>
      <c r="K1633">
        <v>0.93468737602233887</v>
      </c>
      <c r="L1633" t="str">
        <f t="shared" si="85"/>
        <v>2012延安市</v>
      </c>
      <c r="M1633">
        <v>0.93468737602233887</v>
      </c>
      <c r="N1633">
        <f t="shared" si="86"/>
        <v>0</v>
      </c>
    </row>
    <row r="1634" spans="1:14" x14ac:dyDescent="0.4">
      <c r="A1634">
        <v>0.96424567699432373</v>
      </c>
      <c r="B1634" t="s">
        <v>7</v>
      </c>
      <c r="C1634" t="s">
        <v>768</v>
      </c>
      <c r="D1634">
        <v>2014</v>
      </c>
      <c r="E1634" t="s">
        <v>2560</v>
      </c>
      <c r="F1634" t="s">
        <v>2558</v>
      </c>
      <c r="G1634">
        <f t="shared" ref="G1634:G1636" si="87">G1633</f>
        <v>2</v>
      </c>
      <c r="H1634" t="s">
        <v>768</v>
      </c>
      <c r="I1634">
        <f t="shared" si="84"/>
        <v>2012</v>
      </c>
      <c r="J1634" t="s">
        <v>3257</v>
      </c>
      <c r="K1634">
        <v>0.93468737602233887</v>
      </c>
      <c r="L1634" t="str">
        <f t="shared" si="85"/>
        <v>2012延安市</v>
      </c>
      <c r="M1634">
        <v>0.93468737602233887</v>
      </c>
      <c r="N1634">
        <f t="shared" si="86"/>
        <v>0</v>
      </c>
    </row>
    <row r="1635" spans="1:14" x14ac:dyDescent="0.4">
      <c r="A1635">
        <v>0.9517287015914917</v>
      </c>
      <c r="B1635" t="s">
        <v>7</v>
      </c>
      <c r="C1635" t="s">
        <v>768</v>
      </c>
      <c r="D1635">
        <v>2015</v>
      </c>
      <c r="E1635" t="s">
        <v>2561</v>
      </c>
      <c r="F1635" t="s">
        <v>2558</v>
      </c>
      <c r="G1635">
        <f t="shared" si="87"/>
        <v>2</v>
      </c>
      <c r="H1635" t="s">
        <v>768</v>
      </c>
      <c r="I1635">
        <f t="shared" si="84"/>
        <v>2012</v>
      </c>
      <c r="J1635" t="s">
        <v>3257</v>
      </c>
      <c r="K1635">
        <v>0.93468737602233887</v>
      </c>
      <c r="L1635" t="str">
        <f t="shared" si="85"/>
        <v>2012延安市</v>
      </c>
      <c r="M1635">
        <v>0.93468737602233887</v>
      </c>
      <c r="N1635">
        <f t="shared" si="86"/>
        <v>0</v>
      </c>
    </row>
    <row r="1636" spans="1:14" x14ac:dyDescent="0.4">
      <c r="A1636">
        <v>0.97736042737960815</v>
      </c>
      <c r="B1636" t="s">
        <v>7</v>
      </c>
      <c r="C1636" t="s">
        <v>768</v>
      </c>
      <c r="D1636">
        <v>2016</v>
      </c>
      <c r="E1636" t="s">
        <v>2562</v>
      </c>
      <c r="F1636" t="s">
        <v>2558</v>
      </c>
      <c r="G1636">
        <f t="shared" si="87"/>
        <v>2</v>
      </c>
      <c r="H1636" t="s">
        <v>768</v>
      </c>
      <c r="I1636">
        <f t="shared" si="84"/>
        <v>2012</v>
      </c>
      <c r="J1636" t="s">
        <v>3257</v>
      </c>
      <c r="K1636">
        <v>0.93468737602233887</v>
      </c>
      <c r="L1636" t="str">
        <f t="shared" si="85"/>
        <v>2012延安市</v>
      </c>
      <c r="M1636">
        <v>0.93468737602233887</v>
      </c>
      <c r="N1636">
        <f t="shared" si="86"/>
        <v>0</v>
      </c>
    </row>
    <row r="1637" spans="1:14" x14ac:dyDescent="0.4">
      <c r="A1637">
        <v>0.95942848920822144</v>
      </c>
      <c r="B1637" t="s">
        <v>7</v>
      </c>
      <c r="C1637" t="s">
        <v>768</v>
      </c>
      <c r="D1637">
        <v>2017</v>
      </c>
      <c r="E1637" t="s">
        <v>2563</v>
      </c>
      <c r="F1637" t="s">
        <v>2564</v>
      </c>
      <c r="G1637">
        <v>2</v>
      </c>
      <c r="H1637" t="s">
        <v>17</v>
      </c>
      <c r="I1637">
        <f t="shared" si="84"/>
        <v>2016</v>
      </c>
      <c r="J1637" t="s">
        <v>2392</v>
      </c>
      <c r="K1637">
        <v>0.96201401948928833</v>
      </c>
      <c r="L1637" t="str">
        <f t="shared" si="85"/>
        <v>2016延安市</v>
      </c>
      <c r="M1637">
        <v>0.97736042737960815</v>
      </c>
      <c r="N1637">
        <f t="shared" si="86"/>
        <v>-1.5346407890319824E-2</v>
      </c>
    </row>
    <row r="1638" spans="1:14" x14ac:dyDescent="0.4">
      <c r="A1638">
        <v>0.83601391315460205</v>
      </c>
      <c r="B1638" t="s">
        <v>7</v>
      </c>
      <c r="C1638" t="s">
        <v>768</v>
      </c>
      <c r="D1638">
        <v>2018</v>
      </c>
      <c r="E1638" t="s">
        <v>2565</v>
      </c>
      <c r="F1638" t="s">
        <v>2564</v>
      </c>
      <c r="G1638">
        <v>2</v>
      </c>
      <c r="H1638" t="s">
        <v>17</v>
      </c>
      <c r="I1638">
        <f t="shared" si="84"/>
        <v>2016</v>
      </c>
      <c r="J1638" t="s">
        <v>2392</v>
      </c>
      <c r="K1638">
        <v>0.96201401948928833</v>
      </c>
      <c r="L1638" t="str">
        <f t="shared" si="85"/>
        <v>2016延安市</v>
      </c>
      <c r="M1638">
        <v>0.97736042737960815</v>
      </c>
      <c r="N1638">
        <f t="shared" si="86"/>
        <v>-1.5346407890319824E-2</v>
      </c>
    </row>
    <row r="1639" spans="1:14" x14ac:dyDescent="0.4">
      <c r="A1639">
        <v>0.90616363286972046</v>
      </c>
      <c r="B1639" t="s">
        <v>7</v>
      </c>
      <c r="C1639" t="s">
        <v>768</v>
      </c>
      <c r="D1639">
        <v>2019</v>
      </c>
      <c r="E1639" t="s">
        <v>2566</v>
      </c>
      <c r="F1639" t="s">
        <v>2564</v>
      </c>
      <c r="G1639">
        <v>2</v>
      </c>
      <c r="H1639" t="s">
        <v>17</v>
      </c>
      <c r="I1639">
        <f t="shared" si="84"/>
        <v>2016</v>
      </c>
      <c r="J1639" t="s">
        <v>2392</v>
      </c>
      <c r="K1639">
        <v>0.96201401948928833</v>
      </c>
      <c r="L1639" t="str">
        <f t="shared" si="85"/>
        <v>2016延安市</v>
      </c>
      <c r="M1639">
        <v>0.97736042737960815</v>
      </c>
      <c r="N1639">
        <f t="shared" si="86"/>
        <v>-1.5346407890319824E-2</v>
      </c>
    </row>
    <row r="1640" spans="1:14" x14ac:dyDescent="0.4">
      <c r="A1640">
        <v>0.88200110197067261</v>
      </c>
      <c r="B1640" t="s">
        <v>287</v>
      </c>
      <c r="C1640" t="s">
        <v>2567</v>
      </c>
      <c r="D1640">
        <v>2013</v>
      </c>
      <c r="E1640" t="s">
        <v>2569</v>
      </c>
      <c r="F1640" t="s">
        <v>2568</v>
      </c>
      <c r="G1640">
        <v>2</v>
      </c>
      <c r="H1640" t="s">
        <v>1347</v>
      </c>
      <c r="I1640">
        <f t="shared" si="84"/>
        <v>2012</v>
      </c>
      <c r="J1640" t="s">
        <v>3258</v>
      </c>
      <c r="K1640">
        <v>0.87591952085494995</v>
      </c>
      <c r="L1640" t="str">
        <f t="shared" si="85"/>
        <v>2012盐城市</v>
      </c>
      <c r="M1640">
        <v>0.90066605806350708</v>
      </c>
      <c r="N1640">
        <f t="shared" si="86"/>
        <v>-2.4746537208557129E-2</v>
      </c>
    </row>
    <row r="1641" spans="1:14" x14ac:dyDescent="0.4">
      <c r="A1641">
        <v>0.95676344633102417</v>
      </c>
      <c r="B1641" t="s">
        <v>287</v>
      </c>
      <c r="C1641" t="s">
        <v>2567</v>
      </c>
      <c r="D1641">
        <v>2014</v>
      </c>
      <c r="E1641" t="s">
        <v>2570</v>
      </c>
      <c r="F1641" t="s">
        <v>2568</v>
      </c>
      <c r="G1641">
        <v>2</v>
      </c>
      <c r="H1641" t="s">
        <v>1347</v>
      </c>
      <c r="I1641">
        <f t="shared" si="84"/>
        <v>2012</v>
      </c>
      <c r="J1641" t="s">
        <v>3258</v>
      </c>
      <c r="K1641">
        <v>0.87591952085494995</v>
      </c>
      <c r="L1641" t="str">
        <f t="shared" si="85"/>
        <v>2012盐城市</v>
      </c>
      <c r="M1641">
        <v>0.90066605806350708</v>
      </c>
      <c r="N1641">
        <f t="shared" si="86"/>
        <v>-2.4746537208557129E-2</v>
      </c>
    </row>
    <row r="1642" spans="1:14" x14ac:dyDescent="0.4">
      <c r="A1642">
        <v>0.88445007801055908</v>
      </c>
      <c r="B1642" t="s">
        <v>287</v>
      </c>
      <c r="C1642" t="s">
        <v>2567</v>
      </c>
      <c r="D1642">
        <v>2015</v>
      </c>
      <c r="E1642" t="s">
        <v>2571</v>
      </c>
      <c r="F1642" t="s">
        <v>2572</v>
      </c>
      <c r="G1642">
        <v>2</v>
      </c>
      <c r="H1642" t="s">
        <v>297</v>
      </c>
      <c r="I1642">
        <f t="shared" si="84"/>
        <v>2014</v>
      </c>
      <c r="J1642" t="s">
        <v>2581</v>
      </c>
      <c r="K1642">
        <v>0.88318729400634766</v>
      </c>
      <c r="L1642" t="str">
        <f t="shared" si="85"/>
        <v>2014盐城市</v>
      </c>
      <c r="M1642">
        <v>0.95676344633102417</v>
      </c>
      <c r="N1642">
        <f t="shared" si="86"/>
        <v>-7.3576152324676514E-2</v>
      </c>
    </row>
    <row r="1643" spans="1:14" x14ac:dyDescent="0.4">
      <c r="A1643">
        <v>1.071805477142334</v>
      </c>
      <c r="B1643" t="s">
        <v>287</v>
      </c>
      <c r="C1643" t="s">
        <v>2567</v>
      </c>
      <c r="D1643">
        <v>2016</v>
      </c>
      <c r="E1643" t="s">
        <v>2573</v>
      </c>
      <c r="F1643" t="s">
        <v>2572</v>
      </c>
      <c r="G1643">
        <v>2</v>
      </c>
      <c r="H1643" t="s">
        <v>297</v>
      </c>
      <c r="I1643">
        <f t="shared" si="84"/>
        <v>2014</v>
      </c>
      <c r="J1643" t="s">
        <v>2581</v>
      </c>
      <c r="K1643">
        <v>0.88318729400634766</v>
      </c>
      <c r="L1643" t="str">
        <f t="shared" si="85"/>
        <v>2014盐城市</v>
      </c>
      <c r="M1643">
        <v>0.95676344633102417</v>
      </c>
      <c r="N1643">
        <f t="shared" si="86"/>
        <v>-7.3576152324676514E-2</v>
      </c>
    </row>
    <row r="1644" spans="1:14" x14ac:dyDescent="0.4">
      <c r="A1644">
        <v>0.91743451356887817</v>
      </c>
      <c r="B1644" t="s">
        <v>287</v>
      </c>
      <c r="C1644" t="s">
        <v>2567</v>
      </c>
      <c r="D1644">
        <v>2017</v>
      </c>
      <c r="E1644" t="s">
        <v>2574</v>
      </c>
      <c r="F1644" t="s">
        <v>2575</v>
      </c>
      <c r="G1644">
        <v>2</v>
      </c>
      <c r="H1644" t="s">
        <v>288</v>
      </c>
      <c r="I1644">
        <f t="shared" si="84"/>
        <v>2016</v>
      </c>
      <c r="J1644" t="s">
        <v>294</v>
      </c>
      <c r="K1644">
        <v>1.0069537162780759</v>
      </c>
      <c r="L1644" t="str">
        <f t="shared" si="85"/>
        <v>2016盐城市</v>
      </c>
      <c r="M1644">
        <v>1.071805477142334</v>
      </c>
      <c r="N1644">
        <f t="shared" si="86"/>
        <v>-6.4851760864258035E-2</v>
      </c>
    </row>
    <row r="1645" spans="1:14" x14ac:dyDescent="0.4">
      <c r="A1645">
        <v>0.91232168674468994</v>
      </c>
      <c r="B1645" t="s">
        <v>287</v>
      </c>
      <c r="C1645" t="s">
        <v>2567</v>
      </c>
      <c r="D1645">
        <v>2018</v>
      </c>
      <c r="E1645" t="s">
        <v>2576</v>
      </c>
      <c r="F1645" t="s">
        <v>2577</v>
      </c>
      <c r="G1645">
        <v>2</v>
      </c>
      <c r="H1645" t="s">
        <v>965</v>
      </c>
      <c r="I1645">
        <f t="shared" si="84"/>
        <v>2017</v>
      </c>
      <c r="J1645" t="s">
        <v>1624</v>
      </c>
      <c r="K1645">
        <v>0.89153391122817993</v>
      </c>
      <c r="L1645" t="str">
        <f t="shared" si="85"/>
        <v>2017盐城市</v>
      </c>
      <c r="M1645">
        <v>0.91743451356887817</v>
      </c>
      <c r="N1645">
        <f t="shared" si="86"/>
        <v>-2.5900602340698242E-2</v>
      </c>
    </row>
    <row r="1646" spans="1:14" x14ac:dyDescent="0.4">
      <c r="A1646">
        <v>0.93635398149490356</v>
      </c>
      <c r="B1646" t="s">
        <v>287</v>
      </c>
      <c r="C1646" t="s">
        <v>2567</v>
      </c>
      <c r="D1646">
        <v>2019</v>
      </c>
      <c r="E1646" t="s">
        <v>2578</v>
      </c>
      <c r="F1646" t="s">
        <v>2577</v>
      </c>
      <c r="G1646">
        <v>2</v>
      </c>
      <c r="H1646" t="s">
        <v>965</v>
      </c>
      <c r="I1646">
        <f t="shared" si="84"/>
        <v>2017</v>
      </c>
      <c r="J1646" t="s">
        <v>1624</v>
      </c>
      <c r="K1646">
        <v>0.89153391122817993</v>
      </c>
      <c r="L1646" t="str">
        <f t="shared" si="85"/>
        <v>2017盐城市</v>
      </c>
      <c r="M1646">
        <v>0.91743451356887817</v>
      </c>
      <c r="N1646">
        <f t="shared" si="86"/>
        <v>-2.5900602340698242E-2</v>
      </c>
    </row>
    <row r="1647" spans="1:14" x14ac:dyDescent="0.4">
      <c r="A1647">
        <v>0.92347449064254761</v>
      </c>
      <c r="B1647" t="s">
        <v>287</v>
      </c>
      <c r="C1647" t="s">
        <v>297</v>
      </c>
      <c r="D1647">
        <v>2013</v>
      </c>
      <c r="E1647" t="s">
        <v>2580</v>
      </c>
      <c r="F1647" t="s">
        <v>2579</v>
      </c>
      <c r="G1647">
        <v>2</v>
      </c>
      <c r="H1647" t="s">
        <v>1358</v>
      </c>
      <c r="I1647">
        <f t="shared" si="84"/>
        <v>2012</v>
      </c>
      <c r="J1647" t="s">
        <v>3259</v>
      </c>
      <c r="K1647">
        <v>1.00155246257782</v>
      </c>
      <c r="L1647" t="str">
        <f t="shared" si="85"/>
        <v>2012扬州市</v>
      </c>
      <c r="M1647">
        <v>1.006101131439209</v>
      </c>
      <c r="N1647">
        <f t="shared" si="86"/>
        <v>-4.5486688613889381E-3</v>
      </c>
    </row>
    <row r="1648" spans="1:14" x14ac:dyDescent="0.4">
      <c r="A1648">
        <v>0.88318729400634766</v>
      </c>
      <c r="B1648" t="s">
        <v>287</v>
      </c>
      <c r="C1648" t="s">
        <v>297</v>
      </c>
      <c r="D1648">
        <v>2014</v>
      </c>
      <c r="E1648" t="s">
        <v>2581</v>
      </c>
      <c r="F1648" t="s">
        <v>2579</v>
      </c>
      <c r="G1648">
        <v>2</v>
      </c>
      <c r="H1648" t="s">
        <v>1358</v>
      </c>
      <c r="I1648">
        <f t="shared" si="84"/>
        <v>2012</v>
      </c>
      <c r="J1648" t="s">
        <v>3259</v>
      </c>
      <c r="K1648">
        <v>1.00155246257782</v>
      </c>
      <c r="L1648" t="str">
        <f t="shared" si="85"/>
        <v>2012扬州市</v>
      </c>
      <c r="M1648">
        <v>1.006101131439209</v>
      </c>
      <c r="N1648">
        <f t="shared" si="86"/>
        <v>-4.5486688613889381E-3</v>
      </c>
    </row>
    <row r="1649" spans="1:14" x14ac:dyDescent="0.4">
      <c r="A1649">
        <v>0.88234174251556396</v>
      </c>
      <c r="B1649" t="s">
        <v>287</v>
      </c>
      <c r="C1649" t="s">
        <v>297</v>
      </c>
      <c r="D1649">
        <v>2015</v>
      </c>
      <c r="E1649" t="s">
        <v>2582</v>
      </c>
      <c r="F1649" t="s">
        <v>2579</v>
      </c>
      <c r="G1649">
        <v>2</v>
      </c>
      <c r="H1649" t="s">
        <v>1358</v>
      </c>
      <c r="I1649">
        <f t="shared" si="84"/>
        <v>2012</v>
      </c>
      <c r="J1649" t="s">
        <v>3259</v>
      </c>
      <c r="K1649">
        <v>1.00155246257782</v>
      </c>
      <c r="L1649" t="str">
        <f t="shared" si="85"/>
        <v>2012扬州市</v>
      </c>
      <c r="M1649">
        <v>1.006101131439209</v>
      </c>
      <c r="N1649">
        <f t="shared" si="86"/>
        <v>-4.5486688613889381E-3</v>
      </c>
    </row>
    <row r="1650" spans="1:14" x14ac:dyDescent="0.4">
      <c r="A1650">
        <v>0.96113961935043335</v>
      </c>
      <c r="B1650" t="s">
        <v>287</v>
      </c>
      <c r="C1650" t="s">
        <v>297</v>
      </c>
      <c r="D1650">
        <v>2016</v>
      </c>
      <c r="E1650" t="s">
        <v>2583</v>
      </c>
      <c r="F1650" t="s">
        <v>2579</v>
      </c>
      <c r="G1650">
        <v>2</v>
      </c>
      <c r="H1650" t="s">
        <v>1358</v>
      </c>
      <c r="I1650">
        <f t="shared" si="84"/>
        <v>2012</v>
      </c>
      <c r="J1650" t="s">
        <v>3259</v>
      </c>
      <c r="K1650">
        <v>1.00155246257782</v>
      </c>
      <c r="L1650" t="str">
        <f t="shared" si="85"/>
        <v>2012扬州市</v>
      </c>
      <c r="M1650">
        <v>1.006101131439209</v>
      </c>
      <c r="N1650">
        <f t="shared" si="86"/>
        <v>-4.5486688613889381E-3</v>
      </c>
    </row>
    <row r="1651" spans="1:14" x14ac:dyDescent="0.4">
      <c r="A1651">
        <v>0.96742850542068481</v>
      </c>
      <c r="B1651" t="s">
        <v>287</v>
      </c>
      <c r="C1651" t="s">
        <v>297</v>
      </c>
      <c r="D1651">
        <v>2017</v>
      </c>
      <c r="E1651" t="s">
        <v>2584</v>
      </c>
      <c r="F1651" t="s">
        <v>1574</v>
      </c>
      <c r="G1651">
        <v>2</v>
      </c>
      <c r="H1651" t="s">
        <v>965</v>
      </c>
      <c r="I1651">
        <f t="shared" si="84"/>
        <v>2016</v>
      </c>
      <c r="J1651" t="s">
        <v>1623</v>
      </c>
      <c r="K1651">
        <v>0.93936723470687866</v>
      </c>
      <c r="L1651" t="str">
        <f t="shared" si="85"/>
        <v>2016扬州市</v>
      </c>
      <c r="M1651">
        <v>0.96113961935043335</v>
      </c>
      <c r="N1651">
        <f t="shared" si="86"/>
        <v>-2.1772384643554688E-2</v>
      </c>
    </row>
    <row r="1652" spans="1:14" x14ac:dyDescent="0.4">
      <c r="A1652">
        <v>0.96154385805130005</v>
      </c>
      <c r="B1652" t="s">
        <v>287</v>
      </c>
      <c r="C1652" t="s">
        <v>297</v>
      </c>
      <c r="D1652">
        <v>2018</v>
      </c>
      <c r="E1652" t="s">
        <v>2585</v>
      </c>
      <c r="F1652" t="s">
        <v>2586</v>
      </c>
      <c r="G1652">
        <v>2</v>
      </c>
      <c r="H1652" t="s">
        <v>955</v>
      </c>
      <c r="I1652">
        <f t="shared" si="84"/>
        <v>2017</v>
      </c>
      <c r="J1652" t="s">
        <v>963</v>
      </c>
      <c r="K1652">
        <v>1.198173522949219</v>
      </c>
      <c r="L1652" t="str">
        <f t="shared" si="85"/>
        <v>2017扬州市</v>
      </c>
      <c r="M1652">
        <v>0.96742850542068481</v>
      </c>
      <c r="N1652">
        <f t="shared" si="86"/>
        <v>0.23074501752853416</v>
      </c>
    </row>
    <row r="1653" spans="1:14" x14ac:dyDescent="0.4">
      <c r="A1653">
        <v>0.99941205978393555</v>
      </c>
      <c r="B1653" t="s">
        <v>287</v>
      </c>
      <c r="C1653" t="s">
        <v>297</v>
      </c>
      <c r="D1653">
        <v>2019</v>
      </c>
      <c r="E1653" t="s">
        <v>2587</v>
      </c>
      <c r="F1653" t="s">
        <v>2586</v>
      </c>
      <c r="G1653">
        <v>2</v>
      </c>
      <c r="H1653" t="s">
        <v>955</v>
      </c>
      <c r="I1653">
        <f t="shared" si="84"/>
        <v>2017</v>
      </c>
      <c r="J1653" t="s">
        <v>963</v>
      </c>
      <c r="K1653">
        <v>1.198173522949219</v>
      </c>
      <c r="L1653" t="str">
        <f t="shared" si="85"/>
        <v>2017扬州市</v>
      </c>
      <c r="M1653">
        <v>0.96742850542068481</v>
      </c>
      <c r="N1653">
        <f t="shared" si="86"/>
        <v>0.23074501752853416</v>
      </c>
    </row>
    <row r="1654" spans="1:14" x14ac:dyDescent="0.4">
      <c r="A1654">
        <v>0.77451014518737793</v>
      </c>
      <c r="B1654" t="s">
        <v>443</v>
      </c>
      <c r="C1654" t="s">
        <v>1416</v>
      </c>
      <c r="D1654">
        <v>2013</v>
      </c>
      <c r="E1654" t="s">
        <v>2588</v>
      </c>
      <c r="F1654" t="s">
        <v>2589</v>
      </c>
      <c r="G1654">
        <v>1</v>
      </c>
      <c r="H1654" t="s">
        <v>443</v>
      </c>
      <c r="I1654">
        <f t="shared" si="84"/>
        <v>2012</v>
      </c>
      <c r="J1654" t="s">
        <v>3146</v>
      </c>
      <c r="K1654">
        <v>0.86878440054980188</v>
      </c>
      <c r="L1654" t="str">
        <f t="shared" si="85"/>
        <v>2012阳泉市</v>
      </c>
      <c r="M1654">
        <v>0.82029014825820923</v>
      </c>
      <c r="N1654">
        <f t="shared" si="86"/>
        <v>4.8494252291592654E-2</v>
      </c>
    </row>
    <row r="1655" spans="1:14" x14ac:dyDescent="0.4">
      <c r="A1655">
        <v>0.99380797147750854</v>
      </c>
      <c r="B1655" t="s">
        <v>443</v>
      </c>
      <c r="C1655" t="s">
        <v>1416</v>
      </c>
      <c r="D1655">
        <v>2014</v>
      </c>
      <c r="E1655" t="s">
        <v>2590</v>
      </c>
      <c r="F1655" t="s">
        <v>2589</v>
      </c>
      <c r="G1655">
        <v>1</v>
      </c>
      <c r="H1655" t="s">
        <v>443</v>
      </c>
      <c r="I1655">
        <f t="shared" si="84"/>
        <v>2012</v>
      </c>
      <c r="J1655" t="s">
        <v>3146</v>
      </c>
      <c r="K1655">
        <v>0.86878440054980188</v>
      </c>
      <c r="L1655" t="str">
        <f t="shared" si="85"/>
        <v>2012阳泉市</v>
      </c>
      <c r="M1655">
        <v>0.82029014825820923</v>
      </c>
      <c r="N1655">
        <f t="shared" si="86"/>
        <v>4.8494252291592654E-2</v>
      </c>
    </row>
    <row r="1656" spans="1:14" x14ac:dyDescent="0.4">
      <c r="A1656">
        <v>0.87897223234176636</v>
      </c>
      <c r="B1656" t="s">
        <v>443</v>
      </c>
      <c r="C1656" t="s">
        <v>1416</v>
      </c>
      <c r="D1656">
        <v>2015</v>
      </c>
      <c r="E1656" t="s">
        <v>2591</v>
      </c>
      <c r="F1656" t="s">
        <v>2589</v>
      </c>
      <c r="G1656">
        <v>1</v>
      </c>
      <c r="H1656" t="s">
        <v>443</v>
      </c>
      <c r="I1656">
        <f t="shared" si="84"/>
        <v>2012</v>
      </c>
      <c r="J1656" t="s">
        <v>3146</v>
      </c>
      <c r="K1656">
        <v>0.86878440054980188</v>
      </c>
      <c r="L1656" t="str">
        <f t="shared" si="85"/>
        <v>2012阳泉市</v>
      </c>
      <c r="M1656">
        <v>0.82029014825820923</v>
      </c>
      <c r="N1656">
        <f t="shared" si="86"/>
        <v>4.8494252291592654E-2</v>
      </c>
    </row>
    <row r="1657" spans="1:14" x14ac:dyDescent="0.4">
      <c r="A1657">
        <v>1.1310359239578249</v>
      </c>
      <c r="B1657" t="s">
        <v>443</v>
      </c>
      <c r="C1657" t="s">
        <v>1416</v>
      </c>
      <c r="D1657">
        <v>2016</v>
      </c>
      <c r="E1657" t="s">
        <v>2592</v>
      </c>
      <c r="F1657" t="s">
        <v>1415</v>
      </c>
      <c r="G1657">
        <v>1</v>
      </c>
      <c r="H1657" t="s">
        <v>443</v>
      </c>
      <c r="I1657">
        <f t="shared" si="84"/>
        <v>2015</v>
      </c>
      <c r="J1657" t="s">
        <v>3173</v>
      </c>
      <c r="K1657">
        <v>0.89175525578585535</v>
      </c>
      <c r="L1657" t="str">
        <f t="shared" si="85"/>
        <v>2015阳泉市</v>
      </c>
      <c r="M1657">
        <v>0.87897223234176636</v>
      </c>
      <c r="N1657">
        <f t="shared" si="86"/>
        <v>1.2783023444088992E-2</v>
      </c>
    </row>
    <row r="1658" spans="1:14" x14ac:dyDescent="0.4">
      <c r="A1658">
        <v>0.84629344940185547</v>
      </c>
      <c r="B1658" t="s">
        <v>443</v>
      </c>
      <c r="C1658" t="s">
        <v>1416</v>
      </c>
      <c r="D1658">
        <v>2017</v>
      </c>
      <c r="E1658" t="s">
        <v>2593</v>
      </c>
      <c r="F1658" t="s">
        <v>1415</v>
      </c>
      <c r="G1658">
        <v>1</v>
      </c>
      <c r="H1658" t="s">
        <v>443</v>
      </c>
      <c r="I1658">
        <f t="shared" si="84"/>
        <v>2015</v>
      </c>
      <c r="J1658" t="s">
        <v>3173</v>
      </c>
      <c r="K1658">
        <v>0.89175525578585535</v>
      </c>
      <c r="L1658" t="str">
        <f t="shared" si="85"/>
        <v>2015阳泉市</v>
      </c>
      <c r="M1658">
        <v>0.87897223234176636</v>
      </c>
      <c r="N1658">
        <f t="shared" si="86"/>
        <v>1.2783023444088992E-2</v>
      </c>
    </row>
    <row r="1659" spans="1:14" x14ac:dyDescent="0.4">
      <c r="A1659">
        <v>0.94488650560379028</v>
      </c>
      <c r="B1659" t="s">
        <v>443</v>
      </c>
      <c r="C1659" t="s">
        <v>1416</v>
      </c>
      <c r="D1659">
        <v>2018</v>
      </c>
      <c r="E1659" t="s">
        <v>2594</v>
      </c>
      <c r="F1659" t="s">
        <v>2595</v>
      </c>
      <c r="G1659">
        <v>2</v>
      </c>
      <c r="H1659" t="s">
        <v>1404</v>
      </c>
      <c r="I1659">
        <f t="shared" si="84"/>
        <v>2017</v>
      </c>
      <c r="J1659" t="s">
        <v>1412</v>
      </c>
      <c r="K1659">
        <v>0.89382004737854004</v>
      </c>
      <c r="L1659" t="str">
        <f t="shared" si="85"/>
        <v>2017阳泉市</v>
      </c>
      <c r="M1659">
        <v>0.84629344940185547</v>
      </c>
      <c r="N1659">
        <f t="shared" si="86"/>
        <v>4.752659797668457E-2</v>
      </c>
    </row>
    <row r="1660" spans="1:14" x14ac:dyDescent="0.4">
      <c r="A1660">
        <v>0.92811059951782227</v>
      </c>
      <c r="B1660" t="s">
        <v>443</v>
      </c>
      <c r="C1660" t="s">
        <v>1416</v>
      </c>
      <c r="D1660">
        <v>2019</v>
      </c>
      <c r="E1660" t="s">
        <v>2596</v>
      </c>
      <c r="F1660" t="s">
        <v>2595</v>
      </c>
      <c r="G1660">
        <v>2</v>
      </c>
      <c r="H1660" t="s">
        <v>1404</v>
      </c>
      <c r="I1660">
        <f t="shared" si="84"/>
        <v>2017</v>
      </c>
      <c r="J1660" t="s">
        <v>1412</v>
      </c>
      <c r="K1660">
        <v>0.89382004737854004</v>
      </c>
      <c r="L1660" t="str">
        <f t="shared" si="85"/>
        <v>2017阳泉市</v>
      </c>
      <c r="M1660">
        <v>0.84629344940185547</v>
      </c>
      <c r="N1660">
        <f t="shared" si="86"/>
        <v>4.752659797668457E-2</v>
      </c>
    </row>
    <row r="1661" spans="1:14" x14ac:dyDescent="0.4">
      <c r="A1661">
        <v>1.0573767423629761</v>
      </c>
      <c r="B1661" t="s">
        <v>427</v>
      </c>
      <c r="C1661" t="s">
        <v>2597</v>
      </c>
      <c r="D1661">
        <v>2013</v>
      </c>
      <c r="E1661" t="s">
        <v>2599</v>
      </c>
      <c r="F1661" t="s">
        <v>2598</v>
      </c>
      <c r="G1661">
        <v>2</v>
      </c>
      <c r="H1661" t="s">
        <v>859</v>
      </c>
      <c r="I1661">
        <f t="shared" si="84"/>
        <v>2012</v>
      </c>
      <c r="J1661" t="s">
        <v>3260</v>
      </c>
      <c r="K1661">
        <v>0.65787112712860107</v>
      </c>
      <c r="L1661" t="str">
        <f t="shared" si="85"/>
        <v>2012伊春市</v>
      </c>
      <c r="M1661">
        <v>0.88788837194442749</v>
      </c>
      <c r="N1661">
        <f t="shared" si="86"/>
        <v>-0.23001724481582642</v>
      </c>
    </row>
    <row r="1662" spans="1:14" x14ac:dyDescent="0.4">
      <c r="A1662">
        <v>0.92905253171920776</v>
      </c>
      <c r="B1662" t="s">
        <v>427</v>
      </c>
      <c r="C1662" t="s">
        <v>2597</v>
      </c>
      <c r="D1662">
        <v>2014</v>
      </c>
      <c r="E1662" t="s">
        <v>2600</v>
      </c>
      <c r="F1662" t="s">
        <v>2598</v>
      </c>
      <c r="G1662">
        <v>2</v>
      </c>
      <c r="H1662" t="s">
        <v>859</v>
      </c>
      <c r="I1662">
        <f t="shared" si="84"/>
        <v>2012</v>
      </c>
      <c r="J1662" t="s">
        <v>3260</v>
      </c>
      <c r="K1662">
        <v>0.65787112712860107</v>
      </c>
      <c r="L1662" t="str">
        <f t="shared" si="85"/>
        <v>2012伊春市</v>
      </c>
      <c r="M1662">
        <v>0.88788837194442749</v>
      </c>
      <c r="N1662">
        <f t="shared" si="86"/>
        <v>-0.23001724481582642</v>
      </c>
    </row>
    <row r="1663" spans="1:14" x14ac:dyDescent="0.4">
      <c r="A1663">
        <v>0.75419795513153076</v>
      </c>
      <c r="B1663" t="s">
        <v>427</v>
      </c>
      <c r="C1663" t="s">
        <v>2597</v>
      </c>
      <c r="D1663">
        <v>2015</v>
      </c>
      <c r="E1663" t="s">
        <v>2601</v>
      </c>
      <c r="F1663" t="s">
        <v>2602</v>
      </c>
      <c r="G1663">
        <v>1</v>
      </c>
      <c r="H1663" t="s">
        <v>427</v>
      </c>
      <c r="I1663">
        <f t="shared" si="84"/>
        <v>2014</v>
      </c>
      <c r="J1663" t="s">
        <v>3135</v>
      </c>
      <c r="K1663">
        <v>0.95439857244491577</v>
      </c>
      <c r="L1663" t="str">
        <f t="shared" si="85"/>
        <v>2014伊春市</v>
      </c>
      <c r="M1663">
        <v>0.92905253171920776</v>
      </c>
      <c r="N1663">
        <f t="shared" si="86"/>
        <v>2.5346040725708008E-2</v>
      </c>
    </row>
    <row r="1664" spans="1:14" x14ac:dyDescent="0.4">
      <c r="A1664">
        <v>1.157841801643372</v>
      </c>
      <c r="B1664" t="s">
        <v>427</v>
      </c>
      <c r="C1664" t="s">
        <v>2597</v>
      </c>
      <c r="D1664">
        <v>2016</v>
      </c>
      <c r="E1664" t="s">
        <v>2603</v>
      </c>
      <c r="F1664" t="s">
        <v>2602</v>
      </c>
      <c r="G1664">
        <v>1</v>
      </c>
      <c r="H1664" t="s">
        <v>427</v>
      </c>
      <c r="I1664">
        <f t="shared" si="84"/>
        <v>2014</v>
      </c>
      <c r="J1664" t="s">
        <v>3135</v>
      </c>
      <c r="K1664">
        <v>0.95439857244491577</v>
      </c>
      <c r="L1664" t="str">
        <f t="shared" si="85"/>
        <v>2014伊春市</v>
      </c>
      <c r="M1664">
        <v>0.92905253171920776</v>
      </c>
      <c r="N1664">
        <f t="shared" si="86"/>
        <v>2.5346040725708008E-2</v>
      </c>
    </row>
    <row r="1665" spans="1:14" x14ac:dyDescent="0.4">
      <c r="A1665">
        <v>0.87273013591766357</v>
      </c>
      <c r="B1665" t="s">
        <v>427</v>
      </c>
      <c r="C1665" t="s">
        <v>2597</v>
      </c>
      <c r="D1665">
        <v>2017</v>
      </c>
      <c r="E1665" t="s">
        <v>2604</v>
      </c>
      <c r="F1665" t="s">
        <v>2605</v>
      </c>
      <c r="G1665">
        <v>2</v>
      </c>
      <c r="H1665" t="s">
        <v>434</v>
      </c>
      <c r="I1665">
        <f t="shared" si="84"/>
        <v>2016</v>
      </c>
      <c r="J1665" t="s">
        <v>1757</v>
      </c>
      <c r="K1665">
        <v>0.8905370831489563</v>
      </c>
      <c r="L1665" t="str">
        <f t="shared" si="85"/>
        <v>2016伊春市</v>
      </c>
      <c r="M1665">
        <v>1.157841801643372</v>
      </c>
      <c r="N1665">
        <f t="shared" si="86"/>
        <v>-0.26730471849441573</v>
      </c>
    </row>
    <row r="1666" spans="1:14" x14ac:dyDescent="0.4">
      <c r="A1666">
        <v>0.96405589580535889</v>
      </c>
      <c r="B1666" t="s">
        <v>427</v>
      </c>
      <c r="C1666" t="s">
        <v>2597</v>
      </c>
      <c r="D1666">
        <v>2018</v>
      </c>
      <c r="E1666" t="s">
        <v>2606</v>
      </c>
      <c r="F1666" t="s">
        <v>2605</v>
      </c>
      <c r="G1666">
        <v>2</v>
      </c>
      <c r="H1666" t="s">
        <v>434</v>
      </c>
      <c r="I1666">
        <f t="shared" si="84"/>
        <v>2016</v>
      </c>
      <c r="J1666" t="s">
        <v>1757</v>
      </c>
      <c r="K1666">
        <v>0.8905370831489563</v>
      </c>
      <c r="L1666" t="str">
        <f t="shared" si="85"/>
        <v>2016伊春市</v>
      </c>
      <c r="M1666">
        <v>1.157841801643372</v>
      </c>
      <c r="N1666">
        <f t="shared" si="86"/>
        <v>-0.26730471849441573</v>
      </c>
    </row>
    <row r="1667" spans="1:14" x14ac:dyDescent="0.4">
      <c r="A1667">
        <v>0.87273013591766357</v>
      </c>
      <c r="B1667" t="s">
        <v>427</v>
      </c>
      <c r="C1667" t="s">
        <v>2597</v>
      </c>
      <c r="D1667">
        <v>2019</v>
      </c>
      <c r="E1667" t="s">
        <v>2607</v>
      </c>
      <c r="F1667" t="s">
        <v>2605</v>
      </c>
      <c r="G1667">
        <v>2</v>
      </c>
      <c r="H1667" t="s">
        <v>434</v>
      </c>
      <c r="I1667">
        <f t="shared" ref="I1667:I1730" si="88">IF(F1667&lt;&gt;F1666,D1667-1,I1666)</f>
        <v>2016</v>
      </c>
      <c r="J1667" t="s">
        <v>1757</v>
      </c>
      <c r="K1667">
        <v>0.8905370831489563</v>
      </c>
      <c r="L1667" t="str">
        <f t="shared" ref="L1667:L1730" si="89">I1667&amp;C1667</f>
        <v>2016伊春市</v>
      </c>
      <c r="M1667">
        <v>1.157841801643372</v>
      </c>
      <c r="N1667">
        <f t="shared" ref="N1667:N1730" si="90">K1667-M1667</f>
        <v>-0.26730471849441573</v>
      </c>
    </row>
    <row r="1668" spans="1:14" x14ac:dyDescent="0.4">
      <c r="A1668">
        <v>0.83877509832382202</v>
      </c>
      <c r="B1668" t="s">
        <v>86</v>
      </c>
      <c r="C1668" t="s">
        <v>2542</v>
      </c>
      <c r="D1668">
        <v>2013</v>
      </c>
      <c r="E1668" t="s">
        <v>2609</v>
      </c>
      <c r="F1668" t="s">
        <v>2608</v>
      </c>
      <c r="G1668">
        <v>2</v>
      </c>
      <c r="H1668" t="s">
        <v>339</v>
      </c>
      <c r="I1668">
        <f t="shared" si="88"/>
        <v>2012</v>
      </c>
      <c r="J1668" t="s">
        <v>3070</v>
      </c>
      <c r="K1668">
        <v>1.0249882936477659</v>
      </c>
      <c r="L1668" t="str">
        <f t="shared" si="89"/>
        <v>2012宜宾市</v>
      </c>
      <c r="M1668">
        <v>0.83904695510864258</v>
      </c>
      <c r="N1668">
        <f t="shared" si="90"/>
        <v>0.18594133853912331</v>
      </c>
    </row>
    <row r="1669" spans="1:14" x14ac:dyDescent="0.4">
      <c r="A1669">
        <v>1.070437908172607</v>
      </c>
      <c r="B1669" t="s">
        <v>86</v>
      </c>
      <c r="C1669" t="s">
        <v>2542</v>
      </c>
      <c r="D1669">
        <v>2014</v>
      </c>
      <c r="E1669" t="s">
        <v>2610</v>
      </c>
      <c r="F1669" t="s">
        <v>2608</v>
      </c>
      <c r="G1669">
        <v>2</v>
      </c>
      <c r="H1669" t="s">
        <v>339</v>
      </c>
      <c r="I1669">
        <f t="shared" si="88"/>
        <v>2012</v>
      </c>
      <c r="J1669" t="s">
        <v>3070</v>
      </c>
      <c r="K1669">
        <v>1.0249882936477659</v>
      </c>
      <c r="L1669" t="str">
        <f t="shared" si="89"/>
        <v>2012宜宾市</v>
      </c>
      <c r="M1669">
        <v>0.83904695510864258</v>
      </c>
      <c r="N1669">
        <f t="shared" si="90"/>
        <v>0.18594133853912331</v>
      </c>
    </row>
    <row r="1670" spans="1:14" x14ac:dyDescent="0.4">
      <c r="A1670">
        <v>0.81950092315673828</v>
      </c>
      <c r="B1670" t="s">
        <v>86</v>
      </c>
      <c r="C1670" t="s">
        <v>2542</v>
      </c>
      <c r="D1670">
        <v>2015</v>
      </c>
      <c r="E1670" t="s">
        <v>2611</v>
      </c>
      <c r="F1670" t="s">
        <v>2608</v>
      </c>
      <c r="G1670">
        <v>2</v>
      </c>
      <c r="H1670" t="s">
        <v>339</v>
      </c>
      <c r="I1670">
        <f t="shared" si="88"/>
        <v>2012</v>
      </c>
      <c r="J1670" t="s">
        <v>3070</v>
      </c>
      <c r="K1670">
        <v>1.0249882936477659</v>
      </c>
      <c r="L1670" t="str">
        <f t="shared" si="89"/>
        <v>2012宜宾市</v>
      </c>
      <c r="M1670">
        <v>0.83904695510864258</v>
      </c>
      <c r="N1670">
        <f t="shared" si="90"/>
        <v>0.18594133853912331</v>
      </c>
    </row>
    <row r="1671" spans="1:14" x14ac:dyDescent="0.4">
      <c r="A1671">
        <v>0.92552924156188998</v>
      </c>
      <c r="B1671" t="s">
        <v>86</v>
      </c>
      <c r="C1671" t="s">
        <v>2542</v>
      </c>
      <c r="D1671">
        <v>2016</v>
      </c>
      <c r="E1671" t="s">
        <v>2612</v>
      </c>
      <c r="F1671" t="s">
        <v>2613</v>
      </c>
      <c r="G1671">
        <v>2</v>
      </c>
      <c r="H1671" t="s">
        <v>1316</v>
      </c>
      <c r="I1671">
        <f t="shared" si="88"/>
        <v>2015</v>
      </c>
      <c r="J1671" t="s">
        <v>1557</v>
      </c>
      <c r="K1671">
        <v>1.3184348344802861</v>
      </c>
      <c r="L1671" t="str">
        <f t="shared" si="89"/>
        <v>2015宜宾市</v>
      </c>
      <c r="M1671">
        <v>0.81950092315673828</v>
      </c>
      <c r="N1671">
        <f t="shared" si="90"/>
        <v>0.49893391132354781</v>
      </c>
    </row>
    <row r="1672" spans="1:14" x14ac:dyDescent="0.4">
      <c r="A1672">
        <v>0.91566646099090576</v>
      </c>
      <c r="B1672" t="s">
        <v>86</v>
      </c>
      <c r="C1672" t="s">
        <v>2542</v>
      </c>
      <c r="D1672">
        <v>2017</v>
      </c>
      <c r="E1672" t="s">
        <v>2614</v>
      </c>
      <c r="F1672" t="s">
        <v>2613</v>
      </c>
      <c r="G1672">
        <v>2</v>
      </c>
      <c r="H1672" t="s">
        <v>1316</v>
      </c>
      <c r="I1672">
        <f t="shared" si="88"/>
        <v>2015</v>
      </c>
      <c r="J1672" t="s">
        <v>1557</v>
      </c>
      <c r="K1672">
        <v>1.3184348344802861</v>
      </c>
      <c r="L1672" t="str">
        <f t="shared" si="89"/>
        <v>2015宜宾市</v>
      </c>
      <c r="M1672">
        <v>0.81950092315673828</v>
      </c>
      <c r="N1672">
        <f t="shared" si="90"/>
        <v>0.49893391132354781</v>
      </c>
    </row>
    <row r="1673" spans="1:14" x14ac:dyDescent="0.4">
      <c r="A1673">
        <v>0.92410218715667725</v>
      </c>
      <c r="B1673" t="s">
        <v>86</v>
      </c>
      <c r="C1673" t="s">
        <v>2542</v>
      </c>
      <c r="D1673">
        <v>2018</v>
      </c>
      <c r="E1673" t="s">
        <v>2615</v>
      </c>
      <c r="F1673" t="s">
        <v>2613</v>
      </c>
      <c r="G1673">
        <v>2</v>
      </c>
      <c r="H1673" t="s">
        <v>1316</v>
      </c>
      <c r="I1673">
        <f t="shared" si="88"/>
        <v>2015</v>
      </c>
      <c r="J1673" t="s">
        <v>1557</v>
      </c>
      <c r="K1673">
        <v>1.3184348344802861</v>
      </c>
      <c r="L1673" t="str">
        <f t="shared" si="89"/>
        <v>2015宜宾市</v>
      </c>
      <c r="M1673">
        <v>0.81950092315673828</v>
      </c>
      <c r="N1673">
        <f t="shared" si="90"/>
        <v>0.49893391132354781</v>
      </c>
    </row>
    <row r="1674" spans="1:14" x14ac:dyDescent="0.4">
      <c r="A1674">
        <v>0.98383253812789917</v>
      </c>
      <c r="B1674" t="s">
        <v>86</v>
      </c>
      <c r="C1674" t="s">
        <v>2542</v>
      </c>
      <c r="D1674">
        <v>2019</v>
      </c>
      <c r="E1674" t="s">
        <v>2616</v>
      </c>
      <c r="F1674" t="s">
        <v>2613</v>
      </c>
      <c r="G1674">
        <v>2</v>
      </c>
      <c r="H1674" t="s">
        <v>1316</v>
      </c>
      <c r="I1674">
        <f t="shared" si="88"/>
        <v>2015</v>
      </c>
      <c r="J1674" t="s">
        <v>1557</v>
      </c>
      <c r="K1674">
        <v>1.3184348344802861</v>
      </c>
      <c r="L1674" t="str">
        <f t="shared" si="89"/>
        <v>2015宜宾市</v>
      </c>
      <c r="M1674">
        <v>0.81950092315673828</v>
      </c>
      <c r="N1674">
        <f t="shared" si="90"/>
        <v>0.49893391132354781</v>
      </c>
    </row>
    <row r="1675" spans="1:14" x14ac:dyDescent="0.4">
      <c r="A1675">
        <v>0.8639339804649353</v>
      </c>
      <c r="B1675" t="s">
        <v>357</v>
      </c>
      <c r="C1675" t="s">
        <v>2454</v>
      </c>
      <c r="D1675">
        <v>2013</v>
      </c>
      <c r="E1675" t="s">
        <v>2617</v>
      </c>
      <c r="F1675" t="s">
        <v>2618</v>
      </c>
      <c r="G1675">
        <v>0</v>
      </c>
      <c r="H1675" t="s">
        <v>9</v>
      </c>
      <c r="I1675">
        <f t="shared" si="88"/>
        <v>2012</v>
      </c>
      <c r="J1675" t="s">
        <v>3035</v>
      </c>
      <c r="K1675">
        <v>0.88712384557201918</v>
      </c>
      <c r="L1675" t="str">
        <f t="shared" si="89"/>
        <v>2012宜昌市</v>
      </c>
      <c r="M1675">
        <v>0.85556775331497192</v>
      </c>
      <c r="N1675">
        <f t="shared" si="90"/>
        <v>3.1556092257047252E-2</v>
      </c>
    </row>
    <row r="1676" spans="1:14" x14ac:dyDescent="0.4">
      <c r="A1676">
        <v>0.86062157154083252</v>
      </c>
      <c r="B1676" t="s">
        <v>357</v>
      </c>
      <c r="C1676" t="s">
        <v>2454</v>
      </c>
      <c r="D1676">
        <v>2014</v>
      </c>
      <c r="E1676" t="s">
        <v>2619</v>
      </c>
      <c r="F1676" t="s">
        <v>2618</v>
      </c>
      <c r="G1676">
        <v>0</v>
      </c>
      <c r="H1676" t="s">
        <v>9</v>
      </c>
      <c r="I1676">
        <f t="shared" si="88"/>
        <v>2012</v>
      </c>
      <c r="J1676" t="s">
        <v>3035</v>
      </c>
      <c r="K1676">
        <v>0.88712384557201918</v>
      </c>
      <c r="L1676" t="str">
        <f t="shared" si="89"/>
        <v>2012宜昌市</v>
      </c>
      <c r="M1676">
        <v>0.85556775331497192</v>
      </c>
      <c r="N1676">
        <f t="shared" si="90"/>
        <v>3.1556092257047252E-2</v>
      </c>
    </row>
    <row r="1677" spans="1:14" x14ac:dyDescent="0.4">
      <c r="A1677">
        <v>0.8457179069519043</v>
      </c>
      <c r="B1677" t="s">
        <v>357</v>
      </c>
      <c r="C1677" t="s">
        <v>2454</v>
      </c>
      <c r="D1677">
        <v>2015</v>
      </c>
      <c r="E1677" t="s">
        <v>2620</v>
      </c>
      <c r="F1677" t="s">
        <v>2618</v>
      </c>
      <c r="G1677">
        <v>0</v>
      </c>
      <c r="H1677" t="s">
        <v>9</v>
      </c>
      <c r="I1677">
        <f t="shared" si="88"/>
        <v>2012</v>
      </c>
      <c r="J1677" t="s">
        <v>3035</v>
      </c>
      <c r="K1677">
        <v>0.88712384557201918</v>
      </c>
      <c r="L1677" t="str">
        <f t="shared" si="89"/>
        <v>2012宜昌市</v>
      </c>
      <c r="M1677">
        <v>0.85556775331497192</v>
      </c>
      <c r="N1677">
        <f t="shared" si="90"/>
        <v>3.1556092257047252E-2</v>
      </c>
    </row>
    <row r="1678" spans="1:14" x14ac:dyDescent="0.4">
      <c r="A1678">
        <v>1.0322113037109379</v>
      </c>
      <c r="B1678" t="s">
        <v>357</v>
      </c>
      <c r="C1678" t="s">
        <v>2454</v>
      </c>
      <c r="D1678">
        <v>2016</v>
      </c>
      <c r="E1678" t="s">
        <v>2621</v>
      </c>
      <c r="F1678" t="s">
        <v>2618</v>
      </c>
      <c r="G1678">
        <v>0</v>
      </c>
      <c r="H1678" t="s">
        <v>9</v>
      </c>
      <c r="I1678">
        <f t="shared" si="88"/>
        <v>2012</v>
      </c>
      <c r="J1678" t="s">
        <v>3035</v>
      </c>
      <c r="K1678">
        <v>0.88712384557201918</v>
      </c>
      <c r="L1678" t="str">
        <f t="shared" si="89"/>
        <v>2012宜昌市</v>
      </c>
      <c r="M1678">
        <v>0.85556775331497192</v>
      </c>
      <c r="N1678">
        <f t="shared" si="90"/>
        <v>3.1556092257047252E-2</v>
      </c>
    </row>
    <row r="1679" spans="1:14" x14ac:dyDescent="0.4">
      <c r="A1679">
        <v>1.0557411909103389</v>
      </c>
      <c r="B1679" t="s">
        <v>357</v>
      </c>
      <c r="C1679" t="s">
        <v>2454</v>
      </c>
      <c r="D1679">
        <v>2017</v>
      </c>
      <c r="E1679" t="s">
        <v>2622</v>
      </c>
      <c r="F1679" t="s">
        <v>2623</v>
      </c>
      <c r="G1679">
        <v>2</v>
      </c>
      <c r="H1679" t="s">
        <v>1007</v>
      </c>
      <c r="I1679">
        <f t="shared" si="88"/>
        <v>2016</v>
      </c>
      <c r="J1679" t="s">
        <v>1013</v>
      </c>
      <c r="K1679">
        <v>1.12831723690033</v>
      </c>
      <c r="L1679" t="str">
        <f t="shared" si="89"/>
        <v>2016宜昌市</v>
      </c>
      <c r="M1679">
        <v>1.0322113037109379</v>
      </c>
      <c r="N1679">
        <f t="shared" si="90"/>
        <v>9.610593318939209E-2</v>
      </c>
    </row>
    <row r="1680" spans="1:14" x14ac:dyDescent="0.4">
      <c r="A1680">
        <v>1.0959441661834719</v>
      </c>
      <c r="B1680" t="s">
        <v>357</v>
      </c>
      <c r="C1680" t="s">
        <v>2454</v>
      </c>
      <c r="D1680">
        <v>2018</v>
      </c>
      <c r="E1680" t="s">
        <v>2624</v>
      </c>
      <c r="F1680" t="s">
        <v>2623</v>
      </c>
      <c r="G1680">
        <v>2</v>
      </c>
      <c r="H1680" t="s">
        <v>1007</v>
      </c>
      <c r="I1680">
        <f t="shared" si="88"/>
        <v>2016</v>
      </c>
      <c r="J1680" t="s">
        <v>1013</v>
      </c>
      <c r="K1680">
        <v>1.12831723690033</v>
      </c>
      <c r="L1680" t="str">
        <f t="shared" si="89"/>
        <v>2016宜昌市</v>
      </c>
      <c r="M1680">
        <v>1.0322113037109379</v>
      </c>
      <c r="N1680">
        <f t="shared" si="90"/>
        <v>9.610593318939209E-2</v>
      </c>
    </row>
    <row r="1681" spans="1:14" x14ac:dyDescent="0.4">
      <c r="A1681">
        <v>0.90425121784210205</v>
      </c>
      <c r="B1681" t="s">
        <v>357</v>
      </c>
      <c r="C1681" t="s">
        <v>2454</v>
      </c>
      <c r="D1681">
        <v>2019</v>
      </c>
      <c r="E1681" t="s">
        <v>2625</v>
      </c>
      <c r="F1681" t="s">
        <v>2623</v>
      </c>
      <c r="G1681">
        <v>2</v>
      </c>
      <c r="H1681" t="s">
        <v>1007</v>
      </c>
      <c r="I1681">
        <f t="shared" si="88"/>
        <v>2016</v>
      </c>
      <c r="J1681" t="s">
        <v>1013</v>
      </c>
      <c r="K1681">
        <v>1.12831723690033</v>
      </c>
      <c r="L1681" t="str">
        <f t="shared" si="89"/>
        <v>2016宜昌市</v>
      </c>
      <c r="M1681">
        <v>1.0322113037109379</v>
      </c>
      <c r="N1681">
        <f t="shared" si="90"/>
        <v>9.610593318939209E-2</v>
      </c>
    </row>
    <row r="1682" spans="1:14" x14ac:dyDescent="0.4">
      <c r="A1682">
        <v>0.89443874359130859</v>
      </c>
      <c r="B1682" t="s">
        <v>603</v>
      </c>
      <c r="C1682" t="s">
        <v>641</v>
      </c>
      <c r="D1682">
        <v>2013</v>
      </c>
      <c r="E1682" t="s">
        <v>2627</v>
      </c>
      <c r="F1682" t="s">
        <v>2626</v>
      </c>
      <c r="G1682">
        <v>2</v>
      </c>
      <c r="H1682" t="s">
        <v>345</v>
      </c>
      <c r="I1682">
        <f t="shared" si="88"/>
        <v>2012</v>
      </c>
      <c r="J1682" t="s">
        <v>3261</v>
      </c>
      <c r="K1682">
        <v>0.88353711366653442</v>
      </c>
      <c r="L1682" t="str">
        <f t="shared" si="89"/>
        <v>2012宜春市</v>
      </c>
      <c r="M1682">
        <v>0.83062916994094849</v>
      </c>
      <c r="N1682">
        <f t="shared" si="90"/>
        <v>5.2907943725585938E-2</v>
      </c>
    </row>
    <row r="1683" spans="1:14" x14ac:dyDescent="0.4">
      <c r="A1683">
        <v>0.92162418365478516</v>
      </c>
      <c r="B1683" t="s">
        <v>603</v>
      </c>
      <c r="C1683" t="s">
        <v>641</v>
      </c>
      <c r="D1683">
        <v>2014</v>
      </c>
      <c r="E1683" t="s">
        <v>2628</v>
      </c>
      <c r="F1683" t="s">
        <v>2626</v>
      </c>
      <c r="G1683">
        <v>2</v>
      </c>
      <c r="H1683" t="s">
        <v>345</v>
      </c>
      <c r="I1683">
        <f t="shared" si="88"/>
        <v>2012</v>
      </c>
      <c r="J1683" t="s">
        <v>3261</v>
      </c>
      <c r="K1683">
        <v>0.88353711366653442</v>
      </c>
      <c r="L1683" t="str">
        <f t="shared" si="89"/>
        <v>2012宜春市</v>
      </c>
      <c r="M1683">
        <v>0.83062916994094849</v>
      </c>
      <c r="N1683">
        <f t="shared" si="90"/>
        <v>5.2907943725585938E-2</v>
      </c>
    </row>
    <row r="1684" spans="1:14" x14ac:dyDescent="0.4">
      <c r="A1684">
        <v>0.87383389472961426</v>
      </c>
      <c r="B1684" t="s">
        <v>603</v>
      </c>
      <c r="C1684" t="s">
        <v>641</v>
      </c>
      <c r="D1684">
        <v>2015</v>
      </c>
      <c r="E1684" t="s">
        <v>2629</v>
      </c>
      <c r="F1684" t="s">
        <v>2626</v>
      </c>
      <c r="G1684">
        <v>2</v>
      </c>
      <c r="H1684" t="s">
        <v>345</v>
      </c>
      <c r="I1684">
        <f t="shared" si="88"/>
        <v>2012</v>
      </c>
      <c r="J1684" t="s">
        <v>3261</v>
      </c>
      <c r="K1684">
        <v>0.88353711366653442</v>
      </c>
      <c r="L1684" t="str">
        <f t="shared" si="89"/>
        <v>2012宜春市</v>
      </c>
      <c r="M1684">
        <v>0.83062916994094849</v>
      </c>
      <c r="N1684">
        <f t="shared" si="90"/>
        <v>5.2907943725585938E-2</v>
      </c>
    </row>
    <row r="1685" spans="1:14" x14ac:dyDescent="0.4">
      <c r="A1685">
        <v>0.93587613105773926</v>
      </c>
      <c r="B1685" t="s">
        <v>603</v>
      </c>
      <c r="C1685" t="s">
        <v>641</v>
      </c>
      <c r="D1685">
        <v>2016</v>
      </c>
      <c r="E1685" t="s">
        <v>2630</v>
      </c>
      <c r="F1685" t="s">
        <v>2626</v>
      </c>
      <c r="G1685">
        <v>2</v>
      </c>
      <c r="H1685" t="s">
        <v>345</v>
      </c>
      <c r="I1685">
        <f t="shared" si="88"/>
        <v>2012</v>
      </c>
      <c r="J1685" t="s">
        <v>3261</v>
      </c>
      <c r="K1685">
        <v>0.88353711366653442</v>
      </c>
      <c r="L1685" t="str">
        <f t="shared" si="89"/>
        <v>2012宜春市</v>
      </c>
      <c r="M1685">
        <v>0.83062916994094849</v>
      </c>
      <c r="N1685">
        <f t="shared" si="90"/>
        <v>5.2907943725585938E-2</v>
      </c>
    </row>
    <row r="1686" spans="1:14" x14ac:dyDescent="0.4">
      <c r="A1686">
        <v>0.88440597057342529</v>
      </c>
      <c r="B1686" t="s">
        <v>603</v>
      </c>
      <c r="C1686" t="s">
        <v>641</v>
      </c>
      <c r="D1686">
        <v>2017</v>
      </c>
      <c r="E1686" t="s">
        <v>2631</v>
      </c>
      <c r="F1686" t="s">
        <v>2632</v>
      </c>
      <c r="G1686">
        <v>1</v>
      </c>
      <c r="H1686" t="s">
        <v>603</v>
      </c>
      <c r="I1686">
        <f t="shared" si="88"/>
        <v>2016</v>
      </c>
      <c r="J1686" t="s">
        <v>3094</v>
      </c>
      <c r="K1686">
        <v>0.96974238482388597</v>
      </c>
      <c r="L1686" t="str">
        <f t="shared" si="89"/>
        <v>2016宜春市</v>
      </c>
      <c r="M1686">
        <v>0.93587613105773926</v>
      </c>
      <c r="N1686">
        <f t="shared" si="90"/>
        <v>3.3866253766146714E-2</v>
      </c>
    </row>
    <row r="1687" spans="1:14" x14ac:dyDescent="0.4">
      <c r="A1687">
        <v>1.0086216926574709</v>
      </c>
      <c r="B1687" t="s">
        <v>603</v>
      </c>
      <c r="C1687" t="s">
        <v>641</v>
      </c>
      <c r="D1687">
        <v>2018</v>
      </c>
      <c r="E1687" t="s">
        <v>2633</v>
      </c>
      <c r="F1687" t="s">
        <v>2634</v>
      </c>
      <c r="G1687">
        <v>1</v>
      </c>
      <c r="H1687" t="s">
        <v>603</v>
      </c>
      <c r="I1687">
        <f t="shared" si="88"/>
        <v>2017</v>
      </c>
      <c r="J1687" t="s">
        <v>3253</v>
      </c>
      <c r="K1687">
        <v>0.94117030772295862</v>
      </c>
      <c r="L1687" t="str">
        <f t="shared" si="89"/>
        <v>2017宜春市</v>
      </c>
      <c r="M1687">
        <v>0.88440597057342529</v>
      </c>
      <c r="N1687">
        <f t="shared" si="90"/>
        <v>5.6764337149533328E-2</v>
      </c>
    </row>
    <row r="1688" spans="1:14" x14ac:dyDescent="0.4">
      <c r="A1688">
        <v>0.87965714931488037</v>
      </c>
      <c r="B1688" t="s">
        <v>603</v>
      </c>
      <c r="C1688" t="s">
        <v>641</v>
      </c>
      <c r="D1688">
        <v>2019</v>
      </c>
      <c r="E1688" t="s">
        <v>2635</v>
      </c>
      <c r="F1688" t="s">
        <v>2634</v>
      </c>
      <c r="G1688">
        <v>1</v>
      </c>
      <c r="H1688" t="s">
        <v>603</v>
      </c>
      <c r="I1688">
        <f t="shared" si="88"/>
        <v>2017</v>
      </c>
      <c r="J1688" t="s">
        <v>3253</v>
      </c>
      <c r="K1688">
        <v>0.94117030772295862</v>
      </c>
      <c r="L1688" t="str">
        <f t="shared" si="89"/>
        <v>2017宜春市</v>
      </c>
      <c r="M1688">
        <v>0.88440597057342529</v>
      </c>
      <c r="N1688">
        <f t="shared" si="90"/>
        <v>5.6764337149533328E-2</v>
      </c>
    </row>
    <row r="1689" spans="1:14" x14ac:dyDescent="0.4">
      <c r="A1689">
        <v>0.80282044410705566</v>
      </c>
      <c r="B1689" t="s">
        <v>273</v>
      </c>
      <c r="C1689" t="s">
        <v>2636</v>
      </c>
      <c r="D1689">
        <v>2013</v>
      </c>
      <c r="E1689" t="s">
        <v>2638</v>
      </c>
      <c r="F1689" t="s">
        <v>2637</v>
      </c>
      <c r="G1689">
        <v>1</v>
      </c>
      <c r="H1689" t="s">
        <v>273</v>
      </c>
      <c r="I1689">
        <f t="shared" si="88"/>
        <v>2012</v>
      </c>
      <c r="J1689" t="s">
        <v>3063</v>
      </c>
      <c r="K1689">
        <v>0.87459795291607201</v>
      </c>
      <c r="L1689" t="str">
        <f t="shared" si="89"/>
        <v>2012益阳市</v>
      </c>
      <c r="M1689">
        <v>0.85400450229644775</v>
      </c>
      <c r="N1689">
        <f t="shared" si="90"/>
        <v>2.0593450619624254E-2</v>
      </c>
    </row>
    <row r="1690" spans="1:14" x14ac:dyDescent="0.4">
      <c r="A1690">
        <v>1.1228154897689819</v>
      </c>
      <c r="B1690" t="s">
        <v>273</v>
      </c>
      <c r="C1690" t="s">
        <v>2636</v>
      </c>
      <c r="D1690">
        <v>2014</v>
      </c>
      <c r="E1690" t="s">
        <v>2639</v>
      </c>
      <c r="F1690" t="s">
        <v>2637</v>
      </c>
      <c r="G1690">
        <v>1</v>
      </c>
      <c r="H1690" t="s">
        <v>273</v>
      </c>
      <c r="I1690">
        <f t="shared" si="88"/>
        <v>2012</v>
      </c>
      <c r="J1690" t="s">
        <v>3063</v>
      </c>
      <c r="K1690">
        <v>0.87459795291607201</v>
      </c>
      <c r="L1690" t="str">
        <f t="shared" si="89"/>
        <v>2012益阳市</v>
      </c>
      <c r="M1690">
        <v>0.85400450229644775</v>
      </c>
      <c r="N1690">
        <f t="shared" si="90"/>
        <v>2.0593450619624254E-2</v>
      </c>
    </row>
    <row r="1691" spans="1:14" x14ac:dyDescent="0.4">
      <c r="A1691">
        <v>0.81462019681930542</v>
      </c>
      <c r="B1691" t="s">
        <v>273</v>
      </c>
      <c r="C1691" t="s">
        <v>2636</v>
      </c>
      <c r="D1691">
        <v>2015</v>
      </c>
      <c r="E1691" t="s">
        <v>2640</v>
      </c>
      <c r="F1691" t="s">
        <v>2641</v>
      </c>
      <c r="G1691">
        <v>2</v>
      </c>
      <c r="H1691" t="s">
        <v>2642</v>
      </c>
      <c r="I1691">
        <f t="shared" si="88"/>
        <v>2014</v>
      </c>
      <c r="J1691" t="s">
        <v>2769</v>
      </c>
      <c r="K1691">
        <v>0.79710143804550171</v>
      </c>
      <c r="L1691" t="str">
        <f t="shared" si="89"/>
        <v>2014益阳市</v>
      </c>
      <c r="M1691">
        <v>1.1228154897689819</v>
      </c>
      <c r="N1691">
        <f t="shared" si="90"/>
        <v>-0.32571405172348022</v>
      </c>
    </row>
    <row r="1692" spans="1:14" x14ac:dyDescent="0.4">
      <c r="A1692">
        <v>0.85914665460586548</v>
      </c>
      <c r="B1692" t="s">
        <v>273</v>
      </c>
      <c r="C1692" t="s">
        <v>2636</v>
      </c>
      <c r="D1692">
        <v>2016</v>
      </c>
      <c r="E1692" t="s">
        <v>2643</v>
      </c>
      <c r="F1692" t="s">
        <v>2641</v>
      </c>
      <c r="G1692">
        <v>2</v>
      </c>
      <c r="H1692" t="s">
        <v>2642</v>
      </c>
      <c r="I1692">
        <f t="shared" si="88"/>
        <v>2014</v>
      </c>
      <c r="J1692" t="s">
        <v>2769</v>
      </c>
      <c r="K1692">
        <v>0.79710143804550171</v>
      </c>
      <c r="L1692" t="str">
        <f t="shared" si="89"/>
        <v>2014益阳市</v>
      </c>
      <c r="M1692">
        <v>1.1228154897689819</v>
      </c>
      <c r="N1692">
        <f t="shared" si="90"/>
        <v>-0.32571405172348022</v>
      </c>
    </row>
    <row r="1693" spans="1:14" x14ac:dyDescent="0.4">
      <c r="A1693">
        <v>0.97346889972686768</v>
      </c>
      <c r="B1693" t="s">
        <v>273</v>
      </c>
      <c r="C1693" t="s">
        <v>2636</v>
      </c>
      <c r="D1693">
        <v>2017</v>
      </c>
      <c r="E1693" t="s">
        <v>2644</v>
      </c>
      <c r="F1693" t="s">
        <v>2645</v>
      </c>
      <c r="G1693">
        <v>2</v>
      </c>
      <c r="H1693" t="s">
        <v>285</v>
      </c>
      <c r="I1693">
        <f t="shared" si="88"/>
        <v>2016</v>
      </c>
      <c r="J1693" t="s">
        <v>2820</v>
      </c>
      <c r="K1693">
        <v>0.99639099836349487</v>
      </c>
      <c r="L1693" t="str">
        <f t="shared" si="89"/>
        <v>2016益阳市</v>
      </c>
      <c r="M1693">
        <v>0.85914665460586548</v>
      </c>
      <c r="N1693">
        <f t="shared" si="90"/>
        <v>0.13724434375762939</v>
      </c>
    </row>
    <row r="1694" spans="1:14" x14ac:dyDescent="0.4">
      <c r="A1694">
        <v>0.96176725625991821</v>
      </c>
      <c r="B1694" t="s">
        <v>273</v>
      </c>
      <c r="C1694" t="s">
        <v>2636</v>
      </c>
      <c r="D1694">
        <v>2018</v>
      </c>
      <c r="E1694" t="s">
        <v>2646</v>
      </c>
      <c r="F1694" t="s">
        <v>2645</v>
      </c>
      <c r="G1694">
        <v>2</v>
      </c>
      <c r="H1694" t="s">
        <v>285</v>
      </c>
      <c r="I1694">
        <f t="shared" si="88"/>
        <v>2016</v>
      </c>
      <c r="J1694" t="s">
        <v>2820</v>
      </c>
      <c r="K1694">
        <v>0.99639099836349487</v>
      </c>
      <c r="L1694" t="str">
        <f t="shared" si="89"/>
        <v>2016益阳市</v>
      </c>
      <c r="M1694">
        <v>0.85914665460586548</v>
      </c>
      <c r="N1694">
        <f t="shared" si="90"/>
        <v>0.13724434375762939</v>
      </c>
    </row>
    <row r="1695" spans="1:14" x14ac:dyDescent="0.4">
      <c r="A1695">
        <v>1.064391016960144</v>
      </c>
      <c r="B1695" t="s">
        <v>273</v>
      </c>
      <c r="C1695" t="s">
        <v>2636</v>
      </c>
      <c r="D1695">
        <v>2019</v>
      </c>
      <c r="E1695" t="s">
        <v>2647</v>
      </c>
      <c r="F1695" t="s">
        <v>2645</v>
      </c>
      <c r="G1695">
        <v>2</v>
      </c>
      <c r="H1695" t="s">
        <v>285</v>
      </c>
      <c r="I1695">
        <f t="shared" si="88"/>
        <v>2016</v>
      </c>
      <c r="J1695" t="s">
        <v>2820</v>
      </c>
      <c r="K1695">
        <v>0.99639099836349487</v>
      </c>
      <c r="L1695" t="str">
        <f t="shared" si="89"/>
        <v>2016益阳市</v>
      </c>
      <c r="M1695">
        <v>0.85914665460586548</v>
      </c>
      <c r="N1695">
        <f t="shared" si="90"/>
        <v>0.13724434375762939</v>
      </c>
    </row>
    <row r="1696" spans="1:14" x14ac:dyDescent="0.4">
      <c r="A1696">
        <v>0.99922835826873779</v>
      </c>
      <c r="B1696" t="s">
        <v>650</v>
      </c>
      <c r="C1696" t="s">
        <v>653</v>
      </c>
      <c r="D1696">
        <v>2013</v>
      </c>
      <c r="E1696" t="s">
        <v>2648</v>
      </c>
      <c r="F1696" t="s">
        <v>2649</v>
      </c>
      <c r="G1696">
        <v>1</v>
      </c>
      <c r="H1696" t="s">
        <v>650</v>
      </c>
      <c r="I1696">
        <f t="shared" si="88"/>
        <v>2012</v>
      </c>
      <c r="J1696" t="s">
        <v>3214</v>
      </c>
      <c r="K1696">
        <v>0.87439249455928802</v>
      </c>
      <c r="L1696" t="str">
        <f t="shared" si="89"/>
        <v>2012银川市</v>
      </c>
      <c r="M1696">
        <v>0.86282110214233398</v>
      </c>
      <c r="N1696">
        <f t="shared" si="90"/>
        <v>1.1571392416954041E-2</v>
      </c>
    </row>
    <row r="1697" spans="1:14" x14ac:dyDescent="0.4">
      <c r="A1697">
        <v>0.79250866174697876</v>
      </c>
      <c r="B1697" t="s">
        <v>650</v>
      </c>
      <c r="C1697" t="s">
        <v>653</v>
      </c>
      <c r="D1697">
        <v>2014</v>
      </c>
      <c r="E1697" t="s">
        <v>2650</v>
      </c>
      <c r="F1697" t="s">
        <v>2649</v>
      </c>
      <c r="G1697">
        <v>1</v>
      </c>
      <c r="H1697" t="s">
        <v>650</v>
      </c>
      <c r="I1697">
        <f t="shared" si="88"/>
        <v>2012</v>
      </c>
      <c r="J1697" t="s">
        <v>3214</v>
      </c>
      <c r="K1697">
        <v>0.87439249455928802</v>
      </c>
      <c r="L1697" t="str">
        <f t="shared" si="89"/>
        <v>2012银川市</v>
      </c>
      <c r="M1697">
        <v>0.86282110214233398</v>
      </c>
      <c r="N1697">
        <f t="shared" si="90"/>
        <v>1.1571392416954041E-2</v>
      </c>
    </row>
    <row r="1698" spans="1:14" x14ac:dyDescent="0.4">
      <c r="A1698">
        <v>0.92324072122573853</v>
      </c>
      <c r="B1698" t="s">
        <v>650</v>
      </c>
      <c r="C1698" t="s">
        <v>653</v>
      </c>
      <c r="D1698">
        <v>2015</v>
      </c>
      <c r="E1698" t="s">
        <v>2651</v>
      </c>
      <c r="F1698" t="s">
        <v>652</v>
      </c>
      <c r="G1698">
        <v>2</v>
      </c>
      <c r="H1698" t="s">
        <v>2348</v>
      </c>
      <c r="I1698">
        <f t="shared" si="88"/>
        <v>2014</v>
      </c>
      <c r="J1698" t="s">
        <v>2350</v>
      </c>
      <c r="K1698">
        <v>0.97762852907180786</v>
      </c>
      <c r="L1698" t="str">
        <f t="shared" si="89"/>
        <v>2014银川市</v>
      </c>
      <c r="M1698">
        <v>0.79250866174697876</v>
      </c>
      <c r="N1698">
        <f t="shared" si="90"/>
        <v>0.1851198673248291</v>
      </c>
    </row>
    <row r="1699" spans="1:14" x14ac:dyDescent="0.4">
      <c r="A1699">
        <v>0.93224656581878662</v>
      </c>
      <c r="B1699" t="s">
        <v>650</v>
      </c>
      <c r="C1699" t="s">
        <v>653</v>
      </c>
      <c r="D1699">
        <v>2016</v>
      </c>
      <c r="E1699" t="s">
        <v>2652</v>
      </c>
      <c r="F1699" t="s">
        <v>652</v>
      </c>
      <c r="G1699">
        <v>2</v>
      </c>
      <c r="H1699" t="s">
        <v>2348</v>
      </c>
      <c r="I1699">
        <f t="shared" si="88"/>
        <v>2014</v>
      </c>
      <c r="J1699" t="s">
        <v>2350</v>
      </c>
      <c r="K1699">
        <v>0.97762852907180786</v>
      </c>
      <c r="L1699" t="str">
        <f t="shared" si="89"/>
        <v>2014银川市</v>
      </c>
      <c r="M1699">
        <v>0.79250866174697876</v>
      </c>
      <c r="N1699">
        <f t="shared" si="90"/>
        <v>0.1851198673248291</v>
      </c>
    </row>
    <row r="1700" spans="1:14" x14ac:dyDescent="0.4">
      <c r="A1700">
        <v>1.0532523393630979</v>
      </c>
      <c r="B1700" t="s">
        <v>650</v>
      </c>
      <c r="C1700" t="s">
        <v>653</v>
      </c>
      <c r="D1700">
        <v>2017</v>
      </c>
      <c r="E1700" t="s">
        <v>2653</v>
      </c>
      <c r="F1700" t="s">
        <v>652</v>
      </c>
      <c r="G1700">
        <v>2</v>
      </c>
      <c r="H1700" t="s">
        <v>2348</v>
      </c>
      <c r="I1700">
        <f t="shared" si="88"/>
        <v>2014</v>
      </c>
      <c r="J1700" t="s">
        <v>2350</v>
      </c>
      <c r="K1700">
        <v>0.97762852907180786</v>
      </c>
      <c r="L1700" t="str">
        <f t="shared" si="89"/>
        <v>2014银川市</v>
      </c>
      <c r="M1700">
        <v>0.79250866174697876</v>
      </c>
      <c r="N1700">
        <f t="shared" si="90"/>
        <v>0.1851198673248291</v>
      </c>
    </row>
    <row r="1701" spans="1:14" x14ac:dyDescent="0.4">
      <c r="A1701">
        <v>0.97834599018096924</v>
      </c>
      <c r="B1701" t="s">
        <v>650</v>
      </c>
      <c r="C1701" t="s">
        <v>653</v>
      </c>
      <c r="D1701">
        <v>2018</v>
      </c>
      <c r="E1701" t="s">
        <v>2654</v>
      </c>
      <c r="F1701" t="s">
        <v>2655</v>
      </c>
      <c r="G1701">
        <v>1</v>
      </c>
      <c r="H1701" t="s">
        <v>650</v>
      </c>
      <c r="I1701">
        <f t="shared" si="88"/>
        <v>2017</v>
      </c>
      <c r="J1701" t="s">
        <v>3262</v>
      </c>
      <c r="K1701">
        <v>0.92113231122493744</v>
      </c>
      <c r="L1701" t="str">
        <f t="shared" si="89"/>
        <v>2017银川市</v>
      </c>
      <c r="M1701">
        <v>1.0532523393630979</v>
      </c>
      <c r="N1701">
        <f t="shared" si="90"/>
        <v>-0.13212002813816048</v>
      </c>
    </row>
    <row r="1702" spans="1:14" x14ac:dyDescent="0.4">
      <c r="A1702">
        <v>1.0134812593460081</v>
      </c>
      <c r="B1702" t="s">
        <v>650</v>
      </c>
      <c r="C1702" t="s">
        <v>653</v>
      </c>
      <c r="D1702">
        <v>2019</v>
      </c>
      <c r="E1702" t="s">
        <v>2656</v>
      </c>
      <c r="F1702" t="s">
        <v>2655</v>
      </c>
      <c r="G1702">
        <v>1</v>
      </c>
      <c r="H1702" t="s">
        <v>650</v>
      </c>
      <c r="I1702">
        <f t="shared" si="88"/>
        <v>2017</v>
      </c>
      <c r="J1702" t="s">
        <v>3262</v>
      </c>
      <c r="K1702">
        <v>0.92113231122493744</v>
      </c>
      <c r="L1702" t="str">
        <f t="shared" si="89"/>
        <v>2017银川市</v>
      </c>
      <c r="M1702">
        <v>1.0532523393630979</v>
      </c>
      <c r="N1702">
        <f t="shared" si="90"/>
        <v>-0.13212002813816048</v>
      </c>
    </row>
    <row r="1703" spans="1:14" x14ac:dyDescent="0.4">
      <c r="A1703">
        <v>0.94579774141311646</v>
      </c>
      <c r="B1703" t="s">
        <v>603</v>
      </c>
      <c r="C1703" t="s">
        <v>2657</v>
      </c>
      <c r="D1703">
        <v>2013</v>
      </c>
      <c r="E1703" t="s">
        <v>2658</v>
      </c>
      <c r="F1703" t="s">
        <v>1244</v>
      </c>
      <c r="G1703">
        <v>1</v>
      </c>
      <c r="H1703" t="s">
        <v>3015</v>
      </c>
      <c r="I1703">
        <f t="shared" si="88"/>
        <v>2012</v>
      </c>
      <c r="J1703" t="s">
        <v>3136</v>
      </c>
      <c r="K1703">
        <v>0.82877833734859119</v>
      </c>
      <c r="L1703" t="str">
        <f t="shared" si="89"/>
        <v>2012鹰潭市</v>
      </c>
      <c r="M1703">
        <v>0.77202767133712769</v>
      </c>
      <c r="N1703">
        <f t="shared" si="90"/>
        <v>5.6750666011463502E-2</v>
      </c>
    </row>
    <row r="1704" spans="1:14" x14ac:dyDescent="0.4">
      <c r="A1704">
        <v>0.8841480016708374</v>
      </c>
      <c r="B1704" t="s">
        <v>603</v>
      </c>
      <c r="C1704" t="s">
        <v>2657</v>
      </c>
      <c r="D1704">
        <v>2014</v>
      </c>
      <c r="E1704" t="s">
        <v>2659</v>
      </c>
      <c r="F1704" t="s">
        <v>2660</v>
      </c>
      <c r="G1704">
        <v>1</v>
      </c>
      <c r="H1704" t="s">
        <v>603</v>
      </c>
      <c r="I1704">
        <f t="shared" si="88"/>
        <v>2013</v>
      </c>
      <c r="J1704" t="s">
        <v>3263</v>
      </c>
      <c r="K1704">
        <v>0.90776293386112561</v>
      </c>
      <c r="L1704" t="str">
        <f t="shared" si="89"/>
        <v>2013鹰潭市</v>
      </c>
      <c r="M1704">
        <v>0.94579774141311646</v>
      </c>
      <c r="N1704">
        <f t="shared" si="90"/>
        <v>-3.8034807551990846E-2</v>
      </c>
    </row>
    <row r="1705" spans="1:14" x14ac:dyDescent="0.4">
      <c r="A1705">
        <v>0.9553145170211792</v>
      </c>
      <c r="B1705" t="s">
        <v>603</v>
      </c>
      <c r="C1705" t="s">
        <v>2657</v>
      </c>
      <c r="D1705">
        <v>2015</v>
      </c>
      <c r="E1705" t="s">
        <v>2661</v>
      </c>
      <c r="F1705" t="s">
        <v>2660</v>
      </c>
      <c r="G1705">
        <v>1</v>
      </c>
      <c r="H1705" t="s">
        <v>603</v>
      </c>
      <c r="I1705">
        <f t="shared" si="88"/>
        <v>2013</v>
      </c>
      <c r="J1705" t="s">
        <v>3263</v>
      </c>
      <c r="K1705">
        <v>0.90776293386112561</v>
      </c>
      <c r="L1705" t="str">
        <f t="shared" si="89"/>
        <v>2013鹰潭市</v>
      </c>
      <c r="M1705">
        <v>0.94579774141311646</v>
      </c>
      <c r="N1705">
        <f t="shared" si="90"/>
        <v>-3.8034807551990846E-2</v>
      </c>
    </row>
    <row r="1706" spans="1:14" x14ac:dyDescent="0.4">
      <c r="A1706">
        <v>1.037617683410645</v>
      </c>
      <c r="B1706" t="s">
        <v>603</v>
      </c>
      <c r="C1706" t="s">
        <v>2657</v>
      </c>
      <c r="D1706">
        <v>2016</v>
      </c>
      <c r="E1706" t="s">
        <v>2662</v>
      </c>
      <c r="F1706" t="s">
        <v>2660</v>
      </c>
      <c r="G1706">
        <v>1</v>
      </c>
      <c r="H1706" t="s">
        <v>603</v>
      </c>
      <c r="I1706">
        <f t="shared" si="88"/>
        <v>2013</v>
      </c>
      <c r="J1706" t="s">
        <v>3263</v>
      </c>
      <c r="K1706">
        <v>0.90776293386112561</v>
      </c>
      <c r="L1706" t="str">
        <f t="shared" si="89"/>
        <v>2013鹰潭市</v>
      </c>
      <c r="M1706">
        <v>0.94579774141311646</v>
      </c>
      <c r="N1706">
        <f t="shared" si="90"/>
        <v>-3.8034807551990846E-2</v>
      </c>
    </row>
    <row r="1707" spans="1:14" x14ac:dyDescent="0.4">
      <c r="A1707">
        <v>1.182288765907288</v>
      </c>
      <c r="B1707" t="s">
        <v>603</v>
      </c>
      <c r="C1707" t="s">
        <v>2657</v>
      </c>
      <c r="D1707">
        <v>2017</v>
      </c>
      <c r="E1707" t="s">
        <v>2663</v>
      </c>
      <c r="F1707" t="s">
        <v>2664</v>
      </c>
      <c r="G1707">
        <v>0</v>
      </c>
      <c r="H1707" t="s">
        <v>9</v>
      </c>
      <c r="I1707">
        <f t="shared" si="88"/>
        <v>2016</v>
      </c>
      <c r="J1707" t="s">
        <v>3048</v>
      </c>
      <c r="K1707">
        <v>0.97222849325700245</v>
      </c>
      <c r="L1707" t="str">
        <f t="shared" si="89"/>
        <v>2016鹰潭市</v>
      </c>
      <c r="M1707">
        <v>1.037617683410645</v>
      </c>
      <c r="N1707">
        <f t="shared" si="90"/>
        <v>-6.5389190153642529E-2</v>
      </c>
    </row>
    <row r="1708" spans="1:14" x14ac:dyDescent="0.4">
      <c r="A1708">
        <v>0.89170551300048828</v>
      </c>
      <c r="B1708" t="s">
        <v>603</v>
      </c>
      <c r="C1708" t="s">
        <v>2657</v>
      </c>
      <c r="D1708">
        <v>2018</v>
      </c>
      <c r="E1708" t="s">
        <v>2665</v>
      </c>
      <c r="F1708" t="s">
        <v>2666</v>
      </c>
      <c r="G1708">
        <v>2</v>
      </c>
      <c r="H1708" t="s">
        <v>604</v>
      </c>
      <c r="I1708">
        <f t="shared" si="88"/>
        <v>2017</v>
      </c>
      <c r="J1708" t="s">
        <v>613</v>
      </c>
      <c r="K1708">
        <v>0.95172744989395142</v>
      </c>
      <c r="L1708" t="str">
        <f t="shared" si="89"/>
        <v>2017鹰潭市</v>
      </c>
      <c r="M1708">
        <v>1.182288765907288</v>
      </c>
      <c r="N1708">
        <f t="shared" si="90"/>
        <v>-0.23056131601333663</v>
      </c>
    </row>
    <row r="1709" spans="1:14" x14ac:dyDescent="0.4">
      <c r="A1709">
        <v>0.94606387615203857</v>
      </c>
      <c r="B1709" t="s">
        <v>603</v>
      </c>
      <c r="C1709" t="s">
        <v>2657</v>
      </c>
      <c r="D1709">
        <v>2019</v>
      </c>
      <c r="E1709" t="s">
        <v>2667</v>
      </c>
      <c r="F1709" t="s">
        <v>2666</v>
      </c>
      <c r="G1709">
        <v>2</v>
      </c>
      <c r="H1709" t="s">
        <v>604</v>
      </c>
      <c r="I1709">
        <f t="shared" si="88"/>
        <v>2017</v>
      </c>
      <c r="J1709" t="s">
        <v>613</v>
      </c>
      <c r="K1709">
        <v>0.95172744989395142</v>
      </c>
      <c r="L1709" t="str">
        <f t="shared" si="89"/>
        <v>2017鹰潭市</v>
      </c>
      <c r="M1709">
        <v>1.182288765907288</v>
      </c>
      <c r="N1709">
        <f t="shared" si="90"/>
        <v>-0.23056131601333663</v>
      </c>
    </row>
    <row r="1710" spans="1:14" x14ac:dyDescent="0.4">
      <c r="A1710">
        <v>0.89384424686431885</v>
      </c>
      <c r="B1710" t="s">
        <v>60</v>
      </c>
      <c r="C1710" t="s">
        <v>2668</v>
      </c>
      <c r="D1710">
        <v>2013</v>
      </c>
      <c r="E1710" t="s">
        <v>2670</v>
      </c>
      <c r="F1710" t="s">
        <v>2669</v>
      </c>
      <c r="G1710">
        <v>1</v>
      </c>
      <c r="H1710" t="s">
        <v>60</v>
      </c>
      <c r="I1710">
        <f t="shared" si="88"/>
        <v>2012</v>
      </c>
      <c r="J1710" t="s">
        <v>3031</v>
      </c>
      <c r="K1710">
        <v>0.85090979933738708</v>
      </c>
      <c r="L1710" t="str">
        <f t="shared" si="89"/>
        <v>2012营口市</v>
      </c>
      <c r="M1710">
        <v>0.90930217504501343</v>
      </c>
      <c r="N1710">
        <f t="shared" si="90"/>
        <v>-5.8392375707626343E-2</v>
      </c>
    </row>
    <row r="1711" spans="1:14" x14ac:dyDescent="0.4">
      <c r="A1711">
        <v>1.1262277364730831</v>
      </c>
      <c r="B1711" t="s">
        <v>60</v>
      </c>
      <c r="C1711" t="s">
        <v>2668</v>
      </c>
      <c r="D1711">
        <v>2014</v>
      </c>
      <c r="E1711" t="s">
        <v>2671</v>
      </c>
      <c r="F1711" t="s">
        <v>2669</v>
      </c>
      <c r="G1711">
        <v>1</v>
      </c>
      <c r="H1711" t="s">
        <v>60</v>
      </c>
      <c r="I1711">
        <f t="shared" si="88"/>
        <v>2012</v>
      </c>
      <c r="J1711" t="s">
        <v>3031</v>
      </c>
      <c r="K1711">
        <v>0.85090979933738708</v>
      </c>
      <c r="L1711" t="str">
        <f t="shared" si="89"/>
        <v>2012营口市</v>
      </c>
      <c r="M1711">
        <v>0.90930217504501343</v>
      </c>
      <c r="N1711">
        <f t="shared" si="90"/>
        <v>-5.8392375707626343E-2</v>
      </c>
    </row>
    <row r="1712" spans="1:14" x14ac:dyDescent="0.4">
      <c r="A1712">
        <v>1.3012486696243291</v>
      </c>
      <c r="B1712" t="s">
        <v>60</v>
      </c>
      <c r="C1712" t="s">
        <v>2668</v>
      </c>
      <c r="D1712">
        <v>2015</v>
      </c>
      <c r="E1712" t="s">
        <v>2672</v>
      </c>
      <c r="F1712" t="s">
        <v>2669</v>
      </c>
      <c r="G1712">
        <v>1</v>
      </c>
      <c r="H1712" t="s">
        <v>60</v>
      </c>
      <c r="I1712">
        <f t="shared" si="88"/>
        <v>2012</v>
      </c>
      <c r="J1712" t="s">
        <v>3031</v>
      </c>
      <c r="K1712">
        <v>0.85090979933738708</v>
      </c>
      <c r="L1712" t="str">
        <f t="shared" si="89"/>
        <v>2012营口市</v>
      </c>
      <c r="M1712">
        <v>0.90930217504501343</v>
      </c>
      <c r="N1712">
        <f t="shared" si="90"/>
        <v>-5.8392375707626343E-2</v>
      </c>
    </row>
    <row r="1713" spans="1:14" x14ac:dyDescent="0.4">
      <c r="A1713">
        <v>1.2338447570800779</v>
      </c>
      <c r="B1713" t="s">
        <v>60</v>
      </c>
      <c r="C1713" t="s">
        <v>2668</v>
      </c>
      <c r="D1713">
        <v>2016</v>
      </c>
      <c r="E1713" t="s">
        <v>2673</v>
      </c>
      <c r="F1713" t="s">
        <v>2674</v>
      </c>
      <c r="G1713">
        <v>1</v>
      </c>
      <c r="H1713" t="s">
        <v>60</v>
      </c>
      <c r="I1713">
        <f t="shared" si="88"/>
        <v>2015</v>
      </c>
      <c r="J1713" t="s">
        <v>3089</v>
      </c>
      <c r="K1713">
        <v>1.1898912319115229</v>
      </c>
      <c r="L1713" t="str">
        <f t="shared" si="89"/>
        <v>2015营口市</v>
      </c>
      <c r="M1713">
        <v>1.3012486696243291</v>
      </c>
      <c r="N1713">
        <f t="shared" si="90"/>
        <v>-0.11135743771280615</v>
      </c>
    </row>
    <row r="1714" spans="1:14" x14ac:dyDescent="0.4">
      <c r="A1714">
        <v>0.92586332559585571</v>
      </c>
      <c r="B1714" t="s">
        <v>60</v>
      </c>
      <c r="C1714" t="s">
        <v>2668</v>
      </c>
      <c r="D1714">
        <v>2017</v>
      </c>
      <c r="E1714" t="s">
        <v>2675</v>
      </c>
      <c r="F1714" t="s">
        <v>73</v>
      </c>
      <c r="G1714">
        <v>0</v>
      </c>
      <c r="H1714" t="s">
        <v>9</v>
      </c>
      <c r="I1714">
        <f t="shared" si="88"/>
        <v>2016</v>
      </c>
      <c r="J1714" t="s">
        <v>3048</v>
      </c>
      <c r="K1714">
        <v>0.97222849325700245</v>
      </c>
      <c r="L1714" t="str">
        <f t="shared" si="89"/>
        <v>2016营口市</v>
      </c>
      <c r="M1714">
        <v>1.2338447570800779</v>
      </c>
      <c r="N1714">
        <f t="shared" si="90"/>
        <v>-0.26161626382307546</v>
      </c>
    </row>
    <row r="1715" spans="1:14" x14ac:dyDescent="0.4">
      <c r="A1715">
        <v>1.0147955417633061</v>
      </c>
      <c r="B1715" t="s">
        <v>60</v>
      </c>
      <c r="C1715" t="s">
        <v>2668</v>
      </c>
      <c r="D1715">
        <v>2018</v>
      </c>
      <c r="E1715" t="s">
        <v>2676</v>
      </c>
      <c r="F1715" t="s">
        <v>73</v>
      </c>
      <c r="G1715">
        <v>0</v>
      </c>
      <c r="H1715" t="s">
        <v>9</v>
      </c>
      <c r="I1715">
        <f t="shared" si="88"/>
        <v>2016</v>
      </c>
      <c r="J1715" t="s">
        <v>3048</v>
      </c>
      <c r="K1715">
        <v>0.97222849325700245</v>
      </c>
      <c r="L1715" t="str">
        <f t="shared" si="89"/>
        <v>2016营口市</v>
      </c>
      <c r="M1715">
        <v>1.2338447570800779</v>
      </c>
      <c r="N1715">
        <f t="shared" si="90"/>
        <v>-0.26161626382307546</v>
      </c>
    </row>
    <row r="1716" spans="1:14" x14ac:dyDescent="0.4">
      <c r="A1716">
        <v>0.93216842412948608</v>
      </c>
      <c r="B1716" t="s">
        <v>60</v>
      </c>
      <c r="C1716" t="s">
        <v>2668</v>
      </c>
      <c r="D1716">
        <v>2019</v>
      </c>
      <c r="E1716" t="s">
        <v>2677</v>
      </c>
      <c r="F1716" t="s">
        <v>2678</v>
      </c>
      <c r="G1716">
        <v>2</v>
      </c>
      <c r="H1716" t="s">
        <v>301</v>
      </c>
      <c r="I1716">
        <f t="shared" si="88"/>
        <v>2018</v>
      </c>
      <c r="J1716" t="s">
        <v>2015</v>
      </c>
      <c r="K1716">
        <v>0.87949830293655396</v>
      </c>
      <c r="L1716" t="str">
        <f t="shared" si="89"/>
        <v>2018营口市</v>
      </c>
      <c r="M1716">
        <v>1.0147955417633061</v>
      </c>
      <c r="N1716">
        <f t="shared" si="90"/>
        <v>-0.13529723882675215</v>
      </c>
    </row>
    <row r="1717" spans="1:14" x14ac:dyDescent="0.4">
      <c r="A1717">
        <v>0.86933344602584839</v>
      </c>
      <c r="B1717" t="s">
        <v>273</v>
      </c>
      <c r="C1717" t="s">
        <v>278</v>
      </c>
      <c r="D1717">
        <v>2013</v>
      </c>
      <c r="E1717" t="s">
        <v>2679</v>
      </c>
      <c r="F1717" t="s">
        <v>2680</v>
      </c>
      <c r="G1717">
        <v>2</v>
      </c>
      <c r="H1717" t="s">
        <v>3016</v>
      </c>
      <c r="I1717">
        <f t="shared" si="88"/>
        <v>2012</v>
      </c>
      <c r="J1717" t="s">
        <v>3264</v>
      </c>
      <c r="K1717">
        <v>0.9550330638885498</v>
      </c>
      <c r="L1717" t="str">
        <f t="shared" si="89"/>
        <v>2012永州市</v>
      </c>
      <c r="M1717">
        <v>0.82649070024490356</v>
      </c>
      <c r="N1717">
        <f t="shared" si="90"/>
        <v>0.12854236364364624</v>
      </c>
    </row>
    <row r="1718" spans="1:14" x14ac:dyDescent="0.4">
      <c r="A1718">
        <v>0.8909490704536438</v>
      </c>
      <c r="B1718" t="s">
        <v>273</v>
      </c>
      <c r="C1718" t="s">
        <v>278</v>
      </c>
      <c r="D1718">
        <v>2014</v>
      </c>
      <c r="E1718" t="s">
        <v>2681</v>
      </c>
      <c r="F1718" t="s">
        <v>2682</v>
      </c>
      <c r="G1718">
        <v>1</v>
      </c>
      <c r="H1718" t="s">
        <v>273</v>
      </c>
      <c r="I1718">
        <f t="shared" si="88"/>
        <v>2013</v>
      </c>
      <c r="J1718" t="s">
        <v>3265</v>
      </c>
      <c r="K1718">
        <v>0.86525852405107939</v>
      </c>
      <c r="L1718" t="str">
        <f t="shared" si="89"/>
        <v>2013永州市</v>
      </c>
      <c r="M1718">
        <v>0.86933344602584839</v>
      </c>
      <c r="N1718">
        <f t="shared" si="90"/>
        <v>-4.0749219747689969E-3</v>
      </c>
    </row>
    <row r="1719" spans="1:14" x14ac:dyDescent="0.4">
      <c r="A1719">
        <v>0.97882246971130371</v>
      </c>
      <c r="B1719" t="s">
        <v>273</v>
      </c>
      <c r="C1719" t="s">
        <v>278</v>
      </c>
      <c r="D1719">
        <v>2015</v>
      </c>
      <c r="E1719" t="s">
        <v>2683</v>
      </c>
      <c r="F1719" t="s">
        <v>2682</v>
      </c>
      <c r="G1719">
        <v>1</v>
      </c>
      <c r="H1719" t="s">
        <v>273</v>
      </c>
      <c r="I1719">
        <f t="shared" si="88"/>
        <v>2013</v>
      </c>
      <c r="J1719" t="s">
        <v>3265</v>
      </c>
      <c r="K1719">
        <v>0.86525852405107939</v>
      </c>
      <c r="L1719" t="str">
        <f t="shared" si="89"/>
        <v>2013永州市</v>
      </c>
      <c r="M1719">
        <v>0.86933344602584839</v>
      </c>
      <c r="N1719">
        <f t="shared" si="90"/>
        <v>-4.0749219747689969E-3</v>
      </c>
    </row>
    <row r="1720" spans="1:14" x14ac:dyDescent="0.4">
      <c r="A1720">
        <v>0.90571200847625732</v>
      </c>
      <c r="B1720" t="s">
        <v>273</v>
      </c>
      <c r="C1720" t="s">
        <v>278</v>
      </c>
      <c r="D1720">
        <v>2016</v>
      </c>
      <c r="E1720" t="s">
        <v>2684</v>
      </c>
      <c r="F1720" t="s">
        <v>2685</v>
      </c>
      <c r="G1720">
        <v>2</v>
      </c>
      <c r="H1720" t="s">
        <v>285</v>
      </c>
      <c r="I1720">
        <f t="shared" si="88"/>
        <v>2015</v>
      </c>
      <c r="J1720" t="s">
        <v>2819</v>
      </c>
      <c r="K1720">
        <v>0.92650806903839111</v>
      </c>
      <c r="L1720" t="str">
        <f t="shared" si="89"/>
        <v>2015永州市</v>
      </c>
      <c r="M1720">
        <v>0.97882246971130371</v>
      </c>
      <c r="N1720">
        <f t="shared" si="90"/>
        <v>-5.2314400672912598E-2</v>
      </c>
    </row>
    <row r="1721" spans="1:14" x14ac:dyDescent="0.4">
      <c r="A1721">
        <v>0.85425335168838501</v>
      </c>
      <c r="B1721" t="s">
        <v>273</v>
      </c>
      <c r="C1721" t="s">
        <v>278</v>
      </c>
      <c r="D1721">
        <v>2017</v>
      </c>
      <c r="E1721" t="s">
        <v>2686</v>
      </c>
      <c r="F1721" t="s">
        <v>2685</v>
      </c>
      <c r="G1721">
        <v>2</v>
      </c>
      <c r="H1721" t="s">
        <v>285</v>
      </c>
      <c r="I1721">
        <f t="shared" si="88"/>
        <v>2015</v>
      </c>
      <c r="J1721" t="s">
        <v>2819</v>
      </c>
      <c r="K1721">
        <v>0.92650806903839111</v>
      </c>
      <c r="L1721" t="str">
        <f t="shared" si="89"/>
        <v>2015永州市</v>
      </c>
      <c r="M1721">
        <v>0.97882246971130371</v>
      </c>
      <c r="N1721">
        <f t="shared" si="90"/>
        <v>-5.2314400672912598E-2</v>
      </c>
    </row>
    <row r="1722" spans="1:14" x14ac:dyDescent="0.4">
      <c r="A1722">
        <v>1.0052139759063721</v>
      </c>
      <c r="B1722" t="s">
        <v>273</v>
      </c>
      <c r="C1722" t="s">
        <v>278</v>
      </c>
      <c r="D1722">
        <v>2018</v>
      </c>
      <c r="E1722" t="s">
        <v>2687</v>
      </c>
      <c r="F1722" t="s">
        <v>949</v>
      </c>
      <c r="G1722">
        <v>2</v>
      </c>
      <c r="H1722" t="s">
        <v>943</v>
      </c>
      <c r="I1722">
        <f t="shared" si="88"/>
        <v>2017</v>
      </c>
      <c r="J1722" t="s">
        <v>951</v>
      </c>
      <c r="K1722">
        <v>0.78017729520797729</v>
      </c>
      <c r="L1722" t="str">
        <f t="shared" si="89"/>
        <v>2017永州市</v>
      </c>
      <c r="M1722">
        <v>0.85425335168838501</v>
      </c>
      <c r="N1722">
        <f t="shared" si="90"/>
        <v>-7.4076056480407715E-2</v>
      </c>
    </row>
    <row r="1723" spans="1:14" x14ac:dyDescent="0.4">
      <c r="A1723">
        <v>1.0015091896057129</v>
      </c>
      <c r="B1723" t="s">
        <v>273</v>
      </c>
      <c r="C1723" t="s">
        <v>278</v>
      </c>
      <c r="D1723">
        <v>2019</v>
      </c>
      <c r="E1723" t="s">
        <v>2688</v>
      </c>
      <c r="F1723" t="s">
        <v>2689</v>
      </c>
      <c r="G1723">
        <v>2</v>
      </c>
      <c r="H1723" t="s">
        <v>888</v>
      </c>
      <c r="I1723">
        <f t="shared" si="88"/>
        <v>2018</v>
      </c>
      <c r="J1723" t="s">
        <v>896</v>
      </c>
      <c r="K1723">
        <v>1.063922643661499</v>
      </c>
      <c r="L1723" t="str">
        <f t="shared" si="89"/>
        <v>2018永州市</v>
      </c>
      <c r="M1723">
        <v>1.0052139759063721</v>
      </c>
      <c r="N1723">
        <f t="shared" si="90"/>
        <v>5.8708667755126953E-2</v>
      </c>
    </row>
    <row r="1724" spans="1:14" x14ac:dyDescent="0.4">
      <c r="A1724">
        <v>0.96506625413894653</v>
      </c>
      <c r="B1724" t="s">
        <v>7</v>
      </c>
      <c r="C1724" t="s">
        <v>2690</v>
      </c>
      <c r="D1724">
        <v>2013</v>
      </c>
      <c r="E1724" t="s">
        <v>2692</v>
      </c>
      <c r="F1724" t="s">
        <v>2691</v>
      </c>
      <c r="G1724">
        <v>2</v>
      </c>
      <c r="H1724" t="s">
        <v>17</v>
      </c>
      <c r="I1724">
        <f t="shared" si="88"/>
        <v>2012</v>
      </c>
      <c r="J1724" t="s">
        <v>3154</v>
      </c>
      <c r="K1724">
        <v>0.89937466382980347</v>
      </c>
      <c r="L1724" t="str">
        <f t="shared" si="89"/>
        <v>2012榆林市</v>
      </c>
      <c r="M1724">
        <v>0.76101112365722656</v>
      </c>
      <c r="N1724">
        <f t="shared" si="90"/>
        <v>0.1383635401725769</v>
      </c>
    </row>
    <row r="1725" spans="1:14" x14ac:dyDescent="0.4">
      <c r="A1725">
        <v>1.296324729919434</v>
      </c>
      <c r="B1725" t="s">
        <v>7</v>
      </c>
      <c r="C1725" t="s">
        <v>2690</v>
      </c>
      <c r="D1725">
        <v>2014</v>
      </c>
      <c r="E1725" t="s">
        <v>2693</v>
      </c>
      <c r="F1725" t="s">
        <v>2691</v>
      </c>
      <c r="G1725">
        <v>2</v>
      </c>
      <c r="H1725" t="s">
        <v>17</v>
      </c>
      <c r="I1725">
        <f t="shared" si="88"/>
        <v>2012</v>
      </c>
      <c r="J1725" t="s">
        <v>3154</v>
      </c>
      <c r="K1725">
        <v>0.89937466382980347</v>
      </c>
      <c r="L1725" t="str">
        <f t="shared" si="89"/>
        <v>2012榆林市</v>
      </c>
      <c r="M1725">
        <v>0.76101112365722656</v>
      </c>
      <c r="N1725">
        <f t="shared" si="90"/>
        <v>0.1383635401725769</v>
      </c>
    </row>
    <row r="1726" spans="1:14" x14ac:dyDescent="0.4">
      <c r="A1726">
        <v>0.73726415634155273</v>
      </c>
      <c r="B1726" t="s">
        <v>7</v>
      </c>
      <c r="C1726" t="s">
        <v>2690</v>
      </c>
      <c r="D1726">
        <v>2015</v>
      </c>
      <c r="E1726" t="s">
        <v>2694</v>
      </c>
      <c r="F1726" t="s">
        <v>2691</v>
      </c>
      <c r="G1726">
        <v>2</v>
      </c>
      <c r="H1726" t="s">
        <v>17</v>
      </c>
      <c r="I1726">
        <f t="shared" si="88"/>
        <v>2012</v>
      </c>
      <c r="J1726" t="s">
        <v>3154</v>
      </c>
      <c r="K1726">
        <v>0.89937466382980347</v>
      </c>
      <c r="L1726" t="str">
        <f t="shared" si="89"/>
        <v>2012榆林市</v>
      </c>
      <c r="M1726">
        <v>0.76101112365722656</v>
      </c>
      <c r="N1726">
        <f t="shared" si="90"/>
        <v>0.1383635401725769</v>
      </c>
    </row>
    <row r="1727" spans="1:14" x14ac:dyDescent="0.4">
      <c r="A1727">
        <v>0.95268195867538452</v>
      </c>
      <c r="B1727" t="s">
        <v>7</v>
      </c>
      <c r="C1727" t="s">
        <v>2690</v>
      </c>
      <c r="D1727">
        <v>2016</v>
      </c>
      <c r="E1727" t="s">
        <v>2695</v>
      </c>
      <c r="F1727" t="s">
        <v>2696</v>
      </c>
      <c r="G1727">
        <v>2</v>
      </c>
      <c r="H1727" t="s">
        <v>2697</v>
      </c>
      <c r="I1727">
        <f t="shared" si="88"/>
        <v>2015</v>
      </c>
      <c r="J1727" t="s">
        <v>3266</v>
      </c>
      <c r="K1727">
        <v>0.93083003163337708</v>
      </c>
      <c r="L1727" t="str">
        <f t="shared" si="89"/>
        <v>2015榆林市</v>
      </c>
      <c r="M1727">
        <v>0.73726415634155273</v>
      </c>
      <c r="N1727">
        <f t="shared" si="90"/>
        <v>0.19356587529182434</v>
      </c>
    </row>
    <row r="1728" spans="1:14" x14ac:dyDescent="0.4">
      <c r="A1728">
        <v>0.74844139814376831</v>
      </c>
      <c r="B1728" t="s">
        <v>7</v>
      </c>
      <c r="C1728" t="s">
        <v>2690</v>
      </c>
      <c r="D1728">
        <v>2017</v>
      </c>
      <c r="E1728" t="s">
        <v>2698</v>
      </c>
      <c r="F1728" t="s">
        <v>2696</v>
      </c>
      <c r="G1728">
        <v>2</v>
      </c>
      <c r="H1728" t="s">
        <v>2697</v>
      </c>
      <c r="I1728">
        <f t="shared" si="88"/>
        <v>2015</v>
      </c>
      <c r="J1728" t="s">
        <v>3266</v>
      </c>
      <c r="K1728">
        <v>0.93083003163337708</v>
      </c>
      <c r="L1728" t="str">
        <f t="shared" si="89"/>
        <v>2015榆林市</v>
      </c>
      <c r="M1728">
        <v>0.73726415634155273</v>
      </c>
      <c r="N1728">
        <f t="shared" si="90"/>
        <v>0.19356587529182434</v>
      </c>
    </row>
    <row r="1729" spans="1:14" x14ac:dyDescent="0.4">
      <c r="A1729">
        <v>1.081979513168335</v>
      </c>
      <c r="B1729" t="s">
        <v>7</v>
      </c>
      <c r="C1729" t="s">
        <v>2690</v>
      </c>
      <c r="D1729">
        <v>2018</v>
      </c>
      <c r="E1729" t="s">
        <v>2699</v>
      </c>
      <c r="F1729" t="s">
        <v>2700</v>
      </c>
      <c r="G1729">
        <v>2</v>
      </c>
      <c r="H1729" t="s">
        <v>8</v>
      </c>
      <c r="I1729">
        <f t="shared" si="88"/>
        <v>2017</v>
      </c>
      <c r="J1729" t="s">
        <v>15</v>
      </c>
      <c r="K1729">
        <v>0.88576817512512207</v>
      </c>
      <c r="L1729" t="str">
        <f t="shared" si="89"/>
        <v>2017榆林市</v>
      </c>
      <c r="M1729">
        <v>0.74844139814376831</v>
      </c>
      <c r="N1729">
        <f t="shared" si="90"/>
        <v>0.13732677698135376</v>
      </c>
    </row>
    <row r="1730" spans="1:14" x14ac:dyDescent="0.4">
      <c r="A1730">
        <v>0.85171610116958618</v>
      </c>
      <c r="B1730" t="s">
        <v>7</v>
      </c>
      <c r="C1730" t="s">
        <v>2690</v>
      </c>
      <c r="D1730">
        <v>2019</v>
      </c>
      <c r="E1730" t="s">
        <v>2701</v>
      </c>
      <c r="F1730" t="s">
        <v>2700</v>
      </c>
      <c r="G1730">
        <v>2</v>
      </c>
      <c r="H1730" t="s">
        <v>8</v>
      </c>
      <c r="I1730">
        <f t="shared" si="88"/>
        <v>2017</v>
      </c>
      <c r="J1730" t="s">
        <v>15</v>
      </c>
      <c r="K1730">
        <v>0.88576817512512207</v>
      </c>
      <c r="L1730" t="str">
        <f t="shared" si="89"/>
        <v>2017榆林市</v>
      </c>
      <c r="M1730">
        <v>0.74844139814376831</v>
      </c>
      <c r="N1730">
        <f t="shared" si="90"/>
        <v>0.13732677698135376</v>
      </c>
    </row>
    <row r="1731" spans="1:14" x14ac:dyDescent="0.4">
      <c r="A1731">
        <v>0.92951488494873047</v>
      </c>
      <c r="B1731" t="s">
        <v>203</v>
      </c>
      <c r="C1731" t="s">
        <v>2702</v>
      </c>
      <c r="D1731">
        <v>2013</v>
      </c>
      <c r="E1731" t="s">
        <v>2703</v>
      </c>
      <c r="F1731" t="s">
        <v>2357</v>
      </c>
      <c r="G1731">
        <v>2</v>
      </c>
      <c r="H1731" t="s">
        <v>3017</v>
      </c>
      <c r="I1731">
        <f t="shared" ref="I1731:I1794" si="91">IF(F1731&lt;&gt;F1730,D1731-1,I1730)</f>
        <v>2012</v>
      </c>
      <c r="J1731" t="s">
        <v>3190</v>
      </c>
      <c r="K1731">
        <v>0.79455149173736572</v>
      </c>
      <c r="L1731" t="str">
        <f t="shared" ref="L1731:L1794" si="92">I1731&amp;C1731</f>
        <v>2012玉林市</v>
      </c>
      <c r="M1731">
        <v>0.90456461906433105</v>
      </c>
      <c r="N1731">
        <f t="shared" ref="N1731:N1794" si="93">K1731-M1731</f>
        <v>-0.11001312732696533</v>
      </c>
    </row>
    <row r="1732" spans="1:14" x14ac:dyDescent="0.4">
      <c r="A1732">
        <v>0.91520535945892334</v>
      </c>
      <c r="B1732" t="s">
        <v>203</v>
      </c>
      <c r="C1732" t="s">
        <v>2702</v>
      </c>
      <c r="D1732">
        <v>2014</v>
      </c>
      <c r="E1732" t="s">
        <v>2704</v>
      </c>
      <c r="F1732" t="s">
        <v>2705</v>
      </c>
      <c r="G1732">
        <v>1</v>
      </c>
      <c r="H1732" t="s">
        <v>203</v>
      </c>
      <c r="I1732">
        <f t="shared" si="91"/>
        <v>2013</v>
      </c>
      <c r="J1732" t="s">
        <v>3114</v>
      </c>
      <c r="K1732">
        <v>0.96320758874599754</v>
      </c>
      <c r="L1732" t="str">
        <f t="shared" si="92"/>
        <v>2013玉林市</v>
      </c>
      <c r="M1732">
        <v>0.92951488494873047</v>
      </c>
      <c r="N1732">
        <f t="shared" si="93"/>
        <v>3.3692703797267076E-2</v>
      </c>
    </row>
    <row r="1733" spans="1:14" x14ac:dyDescent="0.4">
      <c r="A1733">
        <v>0.83844220638275146</v>
      </c>
      <c r="B1733" t="s">
        <v>203</v>
      </c>
      <c r="C1733" t="s">
        <v>2702</v>
      </c>
      <c r="D1733">
        <v>2015</v>
      </c>
      <c r="E1733" t="s">
        <v>2706</v>
      </c>
      <c r="F1733" t="s">
        <v>2705</v>
      </c>
      <c r="G1733">
        <v>1</v>
      </c>
      <c r="H1733" t="s">
        <v>203</v>
      </c>
      <c r="I1733">
        <f t="shared" si="91"/>
        <v>2013</v>
      </c>
      <c r="J1733" t="s">
        <v>3114</v>
      </c>
      <c r="K1733">
        <v>0.96320758874599754</v>
      </c>
      <c r="L1733" t="str">
        <f t="shared" si="92"/>
        <v>2013玉林市</v>
      </c>
      <c r="M1733">
        <v>0.92951488494873047</v>
      </c>
      <c r="N1733">
        <f t="shared" si="93"/>
        <v>3.3692703797267076E-2</v>
      </c>
    </row>
    <row r="1734" spans="1:14" x14ac:dyDescent="0.4">
      <c r="A1734">
        <v>0.89398324489593506</v>
      </c>
      <c r="B1734" t="s">
        <v>203</v>
      </c>
      <c r="C1734" t="s">
        <v>2702</v>
      </c>
      <c r="D1734">
        <v>2016</v>
      </c>
      <c r="E1734" t="s">
        <v>2707</v>
      </c>
      <c r="F1734" t="s">
        <v>2705</v>
      </c>
      <c r="G1734">
        <v>1</v>
      </c>
      <c r="H1734" t="s">
        <v>203</v>
      </c>
      <c r="I1734">
        <f t="shared" si="91"/>
        <v>2013</v>
      </c>
      <c r="J1734" t="s">
        <v>3114</v>
      </c>
      <c r="K1734">
        <v>0.96320758874599754</v>
      </c>
      <c r="L1734" t="str">
        <f t="shared" si="92"/>
        <v>2013玉林市</v>
      </c>
      <c r="M1734">
        <v>0.92951488494873047</v>
      </c>
      <c r="N1734">
        <f t="shared" si="93"/>
        <v>3.3692703797267076E-2</v>
      </c>
    </row>
    <row r="1735" spans="1:14" x14ac:dyDescent="0.4">
      <c r="A1735">
        <v>0.98315578699111938</v>
      </c>
      <c r="B1735" t="s">
        <v>203</v>
      </c>
      <c r="C1735" t="s">
        <v>2702</v>
      </c>
      <c r="D1735">
        <v>2017</v>
      </c>
      <c r="E1735" t="s">
        <v>2708</v>
      </c>
      <c r="F1735" t="s">
        <v>2705</v>
      </c>
      <c r="G1735">
        <v>1</v>
      </c>
      <c r="H1735" t="s">
        <v>203</v>
      </c>
      <c r="I1735">
        <f t="shared" si="91"/>
        <v>2013</v>
      </c>
      <c r="J1735" t="s">
        <v>3114</v>
      </c>
      <c r="K1735">
        <v>0.96320758874599754</v>
      </c>
      <c r="L1735" t="str">
        <f t="shared" si="92"/>
        <v>2013玉林市</v>
      </c>
      <c r="M1735">
        <v>0.92951488494873047</v>
      </c>
      <c r="N1735">
        <f t="shared" si="93"/>
        <v>3.3692703797267076E-2</v>
      </c>
    </row>
    <row r="1736" spans="1:14" x14ac:dyDescent="0.4">
      <c r="A1736">
        <v>0.98899292945861816</v>
      </c>
      <c r="B1736" t="s">
        <v>203</v>
      </c>
      <c r="C1736" t="s">
        <v>2702</v>
      </c>
      <c r="D1736">
        <v>2018</v>
      </c>
      <c r="E1736" t="s">
        <v>2709</v>
      </c>
      <c r="F1736" t="s">
        <v>2710</v>
      </c>
      <c r="G1736">
        <v>2</v>
      </c>
      <c r="H1736" t="s">
        <v>799</v>
      </c>
      <c r="I1736">
        <f t="shared" si="91"/>
        <v>2017</v>
      </c>
      <c r="J1736" t="s">
        <v>1433</v>
      </c>
      <c r="K1736">
        <v>0.93334341049194336</v>
      </c>
      <c r="L1736" t="str">
        <f t="shared" si="92"/>
        <v>2017玉林市</v>
      </c>
      <c r="M1736">
        <v>0.98315578699111938</v>
      </c>
      <c r="N1736">
        <f t="shared" si="93"/>
        <v>-4.9812376499176025E-2</v>
      </c>
    </row>
    <row r="1737" spans="1:14" x14ac:dyDescent="0.4">
      <c r="A1737">
        <v>0.89399093389511108</v>
      </c>
      <c r="B1737" t="s">
        <v>203</v>
      </c>
      <c r="C1737" t="s">
        <v>2702</v>
      </c>
      <c r="D1737">
        <v>2019</v>
      </c>
      <c r="E1737" t="s">
        <v>2711</v>
      </c>
      <c r="F1737" t="s">
        <v>2710</v>
      </c>
      <c r="G1737">
        <v>2</v>
      </c>
      <c r="H1737" t="s">
        <v>799</v>
      </c>
      <c r="I1737">
        <f t="shared" si="91"/>
        <v>2017</v>
      </c>
      <c r="J1737" t="s">
        <v>1433</v>
      </c>
      <c r="K1737">
        <v>0.93334341049194336</v>
      </c>
      <c r="L1737" t="str">
        <f t="shared" si="92"/>
        <v>2017玉林市</v>
      </c>
      <c r="M1737">
        <v>0.98315578699111938</v>
      </c>
      <c r="N1737">
        <f t="shared" si="93"/>
        <v>-4.9812376499176025E-2</v>
      </c>
    </row>
    <row r="1738" spans="1:14" x14ac:dyDescent="0.4">
      <c r="A1738">
        <v>0.81260424852371216</v>
      </c>
      <c r="B1738" t="s">
        <v>190</v>
      </c>
      <c r="C1738" t="s">
        <v>193</v>
      </c>
      <c r="D1738">
        <v>2013</v>
      </c>
      <c r="E1738" t="s">
        <v>2712</v>
      </c>
      <c r="F1738" t="s">
        <v>2713</v>
      </c>
      <c r="G1738">
        <v>1</v>
      </c>
      <c r="H1738" t="s">
        <v>190</v>
      </c>
      <c r="I1738">
        <f t="shared" si="91"/>
        <v>2012</v>
      </c>
      <c r="J1738" t="s">
        <v>3267</v>
      </c>
      <c r="K1738">
        <v>0.79740759304591591</v>
      </c>
      <c r="L1738" t="str">
        <f t="shared" si="92"/>
        <v>2012玉溪市</v>
      </c>
      <c r="M1738">
        <v>0.86145973205566406</v>
      </c>
      <c r="N1738">
        <f t="shared" si="93"/>
        <v>-6.4052139009748155E-2</v>
      </c>
    </row>
    <row r="1739" spans="1:14" x14ac:dyDescent="0.4">
      <c r="A1739">
        <v>1.0166540145874019</v>
      </c>
      <c r="B1739" t="s">
        <v>190</v>
      </c>
      <c r="C1739" t="s">
        <v>193</v>
      </c>
      <c r="D1739">
        <v>2014</v>
      </c>
      <c r="E1739" t="s">
        <v>2714</v>
      </c>
      <c r="F1739" t="s">
        <v>2713</v>
      </c>
      <c r="G1739">
        <v>1</v>
      </c>
      <c r="H1739" t="s">
        <v>190</v>
      </c>
      <c r="I1739">
        <f t="shared" si="91"/>
        <v>2012</v>
      </c>
      <c r="J1739" t="s">
        <v>3267</v>
      </c>
      <c r="K1739">
        <v>0.79740759304591591</v>
      </c>
      <c r="L1739" t="str">
        <f t="shared" si="92"/>
        <v>2012玉溪市</v>
      </c>
      <c r="M1739">
        <v>0.86145973205566406</v>
      </c>
      <c r="N1739">
        <f t="shared" si="93"/>
        <v>-6.4052139009748155E-2</v>
      </c>
    </row>
    <row r="1740" spans="1:14" x14ac:dyDescent="0.4">
      <c r="A1740">
        <v>0.9078325629234314</v>
      </c>
      <c r="B1740" t="s">
        <v>190</v>
      </c>
      <c r="C1740" t="s">
        <v>193</v>
      </c>
      <c r="D1740">
        <v>2015</v>
      </c>
      <c r="E1740" t="s">
        <v>2715</v>
      </c>
      <c r="F1740" t="s">
        <v>2713</v>
      </c>
      <c r="G1740">
        <v>1</v>
      </c>
      <c r="H1740" t="s">
        <v>190</v>
      </c>
      <c r="I1740">
        <f t="shared" si="91"/>
        <v>2012</v>
      </c>
      <c r="J1740" t="s">
        <v>3267</v>
      </c>
      <c r="K1740">
        <v>0.79740759304591591</v>
      </c>
      <c r="L1740" t="str">
        <f t="shared" si="92"/>
        <v>2012玉溪市</v>
      </c>
      <c r="M1740">
        <v>0.86145973205566406</v>
      </c>
      <c r="N1740">
        <f t="shared" si="93"/>
        <v>-6.4052139009748155E-2</v>
      </c>
    </row>
    <row r="1741" spans="1:14" x14ac:dyDescent="0.4">
      <c r="A1741">
        <v>1.0181490182876589</v>
      </c>
      <c r="B1741" t="s">
        <v>190</v>
      </c>
      <c r="C1741" t="s">
        <v>193</v>
      </c>
      <c r="D1741">
        <v>2016</v>
      </c>
      <c r="E1741" t="s">
        <v>2716</v>
      </c>
      <c r="F1741" t="s">
        <v>2713</v>
      </c>
      <c r="G1741">
        <v>1</v>
      </c>
      <c r="H1741" t="s">
        <v>190</v>
      </c>
      <c r="I1741">
        <f t="shared" si="91"/>
        <v>2012</v>
      </c>
      <c r="J1741" t="s">
        <v>3267</v>
      </c>
      <c r="K1741">
        <v>0.79740759304591591</v>
      </c>
      <c r="L1741" t="str">
        <f t="shared" si="92"/>
        <v>2012玉溪市</v>
      </c>
      <c r="M1741">
        <v>0.86145973205566406</v>
      </c>
      <c r="N1741">
        <f t="shared" si="93"/>
        <v>-6.4052139009748155E-2</v>
      </c>
    </row>
    <row r="1742" spans="1:14" x14ac:dyDescent="0.4">
      <c r="A1742">
        <v>0.88835513591766357</v>
      </c>
      <c r="B1742" t="s">
        <v>190</v>
      </c>
      <c r="C1742" t="s">
        <v>193</v>
      </c>
      <c r="D1742">
        <v>2017</v>
      </c>
      <c r="E1742" t="s">
        <v>2717</v>
      </c>
      <c r="F1742" t="s">
        <v>2718</v>
      </c>
      <c r="G1742">
        <v>0</v>
      </c>
      <c r="H1742" t="s">
        <v>9</v>
      </c>
      <c r="I1742">
        <f t="shared" si="91"/>
        <v>2016</v>
      </c>
      <c r="J1742" t="s">
        <v>3048</v>
      </c>
      <c r="K1742">
        <v>0.97222849325700245</v>
      </c>
      <c r="L1742" t="str">
        <f t="shared" si="92"/>
        <v>2016玉溪市</v>
      </c>
      <c r="M1742">
        <v>1.0181490182876589</v>
      </c>
      <c r="N1742">
        <f t="shared" si="93"/>
        <v>-4.5920525030656467E-2</v>
      </c>
    </row>
    <row r="1743" spans="1:14" x14ac:dyDescent="0.4">
      <c r="A1743">
        <v>1.039929151535034</v>
      </c>
      <c r="B1743" t="s">
        <v>190</v>
      </c>
      <c r="C1743" t="s">
        <v>193</v>
      </c>
      <c r="D1743">
        <v>2018</v>
      </c>
      <c r="E1743" t="s">
        <v>2719</v>
      </c>
      <c r="F1743" t="s">
        <v>2718</v>
      </c>
      <c r="G1743">
        <v>0</v>
      </c>
      <c r="H1743" t="s">
        <v>9</v>
      </c>
      <c r="I1743">
        <f t="shared" si="91"/>
        <v>2016</v>
      </c>
      <c r="J1743" t="s">
        <v>3048</v>
      </c>
      <c r="K1743">
        <v>0.97222849325700245</v>
      </c>
      <c r="L1743" t="str">
        <f t="shared" si="92"/>
        <v>2016玉溪市</v>
      </c>
      <c r="M1743">
        <v>1.0181490182876589</v>
      </c>
      <c r="N1743">
        <f t="shared" si="93"/>
        <v>-4.5920525030656467E-2</v>
      </c>
    </row>
    <row r="1744" spans="1:14" x14ac:dyDescent="0.4">
      <c r="A1744">
        <v>0.92952638864517212</v>
      </c>
      <c r="B1744" t="s">
        <v>190</v>
      </c>
      <c r="C1744" t="s">
        <v>193</v>
      </c>
      <c r="D1744">
        <v>2019</v>
      </c>
      <c r="E1744" t="s">
        <v>2720</v>
      </c>
      <c r="F1744" t="s">
        <v>2718</v>
      </c>
      <c r="G1744">
        <v>0</v>
      </c>
      <c r="H1744" t="s">
        <v>9</v>
      </c>
      <c r="I1744">
        <f t="shared" si="91"/>
        <v>2016</v>
      </c>
      <c r="J1744" t="s">
        <v>3048</v>
      </c>
      <c r="K1744">
        <v>0.97222849325700245</v>
      </c>
      <c r="L1744" t="str">
        <f t="shared" si="92"/>
        <v>2016玉溪市</v>
      </c>
      <c r="M1744">
        <v>1.0181490182876589</v>
      </c>
      <c r="N1744">
        <f t="shared" si="93"/>
        <v>-4.5920525030656467E-2</v>
      </c>
    </row>
    <row r="1745" spans="1:14" x14ac:dyDescent="0.4">
      <c r="A1745">
        <v>0.87552493810653687</v>
      </c>
      <c r="B1745" t="s">
        <v>273</v>
      </c>
      <c r="C1745" t="s">
        <v>2721</v>
      </c>
      <c r="D1745">
        <v>2013</v>
      </c>
      <c r="E1745" t="s">
        <v>2723</v>
      </c>
      <c r="F1745" t="s">
        <v>2722</v>
      </c>
      <c r="G1745">
        <v>1</v>
      </c>
      <c r="H1745" t="s">
        <v>273</v>
      </c>
      <c r="I1745">
        <f t="shared" si="91"/>
        <v>2012</v>
      </c>
      <c r="J1745" t="s">
        <v>3063</v>
      </c>
      <c r="K1745">
        <v>0.87459795291607201</v>
      </c>
      <c r="L1745" t="str">
        <f t="shared" si="92"/>
        <v>2012岳阳市</v>
      </c>
      <c r="M1745">
        <v>0.90600281953811646</v>
      </c>
      <c r="N1745">
        <f t="shared" si="93"/>
        <v>-3.1404866622044447E-2</v>
      </c>
    </row>
    <row r="1746" spans="1:14" x14ac:dyDescent="0.4">
      <c r="A1746">
        <v>1.0760834217071531</v>
      </c>
      <c r="B1746" t="s">
        <v>273</v>
      </c>
      <c r="C1746" t="s">
        <v>2721</v>
      </c>
      <c r="D1746">
        <v>2014</v>
      </c>
      <c r="E1746" t="s">
        <v>2724</v>
      </c>
      <c r="F1746" t="s">
        <v>2722</v>
      </c>
      <c r="G1746">
        <v>1</v>
      </c>
      <c r="H1746" t="s">
        <v>273</v>
      </c>
      <c r="I1746">
        <f t="shared" si="91"/>
        <v>2012</v>
      </c>
      <c r="J1746" t="s">
        <v>3063</v>
      </c>
      <c r="K1746">
        <v>0.87459795291607201</v>
      </c>
      <c r="L1746" t="str">
        <f t="shared" si="92"/>
        <v>2012岳阳市</v>
      </c>
      <c r="M1746">
        <v>0.90600281953811646</v>
      </c>
      <c r="N1746">
        <f t="shared" si="93"/>
        <v>-3.1404866622044447E-2</v>
      </c>
    </row>
    <row r="1747" spans="1:14" x14ac:dyDescent="0.4">
      <c r="A1747">
        <v>0.70142054557800293</v>
      </c>
      <c r="B1747" t="s">
        <v>273</v>
      </c>
      <c r="C1747" t="s">
        <v>2721</v>
      </c>
      <c r="D1747">
        <v>2015</v>
      </c>
      <c r="E1747" t="s">
        <v>2725</v>
      </c>
      <c r="F1747" t="s">
        <v>2726</v>
      </c>
      <c r="G1747">
        <v>2</v>
      </c>
      <c r="H1747" t="s">
        <v>328</v>
      </c>
      <c r="I1747">
        <f t="shared" si="91"/>
        <v>2014</v>
      </c>
      <c r="J1747" t="s">
        <v>331</v>
      </c>
      <c r="K1747">
        <v>0.86651742458343506</v>
      </c>
      <c r="L1747" t="str">
        <f t="shared" si="92"/>
        <v>2014岳阳市</v>
      </c>
      <c r="M1747">
        <v>1.0760834217071531</v>
      </c>
      <c r="N1747">
        <f t="shared" si="93"/>
        <v>-0.20956599712371804</v>
      </c>
    </row>
    <row r="1748" spans="1:14" x14ac:dyDescent="0.4">
      <c r="A1748">
        <v>1.009868741035461</v>
      </c>
      <c r="B1748" t="s">
        <v>273</v>
      </c>
      <c r="C1748" t="s">
        <v>2721</v>
      </c>
      <c r="D1748">
        <v>2016</v>
      </c>
      <c r="E1748" t="s">
        <v>2727</v>
      </c>
      <c r="F1748" t="s">
        <v>2726</v>
      </c>
      <c r="G1748">
        <v>2</v>
      </c>
      <c r="H1748" t="s">
        <v>328</v>
      </c>
      <c r="I1748">
        <f t="shared" si="91"/>
        <v>2014</v>
      </c>
      <c r="J1748" t="s">
        <v>331</v>
      </c>
      <c r="K1748">
        <v>0.86651742458343506</v>
      </c>
      <c r="L1748" t="str">
        <f t="shared" si="92"/>
        <v>2014岳阳市</v>
      </c>
      <c r="M1748">
        <v>1.0760834217071531</v>
      </c>
      <c r="N1748">
        <f t="shared" si="93"/>
        <v>-0.20956599712371804</v>
      </c>
    </row>
    <row r="1749" spans="1:14" x14ac:dyDescent="0.4">
      <c r="A1749">
        <v>0.79208725690841675</v>
      </c>
      <c r="B1749" t="s">
        <v>273</v>
      </c>
      <c r="C1749" t="s">
        <v>2721</v>
      </c>
      <c r="D1749">
        <v>2017</v>
      </c>
      <c r="E1749" t="s">
        <v>2728</v>
      </c>
      <c r="F1749" t="s">
        <v>2726</v>
      </c>
      <c r="G1749">
        <v>2</v>
      </c>
      <c r="H1749" t="s">
        <v>328</v>
      </c>
      <c r="I1749">
        <f t="shared" si="91"/>
        <v>2014</v>
      </c>
      <c r="J1749" t="s">
        <v>331</v>
      </c>
      <c r="K1749">
        <v>0.86651742458343506</v>
      </c>
      <c r="L1749" t="str">
        <f t="shared" si="92"/>
        <v>2014岳阳市</v>
      </c>
      <c r="M1749">
        <v>1.0760834217071531</v>
      </c>
      <c r="N1749">
        <f t="shared" si="93"/>
        <v>-0.20956599712371804</v>
      </c>
    </row>
    <row r="1750" spans="1:14" x14ac:dyDescent="0.4">
      <c r="A1750">
        <v>1.0225334167480471</v>
      </c>
      <c r="B1750" t="s">
        <v>273</v>
      </c>
      <c r="C1750" t="s">
        <v>2721</v>
      </c>
      <c r="D1750">
        <v>2018</v>
      </c>
      <c r="E1750" t="s">
        <v>2729</v>
      </c>
      <c r="F1750" t="s">
        <v>2730</v>
      </c>
      <c r="G1750">
        <v>1</v>
      </c>
      <c r="H1750" t="s">
        <v>273</v>
      </c>
      <c r="I1750">
        <f t="shared" si="91"/>
        <v>2017</v>
      </c>
      <c r="J1750" t="s">
        <v>3121</v>
      </c>
      <c r="K1750">
        <v>0.88770754520709694</v>
      </c>
      <c r="L1750" t="str">
        <f t="shared" si="92"/>
        <v>2017岳阳市</v>
      </c>
      <c r="M1750">
        <v>0.79208725690841675</v>
      </c>
      <c r="N1750">
        <f t="shared" si="93"/>
        <v>9.5620288298680189E-2</v>
      </c>
    </row>
    <row r="1751" spans="1:14" x14ac:dyDescent="0.4">
      <c r="A1751">
        <v>0.99146950244903564</v>
      </c>
      <c r="B1751" t="s">
        <v>273</v>
      </c>
      <c r="C1751" t="s">
        <v>2721</v>
      </c>
      <c r="D1751">
        <v>2019</v>
      </c>
      <c r="E1751" t="s">
        <v>2731</v>
      </c>
      <c r="F1751" t="s">
        <v>2730</v>
      </c>
      <c r="G1751">
        <v>1</v>
      </c>
      <c r="H1751" t="s">
        <v>273</v>
      </c>
      <c r="I1751">
        <f t="shared" si="91"/>
        <v>2017</v>
      </c>
      <c r="J1751" t="s">
        <v>3121</v>
      </c>
      <c r="K1751">
        <v>0.88770754520709694</v>
      </c>
      <c r="L1751" t="str">
        <f t="shared" si="92"/>
        <v>2017岳阳市</v>
      </c>
      <c r="M1751">
        <v>0.79208725690841675</v>
      </c>
      <c r="N1751">
        <f t="shared" si="93"/>
        <v>9.5620288298680189E-2</v>
      </c>
    </row>
    <row r="1752" spans="1:14" x14ac:dyDescent="0.4">
      <c r="A1752">
        <v>0.91959249973297119</v>
      </c>
      <c r="B1752" t="s">
        <v>314</v>
      </c>
      <c r="C1752" t="s">
        <v>2732</v>
      </c>
      <c r="D1752">
        <v>2013</v>
      </c>
      <c r="E1752" t="s">
        <v>2734</v>
      </c>
      <c r="F1752" t="s">
        <v>2733</v>
      </c>
      <c r="G1752">
        <v>2</v>
      </c>
      <c r="H1752" t="s">
        <v>1920</v>
      </c>
      <c r="I1752">
        <f t="shared" si="91"/>
        <v>2012</v>
      </c>
      <c r="J1752" t="s">
        <v>3268</v>
      </c>
      <c r="K1752">
        <v>1.0578233003616331</v>
      </c>
      <c r="L1752" t="str">
        <f t="shared" si="92"/>
        <v>2012云浮市</v>
      </c>
      <c r="M1752">
        <v>0.84296488761901855</v>
      </c>
      <c r="N1752">
        <f t="shared" si="93"/>
        <v>0.21485841274261452</v>
      </c>
    </row>
    <row r="1753" spans="1:14" x14ac:dyDescent="0.4">
      <c r="A1753">
        <v>0.79448330402374268</v>
      </c>
      <c r="B1753" t="s">
        <v>314</v>
      </c>
      <c r="C1753" t="s">
        <v>2732</v>
      </c>
      <c r="D1753">
        <v>2014</v>
      </c>
      <c r="E1753" t="s">
        <v>2735</v>
      </c>
      <c r="F1753" t="s">
        <v>2733</v>
      </c>
      <c r="G1753">
        <v>2</v>
      </c>
      <c r="H1753" t="s">
        <v>1920</v>
      </c>
      <c r="I1753">
        <f t="shared" si="91"/>
        <v>2012</v>
      </c>
      <c r="J1753" t="s">
        <v>3268</v>
      </c>
      <c r="K1753">
        <v>1.0578233003616331</v>
      </c>
      <c r="L1753" t="str">
        <f t="shared" si="92"/>
        <v>2012云浮市</v>
      </c>
      <c r="M1753">
        <v>0.84296488761901855</v>
      </c>
      <c r="N1753">
        <f t="shared" si="93"/>
        <v>0.21485841274261452</v>
      </c>
    </row>
    <row r="1754" spans="1:14" x14ac:dyDescent="0.4">
      <c r="A1754">
        <v>0.81773835420608521</v>
      </c>
      <c r="B1754" t="s">
        <v>314</v>
      </c>
      <c r="C1754" t="s">
        <v>2732</v>
      </c>
      <c r="D1754">
        <v>2015</v>
      </c>
      <c r="E1754" t="s">
        <v>2736</v>
      </c>
      <c r="F1754" t="s">
        <v>2733</v>
      </c>
      <c r="G1754">
        <v>2</v>
      </c>
      <c r="H1754" t="s">
        <v>1920</v>
      </c>
      <c r="I1754">
        <f t="shared" si="91"/>
        <v>2012</v>
      </c>
      <c r="J1754" t="s">
        <v>3268</v>
      </c>
      <c r="K1754">
        <v>1.0578233003616331</v>
      </c>
      <c r="L1754" t="str">
        <f t="shared" si="92"/>
        <v>2012云浮市</v>
      </c>
      <c r="M1754">
        <v>0.84296488761901855</v>
      </c>
      <c r="N1754">
        <f t="shared" si="93"/>
        <v>0.21485841274261452</v>
      </c>
    </row>
    <row r="1755" spans="1:14" x14ac:dyDescent="0.4">
      <c r="A1755">
        <v>1.226337194442749</v>
      </c>
      <c r="B1755" t="s">
        <v>314</v>
      </c>
      <c r="C1755" t="s">
        <v>2732</v>
      </c>
      <c r="D1755">
        <v>2016</v>
      </c>
      <c r="E1755" t="s">
        <v>2737</v>
      </c>
      <c r="F1755" t="s">
        <v>2738</v>
      </c>
      <c r="G1755">
        <v>2</v>
      </c>
      <c r="H1755" t="s">
        <v>1019</v>
      </c>
      <c r="I1755">
        <f t="shared" si="91"/>
        <v>2015</v>
      </c>
      <c r="J1755" t="s">
        <v>1025</v>
      </c>
      <c r="K1755">
        <v>0.78888505697250366</v>
      </c>
      <c r="L1755" t="str">
        <f t="shared" si="92"/>
        <v>2015云浮市</v>
      </c>
      <c r="M1755">
        <v>0.81773835420608521</v>
      </c>
      <c r="N1755">
        <f t="shared" si="93"/>
        <v>-2.8853297233581543E-2</v>
      </c>
    </row>
    <row r="1756" spans="1:14" x14ac:dyDescent="0.4">
      <c r="A1756">
        <v>0.84441584348678589</v>
      </c>
      <c r="B1756" t="s">
        <v>314</v>
      </c>
      <c r="C1756" t="s">
        <v>2732</v>
      </c>
      <c r="D1756">
        <v>2017</v>
      </c>
      <c r="E1756" t="s">
        <v>2739</v>
      </c>
      <c r="F1756" t="s">
        <v>2738</v>
      </c>
      <c r="G1756">
        <v>2</v>
      </c>
      <c r="H1756" t="s">
        <v>1019</v>
      </c>
      <c r="I1756">
        <f t="shared" si="91"/>
        <v>2015</v>
      </c>
      <c r="J1756" t="s">
        <v>1025</v>
      </c>
      <c r="K1756">
        <v>0.78888505697250366</v>
      </c>
      <c r="L1756" t="str">
        <f t="shared" si="92"/>
        <v>2015云浮市</v>
      </c>
      <c r="M1756">
        <v>0.81773835420608521</v>
      </c>
      <c r="N1756">
        <f t="shared" si="93"/>
        <v>-2.8853297233581543E-2</v>
      </c>
    </row>
    <row r="1757" spans="1:14" x14ac:dyDescent="0.4">
      <c r="A1757">
        <v>0.88986793160438538</v>
      </c>
      <c r="B1757" t="s">
        <v>314</v>
      </c>
      <c r="C1757" t="s">
        <v>2732</v>
      </c>
      <c r="D1757">
        <v>2018</v>
      </c>
      <c r="E1757" t="s">
        <v>2740</v>
      </c>
      <c r="F1757" t="s">
        <v>2738</v>
      </c>
      <c r="G1757">
        <v>2</v>
      </c>
      <c r="H1757" t="s">
        <v>1019</v>
      </c>
      <c r="I1757">
        <f t="shared" si="91"/>
        <v>2015</v>
      </c>
      <c r="J1757" t="s">
        <v>1025</v>
      </c>
      <c r="K1757">
        <v>0.78888505697250366</v>
      </c>
      <c r="L1757" t="str">
        <f t="shared" si="92"/>
        <v>2015云浮市</v>
      </c>
      <c r="M1757">
        <v>0.81773835420608521</v>
      </c>
      <c r="N1757">
        <f t="shared" si="93"/>
        <v>-2.8853297233581543E-2</v>
      </c>
    </row>
    <row r="1758" spans="1:14" x14ac:dyDescent="0.4">
      <c r="A1758">
        <v>0.93532001972198486</v>
      </c>
      <c r="B1758" t="s">
        <v>314</v>
      </c>
      <c r="C1758" t="s">
        <v>2732</v>
      </c>
      <c r="D1758">
        <v>2019</v>
      </c>
      <c r="E1758" t="s">
        <v>2741</v>
      </c>
      <c r="F1758" t="s">
        <v>2738</v>
      </c>
      <c r="G1758">
        <v>2</v>
      </c>
      <c r="H1758" t="s">
        <v>1019</v>
      </c>
      <c r="I1758">
        <f t="shared" si="91"/>
        <v>2015</v>
      </c>
      <c r="J1758" t="s">
        <v>1025</v>
      </c>
      <c r="K1758">
        <v>0.78888505697250366</v>
      </c>
      <c r="L1758" t="str">
        <f t="shared" si="92"/>
        <v>2015云浮市</v>
      </c>
      <c r="M1758">
        <v>0.81773835420608521</v>
      </c>
      <c r="N1758">
        <f t="shared" si="93"/>
        <v>-2.8853297233581543E-2</v>
      </c>
    </row>
    <row r="1759" spans="1:14" x14ac:dyDescent="0.4">
      <c r="A1759">
        <v>0.86004126071929932</v>
      </c>
      <c r="B1759" t="s">
        <v>443</v>
      </c>
      <c r="C1759" t="s">
        <v>1190</v>
      </c>
      <c r="D1759">
        <v>2013</v>
      </c>
      <c r="E1759" t="s">
        <v>2742</v>
      </c>
      <c r="F1759" t="s">
        <v>1183</v>
      </c>
      <c r="G1759">
        <v>1</v>
      </c>
      <c r="H1759" t="s">
        <v>443</v>
      </c>
      <c r="I1759">
        <f t="shared" si="91"/>
        <v>2012</v>
      </c>
      <c r="J1759" t="s">
        <v>3146</v>
      </c>
      <c r="K1759">
        <v>0.86878440054980188</v>
      </c>
      <c r="L1759" t="str">
        <f t="shared" si="92"/>
        <v>2012运城市</v>
      </c>
      <c r="M1759">
        <v>0.9399905800819397</v>
      </c>
      <c r="N1759">
        <f t="shared" si="93"/>
        <v>-7.1206179532137814E-2</v>
      </c>
    </row>
    <row r="1760" spans="1:14" x14ac:dyDescent="0.4">
      <c r="A1760">
        <v>0.95695096254348755</v>
      </c>
      <c r="B1760" t="s">
        <v>443</v>
      </c>
      <c r="C1760" t="s">
        <v>1190</v>
      </c>
      <c r="D1760">
        <v>2014</v>
      </c>
      <c r="E1760" t="s">
        <v>2743</v>
      </c>
      <c r="F1760" t="s">
        <v>1183</v>
      </c>
      <c r="G1760">
        <v>1</v>
      </c>
      <c r="H1760" t="s">
        <v>443</v>
      </c>
      <c r="I1760">
        <f t="shared" si="91"/>
        <v>2012</v>
      </c>
      <c r="J1760" t="s">
        <v>3146</v>
      </c>
      <c r="K1760">
        <v>0.86878440054980188</v>
      </c>
      <c r="L1760" t="str">
        <f t="shared" si="92"/>
        <v>2012运城市</v>
      </c>
      <c r="M1760">
        <v>0.9399905800819397</v>
      </c>
      <c r="N1760">
        <f t="shared" si="93"/>
        <v>-7.1206179532137814E-2</v>
      </c>
    </row>
    <row r="1761" spans="1:14" x14ac:dyDescent="0.4">
      <c r="A1761">
        <v>0.76854455471038818</v>
      </c>
      <c r="B1761" t="s">
        <v>443</v>
      </c>
      <c r="C1761" t="s">
        <v>1190</v>
      </c>
      <c r="D1761">
        <v>2015</v>
      </c>
      <c r="E1761" t="s">
        <v>2744</v>
      </c>
      <c r="F1761" t="s">
        <v>1183</v>
      </c>
      <c r="G1761">
        <v>1</v>
      </c>
      <c r="H1761" t="s">
        <v>443</v>
      </c>
      <c r="I1761">
        <f t="shared" si="91"/>
        <v>2012</v>
      </c>
      <c r="J1761" t="s">
        <v>3146</v>
      </c>
      <c r="K1761">
        <v>0.86878440054980188</v>
      </c>
      <c r="L1761" t="str">
        <f t="shared" si="92"/>
        <v>2012运城市</v>
      </c>
      <c r="M1761">
        <v>0.9399905800819397</v>
      </c>
      <c r="N1761">
        <f t="shared" si="93"/>
        <v>-7.1206179532137814E-2</v>
      </c>
    </row>
    <row r="1762" spans="1:14" x14ac:dyDescent="0.4">
      <c r="A1762">
        <v>1.0649254322052</v>
      </c>
      <c r="B1762" t="s">
        <v>443</v>
      </c>
      <c r="C1762" t="s">
        <v>1190</v>
      </c>
      <c r="D1762">
        <v>2016</v>
      </c>
      <c r="E1762" t="s">
        <v>2745</v>
      </c>
      <c r="F1762" t="s">
        <v>2062</v>
      </c>
      <c r="G1762">
        <v>1</v>
      </c>
      <c r="H1762" t="s">
        <v>443</v>
      </c>
      <c r="I1762">
        <f t="shared" si="91"/>
        <v>2015</v>
      </c>
      <c r="J1762" t="s">
        <v>3173</v>
      </c>
      <c r="K1762">
        <v>0.89175525578585535</v>
      </c>
      <c r="L1762" t="str">
        <f t="shared" si="92"/>
        <v>2015运城市</v>
      </c>
      <c r="M1762">
        <v>0.76854455471038818</v>
      </c>
      <c r="N1762">
        <f t="shared" si="93"/>
        <v>0.12321070107546717</v>
      </c>
    </row>
    <row r="1763" spans="1:14" x14ac:dyDescent="0.4">
      <c r="A1763">
        <v>0.92875713109970093</v>
      </c>
      <c r="B1763" t="s">
        <v>443</v>
      </c>
      <c r="C1763" t="s">
        <v>1190</v>
      </c>
      <c r="D1763">
        <v>2017</v>
      </c>
      <c r="E1763" t="s">
        <v>2746</v>
      </c>
      <c r="F1763" t="s">
        <v>2747</v>
      </c>
      <c r="G1763">
        <v>1</v>
      </c>
      <c r="H1763" t="s">
        <v>443</v>
      </c>
      <c r="I1763">
        <f t="shared" si="91"/>
        <v>2016</v>
      </c>
      <c r="J1763" t="s">
        <v>3269</v>
      </c>
      <c r="K1763">
        <v>1.0160100730982693</v>
      </c>
      <c r="L1763" t="str">
        <f t="shared" si="92"/>
        <v>2016运城市</v>
      </c>
      <c r="M1763">
        <v>1.0649254322052</v>
      </c>
      <c r="N1763">
        <f t="shared" si="93"/>
        <v>-4.8915359106930678E-2</v>
      </c>
    </row>
    <row r="1764" spans="1:14" x14ac:dyDescent="0.4">
      <c r="A1764">
        <v>0.84592509269714355</v>
      </c>
      <c r="B1764" t="s">
        <v>443</v>
      </c>
      <c r="C1764" t="s">
        <v>1190</v>
      </c>
      <c r="D1764">
        <v>2018</v>
      </c>
      <c r="E1764" t="s">
        <v>2748</v>
      </c>
      <c r="F1764" t="s">
        <v>2747</v>
      </c>
      <c r="G1764">
        <v>1</v>
      </c>
      <c r="H1764" t="s">
        <v>443</v>
      </c>
      <c r="I1764">
        <f t="shared" si="91"/>
        <v>2016</v>
      </c>
      <c r="J1764" t="s">
        <v>3269</v>
      </c>
      <c r="K1764">
        <v>1.0160100730982693</v>
      </c>
      <c r="L1764" t="str">
        <f t="shared" si="92"/>
        <v>2016运城市</v>
      </c>
      <c r="M1764">
        <v>1.0649254322052</v>
      </c>
      <c r="N1764">
        <f t="shared" si="93"/>
        <v>-4.8915359106930678E-2</v>
      </c>
    </row>
    <row r="1765" spans="1:14" x14ac:dyDescent="0.4">
      <c r="A1765">
        <v>0.9322434663772583</v>
      </c>
      <c r="B1765" t="s">
        <v>443</v>
      </c>
      <c r="C1765" t="s">
        <v>1190</v>
      </c>
      <c r="D1765">
        <v>2019</v>
      </c>
      <c r="E1765" t="s">
        <v>2749</v>
      </c>
      <c r="F1765" t="s">
        <v>2747</v>
      </c>
      <c r="G1765">
        <v>1</v>
      </c>
      <c r="H1765" t="s">
        <v>443</v>
      </c>
      <c r="I1765">
        <f t="shared" si="91"/>
        <v>2016</v>
      </c>
      <c r="J1765" t="s">
        <v>3269</v>
      </c>
      <c r="K1765">
        <v>1.0160100730982693</v>
      </c>
      <c r="L1765" t="str">
        <f t="shared" si="92"/>
        <v>2016运城市</v>
      </c>
      <c r="M1765">
        <v>1.0649254322052</v>
      </c>
      <c r="N1765">
        <f t="shared" si="93"/>
        <v>-4.8915359106930678E-2</v>
      </c>
    </row>
    <row r="1766" spans="1:14" x14ac:dyDescent="0.4">
      <c r="A1766">
        <v>0.93575537204742432</v>
      </c>
      <c r="B1766" t="s">
        <v>239</v>
      </c>
      <c r="C1766" t="s">
        <v>630</v>
      </c>
      <c r="D1766">
        <v>2013</v>
      </c>
      <c r="E1766" t="s">
        <v>2750</v>
      </c>
      <c r="F1766" t="s">
        <v>1420</v>
      </c>
      <c r="G1766">
        <v>2</v>
      </c>
      <c r="H1766" t="s">
        <v>243</v>
      </c>
      <c r="I1766">
        <f t="shared" si="91"/>
        <v>2012</v>
      </c>
      <c r="J1766" t="s">
        <v>3051</v>
      </c>
      <c r="K1766">
        <v>1.013876080513</v>
      </c>
      <c r="L1766" t="str">
        <f t="shared" si="92"/>
        <v>2012枣庄市</v>
      </c>
      <c r="M1766">
        <v>0.93567961454391479</v>
      </c>
      <c r="N1766">
        <f t="shared" si="93"/>
        <v>7.8196465969085249E-2</v>
      </c>
    </row>
    <row r="1767" spans="1:14" x14ac:dyDescent="0.4">
      <c r="A1767">
        <v>0.97661817073822021</v>
      </c>
      <c r="B1767" t="s">
        <v>239</v>
      </c>
      <c r="C1767" t="s">
        <v>630</v>
      </c>
      <c r="D1767">
        <v>2014</v>
      </c>
      <c r="E1767" t="s">
        <v>2751</v>
      </c>
      <c r="F1767" t="s">
        <v>1420</v>
      </c>
      <c r="G1767">
        <v>2</v>
      </c>
      <c r="H1767" t="s">
        <v>243</v>
      </c>
      <c r="I1767">
        <f t="shared" si="91"/>
        <v>2012</v>
      </c>
      <c r="J1767" t="s">
        <v>3051</v>
      </c>
      <c r="K1767">
        <v>1.013876080513</v>
      </c>
      <c r="L1767" t="str">
        <f t="shared" si="92"/>
        <v>2012枣庄市</v>
      </c>
      <c r="M1767">
        <v>0.93567961454391479</v>
      </c>
      <c r="N1767">
        <f t="shared" si="93"/>
        <v>7.8196465969085249E-2</v>
      </c>
    </row>
    <row r="1768" spans="1:14" x14ac:dyDescent="0.4">
      <c r="A1768">
        <v>0.99457776546478271</v>
      </c>
      <c r="B1768" t="s">
        <v>239</v>
      </c>
      <c r="C1768" t="s">
        <v>630</v>
      </c>
      <c r="D1768">
        <v>2015</v>
      </c>
      <c r="E1768" t="s">
        <v>2752</v>
      </c>
      <c r="F1768" t="s">
        <v>2753</v>
      </c>
      <c r="G1768">
        <v>2</v>
      </c>
      <c r="H1768" t="s">
        <v>3018</v>
      </c>
      <c r="I1768">
        <f t="shared" si="91"/>
        <v>2014</v>
      </c>
      <c r="J1768" t="s">
        <v>1418</v>
      </c>
      <c r="K1768">
        <v>0.99206876754760742</v>
      </c>
      <c r="L1768" t="str">
        <f t="shared" si="92"/>
        <v>2014枣庄市</v>
      </c>
      <c r="M1768">
        <v>0.97661817073822021</v>
      </c>
      <c r="N1768">
        <f t="shared" si="93"/>
        <v>1.5450596809387207E-2</v>
      </c>
    </row>
    <row r="1769" spans="1:14" x14ac:dyDescent="0.4">
      <c r="A1769">
        <v>1.045827984809875</v>
      </c>
      <c r="B1769" t="s">
        <v>239</v>
      </c>
      <c r="C1769" t="s">
        <v>630</v>
      </c>
      <c r="D1769">
        <v>2016</v>
      </c>
      <c r="E1769" t="s">
        <v>2754</v>
      </c>
      <c r="F1769" t="s">
        <v>2753</v>
      </c>
      <c r="G1769">
        <f t="shared" ref="G1769:G1771" si="94">G1768</f>
        <v>2</v>
      </c>
      <c r="H1769" t="s">
        <v>523</v>
      </c>
      <c r="I1769">
        <f t="shared" si="91"/>
        <v>2014</v>
      </c>
      <c r="J1769" t="s">
        <v>1418</v>
      </c>
      <c r="K1769">
        <v>0.99206876754760742</v>
      </c>
      <c r="L1769" t="str">
        <f t="shared" si="92"/>
        <v>2014枣庄市</v>
      </c>
      <c r="M1769">
        <v>0.97661817073822021</v>
      </c>
      <c r="N1769">
        <f t="shared" si="93"/>
        <v>1.5450596809387207E-2</v>
      </c>
    </row>
    <row r="1770" spans="1:14" x14ac:dyDescent="0.4">
      <c r="A1770">
        <v>0.9813651442527771</v>
      </c>
      <c r="B1770" t="s">
        <v>239</v>
      </c>
      <c r="C1770" t="s">
        <v>630</v>
      </c>
      <c r="D1770">
        <v>2017</v>
      </c>
      <c r="E1770" t="s">
        <v>2755</v>
      </c>
      <c r="F1770" t="s">
        <v>2753</v>
      </c>
      <c r="G1770">
        <f t="shared" si="94"/>
        <v>2</v>
      </c>
      <c r="H1770" t="s">
        <v>523</v>
      </c>
      <c r="I1770">
        <f t="shared" si="91"/>
        <v>2014</v>
      </c>
      <c r="J1770" t="s">
        <v>1418</v>
      </c>
      <c r="K1770">
        <v>0.99206876754760742</v>
      </c>
      <c r="L1770" t="str">
        <f t="shared" si="92"/>
        <v>2014枣庄市</v>
      </c>
      <c r="M1770">
        <v>0.97661817073822021</v>
      </c>
      <c r="N1770">
        <f t="shared" si="93"/>
        <v>1.5450596809387207E-2</v>
      </c>
    </row>
    <row r="1771" spans="1:14" x14ac:dyDescent="0.4">
      <c r="A1771">
        <v>1.1390188932418821</v>
      </c>
      <c r="B1771" t="s">
        <v>239</v>
      </c>
      <c r="C1771" t="s">
        <v>630</v>
      </c>
      <c r="D1771">
        <v>2018</v>
      </c>
      <c r="E1771" t="s">
        <v>2756</v>
      </c>
      <c r="F1771" t="s">
        <v>2753</v>
      </c>
      <c r="G1771">
        <f t="shared" si="94"/>
        <v>2</v>
      </c>
      <c r="H1771" t="s">
        <v>523</v>
      </c>
      <c r="I1771">
        <f t="shared" si="91"/>
        <v>2014</v>
      </c>
      <c r="J1771" t="s">
        <v>1418</v>
      </c>
      <c r="K1771">
        <v>0.99206876754760742</v>
      </c>
      <c r="L1771" t="str">
        <f t="shared" si="92"/>
        <v>2014枣庄市</v>
      </c>
      <c r="M1771">
        <v>0.97661817073822021</v>
      </c>
      <c r="N1771">
        <f t="shared" si="93"/>
        <v>1.5450596809387207E-2</v>
      </c>
    </row>
    <row r="1772" spans="1:14" x14ac:dyDescent="0.4">
      <c r="A1772">
        <v>0.82201182842254639</v>
      </c>
      <c r="B1772" t="s">
        <v>239</v>
      </c>
      <c r="C1772" t="s">
        <v>630</v>
      </c>
      <c r="D1772">
        <v>2019</v>
      </c>
      <c r="E1772" t="s">
        <v>2757</v>
      </c>
      <c r="F1772" t="s">
        <v>2758</v>
      </c>
      <c r="G1772">
        <v>2</v>
      </c>
      <c r="H1772" t="s">
        <v>243</v>
      </c>
      <c r="I1772">
        <f t="shared" si="91"/>
        <v>2018</v>
      </c>
      <c r="J1772" t="s">
        <v>1079</v>
      </c>
      <c r="K1772">
        <v>0.98096781969070435</v>
      </c>
      <c r="L1772" t="str">
        <f t="shared" si="92"/>
        <v>2018枣庄市</v>
      </c>
      <c r="M1772">
        <v>1.1390188932418821</v>
      </c>
      <c r="N1772">
        <f t="shared" si="93"/>
        <v>-0.15805107355117776</v>
      </c>
    </row>
    <row r="1773" spans="1:14" x14ac:dyDescent="0.4">
      <c r="A1773">
        <v>0.83319813013076782</v>
      </c>
      <c r="B1773" t="s">
        <v>314</v>
      </c>
      <c r="C1773" t="s">
        <v>1023</v>
      </c>
      <c r="D1773">
        <v>2013</v>
      </c>
      <c r="E1773" t="s">
        <v>2760</v>
      </c>
      <c r="F1773" t="s">
        <v>2759</v>
      </c>
      <c r="G1773">
        <v>2</v>
      </c>
      <c r="H1773" t="s">
        <v>321</v>
      </c>
      <c r="I1773">
        <f t="shared" si="91"/>
        <v>2012</v>
      </c>
      <c r="J1773" t="s">
        <v>3085</v>
      </c>
      <c r="K1773">
        <v>0.94438958168029785</v>
      </c>
      <c r="L1773" t="str">
        <f t="shared" si="92"/>
        <v>2012湛江市</v>
      </c>
      <c r="M1773">
        <v>1.0897341966629031</v>
      </c>
      <c r="N1773">
        <f t="shared" si="93"/>
        <v>-0.1453446149826052</v>
      </c>
    </row>
    <row r="1774" spans="1:14" x14ac:dyDescent="0.4">
      <c r="A1774">
        <v>0.98512738943099976</v>
      </c>
      <c r="B1774" t="s">
        <v>314</v>
      </c>
      <c r="C1774" t="s">
        <v>1023</v>
      </c>
      <c r="D1774">
        <v>2014</v>
      </c>
      <c r="E1774" t="s">
        <v>2761</v>
      </c>
      <c r="F1774" t="s">
        <v>2759</v>
      </c>
      <c r="G1774">
        <v>2</v>
      </c>
      <c r="H1774" t="s">
        <v>321</v>
      </c>
      <c r="I1774">
        <f t="shared" si="91"/>
        <v>2012</v>
      </c>
      <c r="J1774" t="s">
        <v>3085</v>
      </c>
      <c r="K1774">
        <v>0.94438958168029785</v>
      </c>
      <c r="L1774" t="str">
        <f t="shared" si="92"/>
        <v>2012湛江市</v>
      </c>
      <c r="M1774">
        <v>1.0897341966629031</v>
      </c>
      <c r="N1774">
        <f t="shared" si="93"/>
        <v>-0.1453446149826052</v>
      </c>
    </row>
    <row r="1775" spans="1:14" x14ac:dyDescent="0.4">
      <c r="A1775">
        <v>0.71696567535400391</v>
      </c>
      <c r="B1775" t="s">
        <v>314</v>
      </c>
      <c r="C1775" t="s">
        <v>1023</v>
      </c>
      <c r="D1775">
        <v>2015</v>
      </c>
      <c r="E1775" t="s">
        <v>2762</v>
      </c>
      <c r="F1775" t="s">
        <v>2759</v>
      </c>
      <c r="G1775">
        <v>2</v>
      </c>
      <c r="H1775" t="s">
        <v>321</v>
      </c>
      <c r="I1775">
        <f t="shared" si="91"/>
        <v>2012</v>
      </c>
      <c r="J1775" t="s">
        <v>3085</v>
      </c>
      <c r="K1775">
        <v>0.94438958168029785</v>
      </c>
      <c r="L1775" t="str">
        <f t="shared" si="92"/>
        <v>2012湛江市</v>
      </c>
      <c r="M1775">
        <v>1.0897341966629031</v>
      </c>
      <c r="N1775">
        <f t="shared" si="93"/>
        <v>-0.1453446149826052</v>
      </c>
    </row>
    <row r="1776" spans="1:14" x14ac:dyDescent="0.4">
      <c r="A1776">
        <v>1.12772536277771</v>
      </c>
      <c r="B1776" t="s">
        <v>314</v>
      </c>
      <c r="C1776" t="s">
        <v>1023</v>
      </c>
      <c r="D1776">
        <v>2016</v>
      </c>
      <c r="E1776" t="s">
        <v>2763</v>
      </c>
      <c r="F1776" t="s">
        <v>2759</v>
      </c>
      <c r="G1776">
        <v>2</v>
      </c>
      <c r="H1776" t="s">
        <v>321</v>
      </c>
      <c r="I1776">
        <f t="shared" si="91"/>
        <v>2012</v>
      </c>
      <c r="J1776" t="s">
        <v>3085</v>
      </c>
      <c r="K1776">
        <v>0.94438958168029785</v>
      </c>
      <c r="L1776" t="str">
        <f t="shared" si="92"/>
        <v>2012湛江市</v>
      </c>
      <c r="M1776">
        <v>1.0897341966629031</v>
      </c>
      <c r="N1776">
        <f t="shared" si="93"/>
        <v>-0.1453446149826052</v>
      </c>
    </row>
    <row r="1777" spans="1:14" x14ac:dyDescent="0.4">
      <c r="A1777">
        <v>0.87709909677505493</v>
      </c>
      <c r="B1777" t="s">
        <v>314</v>
      </c>
      <c r="C1777" t="s">
        <v>1023</v>
      </c>
      <c r="D1777">
        <v>2017</v>
      </c>
      <c r="E1777" t="s">
        <v>2764</v>
      </c>
      <c r="F1777" t="s">
        <v>2765</v>
      </c>
      <c r="G1777">
        <v>2</v>
      </c>
      <c r="H1777" t="s">
        <v>510</v>
      </c>
      <c r="I1777">
        <f t="shared" si="91"/>
        <v>2016</v>
      </c>
      <c r="J1777" t="s">
        <v>2002</v>
      </c>
      <c r="K1777">
        <v>1.0009968280792241</v>
      </c>
      <c r="L1777" t="str">
        <f t="shared" si="92"/>
        <v>2016湛江市</v>
      </c>
      <c r="M1777">
        <v>1.12772536277771</v>
      </c>
      <c r="N1777">
        <f t="shared" si="93"/>
        <v>-0.12672853469848588</v>
      </c>
    </row>
    <row r="1778" spans="1:14" x14ac:dyDescent="0.4">
      <c r="A1778">
        <v>0.95287489891052246</v>
      </c>
      <c r="B1778" t="s">
        <v>314</v>
      </c>
      <c r="C1778" t="s">
        <v>1023</v>
      </c>
      <c r="D1778">
        <v>2018</v>
      </c>
      <c r="E1778" t="s">
        <v>2766</v>
      </c>
      <c r="F1778" t="s">
        <v>2765</v>
      </c>
      <c r="G1778">
        <v>2</v>
      </c>
      <c r="H1778" t="s">
        <v>510</v>
      </c>
      <c r="I1778">
        <f t="shared" si="91"/>
        <v>2016</v>
      </c>
      <c r="J1778" t="s">
        <v>2002</v>
      </c>
      <c r="K1778">
        <v>1.0009968280792241</v>
      </c>
      <c r="L1778" t="str">
        <f t="shared" si="92"/>
        <v>2016湛江市</v>
      </c>
      <c r="M1778">
        <v>1.12772536277771</v>
      </c>
      <c r="N1778">
        <f t="shared" si="93"/>
        <v>-0.12672853469848588</v>
      </c>
    </row>
    <row r="1779" spans="1:14" x14ac:dyDescent="0.4">
      <c r="A1779">
        <v>1.004718422889709</v>
      </c>
      <c r="B1779" t="s">
        <v>314</v>
      </c>
      <c r="C1779" t="s">
        <v>1023</v>
      </c>
      <c r="D1779">
        <v>2019</v>
      </c>
      <c r="E1779" t="s">
        <v>2767</v>
      </c>
      <c r="F1779" t="s">
        <v>2765</v>
      </c>
      <c r="G1779">
        <v>2</v>
      </c>
      <c r="H1779" t="s">
        <v>510</v>
      </c>
      <c r="I1779">
        <f t="shared" si="91"/>
        <v>2016</v>
      </c>
      <c r="J1779" t="s">
        <v>2002</v>
      </c>
      <c r="K1779">
        <v>1.0009968280792241</v>
      </c>
      <c r="L1779" t="str">
        <f t="shared" si="92"/>
        <v>2016湛江市</v>
      </c>
      <c r="M1779">
        <v>1.12772536277771</v>
      </c>
      <c r="N1779">
        <f t="shared" si="93"/>
        <v>-0.12672853469848588</v>
      </c>
    </row>
    <row r="1780" spans="1:14" x14ac:dyDescent="0.4">
      <c r="A1780">
        <v>0.89618426561355591</v>
      </c>
      <c r="B1780" t="s">
        <v>273</v>
      </c>
      <c r="C1780" t="s">
        <v>2642</v>
      </c>
      <c r="D1780">
        <v>2013</v>
      </c>
      <c r="E1780" t="s">
        <v>2768</v>
      </c>
      <c r="F1780" t="s">
        <v>2641</v>
      </c>
      <c r="G1780">
        <v>1</v>
      </c>
      <c r="H1780" t="s">
        <v>273</v>
      </c>
      <c r="I1780">
        <f t="shared" si="91"/>
        <v>2012</v>
      </c>
      <c r="J1780" t="s">
        <v>3063</v>
      </c>
      <c r="K1780">
        <v>0.87459795291607201</v>
      </c>
      <c r="L1780" t="str">
        <f t="shared" si="92"/>
        <v>2012张家界市</v>
      </c>
      <c r="M1780">
        <v>0.85813754796981812</v>
      </c>
      <c r="N1780">
        <f t="shared" si="93"/>
        <v>1.6460404946253893E-2</v>
      </c>
    </row>
    <row r="1781" spans="1:14" x14ac:dyDescent="0.4">
      <c r="A1781">
        <v>0.79710143804550171</v>
      </c>
      <c r="B1781" t="s">
        <v>273</v>
      </c>
      <c r="C1781" t="s">
        <v>2642</v>
      </c>
      <c r="D1781">
        <v>2014</v>
      </c>
      <c r="E1781" t="s">
        <v>2769</v>
      </c>
      <c r="F1781" t="s">
        <v>2641</v>
      </c>
      <c r="G1781">
        <v>1</v>
      </c>
      <c r="H1781" t="s">
        <v>273</v>
      </c>
      <c r="I1781">
        <f t="shared" si="91"/>
        <v>2012</v>
      </c>
      <c r="J1781" t="s">
        <v>3063</v>
      </c>
      <c r="K1781">
        <v>0.87459795291607201</v>
      </c>
      <c r="L1781" t="str">
        <f t="shared" si="92"/>
        <v>2012张家界市</v>
      </c>
      <c r="M1781">
        <v>0.85813754796981812</v>
      </c>
      <c r="N1781">
        <f t="shared" si="93"/>
        <v>1.6460404946253893E-2</v>
      </c>
    </row>
    <row r="1782" spans="1:14" x14ac:dyDescent="0.4">
      <c r="A1782">
        <v>0.84895330667495728</v>
      </c>
      <c r="B1782" t="s">
        <v>273</v>
      </c>
      <c r="C1782" t="s">
        <v>2642</v>
      </c>
      <c r="D1782">
        <v>2015</v>
      </c>
      <c r="E1782" t="s">
        <v>2770</v>
      </c>
      <c r="F1782" t="s">
        <v>2771</v>
      </c>
      <c r="G1782">
        <v>2</v>
      </c>
      <c r="H1782" t="s">
        <v>945</v>
      </c>
      <c r="I1782">
        <f t="shared" si="91"/>
        <v>2014</v>
      </c>
      <c r="J1782" t="s">
        <v>2921</v>
      </c>
      <c r="K1782">
        <v>0.94287329912185669</v>
      </c>
      <c r="L1782" t="str">
        <f t="shared" si="92"/>
        <v>2014张家界市</v>
      </c>
      <c r="M1782">
        <v>0.79710143804550171</v>
      </c>
      <c r="N1782">
        <f t="shared" si="93"/>
        <v>0.14577186107635498</v>
      </c>
    </row>
    <row r="1783" spans="1:14" x14ac:dyDescent="0.4">
      <c r="A1783">
        <v>1.031979918479919</v>
      </c>
      <c r="B1783" t="s">
        <v>273</v>
      </c>
      <c r="C1783" t="s">
        <v>2642</v>
      </c>
      <c r="D1783">
        <v>2016</v>
      </c>
      <c r="E1783" t="s">
        <v>2772</v>
      </c>
      <c r="F1783" t="s">
        <v>2771</v>
      </c>
      <c r="G1783">
        <v>2</v>
      </c>
      <c r="H1783" t="s">
        <v>945</v>
      </c>
      <c r="I1783">
        <f t="shared" si="91"/>
        <v>2014</v>
      </c>
      <c r="J1783" t="s">
        <v>2921</v>
      </c>
      <c r="K1783">
        <v>0.94287329912185669</v>
      </c>
      <c r="L1783" t="str">
        <f t="shared" si="92"/>
        <v>2014张家界市</v>
      </c>
      <c r="M1783">
        <v>0.79710143804550171</v>
      </c>
      <c r="N1783">
        <f t="shared" si="93"/>
        <v>0.14577186107635498</v>
      </c>
    </row>
    <row r="1784" spans="1:14" x14ac:dyDescent="0.4">
      <c r="A1784">
        <v>0.92325979471206665</v>
      </c>
      <c r="B1784" t="s">
        <v>273</v>
      </c>
      <c r="C1784" t="s">
        <v>2642</v>
      </c>
      <c r="D1784">
        <v>2017</v>
      </c>
      <c r="E1784" t="s">
        <v>2773</v>
      </c>
      <c r="F1784" t="s">
        <v>2771</v>
      </c>
      <c r="G1784">
        <v>2</v>
      </c>
      <c r="H1784" t="s">
        <v>945</v>
      </c>
      <c r="I1784">
        <f t="shared" si="91"/>
        <v>2014</v>
      </c>
      <c r="J1784" t="s">
        <v>2921</v>
      </c>
      <c r="K1784">
        <v>0.94287329912185669</v>
      </c>
      <c r="L1784" t="str">
        <f t="shared" si="92"/>
        <v>2014张家界市</v>
      </c>
      <c r="M1784">
        <v>0.79710143804550171</v>
      </c>
      <c r="N1784">
        <f t="shared" si="93"/>
        <v>0.14577186107635498</v>
      </c>
    </row>
    <row r="1785" spans="1:14" x14ac:dyDescent="0.4">
      <c r="A1785">
        <v>0.83760267496109009</v>
      </c>
      <c r="B1785" t="s">
        <v>273</v>
      </c>
      <c r="C1785" t="s">
        <v>2642</v>
      </c>
      <c r="D1785">
        <v>2018</v>
      </c>
      <c r="E1785" t="s">
        <v>2774</v>
      </c>
      <c r="F1785" t="s">
        <v>2775</v>
      </c>
      <c r="G1785">
        <v>1</v>
      </c>
      <c r="H1785" t="s">
        <v>273</v>
      </c>
      <c r="I1785">
        <f t="shared" si="91"/>
        <v>2017</v>
      </c>
      <c r="J1785" t="s">
        <v>3121</v>
      </c>
      <c r="K1785">
        <v>0.88770754520709694</v>
      </c>
      <c r="L1785" t="str">
        <f t="shared" si="92"/>
        <v>2017张家界市</v>
      </c>
      <c r="M1785">
        <v>0.92325979471206665</v>
      </c>
      <c r="N1785">
        <f t="shared" si="93"/>
        <v>-3.5552249504969713E-2</v>
      </c>
    </row>
    <row r="1786" spans="1:14" x14ac:dyDescent="0.4">
      <c r="A1786">
        <v>0.98790854215621948</v>
      </c>
      <c r="B1786" t="s">
        <v>273</v>
      </c>
      <c r="C1786" t="s">
        <v>2642</v>
      </c>
      <c r="D1786">
        <v>2019</v>
      </c>
      <c r="E1786" t="s">
        <v>2776</v>
      </c>
      <c r="F1786" t="s">
        <v>2775</v>
      </c>
      <c r="G1786">
        <v>1</v>
      </c>
      <c r="H1786" t="s">
        <v>273</v>
      </c>
      <c r="I1786">
        <f t="shared" si="91"/>
        <v>2017</v>
      </c>
      <c r="J1786" t="s">
        <v>3121</v>
      </c>
      <c r="K1786">
        <v>0.88770754520709694</v>
      </c>
      <c r="L1786" t="str">
        <f t="shared" si="92"/>
        <v>2017张家界市</v>
      </c>
      <c r="M1786">
        <v>0.92325979471206665</v>
      </c>
      <c r="N1786">
        <f t="shared" si="93"/>
        <v>-3.5552249504969713E-2</v>
      </c>
    </row>
    <row r="1787" spans="1:14" x14ac:dyDescent="0.4">
      <c r="A1787">
        <v>1.085580468177795</v>
      </c>
      <c r="B1787" t="s">
        <v>176</v>
      </c>
      <c r="C1787" t="s">
        <v>2777</v>
      </c>
      <c r="D1787">
        <v>2013</v>
      </c>
      <c r="E1787" t="s">
        <v>2779</v>
      </c>
      <c r="F1787" t="s">
        <v>2778</v>
      </c>
      <c r="G1787">
        <v>2</v>
      </c>
      <c r="H1787" t="s">
        <v>178</v>
      </c>
      <c r="I1787">
        <f t="shared" si="91"/>
        <v>2012</v>
      </c>
      <c r="J1787" t="s">
        <v>3055</v>
      </c>
      <c r="K1787">
        <v>0.89685171842575073</v>
      </c>
      <c r="L1787" t="str">
        <f t="shared" si="92"/>
        <v>2012张家口市</v>
      </c>
      <c r="M1787">
        <v>0.83158934116363525</v>
      </c>
      <c r="N1787">
        <f t="shared" si="93"/>
        <v>6.5262377262115479E-2</v>
      </c>
    </row>
    <row r="1788" spans="1:14" x14ac:dyDescent="0.4">
      <c r="A1788">
        <v>0.90452945232391357</v>
      </c>
      <c r="B1788" t="s">
        <v>176</v>
      </c>
      <c r="C1788" t="s">
        <v>2777</v>
      </c>
      <c r="D1788">
        <v>2014</v>
      </c>
      <c r="E1788" t="s">
        <v>2780</v>
      </c>
      <c r="F1788" t="s">
        <v>2778</v>
      </c>
      <c r="G1788">
        <v>2</v>
      </c>
      <c r="H1788" t="s">
        <v>178</v>
      </c>
      <c r="I1788">
        <f t="shared" si="91"/>
        <v>2012</v>
      </c>
      <c r="J1788" t="s">
        <v>3055</v>
      </c>
      <c r="K1788">
        <v>0.89685171842575073</v>
      </c>
      <c r="L1788" t="str">
        <f t="shared" si="92"/>
        <v>2012张家口市</v>
      </c>
      <c r="M1788">
        <v>0.83158934116363525</v>
      </c>
      <c r="N1788">
        <f t="shared" si="93"/>
        <v>6.5262377262115479E-2</v>
      </c>
    </row>
    <row r="1789" spans="1:14" x14ac:dyDescent="0.4">
      <c r="A1789">
        <v>0.93226814270019531</v>
      </c>
      <c r="B1789" t="s">
        <v>176</v>
      </c>
      <c r="C1789" t="s">
        <v>2777</v>
      </c>
      <c r="D1789">
        <v>2015</v>
      </c>
      <c r="E1789" t="s">
        <v>2781</v>
      </c>
      <c r="F1789" t="s">
        <v>2778</v>
      </c>
      <c r="G1789">
        <v>2</v>
      </c>
      <c r="H1789" t="s">
        <v>178</v>
      </c>
      <c r="I1789">
        <f t="shared" si="91"/>
        <v>2012</v>
      </c>
      <c r="J1789" t="s">
        <v>3055</v>
      </c>
      <c r="K1789">
        <v>0.89685171842575073</v>
      </c>
      <c r="L1789" t="str">
        <f t="shared" si="92"/>
        <v>2012张家口市</v>
      </c>
      <c r="M1789">
        <v>0.83158934116363525</v>
      </c>
      <c r="N1789">
        <f t="shared" si="93"/>
        <v>6.5262377262115479E-2</v>
      </c>
    </row>
    <row r="1790" spans="1:14" x14ac:dyDescent="0.4">
      <c r="A1790">
        <v>0.8638802170753479</v>
      </c>
      <c r="B1790" t="s">
        <v>176</v>
      </c>
      <c r="C1790" t="s">
        <v>2777</v>
      </c>
      <c r="D1790">
        <v>2016</v>
      </c>
      <c r="E1790" t="s">
        <v>2782</v>
      </c>
      <c r="F1790" t="s">
        <v>2783</v>
      </c>
      <c r="G1790">
        <v>2</v>
      </c>
      <c r="H1790" t="s">
        <v>181</v>
      </c>
      <c r="I1790">
        <f t="shared" si="91"/>
        <v>2015</v>
      </c>
      <c r="J1790" t="s">
        <v>1785</v>
      </c>
      <c r="K1790">
        <v>0.94643354415893555</v>
      </c>
      <c r="L1790" t="str">
        <f t="shared" si="92"/>
        <v>2015张家口市</v>
      </c>
      <c r="M1790">
        <v>0.93226814270019531</v>
      </c>
      <c r="N1790">
        <f t="shared" si="93"/>
        <v>1.4165401458740234E-2</v>
      </c>
    </row>
    <row r="1791" spans="1:14" x14ac:dyDescent="0.4">
      <c r="A1791">
        <v>0.98861688375473022</v>
      </c>
      <c r="B1791" t="s">
        <v>176</v>
      </c>
      <c r="C1791" t="s">
        <v>2777</v>
      </c>
      <c r="D1791">
        <v>2017</v>
      </c>
      <c r="E1791" t="s">
        <v>2784</v>
      </c>
      <c r="F1791" t="s">
        <v>2783</v>
      </c>
      <c r="G1791">
        <v>2</v>
      </c>
      <c r="H1791" t="s">
        <v>187</v>
      </c>
      <c r="I1791">
        <f t="shared" si="91"/>
        <v>2015</v>
      </c>
      <c r="J1791" t="s">
        <v>755</v>
      </c>
      <c r="K1791">
        <v>0.86390727758407593</v>
      </c>
      <c r="L1791" t="str">
        <f t="shared" si="92"/>
        <v>2015张家口市</v>
      </c>
      <c r="M1791">
        <v>0.93226814270019531</v>
      </c>
      <c r="N1791">
        <f t="shared" si="93"/>
        <v>-6.8360865116119385E-2</v>
      </c>
    </row>
    <row r="1792" spans="1:14" x14ac:dyDescent="0.4">
      <c r="A1792">
        <v>0.82042449712753296</v>
      </c>
      <c r="B1792" t="s">
        <v>176</v>
      </c>
      <c r="C1792" t="s">
        <v>2777</v>
      </c>
      <c r="D1792">
        <v>2018</v>
      </c>
      <c r="E1792" t="s">
        <v>2785</v>
      </c>
      <c r="F1792" t="s">
        <v>2783</v>
      </c>
      <c r="G1792">
        <v>2</v>
      </c>
      <c r="H1792" t="s">
        <v>187</v>
      </c>
      <c r="I1792">
        <f t="shared" si="91"/>
        <v>2015</v>
      </c>
      <c r="J1792" t="s">
        <v>755</v>
      </c>
      <c r="K1792">
        <v>0.86390727758407593</v>
      </c>
      <c r="L1792" t="str">
        <f t="shared" si="92"/>
        <v>2015张家口市</v>
      </c>
      <c r="M1792">
        <v>0.93226814270019531</v>
      </c>
      <c r="N1792">
        <f t="shared" si="93"/>
        <v>-6.8360865116119385E-2</v>
      </c>
    </row>
    <row r="1793" spans="1:14" x14ac:dyDescent="0.4">
      <c r="A1793">
        <v>0.92769002914428711</v>
      </c>
      <c r="B1793" t="s">
        <v>176</v>
      </c>
      <c r="C1793" t="s">
        <v>2777</v>
      </c>
      <c r="D1793">
        <v>2019</v>
      </c>
      <c r="E1793" t="s">
        <v>2786</v>
      </c>
      <c r="F1793" t="s">
        <v>2783</v>
      </c>
      <c r="G1793">
        <v>2</v>
      </c>
      <c r="H1793" t="s">
        <v>187</v>
      </c>
      <c r="I1793">
        <f t="shared" si="91"/>
        <v>2015</v>
      </c>
      <c r="J1793" t="s">
        <v>755</v>
      </c>
      <c r="K1793">
        <v>0.86390727758407593</v>
      </c>
      <c r="L1793" t="str">
        <f t="shared" si="92"/>
        <v>2015张家口市</v>
      </c>
      <c r="M1793">
        <v>0.93226814270019531</v>
      </c>
      <c r="N1793">
        <f t="shared" si="93"/>
        <v>-6.8360865116119385E-2</v>
      </c>
    </row>
    <row r="1794" spans="1:14" x14ac:dyDescent="0.4">
      <c r="A1794">
        <v>0.89032834768295288</v>
      </c>
      <c r="B1794" t="s">
        <v>125</v>
      </c>
      <c r="C1794" t="s">
        <v>1814</v>
      </c>
      <c r="D1794">
        <v>2013</v>
      </c>
      <c r="E1794" t="s">
        <v>2787</v>
      </c>
      <c r="F1794" t="s">
        <v>2788</v>
      </c>
      <c r="G1794">
        <v>2</v>
      </c>
      <c r="H1794" t="s">
        <v>133</v>
      </c>
      <c r="I1794">
        <f t="shared" si="91"/>
        <v>2012</v>
      </c>
      <c r="J1794" t="s">
        <v>3270</v>
      </c>
      <c r="K1794">
        <v>1.3184348344802861</v>
      </c>
      <c r="L1794" t="str">
        <f t="shared" si="92"/>
        <v>2012张掖市</v>
      </c>
      <c r="M1794">
        <v>1.2228648662567141</v>
      </c>
      <c r="N1794">
        <f t="shared" si="93"/>
        <v>9.5569968223571999E-2</v>
      </c>
    </row>
    <row r="1795" spans="1:14" x14ac:dyDescent="0.4">
      <c r="A1795">
        <v>0.88516294956207275</v>
      </c>
      <c r="B1795" t="s">
        <v>125</v>
      </c>
      <c r="C1795" t="s">
        <v>1814</v>
      </c>
      <c r="D1795">
        <v>2014</v>
      </c>
      <c r="E1795" t="s">
        <v>2789</v>
      </c>
      <c r="F1795" t="s">
        <v>2788</v>
      </c>
      <c r="G1795">
        <v>2</v>
      </c>
      <c r="H1795" t="s">
        <v>133</v>
      </c>
      <c r="I1795">
        <f t="shared" ref="I1795:I1858" si="95">IF(F1795&lt;&gt;F1794,D1795-1,I1794)</f>
        <v>2012</v>
      </c>
      <c r="J1795" t="s">
        <v>3270</v>
      </c>
      <c r="K1795">
        <v>1.3184348344802861</v>
      </c>
      <c r="L1795" t="str">
        <f t="shared" ref="L1795:L1858" si="96">I1795&amp;C1795</f>
        <v>2012张掖市</v>
      </c>
      <c r="M1795">
        <v>1.2228648662567141</v>
      </c>
      <c r="N1795">
        <f t="shared" ref="N1795:N1858" si="97">K1795-M1795</f>
        <v>9.5569968223571999E-2</v>
      </c>
    </row>
    <row r="1796" spans="1:14" x14ac:dyDescent="0.4">
      <c r="A1796">
        <v>0.88251900672912598</v>
      </c>
      <c r="B1796" t="s">
        <v>125</v>
      </c>
      <c r="C1796" t="s">
        <v>1814</v>
      </c>
      <c r="D1796">
        <v>2015</v>
      </c>
      <c r="E1796" t="s">
        <v>2790</v>
      </c>
      <c r="F1796" t="s">
        <v>2788</v>
      </c>
      <c r="G1796">
        <v>2</v>
      </c>
      <c r="H1796" t="s">
        <v>133</v>
      </c>
      <c r="I1796">
        <f t="shared" si="95"/>
        <v>2012</v>
      </c>
      <c r="J1796" t="s">
        <v>3270</v>
      </c>
      <c r="K1796">
        <v>1.3184348344802861</v>
      </c>
      <c r="L1796" t="str">
        <f t="shared" si="96"/>
        <v>2012张掖市</v>
      </c>
      <c r="M1796">
        <v>1.2228648662567141</v>
      </c>
      <c r="N1796">
        <f t="shared" si="97"/>
        <v>9.5569968223571999E-2</v>
      </c>
    </row>
    <row r="1797" spans="1:14" x14ac:dyDescent="0.4">
      <c r="A1797">
        <v>0.85802656412124634</v>
      </c>
      <c r="B1797" t="s">
        <v>125</v>
      </c>
      <c r="C1797" t="s">
        <v>1814</v>
      </c>
      <c r="D1797">
        <v>2016</v>
      </c>
      <c r="E1797" t="s">
        <v>2791</v>
      </c>
      <c r="F1797" t="s">
        <v>2788</v>
      </c>
      <c r="G1797">
        <v>2</v>
      </c>
      <c r="H1797" t="s">
        <v>133</v>
      </c>
      <c r="I1797">
        <f t="shared" si="95"/>
        <v>2012</v>
      </c>
      <c r="J1797" t="s">
        <v>3270</v>
      </c>
      <c r="K1797">
        <v>1.3184348344802861</v>
      </c>
      <c r="L1797" t="str">
        <f t="shared" si="96"/>
        <v>2012张掖市</v>
      </c>
      <c r="M1797">
        <v>1.2228648662567141</v>
      </c>
      <c r="N1797">
        <f t="shared" si="97"/>
        <v>9.5569968223571999E-2</v>
      </c>
    </row>
    <row r="1798" spans="1:14" x14ac:dyDescent="0.4">
      <c r="A1798">
        <v>0.83995252847671509</v>
      </c>
      <c r="B1798" t="s">
        <v>125</v>
      </c>
      <c r="C1798" t="s">
        <v>1814</v>
      </c>
      <c r="D1798">
        <v>2017</v>
      </c>
      <c r="E1798" t="s">
        <v>2792</v>
      </c>
      <c r="F1798" t="s">
        <v>2788</v>
      </c>
      <c r="G1798">
        <v>2</v>
      </c>
      <c r="H1798" t="s">
        <v>133</v>
      </c>
      <c r="I1798">
        <f t="shared" si="95"/>
        <v>2012</v>
      </c>
      <c r="J1798" t="s">
        <v>3270</v>
      </c>
      <c r="K1798">
        <v>1.3184348344802861</v>
      </c>
      <c r="L1798" t="str">
        <f t="shared" si="96"/>
        <v>2012张掖市</v>
      </c>
      <c r="M1798">
        <v>1.2228648662567141</v>
      </c>
      <c r="N1798">
        <f t="shared" si="97"/>
        <v>9.5569968223571999E-2</v>
      </c>
    </row>
    <row r="1799" spans="1:14" x14ac:dyDescent="0.4">
      <c r="A1799">
        <v>0.88823717832565308</v>
      </c>
      <c r="B1799" t="s">
        <v>125</v>
      </c>
      <c r="C1799" t="s">
        <v>1814</v>
      </c>
      <c r="D1799">
        <v>2018</v>
      </c>
      <c r="E1799" t="s">
        <v>2793</v>
      </c>
      <c r="F1799" t="s">
        <v>2788</v>
      </c>
      <c r="G1799">
        <v>2</v>
      </c>
      <c r="H1799" t="s">
        <v>133</v>
      </c>
      <c r="I1799">
        <f t="shared" si="95"/>
        <v>2012</v>
      </c>
      <c r="J1799" t="s">
        <v>3270</v>
      </c>
      <c r="K1799">
        <v>1.3184348344802861</v>
      </c>
      <c r="L1799" t="str">
        <f t="shared" si="96"/>
        <v>2012张掖市</v>
      </c>
      <c r="M1799">
        <v>1.2228648662567141</v>
      </c>
      <c r="N1799">
        <f t="shared" si="97"/>
        <v>9.5569968223571999E-2</v>
      </c>
    </row>
    <row r="1800" spans="1:14" x14ac:dyDescent="0.4">
      <c r="A1800">
        <v>1.231250524520874</v>
      </c>
      <c r="B1800" t="s">
        <v>125</v>
      </c>
      <c r="C1800" t="s">
        <v>1814</v>
      </c>
      <c r="D1800">
        <v>2019</v>
      </c>
      <c r="E1800" t="s">
        <v>2794</v>
      </c>
      <c r="F1800" t="s">
        <v>2795</v>
      </c>
      <c r="G1800">
        <v>2</v>
      </c>
      <c r="H1800" t="s">
        <v>126</v>
      </c>
      <c r="I1800">
        <f t="shared" si="95"/>
        <v>2018</v>
      </c>
      <c r="J1800" t="s">
        <v>136</v>
      </c>
      <c r="K1800">
        <v>0.9755558967590332</v>
      </c>
      <c r="L1800" t="str">
        <f t="shared" si="96"/>
        <v>2018张掖市</v>
      </c>
      <c r="M1800">
        <v>0.88823717832565308</v>
      </c>
      <c r="N1800">
        <f t="shared" si="97"/>
        <v>8.7318718433380127E-2</v>
      </c>
    </row>
    <row r="1801" spans="1:14" x14ac:dyDescent="0.4">
      <c r="A1801">
        <v>0.94793558120727539</v>
      </c>
      <c r="B1801" t="s">
        <v>580</v>
      </c>
      <c r="C1801" t="s">
        <v>1690</v>
      </c>
      <c r="D1801">
        <v>2013</v>
      </c>
      <c r="E1801" t="s">
        <v>2797</v>
      </c>
      <c r="F1801" t="s">
        <v>2796</v>
      </c>
      <c r="G1801">
        <v>0</v>
      </c>
      <c r="H1801" t="s">
        <v>2994</v>
      </c>
      <c r="I1801">
        <f t="shared" si="95"/>
        <v>2012</v>
      </c>
      <c r="J1801" t="s">
        <v>3035</v>
      </c>
      <c r="K1801">
        <v>0.88712384557201918</v>
      </c>
      <c r="L1801" t="str">
        <f t="shared" si="96"/>
        <v>2012漳州市</v>
      </c>
      <c r="M1801">
        <v>0.85947418212890625</v>
      </c>
      <c r="N1801">
        <f t="shared" si="97"/>
        <v>2.7649663443112926E-2</v>
      </c>
    </row>
    <row r="1802" spans="1:14" x14ac:dyDescent="0.4">
      <c r="A1802">
        <v>0.96743696928024292</v>
      </c>
      <c r="B1802" t="s">
        <v>580</v>
      </c>
      <c r="C1802" t="s">
        <v>1690</v>
      </c>
      <c r="D1802">
        <v>2014</v>
      </c>
      <c r="E1802" t="s">
        <v>2798</v>
      </c>
      <c r="F1802" t="s">
        <v>2799</v>
      </c>
      <c r="G1802">
        <v>1</v>
      </c>
      <c r="H1802" t="s">
        <v>580</v>
      </c>
      <c r="I1802">
        <f t="shared" si="95"/>
        <v>2013</v>
      </c>
      <c r="J1802" t="s">
        <v>3166</v>
      </c>
      <c r="K1802">
        <v>0.84662493069966638</v>
      </c>
      <c r="L1802" t="str">
        <f t="shared" si="96"/>
        <v>2013漳州市</v>
      </c>
      <c r="M1802">
        <v>0.94793558120727539</v>
      </c>
      <c r="N1802">
        <f t="shared" si="97"/>
        <v>-0.10131065050760901</v>
      </c>
    </row>
    <row r="1803" spans="1:14" x14ac:dyDescent="0.4">
      <c r="A1803">
        <v>0.74819391965866089</v>
      </c>
      <c r="B1803" t="s">
        <v>580</v>
      </c>
      <c r="C1803" t="s">
        <v>1690</v>
      </c>
      <c r="D1803">
        <v>2015</v>
      </c>
      <c r="E1803" t="s">
        <v>2800</v>
      </c>
      <c r="F1803" t="s">
        <v>2799</v>
      </c>
      <c r="G1803">
        <v>1</v>
      </c>
      <c r="H1803" t="s">
        <v>580</v>
      </c>
      <c r="I1803">
        <f t="shared" si="95"/>
        <v>2013</v>
      </c>
      <c r="J1803" t="s">
        <v>3166</v>
      </c>
      <c r="K1803">
        <v>0.84662493069966638</v>
      </c>
      <c r="L1803" t="str">
        <f t="shared" si="96"/>
        <v>2013漳州市</v>
      </c>
      <c r="M1803">
        <v>0.94793558120727539</v>
      </c>
      <c r="N1803">
        <f t="shared" si="97"/>
        <v>-0.10131065050760901</v>
      </c>
    </row>
    <row r="1804" spans="1:14" x14ac:dyDescent="0.4">
      <c r="A1804">
        <v>1.006541848182678</v>
      </c>
      <c r="B1804" t="s">
        <v>580</v>
      </c>
      <c r="C1804" t="s">
        <v>1690</v>
      </c>
      <c r="D1804">
        <v>2016</v>
      </c>
      <c r="E1804" t="s">
        <v>2801</v>
      </c>
      <c r="F1804" t="s">
        <v>2799</v>
      </c>
      <c r="G1804">
        <v>1</v>
      </c>
      <c r="H1804" t="s">
        <v>580</v>
      </c>
      <c r="I1804">
        <f t="shared" si="95"/>
        <v>2013</v>
      </c>
      <c r="J1804" t="s">
        <v>3166</v>
      </c>
      <c r="K1804">
        <v>0.84662493069966638</v>
      </c>
      <c r="L1804" t="str">
        <f t="shared" si="96"/>
        <v>2013漳州市</v>
      </c>
      <c r="M1804">
        <v>0.94793558120727539</v>
      </c>
      <c r="N1804">
        <f t="shared" si="97"/>
        <v>-0.10131065050760901</v>
      </c>
    </row>
    <row r="1805" spans="1:14" x14ac:dyDescent="0.4">
      <c r="A1805">
        <v>0.86425811052322388</v>
      </c>
      <c r="B1805" t="s">
        <v>580</v>
      </c>
      <c r="C1805" t="s">
        <v>1690</v>
      </c>
      <c r="D1805">
        <v>2017</v>
      </c>
      <c r="E1805" t="s">
        <v>2802</v>
      </c>
      <c r="F1805" t="s">
        <v>2803</v>
      </c>
      <c r="G1805">
        <v>2</v>
      </c>
      <c r="H1805" t="s">
        <v>1847</v>
      </c>
      <c r="I1805">
        <f t="shared" si="95"/>
        <v>2016</v>
      </c>
      <c r="J1805" t="s">
        <v>1883</v>
      </c>
      <c r="K1805">
        <v>0.98993080854415894</v>
      </c>
      <c r="L1805" t="str">
        <f t="shared" si="96"/>
        <v>2016漳州市</v>
      </c>
      <c r="M1805">
        <v>1.006541848182678</v>
      </c>
      <c r="N1805">
        <f t="shared" si="97"/>
        <v>-1.6611039638519065E-2</v>
      </c>
    </row>
    <row r="1806" spans="1:14" x14ac:dyDescent="0.4">
      <c r="A1806">
        <v>1.078890204429626</v>
      </c>
      <c r="B1806" t="s">
        <v>580</v>
      </c>
      <c r="C1806" t="s">
        <v>1690</v>
      </c>
      <c r="D1806">
        <v>2018</v>
      </c>
      <c r="E1806" t="s">
        <v>2804</v>
      </c>
      <c r="F1806" t="s">
        <v>2803</v>
      </c>
      <c r="G1806">
        <v>2</v>
      </c>
      <c r="H1806" t="s">
        <v>1847</v>
      </c>
      <c r="I1806">
        <f t="shared" si="95"/>
        <v>2016</v>
      </c>
      <c r="J1806" t="s">
        <v>1883</v>
      </c>
      <c r="K1806">
        <v>0.98993080854415894</v>
      </c>
      <c r="L1806" t="str">
        <f t="shared" si="96"/>
        <v>2016漳州市</v>
      </c>
      <c r="M1806">
        <v>1.006541848182678</v>
      </c>
      <c r="N1806">
        <f t="shared" si="97"/>
        <v>-1.6611039638519065E-2</v>
      </c>
    </row>
    <row r="1807" spans="1:14" x14ac:dyDescent="0.4">
      <c r="A1807">
        <v>1.027151942253113</v>
      </c>
      <c r="B1807" t="s">
        <v>580</v>
      </c>
      <c r="C1807" t="s">
        <v>1690</v>
      </c>
      <c r="D1807">
        <v>2019</v>
      </c>
      <c r="E1807" t="s">
        <v>2805</v>
      </c>
      <c r="F1807" t="s">
        <v>2803</v>
      </c>
      <c r="G1807">
        <v>2</v>
      </c>
      <c r="H1807" t="s">
        <v>1847</v>
      </c>
      <c r="I1807">
        <f t="shared" si="95"/>
        <v>2016</v>
      </c>
      <c r="J1807" t="s">
        <v>1883</v>
      </c>
      <c r="K1807">
        <v>0.98993080854415894</v>
      </c>
      <c r="L1807" t="str">
        <f t="shared" si="96"/>
        <v>2016漳州市</v>
      </c>
      <c r="M1807">
        <v>1.006541848182678</v>
      </c>
      <c r="N1807">
        <f t="shared" si="97"/>
        <v>-1.6611039638519065E-2</v>
      </c>
    </row>
    <row r="1808" spans="1:14" x14ac:dyDescent="0.4">
      <c r="A1808">
        <v>0.91856515407562256</v>
      </c>
      <c r="B1808" t="s">
        <v>99</v>
      </c>
      <c r="C1808" t="s">
        <v>118</v>
      </c>
      <c r="D1808">
        <v>2013</v>
      </c>
      <c r="E1808" t="s">
        <v>2807</v>
      </c>
      <c r="F1808" t="s">
        <v>2806</v>
      </c>
      <c r="G1808">
        <v>2</v>
      </c>
      <c r="H1808" t="s">
        <v>107</v>
      </c>
      <c r="I1808">
        <f t="shared" si="95"/>
        <v>2012</v>
      </c>
      <c r="J1808" t="s">
        <v>3176</v>
      </c>
      <c r="K1808">
        <v>0.9241606593132019</v>
      </c>
      <c r="L1808" t="str">
        <f t="shared" si="96"/>
        <v>2012长春市</v>
      </c>
      <c r="M1808">
        <v>0.98642539978027344</v>
      </c>
      <c r="N1808">
        <f t="shared" si="97"/>
        <v>-6.2264740467071533E-2</v>
      </c>
    </row>
    <row r="1809" spans="1:14" x14ac:dyDescent="0.4">
      <c r="A1809">
        <v>0.96471875905990601</v>
      </c>
      <c r="B1809" t="s">
        <v>99</v>
      </c>
      <c r="C1809" t="s">
        <v>118</v>
      </c>
      <c r="D1809">
        <v>2014</v>
      </c>
      <c r="E1809" t="s">
        <v>2808</v>
      </c>
      <c r="F1809" t="s">
        <v>2806</v>
      </c>
      <c r="G1809">
        <v>2</v>
      </c>
      <c r="H1809" t="s">
        <v>107</v>
      </c>
      <c r="I1809">
        <f t="shared" si="95"/>
        <v>2012</v>
      </c>
      <c r="J1809" t="s">
        <v>3176</v>
      </c>
      <c r="K1809">
        <v>0.9241606593132019</v>
      </c>
      <c r="L1809" t="str">
        <f t="shared" si="96"/>
        <v>2012长春市</v>
      </c>
      <c r="M1809">
        <v>0.98642539978027344</v>
      </c>
      <c r="N1809">
        <f t="shared" si="97"/>
        <v>-6.2264740467071533E-2</v>
      </c>
    </row>
    <row r="1810" spans="1:14" x14ac:dyDescent="0.4">
      <c r="A1810">
        <v>0.91498285531997681</v>
      </c>
      <c r="B1810" t="s">
        <v>99</v>
      </c>
      <c r="C1810" t="s">
        <v>118</v>
      </c>
      <c r="D1810">
        <v>2015</v>
      </c>
      <c r="E1810" t="s">
        <v>2809</v>
      </c>
      <c r="F1810" t="s">
        <v>2806</v>
      </c>
      <c r="G1810">
        <v>2</v>
      </c>
      <c r="H1810" t="s">
        <v>107</v>
      </c>
      <c r="I1810">
        <f t="shared" si="95"/>
        <v>2012</v>
      </c>
      <c r="J1810" t="s">
        <v>3176</v>
      </c>
      <c r="K1810">
        <v>0.9241606593132019</v>
      </c>
      <c r="L1810" t="str">
        <f t="shared" si="96"/>
        <v>2012长春市</v>
      </c>
      <c r="M1810">
        <v>0.98642539978027344</v>
      </c>
      <c r="N1810">
        <f t="shared" si="97"/>
        <v>-6.2264740467071533E-2</v>
      </c>
    </row>
    <row r="1811" spans="1:14" x14ac:dyDescent="0.4">
      <c r="A1811">
        <v>0.91889137029647827</v>
      </c>
      <c r="B1811" t="s">
        <v>99</v>
      </c>
      <c r="C1811" t="s">
        <v>118</v>
      </c>
      <c r="D1811">
        <v>2016</v>
      </c>
      <c r="E1811" t="s">
        <v>2810</v>
      </c>
      <c r="F1811" t="s">
        <v>2806</v>
      </c>
      <c r="G1811">
        <v>2</v>
      </c>
      <c r="H1811" t="s">
        <v>107</v>
      </c>
      <c r="I1811">
        <f t="shared" si="95"/>
        <v>2012</v>
      </c>
      <c r="J1811" t="s">
        <v>3176</v>
      </c>
      <c r="K1811">
        <v>0.9241606593132019</v>
      </c>
      <c r="L1811" t="str">
        <f t="shared" si="96"/>
        <v>2012长春市</v>
      </c>
      <c r="M1811">
        <v>0.98642539978027344</v>
      </c>
      <c r="N1811">
        <f t="shared" si="97"/>
        <v>-6.2264740467071533E-2</v>
      </c>
    </row>
    <row r="1812" spans="1:14" x14ac:dyDescent="0.4">
      <c r="A1812">
        <v>0.94325971603393555</v>
      </c>
      <c r="B1812" t="s">
        <v>99</v>
      </c>
      <c r="C1812" t="s">
        <v>118</v>
      </c>
      <c r="D1812">
        <v>2017</v>
      </c>
      <c r="E1812" t="s">
        <v>2811</v>
      </c>
      <c r="F1812" t="s">
        <v>2812</v>
      </c>
      <c r="G1812">
        <v>1</v>
      </c>
      <c r="H1812" t="s">
        <v>99</v>
      </c>
      <c r="I1812">
        <f t="shared" si="95"/>
        <v>2016</v>
      </c>
      <c r="J1812" t="s">
        <v>3039</v>
      </c>
      <c r="K1812">
        <v>0.94309081137180328</v>
      </c>
      <c r="L1812" t="str">
        <f t="shared" si="96"/>
        <v>2016长春市</v>
      </c>
      <c r="M1812">
        <v>0.91889137029647827</v>
      </c>
      <c r="N1812">
        <f t="shared" si="97"/>
        <v>2.4199441075325012E-2</v>
      </c>
    </row>
    <row r="1813" spans="1:14" x14ac:dyDescent="0.4">
      <c r="A1813">
        <v>1.0313384532928469</v>
      </c>
      <c r="B1813" t="s">
        <v>99</v>
      </c>
      <c r="C1813" t="s">
        <v>118</v>
      </c>
      <c r="D1813">
        <v>2018</v>
      </c>
      <c r="E1813" t="s">
        <v>2813</v>
      </c>
      <c r="F1813" t="s">
        <v>2812</v>
      </c>
      <c r="G1813">
        <v>1</v>
      </c>
      <c r="H1813" t="s">
        <v>99</v>
      </c>
      <c r="I1813">
        <f t="shared" si="95"/>
        <v>2016</v>
      </c>
      <c r="J1813" t="s">
        <v>3039</v>
      </c>
      <c r="K1813">
        <v>0.94309081137180328</v>
      </c>
      <c r="L1813" t="str">
        <f t="shared" si="96"/>
        <v>2016长春市</v>
      </c>
      <c r="M1813">
        <v>0.91889137029647827</v>
      </c>
      <c r="N1813">
        <f t="shared" si="97"/>
        <v>2.4199441075325012E-2</v>
      </c>
    </row>
    <row r="1814" spans="1:14" x14ac:dyDescent="0.4">
      <c r="A1814">
        <v>1.052584052085876</v>
      </c>
      <c r="B1814" t="s">
        <v>99</v>
      </c>
      <c r="C1814" t="s">
        <v>118</v>
      </c>
      <c r="D1814">
        <v>2019</v>
      </c>
      <c r="E1814" t="s">
        <v>2814</v>
      </c>
      <c r="F1814" t="s">
        <v>1589</v>
      </c>
      <c r="G1814">
        <v>2</v>
      </c>
      <c r="H1814" t="s">
        <v>438</v>
      </c>
      <c r="I1814">
        <f t="shared" si="95"/>
        <v>2018</v>
      </c>
      <c r="J1814" t="s">
        <v>735</v>
      </c>
      <c r="K1814">
        <v>1.006675601005554</v>
      </c>
      <c r="L1814" t="str">
        <f t="shared" si="96"/>
        <v>2018长春市</v>
      </c>
      <c r="M1814">
        <v>1.0313384532928469</v>
      </c>
      <c r="N1814">
        <f t="shared" si="97"/>
        <v>-2.4662852287292925E-2</v>
      </c>
    </row>
    <row r="1815" spans="1:14" x14ac:dyDescent="0.4">
      <c r="A1815">
        <v>0.95598852634429932</v>
      </c>
      <c r="B1815" t="s">
        <v>273</v>
      </c>
      <c r="C1815" t="s">
        <v>285</v>
      </c>
      <c r="D1815">
        <v>2013</v>
      </c>
      <c r="E1815" t="s">
        <v>2816</v>
      </c>
      <c r="F1815" t="s">
        <v>2815</v>
      </c>
      <c r="G1815">
        <v>0</v>
      </c>
      <c r="H1815" t="s">
        <v>2994</v>
      </c>
      <c r="I1815">
        <f t="shared" si="95"/>
        <v>2012</v>
      </c>
      <c r="J1815" t="s">
        <v>3035</v>
      </c>
      <c r="K1815">
        <v>0.88712384557201918</v>
      </c>
      <c r="L1815" t="str">
        <f t="shared" si="96"/>
        <v>2012长沙市</v>
      </c>
      <c r="M1815">
        <v>0.89034664630889893</v>
      </c>
      <c r="N1815">
        <f t="shared" si="97"/>
        <v>-3.2228007368797496E-3</v>
      </c>
    </row>
    <row r="1816" spans="1:14" x14ac:dyDescent="0.4">
      <c r="A1816">
        <v>0.98275130987167358</v>
      </c>
      <c r="B1816" t="s">
        <v>273</v>
      </c>
      <c r="C1816" t="s">
        <v>285</v>
      </c>
      <c r="D1816">
        <v>2014</v>
      </c>
      <c r="E1816" t="s">
        <v>2817</v>
      </c>
      <c r="F1816" t="s">
        <v>2818</v>
      </c>
      <c r="G1816">
        <v>1</v>
      </c>
      <c r="H1816" t="s">
        <v>273</v>
      </c>
      <c r="I1816">
        <f t="shared" si="95"/>
        <v>2013</v>
      </c>
      <c r="J1816" t="s">
        <v>3265</v>
      </c>
      <c r="K1816">
        <v>0.86525852405107939</v>
      </c>
      <c r="L1816" t="str">
        <f t="shared" si="96"/>
        <v>2013长沙市</v>
      </c>
      <c r="M1816">
        <v>0.95598852634429932</v>
      </c>
      <c r="N1816">
        <f t="shared" si="97"/>
        <v>-9.0730002293219925E-2</v>
      </c>
    </row>
    <row r="1817" spans="1:14" x14ac:dyDescent="0.4">
      <c r="A1817">
        <v>0.92650806903839111</v>
      </c>
      <c r="B1817" t="s">
        <v>273</v>
      </c>
      <c r="C1817" t="s">
        <v>285</v>
      </c>
      <c r="D1817">
        <v>2015</v>
      </c>
      <c r="E1817" t="s">
        <v>2819</v>
      </c>
      <c r="F1817" t="s">
        <v>2818</v>
      </c>
      <c r="G1817">
        <v>1</v>
      </c>
      <c r="H1817" t="s">
        <v>273</v>
      </c>
      <c r="I1817">
        <f t="shared" si="95"/>
        <v>2013</v>
      </c>
      <c r="J1817" t="s">
        <v>3265</v>
      </c>
      <c r="K1817">
        <v>0.86525852405107939</v>
      </c>
      <c r="L1817" t="str">
        <f t="shared" si="96"/>
        <v>2013长沙市</v>
      </c>
      <c r="M1817">
        <v>0.95598852634429932</v>
      </c>
      <c r="N1817">
        <f t="shared" si="97"/>
        <v>-9.0730002293219925E-2</v>
      </c>
    </row>
    <row r="1818" spans="1:14" x14ac:dyDescent="0.4">
      <c r="A1818">
        <v>0.99639099836349487</v>
      </c>
      <c r="B1818" t="s">
        <v>273</v>
      </c>
      <c r="C1818" t="s">
        <v>285</v>
      </c>
      <c r="D1818">
        <v>2016</v>
      </c>
      <c r="E1818" t="s">
        <v>2820</v>
      </c>
      <c r="F1818" t="s">
        <v>2818</v>
      </c>
      <c r="G1818">
        <v>1</v>
      </c>
      <c r="H1818" t="s">
        <v>273</v>
      </c>
      <c r="I1818">
        <f t="shared" si="95"/>
        <v>2013</v>
      </c>
      <c r="J1818" t="s">
        <v>3265</v>
      </c>
      <c r="K1818">
        <v>0.86525852405107939</v>
      </c>
      <c r="L1818" t="str">
        <f t="shared" si="96"/>
        <v>2013长沙市</v>
      </c>
      <c r="M1818">
        <v>0.95598852634429932</v>
      </c>
      <c r="N1818">
        <f t="shared" si="97"/>
        <v>-9.0730002293219925E-2</v>
      </c>
    </row>
    <row r="1819" spans="1:14" x14ac:dyDescent="0.4">
      <c r="A1819">
        <v>0.95993483066558838</v>
      </c>
      <c r="B1819" t="s">
        <v>273</v>
      </c>
      <c r="C1819" t="s">
        <v>285</v>
      </c>
      <c r="D1819">
        <v>2017</v>
      </c>
      <c r="E1819" t="s">
        <v>2821</v>
      </c>
      <c r="F1819" t="s">
        <v>275</v>
      </c>
      <c r="G1819">
        <v>2</v>
      </c>
      <c r="H1819" t="s">
        <v>606</v>
      </c>
      <c r="I1819">
        <f t="shared" si="95"/>
        <v>2016</v>
      </c>
      <c r="J1819" t="s">
        <v>1726</v>
      </c>
      <c r="K1819">
        <v>0.95305627584457397</v>
      </c>
      <c r="L1819" t="str">
        <f t="shared" si="96"/>
        <v>2016长沙市</v>
      </c>
      <c r="M1819">
        <v>0.99639099836349487</v>
      </c>
      <c r="N1819">
        <f t="shared" si="97"/>
        <v>-4.3334722518920898E-2</v>
      </c>
    </row>
    <row r="1820" spans="1:14" x14ac:dyDescent="0.4">
      <c r="A1820">
        <v>0.99944514036178589</v>
      </c>
      <c r="B1820" t="s">
        <v>273</v>
      </c>
      <c r="C1820" t="s">
        <v>285</v>
      </c>
      <c r="D1820">
        <v>2018</v>
      </c>
      <c r="E1820" t="s">
        <v>2822</v>
      </c>
      <c r="F1820" t="s">
        <v>2637</v>
      </c>
      <c r="G1820">
        <v>2</v>
      </c>
      <c r="H1820" t="s">
        <v>2721</v>
      </c>
      <c r="I1820">
        <f t="shared" si="95"/>
        <v>2017</v>
      </c>
      <c r="J1820" t="s">
        <v>2728</v>
      </c>
      <c r="K1820">
        <v>0.79208725690841675</v>
      </c>
      <c r="L1820" t="str">
        <f t="shared" si="96"/>
        <v>2017长沙市</v>
      </c>
      <c r="M1820">
        <v>0.95993483066558838</v>
      </c>
      <c r="N1820">
        <f t="shared" si="97"/>
        <v>-0.16784757375717163</v>
      </c>
    </row>
    <row r="1821" spans="1:14" x14ac:dyDescent="0.4">
      <c r="A1821">
        <v>1.0162477493286131</v>
      </c>
      <c r="B1821" t="s">
        <v>273</v>
      </c>
      <c r="C1821" t="s">
        <v>285</v>
      </c>
      <c r="D1821">
        <v>2019</v>
      </c>
      <c r="E1821" t="s">
        <v>2823</v>
      </c>
      <c r="F1821" t="s">
        <v>2637</v>
      </c>
      <c r="G1821">
        <v>2</v>
      </c>
      <c r="H1821" t="s">
        <v>2721</v>
      </c>
      <c r="I1821">
        <f t="shared" si="95"/>
        <v>2017</v>
      </c>
      <c r="J1821" t="s">
        <v>2728</v>
      </c>
      <c r="K1821">
        <v>0.79208725690841675</v>
      </c>
      <c r="L1821" t="str">
        <f t="shared" si="96"/>
        <v>2017长沙市</v>
      </c>
      <c r="M1821">
        <v>0.95993483066558838</v>
      </c>
      <c r="N1821">
        <f t="shared" si="97"/>
        <v>-0.16784757375717163</v>
      </c>
    </row>
    <row r="1822" spans="1:14" x14ac:dyDescent="0.4">
      <c r="A1822">
        <v>0.78549289703369141</v>
      </c>
      <c r="B1822" t="s">
        <v>443</v>
      </c>
      <c r="C1822" t="s">
        <v>1525</v>
      </c>
      <c r="D1822">
        <v>2013</v>
      </c>
      <c r="E1822" t="s">
        <v>2824</v>
      </c>
      <c r="F1822" t="s">
        <v>2825</v>
      </c>
      <c r="G1822">
        <v>1</v>
      </c>
      <c r="H1822" t="s">
        <v>443</v>
      </c>
      <c r="I1822">
        <f t="shared" si="95"/>
        <v>2012</v>
      </c>
      <c r="J1822" t="s">
        <v>3146</v>
      </c>
      <c r="K1822">
        <v>0.86878440054980188</v>
      </c>
      <c r="L1822" t="str">
        <f t="shared" si="96"/>
        <v>2012长治市</v>
      </c>
      <c r="M1822">
        <v>0.85972565412521362</v>
      </c>
      <c r="N1822">
        <f t="shared" si="97"/>
        <v>9.0587464245882598E-3</v>
      </c>
    </row>
    <row r="1823" spans="1:14" x14ac:dyDescent="0.4">
      <c r="A1823">
        <v>1.082923412322998</v>
      </c>
      <c r="B1823" t="s">
        <v>443</v>
      </c>
      <c r="C1823" t="s">
        <v>1525</v>
      </c>
      <c r="D1823">
        <v>2014</v>
      </c>
      <c r="E1823" t="s">
        <v>2826</v>
      </c>
      <c r="F1823" t="s">
        <v>2825</v>
      </c>
      <c r="G1823">
        <v>1</v>
      </c>
      <c r="H1823" t="s">
        <v>443</v>
      </c>
      <c r="I1823">
        <f t="shared" si="95"/>
        <v>2012</v>
      </c>
      <c r="J1823" t="s">
        <v>3146</v>
      </c>
      <c r="K1823">
        <v>0.86878440054980188</v>
      </c>
      <c r="L1823" t="str">
        <f t="shared" si="96"/>
        <v>2012长治市</v>
      </c>
      <c r="M1823">
        <v>0.85972565412521362</v>
      </c>
      <c r="N1823">
        <f t="shared" si="97"/>
        <v>9.0587464245882598E-3</v>
      </c>
    </row>
    <row r="1824" spans="1:14" x14ac:dyDescent="0.4">
      <c r="A1824">
        <v>0.97875881195068359</v>
      </c>
      <c r="B1824" t="s">
        <v>443</v>
      </c>
      <c r="C1824" t="s">
        <v>1525</v>
      </c>
      <c r="D1824">
        <v>2015</v>
      </c>
      <c r="E1824" t="s">
        <v>2827</v>
      </c>
      <c r="F1824" t="s">
        <v>2825</v>
      </c>
      <c r="G1824">
        <v>1</v>
      </c>
      <c r="H1824" t="s">
        <v>443</v>
      </c>
      <c r="I1824">
        <f t="shared" si="95"/>
        <v>2012</v>
      </c>
      <c r="J1824" t="s">
        <v>3146</v>
      </c>
      <c r="K1824">
        <v>0.86878440054980188</v>
      </c>
      <c r="L1824" t="str">
        <f t="shared" si="96"/>
        <v>2012长治市</v>
      </c>
      <c r="M1824">
        <v>0.85972565412521362</v>
      </c>
      <c r="N1824">
        <f t="shared" si="97"/>
        <v>9.0587464245882598E-3</v>
      </c>
    </row>
    <row r="1825" spans="1:14" x14ac:dyDescent="0.4">
      <c r="A1825">
        <v>1.106432318687439</v>
      </c>
      <c r="B1825" t="s">
        <v>443</v>
      </c>
      <c r="C1825" t="s">
        <v>1525</v>
      </c>
      <c r="D1825">
        <v>2016</v>
      </c>
      <c r="E1825" t="s">
        <v>2828</v>
      </c>
      <c r="F1825" t="s">
        <v>2829</v>
      </c>
      <c r="G1825">
        <v>1</v>
      </c>
      <c r="H1825" t="s">
        <v>443</v>
      </c>
      <c r="I1825">
        <f t="shared" si="95"/>
        <v>2015</v>
      </c>
      <c r="J1825" t="s">
        <v>3173</v>
      </c>
      <c r="K1825">
        <v>0.89175525578585535</v>
      </c>
      <c r="L1825" t="str">
        <f t="shared" si="96"/>
        <v>2015长治市</v>
      </c>
      <c r="M1825">
        <v>0.97875881195068359</v>
      </c>
      <c r="N1825">
        <f t="shared" si="97"/>
        <v>-8.7003556164828244E-2</v>
      </c>
    </row>
    <row r="1826" spans="1:14" x14ac:dyDescent="0.4">
      <c r="A1826">
        <v>0.8152734637260437</v>
      </c>
      <c r="B1826" t="s">
        <v>443</v>
      </c>
      <c r="C1826" t="s">
        <v>1525</v>
      </c>
      <c r="D1826">
        <v>2017</v>
      </c>
      <c r="E1826" t="s">
        <v>2830</v>
      </c>
      <c r="F1826" t="s">
        <v>2829</v>
      </c>
      <c r="G1826">
        <v>1</v>
      </c>
      <c r="H1826" t="s">
        <v>443</v>
      </c>
      <c r="I1826">
        <f t="shared" si="95"/>
        <v>2015</v>
      </c>
      <c r="J1826" t="s">
        <v>3173</v>
      </c>
      <c r="K1826">
        <v>0.89175525578585535</v>
      </c>
      <c r="L1826" t="str">
        <f t="shared" si="96"/>
        <v>2015长治市</v>
      </c>
      <c r="M1826">
        <v>0.97875881195068359</v>
      </c>
      <c r="N1826">
        <f t="shared" si="97"/>
        <v>-8.7003556164828244E-2</v>
      </c>
    </row>
    <row r="1827" spans="1:14" x14ac:dyDescent="0.4">
      <c r="A1827">
        <v>0.86755973100662231</v>
      </c>
      <c r="B1827" t="s">
        <v>443</v>
      </c>
      <c r="C1827" t="s">
        <v>1525</v>
      </c>
      <c r="D1827">
        <v>2018</v>
      </c>
      <c r="E1827" t="s">
        <v>2831</v>
      </c>
      <c r="F1827" t="s">
        <v>2832</v>
      </c>
      <c r="G1827">
        <v>2</v>
      </c>
      <c r="H1827" t="s">
        <v>457</v>
      </c>
      <c r="I1827">
        <f t="shared" si="95"/>
        <v>2017</v>
      </c>
      <c r="J1827" t="s">
        <v>1189</v>
      </c>
      <c r="K1827">
        <v>0.96771866083145142</v>
      </c>
      <c r="L1827" t="str">
        <f t="shared" si="96"/>
        <v>2017长治市</v>
      </c>
      <c r="M1827">
        <v>0.8152734637260437</v>
      </c>
      <c r="N1827">
        <f t="shared" si="97"/>
        <v>0.15244519710540771</v>
      </c>
    </row>
    <row r="1828" spans="1:14" x14ac:dyDescent="0.4">
      <c r="A1828">
        <v>0.98588269948959351</v>
      </c>
      <c r="B1828" t="s">
        <v>443</v>
      </c>
      <c r="C1828" t="s">
        <v>1525</v>
      </c>
      <c r="D1828">
        <v>2019</v>
      </c>
      <c r="E1828" t="s">
        <v>2833</v>
      </c>
      <c r="F1828" t="s">
        <v>2832</v>
      </c>
      <c r="G1828">
        <v>2</v>
      </c>
      <c r="H1828" t="s">
        <v>457</v>
      </c>
      <c r="I1828">
        <f t="shared" si="95"/>
        <v>2017</v>
      </c>
      <c r="J1828" t="s">
        <v>1189</v>
      </c>
      <c r="K1828">
        <v>0.96771866083145142</v>
      </c>
      <c r="L1828" t="str">
        <f t="shared" si="96"/>
        <v>2017长治市</v>
      </c>
      <c r="M1828">
        <v>0.8152734637260437</v>
      </c>
      <c r="N1828">
        <f t="shared" si="97"/>
        <v>0.15244519710540771</v>
      </c>
    </row>
    <row r="1829" spans="1:14" x14ac:dyDescent="0.4">
      <c r="A1829">
        <v>1.3184348344802861</v>
      </c>
      <c r="B1829" t="s">
        <v>190</v>
      </c>
      <c r="C1829" t="s">
        <v>1332</v>
      </c>
      <c r="D1829">
        <v>2013</v>
      </c>
      <c r="E1829" t="s">
        <v>2834</v>
      </c>
      <c r="F1829" t="s">
        <v>2835</v>
      </c>
      <c r="G1829">
        <v>2</v>
      </c>
      <c r="H1829" t="s">
        <v>2986</v>
      </c>
      <c r="I1829">
        <f t="shared" si="95"/>
        <v>2012</v>
      </c>
      <c r="J1829" t="s">
        <v>3160</v>
      </c>
      <c r="K1829">
        <v>0.73458647727966309</v>
      </c>
      <c r="L1829" t="str">
        <f t="shared" si="96"/>
        <v>2012昭通市</v>
      </c>
      <c r="M1829">
        <v>0.73458647727966309</v>
      </c>
      <c r="N1829">
        <f t="shared" si="97"/>
        <v>0</v>
      </c>
    </row>
    <row r="1830" spans="1:14" x14ac:dyDescent="0.4">
      <c r="A1830">
        <v>0.61829602718353271</v>
      </c>
      <c r="B1830" t="s">
        <v>190</v>
      </c>
      <c r="C1830" t="s">
        <v>1332</v>
      </c>
      <c r="D1830">
        <v>2014</v>
      </c>
      <c r="E1830" t="s">
        <v>2836</v>
      </c>
      <c r="F1830" t="s">
        <v>2835</v>
      </c>
      <c r="G1830">
        <f t="shared" ref="G1830:G1831" si="98">G1829</f>
        <v>2</v>
      </c>
      <c r="H1830" t="s">
        <v>1332</v>
      </c>
      <c r="I1830">
        <f t="shared" si="95"/>
        <v>2012</v>
      </c>
      <c r="J1830" t="s">
        <v>3160</v>
      </c>
      <c r="K1830">
        <v>0.73458647727966309</v>
      </c>
      <c r="L1830" t="str">
        <f t="shared" si="96"/>
        <v>2012昭通市</v>
      </c>
      <c r="M1830">
        <v>0.73458647727966309</v>
      </c>
      <c r="N1830">
        <f t="shared" si="97"/>
        <v>0</v>
      </c>
    </row>
    <row r="1831" spans="1:14" x14ac:dyDescent="0.4">
      <c r="A1831">
        <v>0.8625417947769165</v>
      </c>
      <c r="B1831" t="s">
        <v>190</v>
      </c>
      <c r="C1831" t="s">
        <v>1332</v>
      </c>
      <c r="D1831">
        <v>2015</v>
      </c>
      <c r="E1831" t="s">
        <v>2837</v>
      </c>
      <c r="F1831" t="s">
        <v>2835</v>
      </c>
      <c r="G1831">
        <f t="shared" si="98"/>
        <v>2</v>
      </c>
      <c r="H1831" t="s">
        <v>1332</v>
      </c>
      <c r="I1831">
        <f t="shared" si="95"/>
        <v>2012</v>
      </c>
      <c r="J1831" t="s">
        <v>3160</v>
      </c>
      <c r="K1831">
        <v>0.73458647727966309</v>
      </c>
      <c r="L1831" t="str">
        <f t="shared" si="96"/>
        <v>2012昭通市</v>
      </c>
      <c r="M1831">
        <v>0.73458647727966309</v>
      </c>
      <c r="N1831">
        <f t="shared" si="97"/>
        <v>0</v>
      </c>
    </row>
    <row r="1832" spans="1:14" x14ac:dyDescent="0.4">
      <c r="A1832">
        <v>1.0575464963912959</v>
      </c>
      <c r="B1832" t="s">
        <v>190</v>
      </c>
      <c r="C1832" t="s">
        <v>1332</v>
      </c>
      <c r="D1832">
        <v>2016</v>
      </c>
      <c r="E1832" t="s">
        <v>2838</v>
      </c>
      <c r="F1832" t="s">
        <v>2839</v>
      </c>
      <c r="G1832">
        <v>2</v>
      </c>
      <c r="H1832" t="s">
        <v>17</v>
      </c>
      <c r="I1832">
        <f t="shared" si="95"/>
        <v>2015</v>
      </c>
      <c r="J1832" t="s">
        <v>2391</v>
      </c>
      <c r="K1832">
        <v>0.95016223192214966</v>
      </c>
      <c r="L1832" t="str">
        <f t="shared" si="96"/>
        <v>2015昭通市</v>
      </c>
      <c r="M1832">
        <v>0.8625417947769165</v>
      </c>
      <c r="N1832">
        <f t="shared" si="97"/>
        <v>8.7620437145233154E-2</v>
      </c>
    </row>
    <row r="1833" spans="1:14" x14ac:dyDescent="0.4">
      <c r="A1833">
        <v>1.0321342945098879</v>
      </c>
      <c r="B1833" t="s">
        <v>190</v>
      </c>
      <c r="C1833" t="s">
        <v>1332</v>
      </c>
      <c r="D1833">
        <v>2017</v>
      </c>
      <c r="E1833" t="s">
        <v>2840</v>
      </c>
      <c r="F1833" t="s">
        <v>2839</v>
      </c>
      <c r="G1833">
        <v>2</v>
      </c>
      <c r="H1833" t="s">
        <v>17</v>
      </c>
      <c r="I1833">
        <f t="shared" si="95"/>
        <v>2015</v>
      </c>
      <c r="J1833" t="s">
        <v>2391</v>
      </c>
      <c r="K1833">
        <v>0.95016223192214966</v>
      </c>
      <c r="L1833" t="str">
        <f t="shared" si="96"/>
        <v>2015昭通市</v>
      </c>
      <c r="M1833">
        <v>0.8625417947769165</v>
      </c>
      <c r="N1833">
        <f t="shared" si="97"/>
        <v>8.7620437145233154E-2</v>
      </c>
    </row>
    <row r="1834" spans="1:14" x14ac:dyDescent="0.4">
      <c r="A1834">
        <v>0.89786034822463989</v>
      </c>
      <c r="B1834" t="s">
        <v>190</v>
      </c>
      <c r="C1834" t="s">
        <v>1332</v>
      </c>
      <c r="D1834">
        <v>2018</v>
      </c>
      <c r="E1834" t="s">
        <v>2841</v>
      </c>
      <c r="F1834" t="s">
        <v>2839</v>
      </c>
      <c r="G1834">
        <v>2</v>
      </c>
      <c r="H1834" t="s">
        <v>17</v>
      </c>
      <c r="I1834">
        <f t="shared" si="95"/>
        <v>2015</v>
      </c>
      <c r="J1834" t="s">
        <v>2391</v>
      </c>
      <c r="K1834">
        <v>0.95016223192214966</v>
      </c>
      <c r="L1834" t="str">
        <f t="shared" si="96"/>
        <v>2015昭通市</v>
      </c>
      <c r="M1834">
        <v>0.8625417947769165</v>
      </c>
      <c r="N1834">
        <f t="shared" si="97"/>
        <v>8.7620437145233154E-2</v>
      </c>
    </row>
    <row r="1835" spans="1:14" x14ac:dyDescent="0.4">
      <c r="A1835">
        <v>0.71054065227508545</v>
      </c>
      <c r="B1835" t="s">
        <v>190</v>
      </c>
      <c r="C1835" t="s">
        <v>1332</v>
      </c>
      <c r="D1835">
        <v>2019</v>
      </c>
      <c r="E1835" t="s">
        <v>2842</v>
      </c>
      <c r="F1835" t="s">
        <v>2839</v>
      </c>
      <c r="G1835">
        <v>2</v>
      </c>
      <c r="H1835" t="s">
        <v>17</v>
      </c>
      <c r="I1835">
        <f t="shared" si="95"/>
        <v>2015</v>
      </c>
      <c r="J1835" t="s">
        <v>2391</v>
      </c>
      <c r="K1835">
        <v>0.95016223192214966</v>
      </c>
      <c r="L1835" t="str">
        <f t="shared" si="96"/>
        <v>2015昭通市</v>
      </c>
      <c r="M1835">
        <v>0.8625417947769165</v>
      </c>
      <c r="N1835">
        <f t="shared" si="97"/>
        <v>8.7620437145233154E-2</v>
      </c>
    </row>
    <row r="1836" spans="1:14" x14ac:dyDescent="0.4">
      <c r="A1836">
        <v>0.87885284423828125</v>
      </c>
      <c r="B1836" t="s">
        <v>314</v>
      </c>
      <c r="C1836" t="s">
        <v>1807</v>
      </c>
      <c r="D1836">
        <v>2013</v>
      </c>
      <c r="E1836" t="s">
        <v>2843</v>
      </c>
      <c r="F1836" t="s">
        <v>1806</v>
      </c>
      <c r="G1836">
        <v>1</v>
      </c>
      <c r="H1836" t="s">
        <v>314</v>
      </c>
      <c r="I1836">
        <f t="shared" si="95"/>
        <v>2012</v>
      </c>
      <c r="J1836" t="s">
        <v>3062</v>
      </c>
      <c r="K1836">
        <v>0.94582080841064453</v>
      </c>
      <c r="L1836" t="str">
        <f t="shared" si="96"/>
        <v>2012肇庆市</v>
      </c>
      <c r="M1836">
        <v>0.90786737203598022</v>
      </c>
      <c r="N1836">
        <f t="shared" si="97"/>
        <v>3.7953436374664307E-2</v>
      </c>
    </row>
    <row r="1837" spans="1:14" x14ac:dyDescent="0.4">
      <c r="A1837">
        <v>0.82631397247314453</v>
      </c>
      <c r="B1837" t="s">
        <v>314</v>
      </c>
      <c r="C1837" t="s">
        <v>1807</v>
      </c>
      <c r="D1837">
        <v>2014</v>
      </c>
      <c r="E1837" t="s">
        <v>2844</v>
      </c>
      <c r="F1837" t="s">
        <v>1806</v>
      </c>
      <c r="G1837">
        <v>1</v>
      </c>
      <c r="H1837" t="s">
        <v>314</v>
      </c>
      <c r="I1837">
        <f t="shared" si="95"/>
        <v>2012</v>
      </c>
      <c r="J1837" t="s">
        <v>3062</v>
      </c>
      <c r="K1837">
        <v>0.94582080841064453</v>
      </c>
      <c r="L1837" t="str">
        <f t="shared" si="96"/>
        <v>2012肇庆市</v>
      </c>
      <c r="M1837">
        <v>0.90786737203598022</v>
      </c>
      <c r="N1837">
        <f t="shared" si="97"/>
        <v>3.7953436374664307E-2</v>
      </c>
    </row>
    <row r="1838" spans="1:14" x14ac:dyDescent="0.4">
      <c r="A1838">
        <v>0.89279907941818237</v>
      </c>
      <c r="B1838" t="s">
        <v>314</v>
      </c>
      <c r="C1838" t="s">
        <v>1807</v>
      </c>
      <c r="D1838">
        <v>2015</v>
      </c>
      <c r="E1838" t="s">
        <v>2845</v>
      </c>
      <c r="F1838" t="s">
        <v>2846</v>
      </c>
      <c r="G1838">
        <v>2</v>
      </c>
      <c r="H1838" t="s">
        <v>808</v>
      </c>
      <c r="I1838">
        <f t="shared" si="95"/>
        <v>2014</v>
      </c>
      <c r="J1838" t="s">
        <v>811</v>
      </c>
      <c r="K1838">
        <v>0.86852812767028809</v>
      </c>
      <c r="L1838" t="str">
        <f t="shared" si="96"/>
        <v>2014肇庆市</v>
      </c>
      <c r="M1838">
        <v>0.82631397247314453</v>
      </c>
      <c r="N1838">
        <f t="shared" si="97"/>
        <v>4.2214155197143555E-2</v>
      </c>
    </row>
    <row r="1839" spans="1:14" x14ac:dyDescent="0.4">
      <c r="A1839">
        <v>1.1022714376449581</v>
      </c>
      <c r="B1839" t="s">
        <v>314</v>
      </c>
      <c r="C1839" t="s">
        <v>1807</v>
      </c>
      <c r="D1839">
        <v>2016</v>
      </c>
      <c r="E1839" t="s">
        <v>2847</v>
      </c>
      <c r="F1839" t="s">
        <v>2846</v>
      </c>
      <c r="G1839">
        <v>2</v>
      </c>
      <c r="H1839" t="s">
        <v>808</v>
      </c>
      <c r="I1839">
        <f t="shared" si="95"/>
        <v>2014</v>
      </c>
      <c r="J1839" t="s">
        <v>811</v>
      </c>
      <c r="K1839">
        <v>0.86852812767028809</v>
      </c>
      <c r="L1839" t="str">
        <f t="shared" si="96"/>
        <v>2014肇庆市</v>
      </c>
      <c r="M1839">
        <v>0.82631397247314453</v>
      </c>
      <c r="N1839">
        <f t="shared" si="97"/>
        <v>4.2214155197143555E-2</v>
      </c>
    </row>
    <row r="1840" spans="1:14" x14ac:dyDescent="0.4">
      <c r="A1840">
        <v>0.96245163679122925</v>
      </c>
      <c r="B1840" t="s">
        <v>314</v>
      </c>
      <c r="C1840" t="s">
        <v>1807</v>
      </c>
      <c r="D1840">
        <v>2017</v>
      </c>
      <c r="E1840" t="s">
        <v>2848</v>
      </c>
      <c r="F1840" t="s">
        <v>2849</v>
      </c>
      <c r="G1840">
        <v>0</v>
      </c>
      <c r="H1840" t="s">
        <v>9</v>
      </c>
      <c r="I1840">
        <f t="shared" si="95"/>
        <v>2016</v>
      </c>
      <c r="J1840" t="s">
        <v>3048</v>
      </c>
      <c r="K1840">
        <v>0.97222849325700245</v>
      </c>
      <c r="L1840" t="str">
        <f t="shared" si="96"/>
        <v>2016肇庆市</v>
      </c>
      <c r="M1840">
        <v>1.1022714376449581</v>
      </c>
      <c r="N1840">
        <f t="shared" si="97"/>
        <v>-0.13004294438795561</v>
      </c>
    </row>
    <row r="1841" spans="1:14" x14ac:dyDescent="0.4">
      <c r="A1841">
        <v>0.93257319927215576</v>
      </c>
      <c r="B1841" t="s">
        <v>314</v>
      </c>
      <c r="C1841" t="s">
        <v>1807</v>
      </c>
      <c r="D1841">
        <v>2018</v>
      </c>
      <c r="E1841" t="s">
        <v>2850</v>
      </c>
      <c r="F1841" t="s">
        <v>2851</v>
      </c>
      <c r="G1841">
        <v>2</v>
      </c>
      <c r="H1841" t="s">
        <v>1019</v>
      </c>
      <c r="I1841">
        <f t="shared" si="95"/>
        <v>2017</v>
      </c>
      <c r="J1841" t="s">
        <v>1027</v>
      </c>
      <c r="K1841">
        <v>0.91413289308547974</v>
      </c>
      <c r="L1841" t="str">
        <f t="shared" si="96"/>
        <v>2017肇庆市</v>
      </c>
      <c r="M1841">
        <v>0.96245163679122925</v>
      </c>
      <c r="N1841">
        <f t="shared" si="97"/>
        <v>-4.8318743705749512E-2</v>
      </c>
    </row>
    <row r="1842" spans="1:14" x14ac:dyDescent="0.4">
      <c r="A1842">
        <v>0.81746369600296021</v>
      </c>
      <c r="B1842" t="s">
        <v>314</v>
      </c>
      <c r="C1842" t="s">
        <v>1807</v>
      </c>
      <c r="D1842">
        <v>2019</v>
      </c>
      <c r="E1842" t="s">
        <v>2852</v>
      </c>
      <c r="F1842" t="s">
        <v>2851</v>
      </c>
      <c r="G1842">
        <v>2</v>
      </c>
      <c r="H1842" t="s">
        <v>1019</v>
      </c>
      <c r="I1842">
        <f t="shared" si="95"/>
        <v>2017</v>
      </c>
      <c r="J1842" t="s">
        <v>1027</v>
      </c>
      <c r="K1842">
        <v>0.91413289308547974</v>
      </c>
      <c r="L1842" t="str">
        <f t="shared" si="96"/>
        <v>2017肇庆市</v>
      </c>
      <c r="M1842">
        <v>0.96245163679122925</v>
      </c>
      <c r="N1842">
        <f t="shared" si="97"/>
        <v>-4.8318743705749512E-2</v>
      </c>
    </row>
    <row r="1843" spans="1:14" x14ac:dyDescent="0.4">
      <c r="A1843">
        <v>0.88149595260620117</v>
      </c>
      <c r="B1843" t="s">
        <v>287</v>
      </c>
      <c r="C1843" t="s">
        <v>1348</v>
      </c>
      <c r="D1843">
        <v>2013</v>
      </c>
      <c r="E1843" t="s">
        <v>2854</v>
      </c>
      <c r="F1843" t="s">
        <v>2853</v>
      </c>
      <c r="G1843">
        <v>1</v>
      </c>
      <c r="H1843" t="s">
        <v>287</v>
      </c>
      <c r="I1843">
        <f t="shared" si="95"/>
        <v>2012</v>
      </c>
      <c r="J1843" t="s">
        <v>3124</v>
      </c>
      <c r="K1843">
        <v>0.93284463423949027</v>
      </c>
      <c r="L1843" t="str">
        <f t="shared" si="96"/>
        <v>2012镇江市</v>
      </c>
      <c r="M1843">
        <v>0.90036904811859131</v>
      </c>
      <c r="N1843">
        <f t="shared" si="97"/>
        <v>3.2475586120898958E-2</v>
      </c>
    </row>
    <row r="1844" spans="1:14" x14ac:dyDescent="0.4">
      <c r="A1844">
        <v>0.92846673727035522</v>
      </c>
      <c r="B1844" t="s">
        <v>287</v>
      </c>
      <c r="C1844" t="s">
        <v>1348</v>
      </c>
      <c r="D1844">
        <v>2014</v>
      </c>
      <c r="E1844" t="s">
        <v>2855</v>
      </c>
      <c r="F1844" t="s">
        <v>2853</v>
      </c>
      <c r="G1844">
        <v>1</v>
      </c>
      <c r="H1844" t="s">
        <v>287</v>
      </c>
      <c r="I1844">
        <f t="shared" si="95"/>
        <v>2012</v>
      </c>
      <c r="J1844" t="s">
        <v>3124</v>
      </c>
      <c r="K1844">
        <v>0.93284463423949027</v>
      </c>
      <c r="L1844" t="str">
        <f t="shared" si="96"/>
        <v>2012镇江市</v>
      </c>
      <c r="M1844">
        <v>0.90036904811859131</v>
      </c>
      <c r="N1844">
        <f t="shared" si="97"/>
        <v>3.2475586120898958E-2</v>
      </c>
    </row>
    <row r="1845" spans="1:14" x14ac:dyDescent="0.4">
      <c r="A1845">
        <v>0.90835809707641602</v>
      </c>
      <c r="B1845" t="s">
        <v>287</v>
      </c>
      <c r="C1845" t="s">
        <v>1348</v>
      </c>
      <c r="D1845">
        <v>2015</v>
      </c>
      <c r="E1845" t="s">
        <v>2856</v>
      </c>
      <c r="F1845" t="s">
        <v>2853</v>
      </c>
      <c r="G1845">
        <v>1</v>
      </c>
      <c r="H1845" t="s">
        <v>287</v>
      </c>
      <c r="I1845">
        <f t="shared" si="95"/>
        <v>2012</v>
      </c>
      <c r="J1845" t="s">
        <v>3124</v>
      </c>
      <c r="K1845">
        <v>0.93284463423949027</v>
      </c>
      <c r="L1845" t="str">
        <f t="shared" si="96"/>
        <v>2012镇江市</v>
      </c>
      <c r="M1845">
        <v>0.90036904811859131</v>
      </c>
      <c r="N1845">
        <f t="shared" si="97"/>
        <v>3.2475586120898958E-2</v>
      </c>
    </row>
    <row r="1846" spans="1:14" x14ac:dyDescent="0.4">
      <c r="A1846">
        <v>0.9931674599647522</v>
      </c>
      <c r="B1846" t="s">
        <v>287</v>
      </c>
      <c r="C1846" t="s">
        <v>1348</v>
      </c>
      <c r="D1846">
        <v>2016</v>
      </c>
      <c r="E1846" t="s">
        <v>2857</v>
      </c>
      <c r="F1846" t="s">
        <v>2853</v>
      </c>
      <c r="G1846">
        <v>1</v>
      </c>
      <c r="H1846" t="s">
        <v>287</v>
      </c>
      <c r="I1846">
        <f t="shared" si="95"/>
        <v>2012</v>
      </c>
      <c r="J1846" t="s">
        <v>3124</v>
      </c>
      <c r="K1846">
        <v>0.93284463423949027</v>
      </c>
      <c r="L1846" t="str">
        <f t="shared" si="96"/>
        <v>2012镇江市</v>
      </c>
      <c r="M1846">
        <v>0.90036904811859131</v>
      </c>
      <c r="N1846">
        <f t="shared" si="97"/>
        <v>3.2475586120898958E-2</v>
      </c>
    </row>
    <row r="1847" spans="1:14" x14ac:dyDescent="0.4">
      <c r="A1847">
        <v>0.95235037803649902</v>
      </c>
      <c r="B1847" t="s">
        <v>287</v>
      </c>
      <c r="C1847" t="s">
        <v>1348</v>
      </c>
      <c r="D1847">
        <v>2017</v>
      </c>
      <c r="E1847" t="s">
        <v>2858</v>
      </c>
      <c r="F1847" t="s">
        <v>2859</v>
      </c>
      <c r="G1847">
        <v>2</v>
      </c>
      <c r="H1847" t="s">
        <v>1358</v>
      </c>
      <c r="I1847">
        <f t="shared" si="95"/>
        <v>2016</v>
      </c>
      <c r="J1847" t="s">
        <v>2334</v>
      </c>
      <c r="K1847">
        <v>0.96983718872070313</v>
      </c>
      <c r="L1847" t="str">
        <f t="shared" si="96"/>
        <v>2016镇江市</v>
      </c>
      <c r="M1847">
        <v>0.9931674599647522</v>
      </c>
      <c r="N1847">
        <f t="shared" si="97"/>
        <v>-2.3330271244049072E-2</v>
      </c>
    </row>
    <row r="1848" spans="1:14" x14ac:dyDescent="0.4">
      <c r="A1848">
        <v>1.014912366867065</v>
      </c>
      <c r="B1848" t="s">
        <v>287</v>
      </c>
      <c r="C1848" t="s">
        <v>1348</v>
      </c>
      <c r="D1848">
        <v>2018</v>
      </c>
      <c r="E1848" t="s">
        <v>2860</v>
      </c>
      <c r="F1848" t="s">
        <v>2859</v>
      </c>
      <c r="G1848">
        <v>2</v>
      </c>
      <c r="H1848" t="s">
        <v>1358</v>
      </c>
      <c r="I1848">
        <f t="shared" si="95"/>
        <v>2016</v>
      </c>
      <c r="J1848" t="s">
        <v>2334</v>
      </c>
      <c r="K1848">
        <v>0.96983718872070313</v>
      </c>
      <c r="L1848" t="str">
        <f t="shared" si="96"/>
        <v>2016镇江市</v>
      </c>
      <c r="M1848">
        <v>0.9931674599647522</v>
      </c>
      <c r="N1848">
        <f t="shared" si="97"/>
        <v>-2.3330271244049072E-2</v>
      </c>
    </row>
    <row r="1849" spans="1:14" x14ac:dyDescent="0.4">
      <c r="A1849">
        <v>0.89677965641021729</v>
      </c>
      <c r="B1849" t="s">
        <v>287</v>
      </c>
      <c r="C1849" t="s">
        <v>1348</v>
      </c>
      <c r="D1849">
        <v>2019</v>
      </c>
      <c r="E1849" t="s">
        <v>2861</v>
      </c>
      <c r="F1849" t="s">
        <v>2859</v>
      </c>
      <c r="G1849">
        <v>2</v>
      </c>
      <c r="H1849" t="s">
        <v>1358</v>
      </c>
      <c r="I1849">
        <f t="shared" si="95"/>
        <v>2016</v>
      </c>
      <c r="J1849" t="s">
        <v>2334</v>
      </c>
      <c r="K1849">
        <v>0.96983718872070313</v>
      </c>
      <c r="L1849" t="str">
        <f t="shared" si="96"/>
        <v>2016镇江市</v>
      </c>
      <c r="M1849">
        <v>0.9931674599647522</v>
      </c>
      <c r="N1849">
        <f t="shared" si="97"/>
        <v>-2.3330271244049072E-2</v>
      </c>
    </row>
    <row r="1850" spans="1:14" x14ac:dyDescent="0.4">
      <c r="A1850">
        <v>0.87863874435424805</v>
      </c>
      <c r="B1850" t="s">
        <v>46</v>
      </c>
      <c r="C1850" t="s">
        <v>59</v>
      </c>
      <c r="D1850">
        <v>2013</v>
      </c>
      <c r="E1850" t="s">
        <v>2863</v>
      </c>
      <c r="F1850" t="s">
        <v>2862</v>
      </c>
      <c r="G1850">
        <v>2</v>
      </c>
      <c r="H1850" t="s">
        <v>843</v>
      </c>
      <c r="I1850">
        <f t="shared" si="95"/>
        <v>2012</v>
      </c>
      <c r="J1850" t="s">
        <v>3152</v>
      </c>
      <c r="K1850">
        <v>0.93814462423324585</v>
      </c>
      <c r="L1850" t="str">
        <f t="shared" si="96"/>
        <v>2012郑州市</v>
      </c>
      <c r="M1850">
        <v>0.93496984243392944</v>
      </c>
      <c r="N1850">
        <f t="shared" si="97"/>
        <v>3.1747817993164063E-3</v>
      </c>
    </row>
    <row r="1851" spans="1:14" x14ac:dyDescent="0.4">
      <c r="A1851">
        <v>0.9773748517036438</v>
      </c>
      <c r="B1851" t="s">
        <v>46</v>
      </c>
      <c r="C1851" t="s">
        <v>59</v>
      </c>
      <c r="D1851">
        <v>2014</v>
      </c>
      <c r="E1851" t="s">
        <v>2864</v>
      </c>
      <c r="F1851" t="s">
        <v>2862</v>
      </c>
      <c r="G1851">
        <v>2</v>
      </c>
      <c r="H1851" t="s">
        <v>843</v>
      </c>
      <c r="I1851">
        <f t="shared" si="95"/>
        <v>2012</v>
      </c>
      <c r="J1851" t="s">
        <v>3152</v>
      </c>
      <c r="K1851">
        <v>0.93814462423324585</v>
      </c>
      <c r="L1851" t="str">
        <f t="shared" si="96"/>
        <v>2012郑州市</v>
      </c>
      <c r="M1851">
        <v>0.93496984243392944</v>
      </c>
      <c r="N1851">
        <f t="shared" si="97"/>
        <v>3.1747817993164063E-3</v>
      </c>
    </row>
    <row r="1852" spans="1:14" x14ac:dyDescent="0.4">
      <c r="A1852">
        <v>0.89938217401504517</v>
      </c>
      <c r="B1852" t="s">
        <v>46</v>
      </c>
      <c r="C1852" t="s">
        <v>59</v>
      </c>
      <c r="D1852">
        <v>2015</v>
      </c>
      <c r="E1852" t="s">
        <v>2865</v>
      </c>
      <c r="F1852" t="s">
        <v>2862</v>
      </c>
      <c r="G1852">
        <v>2</v>
      </c>
      <c r="H1852" t="s">
        <v>843</v>
      </c>
      <c r="I1852">
        <f t="shared" si="95"/>
        <v>2012</v>
      </c>
      <c r="J1852" t="s">
        <v>3152</v>
      </c>
      <c r="K1852">
        <v>0.93814462423324585</v>
      </c>
      <c r="L1852" t="str">
        <f t="shared" si="96"/>
        <v>2012郑州市</v>
      </c>
      <c r="M1852">
        <v>0.93496984243392944</v>
      </c>
      <c r="N1852">
        <f t="shared" si="97"/>
        <v>3.1747817993164063E-3</v>
      </c>
    </row>
    <row r="1853" spans="1:14" x14ac:dyDescent="0.4">
      <c r="A1853">
        <v>0.84232616424560547</v>
      </c>
      <c r="B1853" t="s">
        <v>46</v>
      </c>
      <c r="C1853" t="s">
        <v>59</v>
      </c>
      <c r="D1853">
        <v>2016</v>
      </c>
      <c r="E1853" t="s">
        <v>2866</v>
      </c>
      <c r="F1853" t="s">
        <v>1661</v>
      </c>
      <c r="G1853">
        <v>2</v>
      </c>
      <c r="H1853" t="s">
        <v>1659</v>
      </c>
      <c r="I1853">
        <f t="shared" si="95"/>
        <v>2015</v>
      </c>
      <c r="J1853" t="s">
        <v>1663</v>
      </c>
      <c r="K1853">
        <v>0.8618389368057251</v>
      </c>
      <c r="L1853" t="str">
        <f t="shared" si="96"/>
        <v>2015郑州市</v>
      </c>
      <c r="M1853">
        <v>0.89938217401504517</v>
      </c>
      <c r="N1853">
        <f t="shared" si="97"/>
        <v>-3.7543237209320068E-2</v>
      </c>
    </row>
    <row r="1854" spans="1:14" x14ac:dyDescent="0.4">
      <c r="A1854">
        <v>0.91229575872421265</v>
      </c>
      <c r="B1854" t="s">
        <v>46</v>
      </c>
      <c r="C1854" t="s">
        <v>59</v>
      </c>
      <c r="D1854">
        <v>2017</v>
      </c>
      <c r="E1854" t="s">
        <v>2867</v>
      </c>
      <c r="F1854" t="s">
        <v>1661</v>
      </c>
      <c r="G1854">
        <v>2</v>
      </c>
      <c r="H1854" t="s">
        <v>1659</v>
      </c>
      <c r="I1854">
        <f t="shared" si="95"/>
        <v>2015</v>
      </c>
      <c r="J1854" t="s">
        <v>1663</v>
      </c>
      <c r="K1854">
        <v>0.8618389368057251</v>
      </c>
      <c r="L1854" t="str">
        <f t="shared" si="96"/>
        <v>2015郑州市</v>
      </c>
      <c r="M1854">
        <v>0.89938217401504517</v>
      </c>
      <c r="N1854">
        <f t="shared" si="97"/>
        <v>-3.7543237209320068E-2</v>
      </c>
    </row>
    <row r="1855" spans="1:14" x14ac:dyDescent="0.4">
      <c r="A1855">
        <v>0.91250842809677124</v>
      </c>
      <c r="B1855" t="s">
        <v>46</v>
      </c>
      <c r="C1855" t="s">
        <v>59</v>
      </c>
      <c r="D1855">
        <v>2018</v>
      </c>
      <c r="E1855" t="s">
        <v>2868</v>
      </c>
      <c r="F1855" t="s">
        <v>54</v>
      </c>
      <c r="G1855">
        <v>2</v>
      </c>
      <c r="H1855" t="s">
        <v>3019</v>
      </c>
      <c r="I1855">
        <f t="shared" si="95"/>
        <v>2017</v>
      </c>
      <c r="J1855" t="s">
        <v>55</v>
      </c>
      <c r="K1855">
        <v>0.92210906744003296</v>
      </c>
      <c r="L1855" t="str">
        <f t="shared" si="96"/>
        <v>2017郑州市</v>
      </c>
      <c r="M1855">
        <v>0.91229575872421265</v>
      </c>
      <c r="N1855">
        <f t="shared" si="97"/>
        <v>9.8133087158203125E-3</v>
      </c>
    </row>
    <row r="1856" spans="1:14" x14ac:dyDescent="0.4">
      <c r="A1856">
        <v>0.97089380025863647</v>
      </c>
      <c r="B1856" t="s">
        <v>46</v>
      </c>
      <c r="C1856" t="s">
        <v>59</v>
      </c>
      <c r="D1856">
        <v>2019</v>
      </c>
      <c r="E1856" t="s">
        <v>2869</v>
      </c>
      <c r="F1856" t="s">
        <v>54</v>
      </c>
      <c r="G1856">
        <f>G1855</f>
        <v>2</v>
      </c>
      <c r="H1856" t="s">
        <v>47</v>
      </c>
      <c r="I1856">
        <f t="shared" si="95"/>
        <v>2017</v>
      </c>
      <c r="J1856" t="s">
        <v>55</v>
      </c>
      <c r="K1856">
        <v>0.92210906744003296</v>
      </c>
      <c r="L1856" t="str">
        <f t="shared" si="96"/>
        <v>2017郑州市</v>
      </c>
      <c r="M1856">
        <v>0.91229575872421265</v>
      </c>
      <c r="N1856">
        <f t="shared" si="97"/>
        <v>9.8133087158203125E-3</v>
      </c>
    </row>
    <row r="1857" spans="1:14" x14ac:dyDescent="0.4">
      <c r="A1857">
        <v>0.97467499971389771</v>
      </c>
      <c r="B1857" t="s">
        <v>314</v>
      </c>
      <c r="C1857" t="s">
        <v>325</v>
      </c>
      <c r="D1857">
        <v>2013</v>
      </c>
      <c r="E1857" t="s">
        <v>2870</v>
      </c>
      <c r="F1857" t="s">
        <v>2871</v>
      </c>
      <c r="G1857">
        <v>2</v>
      </c>
      <c r="H1857" t="s">
        <v>321</v>
      </c>
      <c r="I1857">
        <f t="shared" si="95"/>
        <v>2012</v>
      </c>
      <c r="J1857" t="s">
        <v>3085</v>
      </c>
      <c r="K1857">
        <v>0.94438958168029785</v>
      </c>
      <c r="L1857" t="str">
        <f t="shared" si="96"/>
        <v>2012中山市</v>
      </c>
      <c r="M1857">
        <v>0.97688925266265869</v>
      </c>
      <c r="N1857">
        <f t="shared" si="97"/>
        <v>-3.249967098236084E-2</v>
      </c>
    </row>
    <row r="1858" spans="1:14" x14ac:dyDescent="0.4">
      <c r="A1858">
        <v>0.9081871509552002</v>
      </c>
      <c r="B1858" t="s">
        <v>314</v>
      </c>
      <c r="C1858" t="s">
        <v>325</v>
      </c>
      <c r="D1858">
        <v>2014</v>
      </c>
      <c r="E1858" t="s">
        <v>2872</v>
      </c>
      <c r="F1858" t="s">
        <v>2871</v>
      </c>
      <c r="G1858">
        <v>2</v>
      </c>
      <c r="H1858" t="s">
        <v>321</v>
      </c>
      <c r="I1858">
        <f t="shared" si="95"/>
        <v>2012</v>
      </c>
      <c r="J1858" t="s">
        <v>3085</v>
      </c>
      <c r="K1858">
        <v>0.94438958168029785</v>
      </c>
      <c r="L1858" t="str">
        <f t="shared" si="96"/>
        <v>2012中山市</v>
      </c>
      <c r="M1858">
        <v>0.97688925266265869</v>
      </c>
      <c r="N1858">
        <f t="shared" si="97"/>
        <v>-3.249967098236084E-2</v>
      </c>
    </row>
    <row r="1859" spans="1:14" x14ac:dyDescent="0.4">
      <c r="A1859">
        <v>0.75595027208328247</v>
      </c>
      <c r="B1859" t="s">
        <v>314</v>
      </c>
      <c r="C1859" t="s">
        <v>325</v>
      </c>
      <c r="D1859">
        <v>2015</v>
      </c>
      <c r="E1859" t="s">
        <v>2873</v>
      </c>
      <c r="F1859" t="s">
        <v>2871</v>
      </c>
      <c r="G1859">
        <v>2</v>
      </c>
      <c r="H1859" t="s">
        <v>321</v>
      </c>
      <c r="I1859">
        <f t="shared" ref="I1859:I1922" si="99">IF(F1859&lt;&gt;F1858,D1859-1,I1858)</f>
        <v>2012</v>
      </c>
      <c r="J1859" t="s">
        <v>3085</v>
      </c>
      <c r="K1859">
        <v>0.94438958168029785</v>
      </c>
      <c r="L1859" t="str">
        <f t="shared" ref="L1859:L1922" si="100">I1859&amp;C1859</f>
        <v>2012中山市</v>
      </c>
      <c r="M1859">
        <v>0.97688925266265869</v>
      </c>
      <c r="N1859">
        <f t="shared" ref="N1859:N1922" si="101">K1859-M1859</f>
        <v>-3.249967098236084E-2</v>
      </c>
    </row>
    <row r="1860" spans="1:14" x14ac:dyDescent="0.4">
      <c r="A1860">
        <v>0.96236467361450195</v>
      </c>
      <c r="B1860" t="s">
        <v>314</v>
      </c>
      <c r="C1860" t="s">
        <v>325</v>
      </c>
      <c r="D1860">
        <v>2016</v>
      </c>
      <c r="E1860" t="s">
        <v>2874</v>
      </c>
      <c r="F1860" t="s">
        <v>2875</v>
      </c>
      <c r="G1860">
        <v>2</v>
      </c>
      <c r="H1860" t="s">
        <v>2876</v>
      </c>
      <c r="I1860">
        <f t="shared" si="99"/>
        <v>2015</v>
      </c>
      <c r="J1860" t="s">
        <v>2912</v>
      </c>
      <c r="K1860">
        <v>0.75369793176651001</v>
      </c>
      <c r="L1860" t="str">
        <f t="shared" si="100"/>
        <v>2015中山市</v>
      </c>
      <c r="M1860">
        <v>0.75595027208328247</v>
      </c>
      <c r="N1860">
        <f t="shared" si="101"/>
        <v>-2.2523403167724609E-3</v>
      </c>
    </row>
    <row r="1861" spans="1:14" x14ac:dyDescent="0.4">
      <c r="A1861">
        <v>0.90287172794342041</v>
      </c>
      <c r="B1861" t="s">
        <v>314</v>
      </c>
      <c r="C1861" t="s">
        <v>325</v>
      </c>
      <c r="D1861">
        <v>2017</v>
      </c>
      <c r="E1861" t="s">
        <v>2877</v>
      </c>
      <c r="F1861" t="s">
        <v>2875</v>
      </c>
      <c r="G1861">
        <v>2</v>
      </c>
      <c r="H1861" t="s">
        <v>2876</v>
      </c>
      <c r="I1861">
        <f t="shared" si="99"/>
        <v>2015</v>
      </c>
      <c r="J1861" t="s">
        <v>2912</v>
      </c>
      <c r="K1861">
        <v>0.75369793176651001</v>
      </c>
      <c r="L1861" t="str">
        <f t="shared" si="100"/>
        <v>2015中山市</v>
      </c>
      <c r="M1861">
        <v>0.75595027208328247</v>
      </c>
      <c r="N1861">
        <f t="shared" si="101"/>
        <v>-2.2523403167724609E-3</v>
      </c>
    </row>
    <row r="1862" spans="1:14" x14ac:dyDescent="0.4">
      <c r="A1862">
        <v>1.078438997268677</v>
      </c>
      <c r="B1862" t="s">
        <v>314</v>
      </c>
      <c r="C1862" t="s">
        <v>325</v>
      </c>
      <c r="D1862">
        <v>2018</v>
      </c>
      <c r="E1862" t="s">
        <v>2878</v>
      </c>
      <c r="F1862" t="s">
        <v>2875</v>
      </c>
      <c r="G1862">
        <v>2</v>
      </c>
      <c r="H1862" t="s">
        <v>2876</v>
      </c>
      <c r="I1862">
        <f t="shared" si="99"/>
        <v>2015</v>
      </c>
      <c r="J1862" t="s">
        <v>2912</v>
      </c>
      <c r="K1862">
        <v>0.75369793176651001</v>
      </c>
      <c r="L1862" t="str">
        <f t="shared" si="100"/>
        <v>2015中山市</v>
      </c>
      <c r="M1862">
        <v>0.75595027208328247</v>
      </c>
      <c r="N1862">
        <f t="shared" si="101"/>
        <v>-2.2523403167724609E-3</v>
      </c>
    </row>
    <row r="1863" spans="1:14" x14ac:dyDescent="0.4">
      <c r="A1863">
        <v>1.0280131101608281</v>
      </c>
      <c r="B1863" t="s">
        <v>314</v>
      </c>
      <c r="C1863" t="s">
        <v>325</v>
      </c>
      <c r="D1863">
        <v>2019</v>
      </c>
      <c r="E1863" t="s">
        <v>2879</v>
      </c>
      <c r="F1863" t="s">
        <v>2880</v>
      </c>
      <c r="G1863">
        <v>2</v>
      </c>
      <c r="H1863" t="s">
        <v>321</v>
      </c>
      <c r="I1863">
        <f t="shared" si="99"/>
        <v>2018</v>
      </c>
      <c r="J1863" t="s">
        <v>691</v>
      </c>
      <c r="K1863">
        <v>0.98067152500152588</v>
      </c>
      <c r="L1863" t="str">
        <f t="shared" si="100"/>
        <v>2018中山市</v>
      </c>
      <c r="M1863">
        <v>1.078438997268677</v>
      </c>
      <c r="N1863">
        <f t="shared" si="101"/>
        <v>-9.7767472267151101E-2</v>
      </c>
    </row>
    <row r="1864" spans="1:14" x14ac:dyDescent="0.4">
      <c r="A1864">
        <v>1.1746360063552861</v>
      </c>
      <c r="B1864" t="s">
        <v>1609</v>
      </c>
      <c r="C1864" t="s">
        <v>1609</v>
      </c>
      <c r="D1864">
        <v>2013</v>
      </c>
      <c r="E1864" t="s">
        <v>2881</v>
      </c>
      <c r="F1864" t="s">
        <v>2996</v>
      </c>
      <c r="G1864">
        <v>2</v>
      </c>
      <c r="H1864" t="s">
        <v>2999</v>
      </c>
      <c r="I1864">
        <f t="shared" si="99"/>
        <v>2012</v>
      </c>
      <c r="J1864" t="s">
        <v>3049</v>
      </c>
      <c r="K1864">
        <v>0.98482787609100342</v>
      </c>
      <c r="L1864" t="str">
        <f t="shared" si="100"/>
        <v>2012重庆市</v>
      </c>
      <c r="M1864">
        <v>1.01013076305389</v>
      </c>
      <c r="N1864">
        <f t="shared" si="101"/>
        <v>-2.5302886962886628E-2</v>
      </c>
    </row>
    <row r="1865" spans="1:14" x14ac:dyDescent="0.4">
      <c r="A1865">
        <v>1.0262806415557859</v>
      </c>
      <c r="B1865" t="s">
        <v>1609</v>
      </c>
      <c r="C1865" t="s">
        <v>1609</v>
      </c>
      <c r="D1865">
        <v>2014</v>
      </c>
      <c r="E1865" t="s">
        <v>2882</v>
      </c>
      <c r="F1865" t="s">
        <v>2996</v>
      </c>
      <c r="G1865">
        <f t="shared" ref="G1865:G1867" si="102">G1864</f>
        <v>2</v>
      </c>
      <c r="H1865" t="s">
        <v>219</v>
      </c>
      <c r="I1865">
        <f t="shared" si="99"/>
        <v>2012</v>
      </c>
      <c r="J1865" t="s">
        <v>3049</v>
      </c>
      <c r="K1865">
        <v>0.98482787609100342</v>
      </c>
      <c r="L1865" t="str">
        <f t="shared" si="100"/>
        <v>2012重庆市</v>
      </c>
      <c r="M1865">
        <v>1.01013076305389</v>
      </c>
      <c r="N1865">
        <f t="shared" si="101"/>
        <v>-2.5302886962886628E-2</v>
      </c>
    </row>
    <row r="1866" spans="1:14" x14ac:dyDescent="0.4">
      <c r="A1866">
        <v>0.90263611078262329</v>
      </c>
      <c r="B1866" t="s">
        <v>1609</v>
      </c>
      <c r="C1866" t="s">
        <v>1609</v>
      </c>
      <c r="D1866">
        <v>2015</v>
      </c>
      <c r="E1866" t="s">
        <v>2883</v>
      </c>
      <c r="F1866" t="s">
        <v>2996</v>
      </c>
      <c r="G1866">
        <f t="shared" si="102"/>
        <v>2</v>
      </c>
      <c r="H1866" t="s">
        <v>219</v>
      </c>
      <c r="I1866">
        <f t="shared" si="99"/>
        <v>2012</v>
      </c>
      <c r="J1866" t="s">
        <v>3049</v>
      </c>
      <c r="K1866">
        <v>0.98482787609100342</v>
      </c>
      <c r="L1866" t="str">
        <f t="shared" si="100"/>
        <v>2012重庆市</v>
      </c>
      <c r="M1866">
        <v>1.01013076305389</v>
      </c>
      <c r="N1866">
        <f t="shared" si="101"/>
        <v>-2.5302886962886628E-2</v>
      </c>
    </row>
    <row r="1867" spans="1:14" x14ac:dyDescent="0.4">
      <c r="A1867">
        <v>1.0006425380706789</v>
      </c>
      <c r="B1867" t="s">
        <v>1609</v>
      </c>
      <c r="C1867" t="s">
        <v>1609</v>
      </c>
      <c r="D1867">
        <v>2016</v>
      </c>
      <c r="E1867" t="s">
        <v>2884</v>
      </c>
      <c r="F1867" t="s">
        <v>2996</v>
      </c>
      <c r="G1867">
        <f t="shared" si="102"/>
        <v>2</v>
      </c>
      <c r="H1867" t="s">
        <v>219</v>
      </c>
      <c r="I1867">
        <f t="shared" si="99"/>
        <v>2012</v>
      </c>
      <c r="J1867" t="s">
        <v>3049</v>
      </c>
      <c r="K1867">
        <v>0.98482787609100342</v>
      </c>
      <c r="L1867" t="str">
        <f t="shared" si="100"/>
        <v>2012重庆市</v>
      </c>
      <c r="M1867">
        <v>1.01013076305389</v>
      </c>
      <c r="N1867">
        <f t="shared" si="101"/>
        <v>-2.5302886962886628E-2</v>
      </c>
    </row>
    <row r="1868" spans="1:14" x14ac:dyDescent="0.4">
      <c r="A1868">
        <v>0.99814575910568204</v>
      </c>
      <c r="B1868" t="s">
        <v>1609</v>
      </c>
      <c r="C1868" t="s">
        <v>1609</v>
      </c>
      <c r="D1868">
        <v>2017</v>
      </c>
      <c r="E1868" t="s">
        <v>2885</v>
      </c>
      <c r="F1868" t="s">
        <v>2990</v>
      </c>
      <c r="G1868">
        <v>2</v>
      </c>
      <c r="H1868" t="s">
        <v>2998</v>
      </c>
      <c r="I1868">
        <f t="shared" si="99"/>
        <v>2016</v>
      </c>
      <c r="J1868" t="s">
        <v>223</v>
      </c>
      <c r="K1868">
        <v>1.015587329864502</v>
      </c>
      <c r="L1868" t="str">
        <f t="shared" si="100"/>
        <v>2016重庆市</v>
      </c>
      <c r="M1868">
        <v>1.0006425380706789</v>
      </c>
      <c r="N1868">
        <f t="shared" si="101"/>
        <v>1.494479179382302E-2</v>
      </c>
    </row>
    <row r="1869" spans="1:14" x14ac:dyDescent="0.4">
      <c r="A1869">
        <v>0.98636150360107422</v>
      </c>
      <c r="B1869" t="s">
        <v>1609</v>
      </c>
      <c r="C1869" t="s">
        <v>1609</v>
      </c>
      <c r="D1869">
        <v>2018</v>
      </c>
      <c r="E1869" t="s">
        <v>2886</v>
      </c>
      <c r="F1869" t="s">
        <v>2990</v>
      </c>
      <c r="G1869">
        <f>G1868</f>
        <v>2</v>
      </c>
      <c r="H1869" t="s">
        <v>218</v>
      </c>
      <c r="I1869">
        <f t="shared" si="99"/>
        <v>2016</v>
      </c>
      <c r="J1869" t="s">
        <v>223</v>
      </c>
      <c r="K1869">
        <v>1.015587329864502</v>
      </c>
      <c r="L1869" t="str">
        <f t="shared" si="100"/>
        <v>2016重庆市</v>
      </c>
      <c r="M1869">
        <v>1.0006425380706789</v>
      </c>
      <c r="N1869">
        <f t="shared" si="101"/>
        <v>1.494479179382302E-2</v>
      </c>
    </row>
    <row r="1870" spans="1:14" x14ac:dyDescent="0.4">
      <c r="A1870">
        <v>0.99981135129928589</v>
      </c>
      <c r="B1870" t="s">
        <v>1609</v>
      </c>
      <c r="C1870" t="s">
        <v>1609</v>
      </c>
      <c r="D1870">
        <v>2019</v>
      </c>
      <c r="E1870" t="s">
        <v>2887</v>
      </c>
      <c r="F1870" t="s">
        <v>2997</v>
      </c>
      <c r="G1870">
        <v>2</v>
      </c>
      <c r="H1870" t="s">
        <v>2985</v>
      </c>
      <c r="I1870">
        <f t="shared" si="99"/>
        <v>2018</v>
      </c>
      <c r="J1870" t="s">
        <v>349</v>
      </c>
      <c r="K1870">
        <v>1.091748714447021</v>
      </c>
      <c r="L1870" t="str">
        <f t="shared" si="100"/>
        <v>2018重庆市</v>
      </c>
      <c r="M1870">
        <v>0.98636150360107422</v>
      </c>
      <c r="N1870">
        <f t="shared" si="101"/>
        <v>0.10538721084594682</v>
      </c>
    </row>
    <row r="1871" spans="1:14" x14ac:dyDescent="0.4">
      <c r="A1871">
        <v>0.81857019662857056</v>
      </c>
      <c r="B1871" t="s">
        <v>776</v>
      </c>
      <c r="C1871" t="s">
        <v>2888</v>
      </c>
      <c r="D1871">
        <v>2013</v>
      </c>
      <c r="E1871" t="s">
        <v>2889</v>
      </c>
      <c r="F1871" t="s">
        <v>2890</v>
      </c>
      <c r="G1871">
        <v>2</v>
      </c>
      <c r="H1871" t="s">
        <v>936</v>
      </c>
      <c r="I1871">
        <f t="shared" si="99"/>
        <v>2012</v>
      </c>
      <c r="J1871" t="s">
        <v>3229</v>
      </c>
      <c r="K1871">
        <v>0.97584468126296997</v>
      </c>
      <c r="L1871" t="str">
        <f t="shared" si="100"/>
        <v>2012舟山市</v>
      </c>
      <c r="M1871">
        <v>0.99022430181503296</v>
      </c>
      <c r="N1871">
        <f t="shared" si="101"/>
        <v>-1.4379620552062988E-2</v>
      </c>
    </row>
    <row r="1872" spans="1:14" x14ac:dyDescent="0.4">
      <c r="A1872">
        <v>1.12498939037323</v>
      </c>
      <c r="B1872" t="s">
        <v>776</v>
      </c>
      <c r="C1872" t="s">
        <v>2888</v>
      </c>
      <c r="D1872">
        <v>2014</v>
      </c>
      <c r="E1872" t="s">
        <v>2891</v>
      </c>
      <c r="F1872" t="s">
        <v>2890</v>
      </c>
      <c r="G1872">
        <v>2</v>
      </c>
      <c r="H1872" t="s">
        <v>936</v>
      </c>
      <c r="I1872">
        <f t="shared" si="99"/>
        <v>2012</v>
      </c>
      <c r="J1872" t="s">
        <v>3229</v>
      </c>
      <c r="K1872">
        <v>0.97584468126296997</v>
      </c>
      <c r="L1872" t="str">
        <f t="shared" si="100"/>
        <v>2012舟山市</v>
      </c>
      <c r="M1872">
        <v>0.99022430181503296</v>
      </c>
      <c r="N1872">
        <f t="shared" si="101"/>
        <v>-1.4379620552062988E-2</v>
      </c>
    </row>
    <row r="1873" spans="1:14" x14ac:dyDescent="0.4">
      <c r="A1873">
        <v>0.77127385139465332</v>
      </c>
      <c r="B1873" t="s">
        <v>776</v>
      </c>
      <c r="C1873" t="s">
        <v>2888</v>
      </c>
      <c r="D1873">
        <v>2015</v>
      </c>
      <c r="E1873" t="s">
        <v>2892</v>
      </c>
      <c r="F1873" t="s">
        <v>2890</v>
      </c>
      <c r="G1873">
        <v>2</v>
      </c>
      <c r="H1873" t="s">
        <v>936</v>
      </c>
      <c r="I1873">
        <f t="shared" si="99"/>
        <v>2012</v>
      </c>
      <c r="J1873" t="s">
        <v>3229</v>
      </c>
      <c r="K1873">
        <v>0.97584468126296997</v>
      </c>
      <c r="L1873" t="str">
        <f t="shared" si="100"/>
        <v>2012舟山市</v>
      </c>
      <c r="M1873">
        <v>0.99022430181503296</v>
      </c>
      <c r="N1873">
        <f t="shared" si="101"/>
        <v>-1.4379620552062988E-2</v>
      </c>
    </row>
    <row r="1874" spans="1:14" x14ac:dyDescent="0.4">
      <c r="A1874">
        <v>1.0762008428573611</v>
      </c>
      <c r="B1874" t="s">
        <v>776</v>
      </c>
      <c r="C1874" t="s">
        <v>2888</v>
      </c>
      <c r="D1874">
        <v>2016</v>
      </c>
      <c r="E1874" t="s">
        <v>2893</v>
      </c>
      <c r="F1874" t="s">
        <v>2894</v>
      </c>
      <c r="G1874">
        <v>2</v>
      </c>
      <c r="H1874" t="s">
        <v>1160</v>
      </c>
      <c r="I1874">
        <f t="shared" si="99"/>
        <v>2015</v>
      </c>
      <c r="J1874" t="s">
        <v>1165</v>
      </c>
      <c r="K1874">
        <v>0.76785290241241455</v>
      </c>
      <c r="L1874" t="str">
        <f t="shared" si="100"/>
        <v>2015舟山市</v>
      </c>
      <c r="M1874">
        <v>0.77127385139465332</v>
      </c>
      <c r="N1874">
        <f t="shared" si="101"/>
        <v>-3.4209489822387695E-3</v>
      </c>
    </row>
    <row r="1875" spans="1:14" x14ac:dyDescent="0.4">
      <c r="A1875">
        <v>0.90827584266662598</v>
      </c>
      <c r="B1875" t="s">
        <v>776</v>
      </c>
      <c r="C1875" t="s">
        <v>2888</v>
      </c>
      <c r="D1875">
        <v>2017</v>
      </c>
      <c r="E1875" t="s">
        <v>2895</v>
      </c>
      <c r="F1875" t="s">
        <v>2894</v>
      </c>
      <c r="G1875">
        <v>2</v>
      </c>
      <c r="H1875" t="s">
        <v>1160</v>
      </c>
      <c r="I1875">
        <f t="shared" si="99"/>
        <v>2015</v>
      </c>
      <c r="J1875" t="s">
        <v>1165</v>
      </c>
      <c r="K1875">
        <v>0.76785290241241455</v>
      </c>
      <c r="L1875" t="str">
        <f t="shared" si="100"/>
        <v>2015舟山市</v>
      </c>
      <c r="M1875">
        <v>0.77127385139465332</v>
      </c>
      <c r="N1875">
        <f t="shared" si="101"/>
        <v>-3.4209489822387695E-3</v>
      </c>
    </row>
    <row r="1876" spans="1:14" x14ac:dyDescent="0.4">
      <c r="A1876">
        <v>0.86891382932662964</v>
      </c>
      <c r="B1876" t="s">
        <v>776</v>
      </c>
      <c r="C1876" t="s">
        <v>2888</v>
      </c>
      <c r="D1876">
        <v>2018</v>
      </c>
      <c r="E1876" t="s">
        <v>2896</v>
      </c>
      <c r="F1876" t="s">
        <v>2897</v>
      </c>
      <c r="G1876">
        <v>1</v>
      </c>
      <c r="H1876" t="s">
        <v>776</v>
      </c>
      <c r="I1876">
        <f t="shared" si="99"/>
        <v>2017</v>
      </c>
      <c r="J1876" t="s">
        <v>3271</v>
      </c>
      <c r="K1876">
        <v>0.96123474294489075</v>
      </c>
      <c r="L1876" t="str">
        <f t="shared" si="100"/>
        <v>2017舟山市</v>
      </c>
      <c r="M1876">
        <v>0.90827584266662598</v>
      </c>
      <c r="N1876">
        <f t="shared" si="101"/>
        <v>5.2958900278264776E-2</v>
      </c>
    </row>
    <row r="1877" spans="1:14" x14ac:dyDescent="0.4">
      <c r="A1877">
        <v>0.9592171311378479</v>
      </c>
      <c r="B1877" t="s">
        <v>776</v>
      </c>
      <c r="C1877" t="s">
        <v>2888</v>
      </c>
      <c r="D1877">
        <v>2019</v>
      </c>
      <c r="E1877" t="s">
        <v>2898</v>
      </c>
      <c r="F1877" t="s">
        <v>2897</v>
      </c>
      <c r="G1877">
        <v>1</v>
      </c>
      <c r="H1877" t="s">
        <v>776</v>
      </c>
      <c r="I1877">
        <f t="shared" si="99"/>
        <v>2017</v>
      </c>
      <c r="J1877" t="s">
        <v>3271</v>
      </c>
      <c r="K1877">
        <v>0.96123474294489075</v>
      </c>
      <c r="L1877" t="str">
        <f t="shared" si="100"/>
        <v>2017舟山市</v>
      </c>
      <c r="M1877">
        <v>0.90827584266662598</v>
      </c>
      <c r="N1877">
        <f t="shared" si="101"/>
        <v>5.2958900278264776E-2</v>
      </c>
    </row>
    <row r="1878" spans="1:14" x14ac:dyDescent="0.4">
      <c r="A1878">
        <v>0.86175751686096191</v>
      </c>
      <c r="B1878" t="s">
        <v>46</v>
      </c>
      <c r="C1878" t="s">
        <v>2899</v>
      </c>
      <c r="D1878">
        <v>2013</v>
      </c>
      <c r="E1878" t="s">
        <v>2900</v>
      </c>
      <c r="F1878" t="s">
        <v>2901</v>
      </c>
      <c r="G1878">
        <v>2</v>
      </c>
      <c r="H1878" t="s">
        <v>49</v>
      </c>
      <c r="I1878">
        <f t="shared" si="99"/>
        <v>2012</v>
      </c>
      <c r="J1878" t="s">
        <v>3029</v>
      </c>
      <c r="K1878">
        <v>0.87603414058685303</v>
      </c>
      <c r="L1878" t="str">
        <f t="shared" si="100"/>
        <v>2012周口市</v>
      </c>
      <c r="M1878">
        <v>0.9823462963104248</v>
      </c>
      <c r="N1878">
        <f t="shared" si="101"/>
        <v>-0.10631215572357178</v>
      </c>
    </row>
    <row r="1879" spans="1:14" x14ac:dyDescent="0.4">
      <c r="A1879">
        <v>0.96814966201782227</v>
      </c>
      <c r="B1879" t="s">
        <v>46</v>
      </c>
      <c r="C1879" t="s">
        <v>2899</v>
      </c>
      <c r="D1879">
        <v>2014</v>
      </c>
      <c r="E1879" t="s">
        <v>2902</v>
      </c>
      <c r="F1879" t="s">
        <v>2901</v>
      </c>
      <c r="G1879">
        <v>2</v>
      </c>
      <c r="H1879" t="s">
        <v>49</v>
      </c>
      <c r="I1879">
        <f t="shared" si="99"/>
        <v>2012</v>
      </c>
      <c r="J1879" t="s">
        <v>3029</v>
      </c>
      <c r="K1879">
        <v>0.87603414058685303</v>
      </c>
      <c r="L1879" t="str">
        <f t="shared" si="100"/>
        <v>2012周口市</v>
      </c>
      <c r="M1879">
        <v>0.9823462963104248</v>
      </c>
      <c r="N1879">
        <f t="shared" si="101"/>
        <v>-0.10631215572357178</v>
      </c>
    </row>
    <row r="1880" spans="1:14" x14ac:dyDescent="0.4">
      <c r="A1880">
        <v>0.90077227354049683</v>
      </c>
      <c r="B1880" t="s">
        <v>46</v>
      </c>
      <c r="C1880" t="s">
        <v>2899</v>
      </c>
      <c r="D1880">
        <v>2015</v>
      </c>
      <c r="E1880" t="s">
        <v>2903</v>
      </c>
      <c r="F1880" t="s">
        <v>2901</v>
      </c>
      <c r="G1880">
        <v>2</v>
      </c>
      <c r="H1880" t="s">
        <v>49</v>
      </c>
      <c r="I1880">
        <f t="shared" si="99"/>
        <v>2012</v>
      </c>
      <c r="J1880" t="s">
        <v>3029</v>
      </c>
      <c r="K1880">
        <v>0.87603414058685303</v>
      </c>
      <c r="L1880" t="str">
        <f t="shared" si="100"/>
        <v>2012周口市</v>
      </c>
      <c r="M1880">
        <v>0.9823462963104248</v>
      </c>
      <c r="N1880">
        <f t="shared" si="101"/>
        <v>-0.10631215572357178</v>
      </c>
    </row>
    <row r="1881" spans="1:14" x14ac:dyDescent="0.4">
      <c r="A1881">
        <v>0.93094003200531006</v>
      </c>
      <c r="B1881" t="s">
        <v>46</v>
      </c>
      <c r="C1881" t="s">
        <v>2899</v>
      </c>
      <c r="D1881">
        <v>2016</v>
      </c>
      <c r="E1881" t="s">
        <v>2904</v>
      </c>
      <c r="F1881" t="s">
        <v>2901</v>
      </c>
      <c r="G1881">
        <v>2</v>
      </c>
      <c r="H1881" t="s">
        <v>49</v>
      </c>
      <c r="I1881">
        <f t="shared" si="99"/>
        <v>2012</v>
      </c>
      <c r="J1881" t="s">
        <v>3029</v>
      </c>
      <c r="K1881">
        <v>0.87603414058685303</v>
      </c>
      <c r="L1881" t="str">
        <f t="shared" si="100"/>
        <v>2012周口市</v>
      </c>
      <c r="M1881">
        <v>0.9823462963104248</v>
      </c>
      <c r="N1881">
        <f t="shared" si="101"/>
        <v>-0.10631215572357178</v>
      </c>
    </row>
    <row r="1882" spans="1:14" x14ac:dyDescent="0.4">
      <c r="A1882">
        <v>0.93090528249740601</v>
      </c>
      <c r="B1882" t="s">
        <v>46</v>
      </c>
      <c r="C1882" t="s">
        <v>2899</v>
      </c>
      <c r="D1882">
        <v>2017</v>
      </c>
      <c r="E1882" t="s">
        <v>2905</v>
      </c>
      <c r="F1882" t="s">
        <v>2906</v>
      </c>
      <c r="G1882">
        <v>2</v>
      </c>
      <c r="H1882" t="s">
        <v>1130</v>
      </c>
      <c r="I1882">
        <f t="shared" si="99"/>
        <v>2016</v>
      </c>
      <c r="J1882" t="s">
        <v>1136</v>
      </c>
      <c r="K1882">
        <v>1.1172353029251101</v>
      </c>
      <c r="L1882" t="str">
        <f t="shared" si="100"/>
        <v>2016周口市</v>
      </c>
      <c r="M1882">
        <v>0.93094003200531006</v>
      </c>
      <c r="N1882">
        <f t="shared" si="101"/>
        <v>0.18629527091980003</v>
      </c>
    </row>
    <row r="1883" spans="1:14" x14ac:dyDescent="0.4">
      <c r="A1883">
        <v>0.84420150518417358</v>
      </c>
      <c r="B1883" t="s">
        <v>46</v>
      </c>
      <c r="C1883" t="s">
        <v>2899</v>
      </c>
      <c r="D1883">
        <v>2018</v>
      </c>
      <c r="E1883" t="s">
        <v>2907</v>
      </c>
      <c r="F1883" t="s">
        <v>2906</v>
      </c>
      <c r="G1883">
        <v>2</v>
      </c>
      <c r="H1883" t="s">
        <v>1130</v>
      </c>
      <c r="I1883">
        <f t="shared" si="99"/>
        <v>2016</v>
      </c>
      <c r="J1883" t="s">
        <v>1136</v>
      </c>
      <c r="K1883">
        <v>1.1172353029251101</v>
      </c>
      <c r="L1883" t="str">
        <f t="shared" si="100"/>
        <v>2016周口市</v>
      </c>
      <c r="M1883">
        <v>0.93094003200531006</v>
      </c>
      <c r="N1883">
        <f t="shared" si="101"/>
        <v>0.18629527091980003</v>
      </c>
    </row>
    <row r="1884" spans="1:14" x14ac:dyDescent="0.4">
      <c r="A1884">
        <v>0.99833768606185913</v>
      </c>
      <c r="B1884" t="s">
        <v>46</v>
      </c>
      <c r="C1884" t="s">
        <v>2899</v>
      </c>
      <c r="D1884">
        <v>2019</v>
      </c>
      <c r="E1884" t="s">
        <v>2908</v>
      </c>
      <c r="F1884" t="s">
        <v>2906</v>
      </c>
      <c r="G1884">
        <v>2</v>
      </c>
      <c r="H1884" t="s">
        <v>1130</v>
      </c>
      <c r="I1884">
        <f t="shared" si="99"/>
        <v>2016</v>
      </c>
      <c r="J1884" t="s">
        <v>1136</v>
      </c>
      <c r="K1884">
        <v>1.1172353029251101</v>
      </c>
      <c r="L1884" t="str">
        <f t="shared" si="100"/>
        <v>2016周口市</v>
      </c>
      <c r="M1884">
        <v>0.93094003200531006</v>
      </c>
      <c r="N1884">
        <f t="shared" si="101"/>
        <v>0.18629527091980003</v>
      </c>
    </row>
    <row r="1885" spans="1:14" x14ac:dyDescent="0.4">
      <c r="A1885">
        <v>0.88932812213897705</v>
      </c>
      <c r="B1885" t="s">
        <v>314</v>
      </c>
      <c r="C1885" t="s">
        <v>2876</v>
      </c>
      <c r="D1885">
        <v>2013</v>
      </c>
      <c r="E1885" t="s">
        <v>2910</v>
      </c>
      <c r="F1885" t="s">
        <v>2909</v>
      </c>
      <c r="G1885">
        <v>1</v>
      </c>
      <c r="H1885" t="s">
        <v>314</v>
      </c>
      <c r="I1885">
        <f t="shared" si="99"/>
        <v>2012</v>
      </c>
      <c r="J1885" t="s">
        <v>3062</v>
      </c>
      <c r="K1885">
        <v>0.94582080841064453</v>
      </c>
      <c r="L1885" t="str">
        <f t="shared" si="100"/>
        <v>2012珠海市</v>
      </c>
      <c r="M1885">
        <v>0.9181370735168457</v>
      </c>
      <c r="N1885">
        <f t="shared" si="101"/>
        <v>2.7683734893798828E-2</v>
      </c>
    </row>
    <row r="1886" spans="1:14" x14ac:dyDescent="0.4">
      <c r="A1886">
        <v>0.9181370735168457</v>
      </c>
      <c r="B1886" t="s">
        <v>314</v>
      </c>
      <c r="C1886" t="s">
        <v>2876</v>
      </c>
      <c r="D1886">
        <v>2014</v>
      </c>
      <c r="E1886" t="s">
        <v>2911</v>
      </c>
      <c r="F1886" t="s">
        <v>2909</v>
      </c>
      <c r="G1886">
        <v>1</v>
      </c>
      <c r="H1886" t="s">
        <v>314</v>
      </c>
      <c r="I1886">
        <f t="shared" si="99"/>
        <v>2012</v>
      </c>
      <c r="J1886" t="s">
        <v>3062</v>
      </c>
      <c r="K1886">
        <v>0.94582080841064453</v>
      </c>
      <c r="L1886" t="str">
        <f t="shared" si="100"/>
        <v>2012珠海市</v>
      </c>
      <c r="M1886">
        <v>0.9181370735168457</v>
      </c>
      <c r="N1886">
        <f t="shared" si="101"/>
        <v>2.7683734893798828E-2</v>
      </c>
    </row>
    <row r="1887" spans="1:14" x14ac:dyDescent="0.4">
      <c r="A1887">
        <v>0.75369793176651001</v>
      </c>
      <c r="B1887" t="s">
        <v>314</v>
      </c>
      <c r="C1887" t="s">
        <v>2876</v>
      </c>
      <c r="D1887">
        <v>2015</v>
      </c>
      <c r="E1887" t="s">
        <v>2912</v>
      </c>
      <c r="F1887" t="s">
        <v>1802</v>
      </c>
      <c r="G1887">
        <v>2</v>
      </c>
      <c r="H1887" t="s">
        <v>1801</v>
      </c>
      <c r="I1887">
        <f t="shared" si="99"/>
        <v>2014</v>
      </c>
      <c r="J1887" t="s">
        <v>1804</v>
      </c>
      <c r="K1887">
        <v>0.88870096206665039</v>
      </c>
      <c r="L1887" t="str">
        <f t="shared" si="100"/>
        <v>2014珠海市</v>
      </c>
      <c r="M1887">
        <v>0.9181370735168457</v>
      </c>
      <c r="N1887">
        <f t="shared" si="101"/>
        <v>-2.9436111450195313E-2</v>
      </c>
    </row>
    <row r="1888" spans="1:14" x14ac:dyDescent="0.4">
      <c r="A1888">
        <v>1.0292032957077031</v>
      </c>
      <c r="B1888" t="s">
        <v>314</v>
      </c>
      <c r="C1888" t="s">
        <v>2876</v>
      </c>
      <c r="D1888">
        <v>2016</v>
      </c>
      <c r="E1888" t="s">
        <v>2913</v>
      </c>
      <c r="F1888" t="s">
        <v>1910</v>
      </c>
      <c r="G1888">
        <v>2</v>
      </c>
      <c r="H1888" t="s">
        <v>1909</v>
      </c>
      <c r="I1888">
        <f t="shared" si="99"/>
        <v>2015</v>
      </c>
      <c r="J1888" t="s">
        <v>1913</v>
      </c>
      <c r="K1888">
        <v>0.7940746545791626</v>
      </c>
      <c r="L1888" t="str">
        <f t="shared" si="100"/>
        <v>2015珠海市</v>
      </c>
      <c r="M1888">
        <v>0.75369793176651001</v>
      </c>
      <c r="N1888">
        <f t="shared" si="101"/>
        <v>4.0376722812652588E-2</v>
      </c>
    </row>
    <row r="1889" spans="1:14" x14ac:dyDescent="0.4">
      <c r="A1889">
        <v>0.96252316236495972</v>
      </c>
      <c r="B1889" t="s">
        <v>314</v>
      </c>
      <c r="C1889" t="s">
        <v>2876</v>
      </c>
      <c r="D1889">
        <v>2017</v>
      </c>
      <c r="E1889" t="s">
        <v>2914</v>
      </c>
      <c r="F1889" t="s">
        <v>2915</v>
      </c>
      <c r="G1889">
        <v>1</v>
      </c>
      <c r="H1889" t="s">
        <v>314</v>
      </c>
      <c r="I1889">
        <f t="shared" si="99"/>
        <v>2016</v>
      </c>
      <c r="J1889" t="s">
        <v>3111</v>
      </c>
      <c r="K1889">
        <v>1.0424219131469727</v>
      </c>
      <c r="L1889" t="str">
        <f t="shared" si="100"/>
        <v>2016珠海市</v>
      </c>
      <c r="M1889">
        <v>1.0292032957077031</v>
      </c>
      <c r="N1889">
        <f t="shared" si="101"/>
        <v>1.3218617439269664E-2</v>
      </c>
    </row>
    <row r="1890" spans="1:14" x14ac:dyDescent="0.4">
      <c r="A1890">
        <v>1.0597654581069951</v>
      </c>
      <c r="B1890" t="s">
        <v>314</v>
      </c>
      <c r="C1890" t="s">
        <v>2876</v>
      </c>
      <c r="D1890">
        <v>2018</v>
      </c>
      <c r="E1890" t="s">
        <v>2916</v>
      </c>
      <c r="F1890" t="s">
        <v>2917</v>
      </c>
      <c r="G1890">
        <v>2</v>
      </c>
      <c r="H1890" t="s">
        <v>321</v>
      </c>
      <c r="I1890">
        <f t="shared" si="99"/>
        <v>2017</v>
      </c>
      <c r="J1890" t="s">
        <v>690</v>
      </c>
      <c r="K1890">
        <v>1.102867484092712</v>
      </c>
      <c r="L1890" t="str">
        <f t="shared" si="100"/>
        <v>2017珠海市</v>
      </c>
      <c r="M1890">
        <v>0.96252316236495972</v>
      </c>
      <c r="N1890">
        <f t="shared" si="101"/>
        <v>0.14034432172775224</v>
      </c>
    </row>
    <row r="1891" spans="1:14" x14ac:dyDescent="0.4">
      <c r="A1891">
        <v>0.98756533861160278</v>
      </c>
      <c r="B1891" t="s">
        <v>314</v>
      </c>
      <c r="C1891" t="s">
        <v>2876</v>
      </c>
      <c r="D1891">
        <v>2019</v>
      </c>
      <c r="E1891" t="s">
        <v>2918</v>
      </c>
      <c r="F1891" t="s">
        <v>2917</v>
      </c>
      <c r="G1891">
        <v>2</v>
      </c>
      <c r="H1891" t="s">
        <v>321</v>
      </c>
      <c r="I1891">
        <f t="shared" si="99"/>
        <v>2017</v>
      </c>
      <c r="J1891" t="s">
        <v>690</v>
      </c>
      <c r="K1891">
        <v>1.102867484092712</v>
      </c>
      <c r="L1891" t="str">
        <f t="shared" si="100"/>
        <v>2017珠海市</v>
      </c>
      <c r="M1891">
        <v>0.96252316236495972</v>
      </c>
      <c r="N1891">
        <f t="shared" si="101"/>
        <v>0.14034432172775224</v>
      </c>
    </row>
    <row r="1892" spans="1:14" x14ac:dyDescent="0.4">
      <c r="A1892">
        <v>0.90999013185501099</v>
      </c>
      <c r="B1892" t="s">
        <v>273</v>
      </c>
      <c r="C1892" t="s">
        <v>945</v>
      </c>
      <c r="D1892">
        <v>2013</v>
      </c>
      <c r="E1892" t="s">
        <v>2919</v>
      </c>
      <c r="F1892" t="s">
        <v>2920</v>
      </c>
      <c r="G1892">
        <v>2</v>
      </c>
      <c r="H1892" t="s">
        <v>328</v>
      </c>
      <c r="I1892">
        <f t="shared" si="99"/>
        <v>2012</v>
      </c>
      <c r="J1892" t="s">
        <v>3272</v>
      </c>
      <c r="K1892">
        <v>1.017364382743835</v>
      </c>
      <c r="L1892" t="str">
        <f t="shared" si="100"/>
        <v>2012株洲市</v>
      </c>
      <c r="M1892">
        <v>0.84365081787109375</v>
      </c>
      <c r="N1892">
        <f t="shared" si="101"/>
        <v>0.17371356487274126</v>
      </c>
    </row>
    <row r="1893" spans="1:14" x14ac:dyDescent="0.4">
      <c r="A1893">
        <v>0.94287329912185669</v>
      </c>
      <c r="B1893" t="s">
        <v>273</v>
      </c>
      <c r="C1893" t="s">
        <v>945</v>
      </c>
      <c r="D1893">
        <v>2014</v>
      </c>
      <c r="E1893" t="s">
        <v>2921</v>
      </c>
      <c r="F1893" t="s">
        <v>2920</v>
      </c>
      <c r="G1893">
        <v>2</v>
      </c>
      <c r="H1893" t="s">
        <v>328</v>
      </c>
      <c r="I1893">
        <f t="shared" si="99"/>
        <v>2012</v>
      </c>
      <c r="J1893" t="s">
        <v>3272</v>
      </c>
      <c r="K1893">
        <v>1.017364382743835</v>
      </c>
      <c r="L1893" t="str">
        <f t="shared" si="100"/>
        <v>2012株洲市</v>
      </c>
      <c r="M1893">
        <v>0.84365081787109375</v>
      </c>
      <c r="N1893">
        <f t="shared" si="101"/>
        <v>0.17371356487274126</v>
      </c>
    </row>
    <row r="1894" spans="1:14" x14ac:dyDescent="0.4">
      <c r="A1894">
        <v>0.87776309251785278</v>
      </c>
      <c r="B1894" t="s">
        <v>273</v>
      </c>
      <c r="C1894" t="s">
        <v>945</v>
      </c>
      <c r="D1894">
        <v>2015</v>
      </c>
      <c r="E1894" t="s">
        <v>2922</v>
      </c>
      <c r="F1894" t="s">
        <v>2920</v>
      </c>
      <c r="G1894">
        <v>2</v>
      </c>
      <c r="H1894" t="s">
        <v>328</v>
      </c>
      <c r="I1894">
        <f t="shared" si="99"/>
        <v>2012</v>
      </c>
      <c r="J1894" t="s">
        <v>3272</v>
      </c>
      <c r="K1894">
        <v>1.017364382743835</v>
      </c>
      <c r="L1894" t="str">
        <f t="shared" si="100"/>
        <v>2012株洲市</v>
      </c>
      <c r="M1894">
        <v>0.84365081787109375</v>
      </c>
      <c r="N1894">
        <f t="shared" si="101"/>
        <v>0.17371356487274126</v>
      </c>
    </row>
    <row r="1895" spans="1:14" x14ac:dyDescent="0.4">
      <c r="A1895">
        <v>0.9142911434173584</v>
      </c>
      <c r="B1895" t="s">
        <v>273</v>
      </c>
      <c r="C1895" t="s">
        <v>945</v>
      </c>
      <c r="D1895">
        <v>2016</v>
      </c>
      <c r="E1895" t="s">
        <v>2923</v>
      </c>
      <c r="F1895" t="s">
        <v>2924</v>
      </c>
      <c r="G1895">
        <v>1</v>
      </c>
      <c r="H1895" t="s">
        <v>273</v>
      </c>
      <c r="I1895">
        <f t="shared" si="99"/>
        <v>2015</v>
      </c>
      <c r="J1895" t="s">
        <v>3273</v>
      </c>
      <c r="K1895">
        <v>0.86986214839495146</v>
      </c>
      <c r="L1895" t="str">
        <f t="shared" si="100"/>
        <v>2015株洲市</v>
      </c>
      <c r="M1895">
        <v>0.87776309251785278</v>
      </c>
      <c r="N1895">
        <f t="shared" si="101"/>
        <v>-7.9009441229013211E-3</v>
      </c>
    </row>
    <row r="1896" spans="1:14" x14ac:dyDescent="0.4">
      <c r="A1896">
        <v>0.90202677249908447</v>
      </c>
      <c r="B1896" t="s">
        <v>273</v>
      </c>
      <c r="C1896" t="s">
        <v>945</v>
      </c>
      <c r="D1896">
        <v>2017</v>
      </c>
      <c r="E1896" t="s">
        <v>2925</v>
      </c>
      <c r="F1896" t="s">
        <v>2924</v>
      </c>
      <c r="G1896">
        <v>1</v>
      </c>
      <c r="H1896" t="s">
        <v>273</v>
      </c>
      <c r="I1896">
        <f t="shared" si="99"/>
        <v>2015</v>
      </c>
      <c r="J1896" t="s">
        <v>3273</v>
      </c>
      <c r="K1896">
        <v>0.86986214839495146</v>
      </c>
      <c r="L1896" t="str">
        <f t="shared" si="100"/>
        <v>2015株洲市</v>
      </c>
      <c r="M1896">
        <v>0.87776309251785278</v>
      </c>
      <c r="N1896">
        <f t="shared" si="101"/>
        <v>-7.9009441229013211E-3</v>
      </c>
    </row>
    <row r="1897" spans="1:14" x14ac:dyDescent="0.4">
      <c r="A1897">
        <v>1.035864949226379</v>
      </c>
      <c r="B1897" t="s">
        <v>273</v>
      </c>
      <c r="C1897" t="s">
        <v>945</v>
      </c>
      <c r="D1897">
        <v>2018</v>
      </c>
      <c r="E1897" t="s">
        <v>2926</v>
      </c>
      <c r="F1897" t="s">
        <v>2924</v>
      </c>
      <c r="G1897">
        <v>1</v>
      </c>
      <c r="H1897" t="s">
        <v>273</v>
      </c>
      <c r="I1897">
        <f t="shared" si="99"/>
        <v>2015</v>
      </c>
      <c r="J1897" t="s">
        <v>3273</v>
      </c>
      <c r="K1897">
        <v>0.86986214839495146</v>
      </c>
      <c r="L1897" t="str">
        <f t="shared" si="100"/>
        <v>2015株洲市</v>
      </c>
      <c r="M1897">
        <v>0.87776309251785278</v>
      </c>
      <c r="N1897">
        <f t="shared" si="101"/>
        <v>-7.9009441229013211E-3</v>
      </c>
    </row>
    <row r="1898" spans="1:14" x14ac:dyDescent="0.4">
      <c r="A1898">
        <v>0.88533371686935425</v>
      </c>
      <c r="B1898" t="s">
        <v>273</v>
      </c>
      <c r="C1898" t="s">
        <v>945</v>
      </c>
      <c r="D1898">
        <v>2019</v>
      </c>
      <c r="E1898" t="s">
        <v>2927</v>
      </c>
      <c r="F1898" t="s">
        <v>2924</v>
      </c>
      <c r="G1898">
        <v>1</v>
      </c>
      <c r="H1898" t="s">
        <v>273</v>
      </c>
      <c r="I1898">
        <f t="shared" si="99"/>
        <v>2015</v>
      </c>
      <c r="J1898" t="s">
        <v>3273</v>
      </c>
      <c r="K1898">
        <v>0.86986214839495146</v>
      </c>
      <c r="L1898" t="str">
        <f t="shared" si="100"/>
        <v>2015株洲市</v>
      </c>
      <c r="M1898">
        <v>0.87776309251785278</v>
      </c>
      <c r="N1898">
        <f t="shared" si="101"/>
        <v>-7.9009441229013211E-3</v>
      </c>
    </row>
    <row r="1899" spans="1:14" x14ac:dyDescent="0.4">
      <c r="A1899">
        <v>0.87463980913162231</v>
      </c>
      <c r="B1899" t="s">
        <v>46</v>
      </c>
      <c r="C1899" t="s">
        <v>49</v>
      </c>
      <c r="D1899">
        <v>2013</v>
      </c>
      <c r="E1899" t="s">
        <v>2928</v>
      </c>
      <c r="F1899" t="s">
        <v>2521</v>
      </c>
      <c r="G1899">
        <v>1</v>
      </c>
      <c r="H1899" t="s">
        <v>46</v>
      </c>
      <c r="I1899">
        <f t="shared" si="99"/>
        <v>2012</v>
      </c>
      <c r="J1899" t="s">
        <v>3115</v>
      </c>
      <c r="K1899">
        <v>0.87140016345416793</v>
      </c>
      <c r="L1899" t="str">
        <f t="shared" si="100"/>
        <v>2012驻马店市</v>
      </c>
      <c r="M1899">
        <v>0.87603414058685303</v>
      </c>
      <c r="N1899">
        <f t="shared" si="101"/>
        <v>-4.6339771326850965E-3</v>
      </c>
    </row>
    <row r="1900" spans="1:14" x14ac:dyDescent="0.4">
      <c r="A1900">
        <v>0.92731958627700806</v>
      </c>
      <c r="B1900" t="s">
        <v>46</v>
      </c>
      <c r="C1900" t="s">
        <v>49</v>
      </c>
      <c r="D1900">
        <v>2014</v>
      </c>
      <c r="E1900" t="s">
        <v>2929</v>
      </c>
      <c r="F1900" t="s">
        <v>2521</v>
      </c>
      <c r="G1900">
        <v>1</v>
      </c>
      <c r="H1900" t="s">
        <v>46</v>
      </c>
      <c r="I1900">
        <f t="shared" si="99"/>
        <v>2012</v>
      </c>
      <c r="J1900" t="s">
        <v>3115</v>
      </c>
      <c r="K1900">
        <v>0.87140016345416793</v>
      </c>
      <c r="L1900" t="str">
        <f t="shared" si="100"/>
        <v>2012驻马店市</v>
      </c>
      <c r="M1900">
        <v>0.87603414058685303</v>
      </c>
      <c r="N1900">
        <f t="shared" si="101"/>
        <v>-4.6339771326850965E-3</v>
      </c>
    </row>
    <row r="1901" spans="1:14" x14ac:dyDescent="0.4">
      <c r="A1901">
        <v>0.90389680862426758</v>
      </c>
      <c r="B1901" t="s">
        <v>46</v>
      </c>
      <c r="C1901" t="s">
        <v>49</v>
      </c>
      <c r="D1901">
        <v>2015</v>
      </c>
      <c r="E1901" t="s">
        <v>2930</v>
      </c>
      <c r="F1901" t="s">
        <v>2931</v>
      </c>
      <c r="G1901">
        <v>2</v>
      </c>
      <c r="H1901" t="s">
        <v>1133</v>
      </c>
      <c r="I1901">
        <f t="shared" si="99"/>
        <v>2014</v>
      </c>
      <c r="J1901" t="s">
        <v>1942</v>
      </c>
      <c r="K1901">
        <v>0.90322911739349365</v>
      </c>
      <c r="L1901" t="str">
        <f t="shared" si="100"/>
        <v>2014驻马店市</v>
      </c>
      <c r="M1901">
        <v>0.92731958627700806</v>
      </c>
      <c r="N1901">
        <f t="shared" si="101"/>
        <v>-2.4090468883514404E-2</v>
      </c>
    </row>
    <row r="1902" spans="1:14" x14ac:dyDescent="0.4">
      <c r="A1902">
        <v>0.99337565898895264</v>
      </c>
      <c r="B1902" t="s">
        <v>46</v>
      </c>
      <c r="C1902" t="s">
        <v>49</v>
      </c>
      <c r="D1902">
        <v>2016</v>
      </c>
      <c r="E1902" t="s">
        <v>2932</v>
      </c>
      <c r="F1902" t="s">
        <v>2931</v>
      </c>
      <c r="G1902">
        <v>2</v>
      </c>
      <c r="H1902" t="s">
        <v>1133</v>
      </c>
      <c r="I1902">
        <f t="shared" si="99"/>
        <v>2014</v>
      </c>
      <c r="J1902" t="s">
        <v>1942</v>
      </c>
      <c r="K1902">
        <v>0.90322911739349365</v>
      </c>
      <c r="L1902" t="str">
        <f t="shared" si="100"/>
        <v>2014驻马店市</v>
      </c>
      <c r="M1902">
        <v>0.92731958627700806</v>
      </c>
      <c r="N1902">
        <f t="shared" si="101"/>
        <v>-2.4090468883514404E-2</v>
      </c>
    </row>
    <row r="1903" spans="1:14" x14ac:dyDescent="0.4">
      <c r="A1903">
        <v>0.8884131908416748</v>
      </c>
      <c r="B1903" t="s">
        <v>46</v>
      </c>
      <c r="C1903" t="s">
        <v>49</v>
      </c>
      <c r="D1903">
        <v>2017</v>
      </c>
      <c r="E1903" t="s">
        <v>2933</v>
      </c>
      <c r="F1903" t="s">
        <v>2931</v>
      </c>
      <c r="G1903">
        <v>2</v>
      </c>
      <c r="H1903" t="s">
        <v>1133</v>
      </c>
      <c r="I1903">
        <f t="shared" si="99"/>
        <v>2014</v>
      </c>
      <c r="J1903" t="s">
        <v>1942</v>
      </c>
      <c r="K1903">
        <v>0.90322911739349365</v>
      </c>
      <c r="L1903" t="str">
        <f t="shared" si="100"/>
        <v>2014驻马店市</v>
      </c>
      <c r="M1903">
        <v>0.92731958627700806</v>
      </c>
      <c r="N1903">
        <f t="shared" si="101"/>
        <v>-2.4090468883514404E-2</v>
      </c>
    </row>
    <row r="1904" spans="1:14" x14ac:dyDescent="0.4">
      <c r="A1904">
        <v>0.91230988502502441</v>
      </c>
      <c r="B1904" t="s">
        <v>46</v>
      </c>
      <c r="C1904" t="s">
        <v>49</v>
      </c>
      <c r="D1904">
        <v>2018</v>
      </c>
      <c r="E1904" t="s">
        <v>2934</v>
      </c>
      <c r="F1904" t="s">
        <v>2935</v>
      </c>
      <c r="G1904">
        <v>2</v>
      </c>
      <c r="H1904" t="s">
        <v>59</v>
      </c>
      <c r="I1904">
        <f t="shared" si="99"/>
        <v>2017</v>
      </c>
      <c r="J1904" t="s">
        <v>2867</v>
      </c>
      <c r="K1904">
        <v>0.91229575872421265</v>
      </c>
      <c r="L1904" t="str">
        <f t="shared" si="100"/>
        <v>2017驻马店市</v>
      </c>
      <c r="M1904">
        <v>0.8884131908416748</v>
      </c>
      <c r="N1904">
        <f t="shared" si="101"/>
        <v>2.3882567882537842E-2</v>
      </c>
    </row>
    <row r="1905" spans="1:14" x14ac:dyDescent="0.4">
      <c r="A1905">
        <v>0.87712126970291138</v>
      </c>
      <c r="B1905" t="s">
        <v>46</v>
      </c>
      <c r="C1905" t="s">
        <v>49</v>
      </c>
      <c r="D1905">
        <v>2019</v>
      </c>
      <c r="E1905" t="s">
        <v>2936</v>
      </c>
      <c r="F1905" t="s">
        <v>2935</v>
      </c>
      <c r="G1905">
        <v>2</v>
      </c>
      <c r="H1905" t="s">
        <v>59</v>
      </c>
      <c r="I1905">
        <f t="shared" si="99"/>
        <v>2017</v>
      </c>
      <c r="J1905" t="s">
        <v>2867</v>
      </c>
      <c r="K1905">
        <v>0.91229575872421265</v>
      </c>
      <c r="L1905" t="str">
        <f t="shared" si="100"/>
        <v>2017驻马店市</v>
      </c>
      <c r="M1905">
        <v>0.8884131908416748</v>
      </c>
      <c r="N1905">
        <f t="shared" si="101"/>
        <v>2.3882567882537842E-2</v>
      </c>
    </row>
    <row r="1906" spans="1:14" x14ac:dyDescent="0.4">
      <c r="A1906">
        <v>0.96762281656265259</v>
      </c>
      <c r="B1906" t="s">
        <v>86</v>
      </c>
      <c r="C1906" t="s">
        <v>2937</v>
      </c>
      <c r="D1906">
        <v>2013</v>
      </c>
      <c r="E1906" t="s">
        <v>2939</v>
      </c>
      <c r="F1906" t="s">
        <v>2938</v>
      </c>
      <c r="G1906">
        <v>2</v>
      </c>
      <c r="H1906" t="s">
        <v>2985</v>
      </c>
      <c r="I1906">
        <f t="shared" si="99"/>
        <v>2012</v>
      </c>
      <c r="J1906" t="s">
        <v>3070</v>
      </c>
      <c r="K1906">
        <v>1.0249882936477659</v>
      </c>
      <c r="L1906" t="str">
        <f t="shared" si="100"/>
        <v>2012资阳市</v>
      </c>
      <c r="M1906">
        <v>0.88811564445495605</v>
      </c>
      <c r="N1906">
        <f t="shared" si="101"/>
        <v>0.13687264919280984</v>
      </c>
    </row>
    <row r="1907" spans="1:14" x14ac:dyDescent="0.4">
      <c r="A1907">
        <v>0.92852270603179932</v>
      </c>
      <c r="B1907" t="s">
        <v>86</v>
      </c>
      <c r="C1907" t="s">
        <v>2937</v>
      </c>
      <c r="D1907">
        <v>2014</v>
      </c>
      <c r="E1907" t="s">
        <v>2940</v>
      </c>
      <c r="F1907" t="s">
        <v>2938</v>
      </c>
      <c r="G1907">
        <f>G1906</f>
        <v>2</v>
      </c>
      <c r="H1907" t="s">
        <v>339</v>
      </c>
      <c r="I1907">
        <f t="shared" si="99"/>
        <v>2012</v>
      </c>
      <c r="J1907" t="s">
        <v>3070</v>
      </c>
      <c r="K1907">
        <v>1.0249882936477659</v>
      </c>
      <c r="L1907" t="str">
        <f t="shared" si="100"/>
        <v>2012资阳市</v>
      </c>
      <c r="M1907">
        <v>0.88811564445495605</v>
      </c>
      <c r="N1907">
        <f t="shared" si="101"/>
        <v>0.13687264919280984</v>
      </c>
    </row>
    <row r="1908" spans="1:14" x14ac:dyDescent="0.4">
      <c r="A1908">
        <v>0.9239463210105896</v>
      </c>
      <c r="B1908" t="s">
        <v>86</v>
      </c>
      <c r="C1908" t="s">
        <v>2937</v>
      </c>
      <c r="D1908">
        <v>2015</v>
      </c>
      <c r="E1908" t="s">
        <v>2941</v>
      </c>
      <c r="F1908" t="s">
        <v>2942</v>
      </c>
      <c r="G1908">
        <v>2</v>
      </c>
      <c r="H1908" t="s">
        <v>2943</v>
      </c>
      <c r="I1908">
        <f t="shared" si="99"/>
        <v>2014</v>
      </c>
      <c r="J1908" t="s">
        <v>2961</v>
      </c>
      <c r="K1908">
        <v>0.99090546369552612</v>
      </c>
      <c r="L1908" t="str">
        <f t="shared" si="100"/>
        <v>2014资阳市</v>
      </c>
      <c r="M1908">
        <v>0.92852270603179932</v>
      </c>
      <c r="N1908">
        <f t="shared" si="101"/>
        <v>6.2382757663726807E-2</v>
      </c>
    </row>
    <row r="1909" spans="1:14" x14ac:dyDescent="0.4">
      <c r="A1909">
        <v>0.90262460708618164</v>
      </c>
      <c r="B1909" t="s">
        <v>86</v>
      </c>
      <c r="C1909" t="s">
        <v>2937</v>
      </c>
      <c r="D1909">
        <v>2016</v>
      </c>
      <c r="E1909" t="s">
        <v>2944</v>
      </c>
      <c r="F1909" t="s">
        <v>2942</v>
      </c>
      <c r="G1909">
        <v>2</v>
      </c>
      <c r="H1909" t="s">
        <v>2943</v>
      </c>
      <c r="I1909">
        <f t="shared" si="99"/>
        <v>2014</v>
      </c>
      <c r="J1909" t="s">
        <v>2961</v>
      </c>
      <c r="K1909">
        <v>0.99090546369552612</v>
      </c>
      <c r="L1909" t="str">
        <f t="shared" si="100"/>
        <v>2014资阳市</v>
      </c>
      <c r="M1909">
        <v>0.92852270603179932</v>
      </c>
      <c r="N1909">
        <f t="shared" si="101"/>
        <v>6.2382757663726807E-2</v>
      </c>
    </row>
    <row r="1910" spans="1:14" x14ac:dyDescent="0.4">
      <c r="A1910">
        <v>0.92685204744338989</v>
      </c>
      <c r="B1910" t="s">
        <v>86</v>
      </c>
      <c r="C1910" t="s">
        <v>2937</v>
      </c>
      <c r="D1910">
        <v>2017</v>
      </c>
      <c r="E1910" t="s">
        <v>2945</v>
      </c>
      <c r="F1910" t="s">
        <v>2942</v>
      </c>
      <c r="G1910">
        <v>2</v>
      </c>
      <c r="H1910" t="s">
        <v>2943</v>
      </c>
      <c r="I1910">
        <f t="shared" si="99"/>
        <v>2014</v>
      </c>
      <c r="J1910" t="s">
        <v>2961</v>
      </c>
      <c r="K1910">
        <v>0.99090546369552612</v>
      </c>
      <c r="L1910" t="str">
        <f t="shared" si="100"/>
        <v>2014资阳市</v>
      </c>
      <c r="M1910">
        <v>0.92852270603179932</v>
      </c>
      <c r="N1910">
        <f t="shared" si="101"/>
        <v>6.2382757663726807E-2</v>
      </c>
    </row>
    <row r="1911" spans="1:14" x14ac:dyDescent="0.4">
      <c r="A1911">
        <v>1.0449589490890501</v>
      </c>
      <c r="B1911" t="s">
        <v>86</v>
      </c>
      <c r="C1911" t="s">
        <v>2937</v>
      </c>
      <c r="D1911">
        <v>2018</v>
      </c>
      <c r="E1911" t="s">
        <v>2946</v>
      </c>
      <c r="F1911" t="s">
        <v>2942</v>
      </c>
      <c r="G1911">
        <v>2</v>
      </c>
      <c r="H1911" t="s">
        <v>2943</v>
      </c>
      <c r="I1911">
        <f t="shared" si="99"/>
        <v>2014</v>
      </c>
      <c r="J1911" t="s">
        <v>2961</v>
      </c>
      <c r="K1911">
        <v>0.99090546369552612</v>
      </c>
      <c r="L1911" t="str">
        <f t="shared" si="100"/>
        <v>2014资阳市</v>
      </c>
      <c r="M1911">
        <v>0.92852270603179932</v>
      </c>
      <c r="N1911">
        <f t="shared" si="101"/>
        <v>6.2382757663726807E-2</v>
      </c>
    </row>
    <row r="1912" spans="1:14" x14ac:dyDescent="0.4">
      <c r="A1912">
        <v>1.0541964769363401</v>
      </c>
      <c r="B1912" t="s">
        <v>86</v>
      </c>
      <c r="C1912" t="s">
        <v>2937</v>
      </c>
      <c r="D1912">
        <v>2019</v>
      </c>
      <c r="E1912" t="s">
        <v>2947</v>
      </c>
      <c r="F1912" t="s">
        <v>2948</v>
      </c>
      <c r="G1912">
        <v>2</v>
      </c>
      <c r="H1912" t="s">
        <v>87</v>
      </c>
      <c r="I1912">
        <f t="shared" si="99"/>
        <v>2018</v>
      </c>
      <c r="J1912" t="s">
        <v>97</v>
      </c>
      <c r="K1912">
        <v>0.93798774480819702</v>
      </c>
      <c r="L1912" t="str">
        <f t="shared" si="100"/>
        <v>2018资阳市</v>
      </c>
      <c r="M1912">
        <v>1.0449589490890501</v>
      </c>
      <c r="N1912">
        <f t="shared" si="101"/>
        <v>-0.10697120428085305</v>
      </c>
    </row>
    <row r="1913" spans="1:14" x14ac:dyDescent="0.4">
      <c r="A1913">
        <v>1.0296468734741211</v>
      </c>
      <c r="B1913" t="s">
        <v>239</v>
      </c>
      <c r="C1913" t="s">
        <v>1389</v>
      </c>
      <c r="D1913">
        <v>2013</v>
      </c>
      <c r="E1913" t="s">
        <v>2949</v>
      </c>
      <c r="F1913" t="s">
        <v>2950</v>
      </c>
      <c r="G1913">
        <v>1</v>
      </c>
      <c r="H1913" t="s">
        <v>239</v>
      </c>
      <c r="I1913">
        <f t="shared" si="99"/>
        <v>2012</v>
      </c>
      <c r="J1913" t="s">
        <v>3113</v>
      </c>
      <c r="K1913">
        <v>0.9235730767250061</v>
      </c>
      <c r="L1913" t="str">
        <f t="shared" si="100"/>
        <v>2012淄博市</v>
      </c>
      <c r="M1913">
        <v>0.85659897327423096</v>
      </c>
      <c r="N1913">
        <f t="shared" si="101"/>
        <v>6.6974103450775146E-2</v>
      </c>
    </row>
    <row r="1914" spans="1:14" x14ac:dyDescent="0.4">
      <c r="A1914">
        <v>0.96642845869064331</v>
      </c>
      <c r="B1914" t="s">
        <v>239</v>
      </c>
      <c r="C1914" t="s">
        <v>1389</v>
      </c>
      <c r="D1914">
        <v>2014</v>
      </c>
      <c r="E1914" t="s">
        <v>2951</v>
      </c>
      <c r="F1914" t="s">
        <v>2950</v>
      </c>
      <c r="G1914">
        <v>1</v>
      </c>
      <c r="H1914" t="s">
        <v>239</v>
      </c>
      <c r="I1914">
        <f t="shared" si="99"/>
        <v>2012</v>
      </c>
      <c r="J1914" t="s">
        <v>3113</v>
      </c>
      <c r="K1914">
        <v>0.9235730767250061</v>
      </c>
      <c r="L1914" t="str">
        <f t="shared" si="100"/>
        <v>2012淄博市</v>
      </c>
      <c r="M1914">
        <v>0.85659897327423096</v>
      </c>
      <c r="N1914">
        <f t="shared" si="101"/>
        <v>6.6974103450775146E-2</v>
      </c>
    </row>
    <row r="1915" spans="1:14" x14ac:dyDescent="0.4">
      <c r="A1915">
        <v>0.88212603330612183</v>
      </c>
      <c r="B1915" t="s">
        <v>239</v>
      </c>
      <c r="C1915" t="s">
        <v>1389</v>
      </c>
      <c r="D1915">
        <v>2015</v>
      </c>
      <c r="E1915" t="s">
        <v>2952</v>
      </c>
      <c r="F1915" t="s">
        <v>2953</v>
      </c>
      <c r="G1915">
        <v>2</v>
      </c>
      <c r="H1915" t="s">
        <v>521</v>
      </c>
      <c r="I1915">
        <f t="shared" si="99"/>
        <v>2014</v>
      </c>
      <c r="J1915" t="s">
        <v>525</v>
      </c>
      <c r="K1915">
        <v>0.98686593770980835</v>
      </c>
      <c r="L1915" t="str">
        <f t="shared" si="100"/>
        <v>2014淄博市</v>
      </c>
      <c r="M1915">
        <v>0.96642845869064331</v>
      </c>
      <c r="N1915">
        <f t="shared" si="101"/>
        <v>2.0437479019165039E-2</v>
      </c>
    </row>
    <row r="1916" spans="1:14" x14ac:dyDescent="0.4">
      <c r="A1916">
        <v>0.98634016513824463</v>
      </c>
      <c r="B1916" t="s">
        <v>239</v>
      </c>
      <c r="C1916" t="s">
        <v>1389</v>
      </c>
      <c r="D1916">
        <v>2016</v>
      </c>
      <c r="E1916" t="s">
        <v>2954</v>
      </c>
      <c r="F1916" t="s">
        <v>2953</v>
      </c>
      <c r="G1916">
        <v>2</v>
      </c>
      <c r="H1916" t="s">
        <v>521</v>
      </c>
      <c r="I1916">
        <f t="shared" si="99"/>
        <v>2014</v>
      </c>
      <c r="J1916" t="s">
        <v>525</v>
      </c>
      <c r="K1916">
        <v>0.98686593770980835</v>
      </c>
      <c r="L1916" t="str">
        <f t="shared" si="100"/>
        <v>2014淄博市</v>
      </c>
      <c r="M1916">
        <v>0.96642845869064331</v>
      </c>
      <c r="N1916">
        <f t="shared" si="101"/>
        <v>2.0437479019165039E-2</v>
      </c>
    </row>
    <row r="1917" spans="1:14" x14ac:dyDescent="0.4">
      <c r="A1917">
        <v>0.97052109241485596</v>
      </c>
      <c r="B1917" t="s">
        <v>239</v>
      </c>
      <c r="C1917" t="s">
        <v>1389</v>
      </c>
      <c r="D1917">
        <v>2017</v>
      </c>
      <c r="E1917" t="s">
        <v>2955</v>
      </c>
      <c r="F1917" t="s">
        <v>2956</v>
      </c>
      <c r="G1917">
        <v>2</v>
      </c>
      <c r="H1917" t="s">
        <v>485</v>
      </c>
      <c r="I1917">
        <f t="shared" si="99"/>
        <v>2016</v>
      </c>
      <c r="J1917" t="s">
        <v>1066</v>
      </c>
      <c r="K1917">
        <v>1.0517731904983521</v>
      </c>
      <c r="L1917" t="str">
        <f t="shared" si="100"/>
        <v>2016淄博市</v>
      </c>
      <c r="M1917">
        <v>0.98634016513824463</v>
      </c>
      <c r="N1917">
        <f t="shared" si="101"/>
        <v>6.5433025360107422E-2</v>
      </c>
    </row>
    <row r="1918" spans="1:14" x14ac:dyDescent="0.4">
      <c r="A1918">
        <v>0.96956074237823486</v>
      </c>
      <c r="B1918" t="s">
        <v>239</v>
      </c>
      <c r="C1918" t="s">
        <v>1389</v>
      </c>
      <c r="D1918">
        <v>2018</v>
      </c>
      <c r="E1918" t="s">
        <v>2957</v>
      </c>
      <c r="F1918" t="s">
        <v>2956</v>
      </c>
      <c r="G1918">
        <v>2</v>
      </c>
      <c r="H1918" t="s">
        <v>485</v>
      </c>
      <c r="I1918">
        <f t="shared" si="99"/>
        <v>2016</v>
      </c>
      <c r="J1918" t="s">
        <v>1066</v>
      </c>
      <c r="K1918">
        <v>1.0517731904983521</v>
      </c>
      <c r="L1918" t="str">
        <f t="shared" si="100"/>
        <v>2016淄博市</v>
      </c>
      <c r="M1918">
        <v>0.98634016513824463</v>
      </c>
      <c r="N1918">
        <f t="shared" si="101"/>
        <v>6.5433025360107422E-2</v>
      </c>
    </row>
    <row r="1919" spans="1:14" x14ac:dyDescent="0.4">
      <c r="A1919">
        <v>0.99848204851150513</v>
      </c>
      <c r="B1919" t="s">
        <v>239</v>
      </c>
      <c r="C1919" t="s">
        <v>1389</v>
      </c>
      <c r="D1919">
        <v>2019</v>
      </c>
      <c r="E1919" t="s">
        <v>2958</v>
      </c>
      <c r="F1919" t="s">
        <v>2956</v>
      </c>
      <c r="G1919">
        <v>2</v>
      </c>
      <c r="H1919" t="s">
        <v>485</v>
      </c>
      <c r="I1919">
        <f t="shared" si="99"/>
        <v>2016</v>
      </c>
      <c r="J1919" t="s">
        <v>1066</v>
      </c>
      <c r="K1919">
        <v>1.0517731904983521</v>
      </c>
      <c r="L1919" t="str">
        <f t="shared" si="100"/>
        <v>2016淄博市</v>
      </c>
      <c r="M1919">
        <v>0.98634016513824463</v>
      </c>
      <c r="N1919">
        <f t="shared" si="101"/>
        <v>6.5433025360107422E-2</v>
      </c>
    </row>
    <row r="1920" spans="1:14" x14ac:dyDescent="0.4">
      <c r="A1920">
        <v>1.0619382858276369</v>
      </c>
      <c r="B1920" t="s">
        <v>86</v>
      </c>
      <c r="C1920" t="s">
        <v>2943</v>
      </c>
      <c r="D1920">
        <v>2013</v>
      </c>
      <c r="E1920" t="s">
        <v>2959</v>
      </c>
      <c r="F1920" t="s">
        <v>2960</v>
      </c>
      <c r="G1920">
        <v>1</v>
      </c>
      <c r="H1920" t="s">
        <v>86</v>
      </c>
      <c r="I1920">
        <f t="shared" si="99"/>
        <v>2012</v>
      </c>
      <c r="J1920" t="s">
        <v>3096</v>
      </c>
      <c r="K1920">
        <v>0.89377714693546295</v>
      </c>
      <c r="L1920" t="str">
        <f t="shared" si="100"/>
        <v>2012自贡市</v>
      </c>
      <c r="M1920">
        <v>0.8462451696395874</v>
      </c>
      <c r="N1920">
        <f t="shared" si="101"/>
        <v>4.7531977295875549E-2</v>
      </c>
    </row>
    <row r="1921" spans="1:14" x14ac:dyDescent="0.4">
      <c r="A1921">
        <v>0.99090546369552612</v>
      </c>
      <c r="B1921" t="s">
        <v>86</v>
      </c>
      <c r="C1921" t="s">
        <v>2943</v>
      </c>
      <c r="D1921">
        <v>2014</v>
      </c>
      <c r="E1921" t="s">
        <v>2961</v>
      </c>
      <c r="F1921" t="s">
        <v>2960</v>
      </c>
      <c r="G1921">
        <v>1</v>
      </c>
      <c r="H1921" t="s">
        <v>86</v>
      </c>
      <c r="I1921">
        <f t="shared" si="99"/>
        <v>2012</v>
      </c>
      <c r="J1921" t="s">
        <v>3096</v>
      </c>
      <c r="K1921">
        <v>0.89377714693546295</v>
      </c>
      <c r="L1921" t="str">
        <f t="shared" si="100"/>
        <v>2012自贡市</v>
      </c>
      <c r="M1921">
        <v>0.8462451696395874</v>
      </c>
      <c r="N1921">
        <f t="shared" si="101"/>
        <v>4.7531977295875549E-2</v>
      </c>
    </row>
    <row r="1922" spans="1:14" x14ac:dyDescent="0.4">
      <c r="A1922">
        <v>0.82388073205947876</v>
      </c>
      <c r="B1922" t="s">
        <v>86</v>
      </c>
      <c r="C1922" t="s">
        <v>2943</v>
      </c>
      <c r="D1922">
        <v>2015</v>
      </c>
      <c r="E1922" t="s">
        <v>2962</v>
      </c>
      <c r="F1922" t="s">
        <v>2960</v>
      </c>
      <c r="G1922">
        <v>1</v>
      </c>
      <c r="H1922" t="s">
        <v>2987</v>
      </c>
      <c r="I1922">
        <f t="shared" si="99"/>
        <v>2012</v>
      </c>
      <c r="J1922" t="s">
        <v>3096</v>
      </c>
      <c r="K1922">
        <v>0.89377714693546295</v>
      </c>
      <c r="L1922" t="str">
        <f t="shared" si="100"/>
        <v>2012自贡市</v>
      </c>
      <c r="M1922">
        <v>0.8462451696395874</v>
      </c>
      <c r="N1922">
        <f t="shared" si="101"/>
        <v>4.7531977295875549E-2</v>
      </c>
    </row>
    <row r="1923" spans="1:14" x14ac:dyDescent="0.4">
      <c r="A1923">
        <v>1.012813925743103</v>
      </c>
      <c r="B1923" t="s">
        <v>86</v>
      </c>
      <c r="C1923" t="s">
        <v>2943</v>
      </c>
      <c r="D1923">
        <v>2016</v>
      </c>
      <c r="E1923" t="s">
        <v>2963</v>
      </c>
      <c r="F1923" t="s">
        <v>2960</v>
      </c>
      <c r="G1923">
        <f t="shared" ref="G1923:G1924" si="103">G1922</f>
        <v>1</v>
      </c>
      <c r="H1923" t="s">
        <v>86</v>
      </c>
      <c r="I1923">
        <f t="shared" ref="I1923:I1926" si="104">IF(F1923&lt;&gt;F1922,D1923-1,I1922)</f>
        <v>2012</v>
      </c>
      <c r="J1923" t="s">
        <v>3096</v>
      </c>
      <c r="K1923">
        <v>0.89377714693546295</v>
      </c>
      <c r="L1923" t="str">
        <f t="shared" ref="L1923:L1925" si="105">I1923&amp;C1923</f>
        <v>2012自贡市</v>
      </c>
      <c r="M1923">
        <v>0.8462451696395874</v>
      </c>
      <c r="N1923">
        <f t="shared" ref="N1923:N1926" si="106">K1923-M1923</f>
        <v>4.7531977295875549E-2</v>
      </c>
    </row>
    <row r="1924" spans="1:14" x14ac:dyDescent="0.4">
      <c r="A1924">
        <v>0.7879786491394043</v>
      </c>
      <c r="B1924" t="s">
        <v>86</v>
      </c>
      <c r="C1924" t="s">
        <v>2943</v>
      </c>
      <c r="D1924">
        <v>2017</v>
      </c>
      <c r="E1924" t="s">
        <v>2964</v>
      </c>
      <c r="F1924" t="s">
        <v>2960</v>
      </c>
      <c r="G1924">
        <f t="shared" si="103"/>
        <v>1</v>
      </c>
      <c r="H1924" t="s">
        <v>86</v>
      </c>
      <c r="I1924">
        <f t="shared" si="104"/>
        <v>2012</v>
      </c>
      <c r="J1924" t="s">
        <v>3096</v>
      </c>
      <c r="K1924">
        <v>0.89377714693546295</v>
      </c>
      <c r="L1924" t="str">
        <f t="shared" si="105"/>
        <v>2012自贡市</v>
      </c>
      <c r="M1924">
        <v>0.8462451696395874</v>
      </c>
      <c r="N1924">
        <f t="shared" si="106"/>
        <v>4.7531977295875549E-2</v>
      </c>
    </row>
    <row r="1925" spans="1:14" x14ac:dyDescent="0.4">
      <c r="A1925">
        <v>1.060481071472168</v>
      </c>
      <c r="B1925" t="s">
        <v>86</v>
      </c>
      <c r="C1925" t="s">
        <v>2943</v>
      </c>
      <c r="D1925">
        <v>2018</v>
      </c>
      <c r="E1925" t="s">
        <v>2965</v>
      </c>
      <c r="F1925" t="s">
        <v>2966</v>
      </c>
      <c r="G1925">
        <v>2</v>
      </c>
      <c r="H1925" t="s">
        <v>2537</v>
      </c>
      <c r="I1925">
        <f t="shared" si="104"/>
        <v>2017</v>
      </c>
      <c r="J1925" t="s">
        <v>2545</v>
      </c>
      <c r="K1925">
        <v>1.068315982818604</v>
      </c>
      <c r="L1925" t="str">
        <f t="shared" si="105"/>
        <v>2017自贡市</v>
      </c>
      <c r="M1925">
        <v>0.7879786491394043</v>
      </c>
      <c r="N1925">
        <f t="shared" si="106"/>
        <v>0.28033733367919966</v>
      </c>
    </row>
    <row r="1926" spans="1:14" x14ac:dyDescent="0.4">
      <c r="A1926">
        <v>1.1476055383682251</v>
      </c>
      <c r="B1926" t="s">
        <v>86</v>
      </c>
      <c r="C1926" t="s">
        <v>2943</v>
      </c>
      <c r="D1926">
        <v>2019</v>
      </c>
      <c r="E1926" t="s">
        <v>2967</v>
      </c>
      <c r="F1926" t="s">
        <v>2966</v>
      </c>
      <c r="G1926">
        <v>2</v>
      </c>
      <c r="H1926" t="s">
        <v>2537</v>
      </c>
      <c r="I1926">
        <f t="shared" si="104"/>
        <v>2017</v>
      </c>
      <c r="J1926" t="s">
        <v>2545</v>
      </c>
      <c r="K1926">
        <v>1.068315982818604</v>
      </c>
      <c r="L1926" t="str">
        <f>I1926&amp;C1926</f>
        <v>2017自贡市</v>
      </c>
      <c r="M1926">
        <v>0.7879786491394043</v>
      </c>
      <c r="N1926">
        <f t="shared" si="106"/>
        <v>0.28033733367919966</v>
      </c>
    </row>
  </sheetData>
  <autoFilter ref="A1:M1926" xr:uid="{00000000-0001-0000-0000-000000000000}"/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王浩晨</dc:creator>
  <cp:lastModifiedBy>浩晨 王</cp:lastModifiedBy>
  <dcterms:created xsi:type="dcterms:W3CDTF">2015-06-05T18:19:34Z</dcterms:created>
  <dcterms:modified xsi:type="dcterms:W3CDTF">2025-01-14T16:37:55Z</dcterms:modified>
</cp:coreProperties>
</file>