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erthot\Desktop\final projec mktg\"/>
    </mc:Choice>
  </mc:AlternateContent>
  <xr:revisionPtr revIDLastSave="0" documentId="13_ncr:1_{E7AF0D33-FBBE-4244-9265-75941B60A24F}" xr6:coauthVersionLast="45" xr6:coauthVersionMax="45" xr10:uidLastSave="{00000000-0000-0000-0000-000000000000}"/>
  <bookViews>
    <workbookView xWindow="29175" yWindow="1185" windowWidth="21600" windowHeight="11835" firstSheet="2" activeTab="6" xr2:uid="{00000000-000D-0000-FFFF-FFFF00000000}"/>
  </bookViews>
  <sheets>
    <sheet name="Sheet2" sheetId="6" r:id="rId1"/>
    <sheet name="Sheet9" sheetId="13" r:id="rId2"/>
    <sheet name="Sheet14" sheetId="18" r:id="rId3"/>
    <sheet name="Sheet15" sheetId="19" r:id="rId4"/>
    <sheet name="Main KPIs" sheetId="2" r:id="rId5"/>
    <sheet name="Sheet13" sheetId="17" r:id="rId6"/>
    <sheet name="Sheet1" sheetId="20" r:id="rId7"/>
    <sheet name="Demographics" sheetId="3" r:id="rId8"/>
    <sheet name="Sheet12" sheetId="16" r:id="rId9"/>
    <sheet name="Sheet11" sheetId="15" r:id="rId10"/>
    <sheet name="Geography" sheetId="4" r:id="rId11"/>
  </sheets>
  <calcPr calcId="191029"/>
  <pivotCaches>
    <pivotCache cacheId="0" r:id="rId12"/>
    <pivotCache cacheId="1" r:id="rId13"/>
    <pivotCache cacheId="2" r:id="rId14"/>
    <pivotCache cacheId="3" r:id="rId15"/>
    <pivotCache cacheId="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3" l="1"/>
  <c r="G20" i="13"/>
  <c r="G21" i="13"/>
  <c r="G22" i="13"/>
  <c r="G23" i="13"/>
  <c r="G24" i="13"/>
  <c r="G25" i="13"/>
  <c r="G18" i="13"/>
  <c r="D18" i="13"/>
  <c r="D19" i="13"/>
  <c r="D20" i="13"/>
  <c r="D21" i="13"/>
  <c r="D22" i="13"/>
  <c r="D23" i="13"/>
  <c r="D24" i="13"/>
  <c r="D25" i="13"/>
</calcChain>
</file>

<file path=xl/sharedStrings.xml><?xml version="1.0" encoding="utf-8"?>
<sst xmlns="http://schemas.openxmlformats.org/spreadsheetml/2006/main" count="1561" uniqueCount="282">
  <si>
    <t>Default Channel Grouping</t>
  </si>
  <si>
    <t>Device Category</t>
  </si>
  <si>
    <t>Sessions</t>
  </si>
  <si>
    <t>Users</t>
  </si>
  <si>
    <t>Pageviews</t>
  </si>
  <si>
    <t>Session Duration</t>
  </si>
  <si>
    <t>Bounces</t>
  </si>
  <si>
    <t>Organic Search</t>
  </si>
  <si>
    <t>desktop</t>
  </si>
  <si>
    <t>mobile</t>
  </si>
  <si>
    <t>Referral</t>
  </si>
  <si>
    <t>Direct</t>
  </si>
  <si>
    <t>Affiliates</t>
  </si>
  <si>
    <t>Paid Search</t>
  </si>
  <si>
    <t>Social</t>
  </si>
  <si>
    <t>(Other)</t>
  </si>
  <si>
    <t>tablet</t>
  </si>
  <si>
    <t>Display</t>
  </si>
  <si>
    <t>Gender</t>
  </si>
  <si>
    <t>FY19</t>
  </si>
  <si>
    <t>FY20</t>
  </si>
  <si>
    <t>male</t>
  </si>
  <si>
    <t>female</t>
  </si>
  <si>
    <t>Conversions</t>
  </si>
  <si>
    <t>Month-Year</t>
  </si>
  <si>
    <t>Country</t>
  </si>
  <si>
    <t>Transactions</t>
  </si>
  <si>
    <t>Revenue</t>
  </si>
  <si>
    <t>United States</t>
  </si>
  <si>
    <t>India</t>
  </si>
  <si>
    <t>United Kingdom</t>
  </si>
  <si>
    <t>Canada</t>
  </si>
  <si>
    <t>France</t>
  </si>
  <si>
    <t>Germany</t>
  </si>
  <si>
    <t>Spain</t>
  </si>
  <si>
    <t>Japan</t>
  </si>
  <si>
    <t>Taiwan</t>
  </si>
  <si>
    <t>Australia</t>
  </si>
  <si>
    <t>Brazil</t>
  </si>
  <si>
    <t>Italy</t>
  </si>
  <si>
    <t>South Korea</t>
  </si>
  <si>
    <t>Netherlands</t>
  </si>
  <si>
    <t>Singapore</t>
  </si>
  <si>
    <t>Mexico</t>
  </si>
  <si>
    <t>China</t>
  </si>
  <si>
    <t>Poland</t>
  </si>
  <si>
    <t>Russia</t>
  </si>
  <si>
    <t>Indonesia</t>
  </si>
  <si>
    <t>Ireland</t>
  </si>
  <si>
    <t>Hong Kong</t>
  </si>
  <si>
    <t>Colombia</t>
  </si>
  <si>
    <t>Turkey</t>
  </si>
  <si>
    <t>Malaysia</t>
  </si>
  <si>
    <t>Belgium</t>
  </si>
  <si>
    <t>Sweden</t>
  </si>
  <si>
    <t>Switzerland</t>
  </si>
  <si>
    <t>Thailand</t>
  </si>
  <si>
    <t>Philippines</t>
  </si>
  <si>
    <t>Peru</t>
  </si>
  <si>
    <t>Ukraine</t>
  </si>
  <si>
    <t>Portugal</t>
  </si>
  <si>
    <t>Argentina</t>
  </si>
  <si>
    <t>Vietnam</t>
  </si>
  <si>
    <t>United Arab Emirates</t>
  </si>
  <si>
    <t>Denmark</t>
  </si>
  <si>
    <t>Israel</t>
  </si>
  <si>
    <t>Pakistan</t>
  </si>
  <si>
    <t>Austria</t>
  </si>
  <si>
    <t>(not set)</t>
  </si>
  <si>
    <t>Czechia</t>
  </si>
  <si>
    <t>South Africa</t>
  </si>
  <si>
    <t>Greece</t>
  </si>
  <si>
    <t>New Zealand</t>
  </si>
  <si>
    <t>Chile</t>
  </si>
  <si>
    <t>Saudi Arabia</t>
  </si>
  <si>
    <t>Bangladesh</t>
  </si>
  <si>
    <t>Romania</t>
  </si>
  <si>
    <t>Finland</t>
  </si>
  <si>
    <t>Sri Lanka</t>
  </si>
  <si>
    <t>Egypt</t>
  </si>
  <si>
    <t>Norway</t>
  </si>
  <si>
    <t>Slovakia</t>
  </si>
  <si>
    <t>Morocco</t>
  </si>
  <si>
    <t>Nigeria</t>
  </si>
  <si>
    <t>Hungary</t>
  </si>
  <si>
    <t>Bulgaria</t>
  </si>
  <si>
    <t>Croatia</t>
  </si>
  <si>
    <t>Ecuador</t>
  </si>
  <si>
    <t>Belarus</t>
  </si>
  <si>
    <t>Serbia</t>
  </si>
  <si>
    <t>Lithuania</t>
  </si>
  <si>
    <t>Costa Rica</t>
  </si>
  <si>
    <t>Dominican Republic</t>
  </si>
  <si>
    <t>Uruguay</t>
  </si>
  <si>
    <t>Estonia</t>
  </si>
  <si>
    <t>Kenya</t>
  </si>
  <si>
    <t>Algeria</t>
  </si>
  <si>
    <t>Jordan</t>
  </si>
  <si>
    <t>Guatemala</t>
  </si>
  <si>
    <t>Slovenia</t>
  </si>
  <si>
    <t>Tunisia</t>
  </si>
  <si>
    <t>Myanmar (Burma)</t>
  </si>
  <si>
    <t>Puerto Rico</t>
  </si>
  <si>
    <t>North Macedonia</t>
  </si>
  <si>
    <t>Cambodia</t>
  </si>
  <si>
    <t>Iraq</t>
  </si>
  <si>
    <t>Georgia</t>
  </si>
  <si>
    <t>Kazakhstan</t>
  </si>
  <si>
    <t>Lebanon</t>
  </si>
  <si>
    <t>Panama</t>
  </si>
  <si>
    <t>Kuwait</t>
  </si>
  <si>
    <t>Nepal</t>
  </si>
  <si>
    <t>Latvia</t>
  </si>
  <si>
    <t>Ghana</t>
  </si>
  <si>
    <t>El Salvador</t>
  </si>
  <si>
    <t>Azerbaijan</t>
  </si>
  <si>
    <t>Bosnia &amp; Herzegovina</t>
  </si>
  <si>
    <t>Cyprus</t>
  </si>
  <si>
    <t>Venezuela</t>
  </si>
  <si>
    <t>Qatar</t>
  </si>
  <si>
    <t>Bahrain</t>
  </si>
  <si>
    <t>Bolivia</t>
  </si>
  <si>
    <t>Luxembourg</t>
  </si>
  <si>
    <t>Honduras</t>
  </si>
  <si>
    <t>Macao</t>
  </si>
  <si>
    <t>Malta</t>
  </si>
  <si>
    <t>Oman</t>
  </si>
  <si>
    <t>Jamaica</t>
  </si>
  <si>
    <t>Paraguay</t>
  </si>
  <si>
    <t>Armenia</t>
  </si>
  <si>
    <t>Iceland</t>
  </si>
  <si>
    <t>Trinidad &amp; Tobago</t>
  </si>
  <si>
    <t>Uzbekistan</t>
  </si>
  <si>
    <t>Albania</t>
  </si>
  <si>
    <t>Ethiopia</t>
  </si>
  <si>
    <t>Mauritius</t>
  </si>
  <si>
    <t>Tanzania</t>
  </si>
  <si>
    <t>Nicaragua</t>
  </si>
  <si>
    <t>Mongolia</t>
  </si>
  <si>
    <t>Kosovo</t>
  </si>
  <si>
    <t>Palestine</t>
  </si>
  <si>
    <t>Moldova</t>
  </si>
  <si>
    <t>Uganda</t>
  </si>
  <si>
    <t>Côte d’Ivoire</t>
  </si>
  <si>
    <t>Cameroon</t>
  </si>
  <si>
    <t>Laos</t>
  </si>
  <si>
    <t>Senegal</t>
  </si>
  <si>
    <t>Iran</t>
  </si>
  <si>
    <t>Martinique</t>
  </si>
  <si>
    <t>Brunei</t>
  </si>
  <si>
    <t>Maldives</t>
  </si>
  <si>
    <t>Guadeloupe</t>
  </si>
  <si>
    <t>Kyrgyzstan</t>
  </si>
  <si>
    <t>Réunion</t>
  </si>
  <si>
    <t>Montenegro</t>
  </si>
  <si>
    <t>Yemen</t>
  </si>
  <si>
    <t>Botswana</t>
  </si>
  <si>
    <t>Zambia</t>
  </si>
  <si>
    <t>Zimbabwe</t>
  </si>
  <si>
    <t>Somalia</t>
  </si>
  <si>
    <t>Andorra</t>
  </si>
  <si>
    <t>Barbados</t>
  </si>
  <si>
    <t>Mozambique</t>
  </si>
  <si>
    <t>Haiti</t>
  </si>
  <si>
    <t>Libya</t>
  </si>
  <si>
    <t>Guam</t>
  </si>
  <si>
    <t>Namibia</t>
  </si>
  <si>
    <t>Bahamas</t>
  </si>
  <si>
    <t>Cayman Islands</t>
  </si>
  <si>
    <t>Angola</t>
  </si>
  <si>
    <t>Congo - Kinshasa</t>
  </si>
  <si>
    <t>Madagascar</t>
  </si>
  <si>
    <t>Suriname</t>
  </si>
  <si>
    <t>Benin</t>
  </si>
  <si>
    <t>Bermuda</t>
  </si>
  <si>
    <t>Jersey</t>
  </si>
  <si>
    <t>Western Sahara</t>
  </si>
  <si>
    <t>Afghanistan</t>
  </si>
  <si>
    <t>Grenada</t>
  </si>
  <si>
    <t>Rwanda</t>
  </si>
  <si>
    <t>Togo</t>
  </si>
  <si>
    <t>Aruba</t>
  </si>
  <si>
    <t>Belize</t>
  </si>
  <si>
    <t>Fiji</t>
  </si>
  <si>
    <t>French Guiana</t>
  </si>
  <si>
    <t>Guernsey</t>
  </si>
  <si>
    <t>Tajikistan</t>
  </si>
  <si>
    <t>Burkina Faso</t>
  </si>
  <si>
    <t>Liechtenstein</t>
  </si>
  <si>
    <t>Malawi</t>
  </si>
  <si>
    <t>New Caledonia</t>
  </si>
  <si>
    <t>Turks &amp; Caicos Islands</t>
  </si>
  <si>
    <t>St. Vincent &amp; Grenadines</t>
  </si>
  <si>
    <t>Curaçao</t>
  </si>
  <si>
    <t>Gambia</t>
  </si>
  <si>
    <t>Northern Mariana Islands</t>
  </si>
  <si>
    <t>Mauritania</t>
  </si>
  <si>
    <t>Niger</t>
  </si>
  <si>
    <t>Sierra Leone</t>
  </si>
  <si>
    <t>Sint Maarten</t>
  </si>
  <si>
    <t>Chad</t>
  </si>
  <si>
    <t>Turkmenistan</t>
  </si>
  <si>
    <t>Antigua &amp; Barbuda</t>
  </si>
  <si>
    <t>Cape Verde</t>
  </si>
  <si>
    <t>Faroe Islands</t>
  </si>
  <si>
    <t>Gabon</t>
  </si>
  <si>
    <t>Guyana</t>
  </si>
  <si>
    <t>St. Kitts &amp; Nevis</t>
  </si>
  <si>
    <t>St. Lucia</t>
  </si>
  <si>
    <t>Lesotho</t>
  </si>
  <si>
    <t>Monaco</t>
  </si>
  <si>
    <t>French Polynesia</t>
  </si>
  <si>
    <t>Eswatini</t>
  </si>
  <si>
    <t>Congo - Brazzaville</t>
  </si>
  <si>
    <t>Gibraltar</t>
  </si>
  <si>
    <t>Greenland</t>
  </si>
  <si>
    <t>Guinea</t>
  </si>
  <si>
    <t>Liberia</t>
  </si>
  <si>
    <t>Mali</t>
  </si>
  <si>
    <t>San Marino</t>
  </si>
  <si>
    <t>South Sudan</t>
  </si>
  <si>
    <t>Mayotte</t>
  </si>
  <si>
    <t>Anguilla</t>
  </si>
  <si>
    <t>American Samoa</t>
  </si>
  <si>
    <t>Åland Islands</t>
  </si>
  <si>
    <t>Burundi</t>
  </si>
  <si>
    <t>Djibouti</t>
  </si>
  <si>
    <t>Dominica</t>
  </si>
  <si>
    <t>Marshall Islands</t>
  </si>
  <si>
    <t>Papua New Guinea</t>
  </si>
  <si>
    <t>Palau</t>
  </si>
  <si>
    <t>Seychelles</t>
  </si>
  <si>
    <t>São Tomé &amp; Príncipe</t>
  </si>
  <si>
    <t>Syria</t>
  </si>
  <si>
    <t>British Virgin Islands</t>
  </si>
  <si>
    <t>Period</t>
  </si>
  <si>
    <t>Age</t>
  </si>
  <si>
    <t>18-24</t>
  </si>
  <si>
    <t>25-34</t>
  </si>
  <si>
    <t>35-44</t>
  </si>
  <si>
    <t>45-54</t>
  </si>
  <si>
    <t>55-64</t>
  </si>
  <si>
    <t>65+</t>
  </si>
  <si>
    <t>U.S. Virgin Islands</t>
  </si>
  <si>
    <t>Central African Republic</t>
  </si>
  <si>
    <t>Equatorial Guinea</t>
  </si>
  <si>
    <t>St. Martin</t>
  </si>
  <si>
    <t>Bhutan</t>
  </si>
  <si>
    <t>Cook Islands</t>
  </si>
  <si>
    <t>Christmas Island</t>
  </si>
  <si>
    <t>Micronesia</t>
  </si>
  <si>
    <t>Montserrat</t>
  </si>
  <si>
    <t>Sudan</t>
  </si>
  <si>
    <t>Timor-Leste</t>
  </si>
  <si>
    <t>Vanuatu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</si>
  <si>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</si>
  <si>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</si>
  <si>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</si>
  <si>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</si>
  <si>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</si>
  <si>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</si>
  <si>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</si>
  <si>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</si>
  <si>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</si>
  <si>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2020</t>
  </si>
  <si>
    <t>Sum of Pageviews</t>
  </si>
  <si>
    <t>Sum of Bounces</t>
  </si>
  <si>
    <t>Sum of Conversions</t>
  </si>
  <si>
    <t>Sum of Sessions</t>
  </si>
  <si>
    <t>YoY % Change</t>
  </si>
  <si>
    <t>Column Labels</t>
  </si>
  <si>
    <t>Sum of Conversion Rate</t>
  </si>
  <si>
    <t>Column1</t>
  </si>
  <si>
    <t>Total Sum of Sessions</t>
  </si>
  <si>
    <t>Total Sum of Conversions</t>
  </si>
  <si>
    <t>Total Sum of Conversion Rate</t>
  </si>
  <si>
    <t>Total Sum of Bounces</t>
  </si>
  <si>
    <t>Conversion Rate</t>
  </si>
  <si>
    <t>YoY % Change2</t>
  </si>
  <si>
    <t>Sum of Sum of Users</t>
  </si>
  <si>
    <t>Sum of Sum of Sessions</t>
  </si>
  <si>
    <t>desktop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</si>
</sst>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6" x14ac:knownFonts="1">
    <font>
      <sz val="12"/>
      <name val="Calibri"/>
      <family val="1"/>
      <scheme val="minor"/>
    </font>
    <font>
      <sz val="12"/>
      <name val="Calibri"/>
      <family val="1"/>
      <scheme val="minor"/>
    </font>
    <font>
      <sz val="8"/>
      <name val="Calibri"/>
      <family val="1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1"/>
      <scheme val="minor"/>
    </font>
    <font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164" fontId="3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4" fillId="2" borderId="3" xfId="0" applyFont="1" applyFill="1" applyBorder="1"/>
    <xf numFmtId="0" fontId="4" fillId="2" borderId="2" xfId="0" applyFont="1" applyFill="1" applyBorder="1"/>
    <xf numFmtId="10" fontId="0" fillId="0" borderId="0" xfId="2" applyNumberFormat="1" applyFont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1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0" formatCode="General"/>
      <border diagonalUp="0" diagonalDown="0" outline="0">
        <left/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0" formatCode="General"/>
      <border diagonalUp="0" diagonalDown="0">
        <left/>
        <right/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1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4" formatCode="0.00%"/>
      <border diagonalUp="0" diagonalDown="0" outline="0">
        <left/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0" formatCode="General"/>
      <border diagonalUp="0" diagonalDown="0" outline="0">
        <left/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</dxf>
  </dxfs>
  <tableStyles count="1" defaultTableStyle="TableStyleMedium9" defaultPivotStyle="PivotStyleMedium4">
    <tableStyle name="Table Style 1" pivot="0" count="0" xr9:uid="{499324C2-8C31-4F93-8EB0-59D1B5EB1F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Data.xlsx]Sheet2!Session Summary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6"/>
                <c:pt idx="0">
                  <c:v>58843</c:v>
                </c:pt>
                <c:pt idx="1">
                  <c:v>60626</c:v>
                </c:pt>
                <c:pt idx="2">
                  <c:v>71005</c:v>
                </c:pt>
                <c:pt idx="3">
                  <c:v>68829</c:v>
                </c:pt>
                <c:pt idx="4">
                  <c:v>74268</c:v>
                </c:pt>
                <c:pt idx="5">
                  <c:v>68789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1-4396-8E87-9F103B97C28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6"/>
                <c:pt idx="0">
                  <c:v>62411</c:v>
                </c:pt>
                <c:pt idx="1">
                  <c:v>60646</c:v>
                </c:pt>
                <c:pt idx="2">
                  <c:v>53352</c:v>
                </c:pt>
                <c:pt idx="3">
                  <c:v>58015</c:v>
                </c:pt>
                <c:pt idx="4">
                  <c:v>66525</c:v>
                </c:pt>
                <c:pt idx="5">
                  <c:v>67614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1-4396-8E87-9F103B97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72352"/>
        <c:axId val="1058067216"/>
      </c:lineChart>
      <c:catAx>
        <c:axId val="1106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67216"/>
        <c:crosses val="autoZero"/>
        <c:auto val="1"/>
        <c:lblAlgn val="ctr"/>
        <c:lblOffset val="100"/>
        <c:noMultiLvlLbl val="0"/>
      </c:catAx>
      <c:valAx>
        <c:axId val="105806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723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Data.xlsx]Sheet14!PivotTable10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Conversions by Desktop</a:t>
            </a:r>
          </a:p>
        </c:rich>
      </c:tx>
      <c:layout>
        <c:manualLayout>
          <c:xMode val="edge"/>
          <c:yMode val="edge"/>
          <c:x val="2.4024283549922105E-2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desktop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Sheet14!$B$6:$B$12</c:f>
              <c:numCache>
                <c:formatCode>General</c:formatCode>
                <c:ptCount val="6"/>
                <c:pt idx="0">
                  <c:v>28</c:v>
                </c:pt>
                <c:pt idx="1">
                  <c:v>16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0-4AFA-8E19-9AABD8B69CFD}"/>
            </c:ext>
          </c:extLst>
        </c:ser>
        <c:ser>
          <c:idx val="1"/>
          <c:order val="1"/>
          <c:tx>
            <c:strRef>
              <c:f>Sheet14!$C$3:$C$5</c:f>
              <c:strCache>
                <c:ptCount val="1"/>
                <c:pt idx="0">
                  <c:v>desktop - 2020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Sheet14!$C$6:$C$12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28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60-4AFA-8E19-9AABD8B6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83456"/>
        <c:axId val="1023687792"/>
      </c:lineChart>
      <c:catAx>
        <c:axId val="10563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87792"/>
        <c:crosses val="autoZero"/>
        <c:auto val="1"/>
        <c:lblAlgn val="ctr"/>
        <c:lblOffset val="100"/>
        <c:noMultiLvlLbl val="0"/>
      </c:catAx>
      <c:valAx>
        <c:axId val="10236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Data.xlsx]Sheet15!PivotTable11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Pageview Breakdown</a:t>
            </a:r>
          </a:p>
        </c:rich>
      </c:tx>
      <c:layout>
        <c:manualLayout>
          <c:xMode val="edge"/>
          <c:yMode val="edge"/>
          <c:x val="4.7216511378032927E-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Sheet15!$A$5:$A$7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Sheet15!$B$5:$B$7</c:f>
              <c:numCache>
                <c:formatCode>General</c:formatCode>
                <c:ptCount val="2"/>
                <c:pt idx="0">
                  <c:v>1370548</c:v>
                </c:pt>
                <c:pt idx="1">
                  <c:v>1185780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E-405E-878C-6D11707B6CF2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Sheet15!$A$5:$A$7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Sheet15!$C$5:$C$7</c:f>
              <c:numCache>
                <c:formatCode>General</c:formatCode>
                <c:ptCount val="2"/>
                <c:pt idx="0">
                  <c:v>413276</c:v>
                </c:pt>
                <c:pt idx="1">
                  <c:v>371446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E-405E-878C-6D11707B6CF2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Sheet15!$A$5:$A$7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Sheet15!$D$5:$D$7</c:f>
              <c:numCache>
                <c:formatCode>General</c:formatCode>
                <c:ptCount val="2"/>
                <c:pt idx="0">
                  <c:v>44104</c:v>
                </c:pt>
                <c:pt idx="1">
                  <c:v>24261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E-405E-878C-6D11707B6C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6540656"/>
        <c:axId val="936716176"/>
      </c:barChart>
      <c:catAx>
        <c:axId val="10565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6176"/>
        <c:crosses val="autoZero"/>
        <c:auto val="1"/>
        <c:lblAlgn val="ctr"/>
        <c:lblOffset val="100"/>
        <c:noMultiLvlLbl val="0"/>
      </c:catAx>
      <c:valAx>
        <c:axId val="93671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65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Data.xlsx]Sheet13!PivotTable9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Breakdown of Users</a:t>
            </a:r>
          </a:p>
        </c:rich>
      </c:tx>
      <c:layout>
        <c:manualLayout>
          <c:xMode val="edge"/>
          <c:yMode val="edge"/>
          <c:x val="7.8097112860892381E-2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Sheet13!$B$4:$B$6</c:f>
              <c:numCache>
                <c:formatCode>General</c:formatCode>
                <c:ptCount val="2"/>
                <c:pt idx="0">
                  <c:v>44804</c:v>
                </c:pt>
                <c:pt idx="1">
                  <c:v>70575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F88-907A-A47C8A352EBF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Sheet13!$C$4:$C$6</c:f>
              <c:numCache>
                <c:formatCode>General</c:formatCode>
                <c:ptCount val="2"/>
                <c:pt idx="0">
                  <c:v>47212</c:v>
                </c:pt>
                <c:pt idx="1">
                  <c:v>94887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1-4F88-907A-A47C8A35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442656"/>
        <c:axId val="936715760"/>
      </c:barChart>
      <c:catAx>
        <c:axId val="10564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5760"/>
        <c:crosses val="autoZero"/>
        <c:auto val="1"/>
        <c:lblAlgn val="ctr"/>
        <c:lblOffset val="100"/>
        <c:noMultiLvlLbl val="0"/>
      </c:catAx>
      <c:valAx>
        <c:axId val="93671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by</a:t>
            </a:r>
            <a:r>
              <a:rPr lang="en-US" baseline="0"/>
              <a:t> Age Group</a:t>
            </a:r>
            <a:endParaRPr lang="en-US"/>
          </a:p>
        </c:rich>
      </c:tx>
      <c:layout>
        <c:manualLayout>
          <c:xMode val="edge"/>
          <c:yMode val="edge"/>
          <c:x val="1.1430446194225712E-2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27941</c:v>
                </c:pt>
                <c:pt idx="1">
                  <c:v>44507</c:v>
                </c:pt>
                <c:pt idx="2">
                  <c:v>17626</c:v>
                </c:pt>
                <c:pt idx="3">
                  <c:v>9342</c:v>
                </c:pt>
                <c:pt idx="4">
                  <c:v>5156</c:v>
                </c:pt>
                <c:pt idx="5">
                  <c:v>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0-472D-AF61-98808C30DE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6"/>
                <c:pt idx="0">
                  <c:v>26493</c:v>
                </c:pt>
                <c:pt idx="1">
                  <c:v>65155</c:v>
                </c:pt>
                <c:pt idx="2">
                  <c:v>29582</c:v>
                </c:pt>
                <c:pt idx="3">
                  <c:v>10654</c:v>
                </c:pt>
                <c:pt idx="4">
                  <c:v>3745</c:v>
                </c:pt>
                <c:pt idx="5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0-472D-AF61-98808C30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24591"/>
        <c:axId val="440365999"/>
      </c:barChart>
      <c:catAx>
        <c:axId val="2417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65999"/>
        <c:crosses val="autoZero"/>
        <c:auto val="1"/>
        <c:lblAlgn val="ctr"/>
        <c:lblOffset val="100"/>
        <c:noMultiLvlLbl val="0"/>
      </c:catAx>
      <c:valAx>
        <c:axId val="44036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Data.xlsx]Sheet12!PivotTable8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</a:t>
            </a:r>
            <a:r>
              <a:rPr lang="en-US" baseline="0"/>
              <a:t> by </a:t>
            </a:r>
            <a:r>
              <a:rPr lang="en-US"/>
              <a:t>Session</a:t>
            </a:r>
          </a:p>
        </c:rich>
      </c:tx>
      <c:layout>
        <c:manualLayout>
          <c:xMode val="edge"/>
          <c:yMode val="edge"/>
          <c:x val="1.2986001749781272E-2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Sheet12!$A$2:$A$7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France</c:v>
                </c:pt>
              </c:strCache>
            </c:strRef>
          </c:cat>
          <c:val>
            <c:numRef>
              <c:f>Sheet12!$B$2:$B$7</c:f>
              <c:numCache>
                <c:formatCode>General</c:formatCode>
                <c:ptCount val="5"/>
                <c:pt idx="0">
                  <c:v>150831</c:v>
                </c:pt>
                <c:pt idx="1">
                  <c:v>26889</c:v>
                </c:pt>
                <c:pt idx="2">
                  <c:v>16863</c:v>
                </c:pt>
                <c:pt idx="3">
                  <c:v>15982</c:v>
                </c:pt>
                <c:pt idx="4">
                  <c:v>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73D-89D5-26409CAE491E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Sheet12!$A$2:$A$7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France</c:v>
                </c:pt>
              </c:strCache>
            </c:strRef>
          </c:cat>
          <c:val>
            <c:numRef>
              <c:f>Sheet12!$C$2:$C$7</c:f>
              <c:numCache>
                <c:formatCode>General</c:formatCode>
                <c:ptCount val="5"/>
                <c:pt idx="0">
                  <c:v>198882</c:v>
                </c:pt>
                <c:pt idx="1">
                  <c:v>25577</c:v>
                </c:pt>
                <c:pt idx="2">
                  <c:v>17164</c:v>
                </c:pt>
                <c:pt idx="3">
                  <c:v>14329</c:v>
                </c:pt>
                <c:pt idx="4">
                  <c:v>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73D-89D5-26409CAE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70288"/>
        <c:axId val="1023691952"/>
      </c:barChart>
      <c:catAx>
        <c:axId val="9354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91952"/>
        <c:crosses val="autoZero"/>
        <c:auto val="1"/>
        <c:lblAlgn val="ctr"/>
        <c:lblOffset val="100"/>
        <c:noMultiLvlLbl val="0"/>
      </c:catAx>
      <c:valAx>
        <c:axId val="10236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204788</xdr:colOff>
      <xdr:row>1</xdr:row>
      <xdr:rowOff>190500</xdr:rowOff>
    </xdr:from>
    <xdr:to>
      <xdr:col>11</xdr:col>
      <xdr:colOff>28575</xdr:colOff>
      <xdr:row>15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1A7CD-1C93-4161-8CE5-A96BC8818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19</xdr:row>
      <xdr:rowOff>119062</xdr:rowOff>
    </xdr:from>
    <xdr:to>
      <xdr:col>13</xdr:col>
      <xdr:colOff>419100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20FF0-154B-40F3-9300-4BCB8019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13</xdr:row>
      <xdr:rowOff>147637</xdr:rowOff>
    </xdr:from>
    <xdr:to>
      <xdr:col>13</xdr:col>
      <xdr:colOff>514350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128FF-4B87-4CF8-AEB8-09E5CDCF5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8</xdr:row>
      <xdr:rowOff>109537</xdr:rowOff>
    </xdr:from>
    <xdr:to>
      <xdr:col>11</xdr:col>
      <xdr:colOff>95250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D3DB5-A60A-4346-9C18-19EE75BE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5</xdr:row>
      <xdr:rowOff>133350</xdr:rowOff>
    </xdr:from>
    <xdr:to>
      <xdr:col>11</xdr:col>
      <xdr:colOff>271462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FEA40-1023-4C84-AE6C-E1416AFA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66675</xdr:rowOff>
    </xdr:from>
    <xdr:to>
      <xdr:col>12</xdr:col>
      <xdr:colOff>57150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4B495-3344-48B3-BAC6-AD829475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rthot" refreshedDate="44056.598078819443" createdVersion="6" refreshedVersion="6" minRefreshableVersion="3" recordCount="288" xr:uid="{269DF610-DD7C-461C-81D6-1CA2D5C5C40F}">
  <cacheSource type="worksheet">
    <worksheetSource ref="A1:I289" sheet="Main KPIs"/>
  </cacheSource>
  <cacheFields count="14">
    <cacheField name="Month-Year" numFmtId="165">
      <sharedItems containsSemiMixedTypes="0" containsNonDate="0" containsDate="1" containsString="0" minDate="2019-01-01T00:00:00" maxDate="2020-06-02T00:00:00" count="12">
        <d v="2019-05-01T00:00:00"/>
        <d v="2019-03-01T00:00:00"/>
        <d v="2019-06-01T00:00:00"/>
        <d v="2019-04-01T00:00:00"/>
        <d v="2019-02-01T00:00:00"/>
        <d v="2019-01-01T00:00:00"/>
        <d v="2020-05-01T00:00:00"/>
        <d v="2020-02-01T00:00:00"/>
        <d v="2020-01-01T00:00:00"/>
        <d v="2020-04-01T00:00:00"/>
        <d v="2020-03-01T00:00:00"/>
        <d v="2020-06-01T00:00:00"/>
      </sharedItems>
      <fieldGroup par="10" base="0">
        <rangePr groupBy="months" startDate="2019-01-01T00:00:00" endDate="2020-06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0"/>
        </groupItems>
      </fieldGroup>
    </cacheField>
    <cacheField name="Default Channel Grouping" numFmtId="0">
      <sharedItems count="8">
        <s v="Organic Search"/>
        <s v="Referral"/>
        <s v="Direct"/>
        <s v="Affiliates"/>
        <s v="Paid Search"/>
        <s v="Social"/>
        <s v="(Other)"/>
        <s v="Display"/>
      </sharedItems>
    </cacheField>
    <cacheField name="Device Category" numFmtId="0">
      <sharedItems count="3">
        <s v="desktop"/>
        <s v="mobile"/>
        <s v="tablet"/>
      </sharedItems>
    </cacheField>
    <cacheField name="Sessions" numFmtId="0">
      <sharedItems containsSemiMixedTypes="0" containsString="0" containsNumber="1" containsInteger="1" minValue="7" maxValue="26031"/>
    </cacheField>
    <cacheField name="Users" numFmtId="0">
      <sharedItems containsSemiMixedTypes="0" containsString="0" containsNumber="1" containsInteger="1" minValue="6" maxValue="21361"/>
    </cacheField>
    <cacheField name="Pageviews" numFmtId="0">
      <sharedItems containsSemiMixedTypes="0" containsString="0" containsNumber="1" containsInteger="1" minValue="8" maxValue="104029"/>
    </cacheField>
    <cacheField name="Session Duration" numFmtId="0">
      <sharedItems containsSemiMixedTypes="0" containsString="0" containsNumber="1" containsInteger="1" minValue="0" maxValue="4330525"/>
    </cacheField>
    <cacheField name="Bounces" numFmtId="0">
      <sharedItems containsSemiMixedTypes="0" containsString="0" containsNumber="1" containsInteger="1" minValue="4" maxValue="13474"/>
    </cacheField>
    <cacheField name="Conversions" numFmtId="0">
      <sharedItems containsSemiMixedTypes="0" containsString="0" containsNumber="1" containsInteger="1" minValue="0" maxValue="50"/>
    </cacheField>
    <cacheField name="Quarters" numFmtId="0" databaseField="0">
      <fieldGroup base="0">
        <rangePr groupBy="quarters" startDate="2019-01-01T00:00:00" endDate="2020-06-02T00:00:00"/>
        <groupItems count="6">
          <s v="&lt;1/1/2019"/>
          <s v="Qtr1"/>
          <s v="Qtr2"/>
          <s v="Qtr3"/>
          <s v="Qtr4"/>
          <s v="&gt;6/2/2020"/>
        </groupItems>
      </fieldGroup>
    </cacheField>
    <cacheField name="Years" numFmtId="0" databaseField="0">
      <fieldGroup base="0">
        <rangePr groupBy="years" startDate="2019-01-01T00:00:00" endDate="2020-06-02T00:00:00"/>
        <groupItems count="4">
          <s v="&lt;1/1/2019"/>
          <s v="2019"/>
          <s v="2020"/>
          <s v="&gt;6/2/2020"/>
        </groupItems>
      </fieldGroup>
    </cacheField>
    <cacheField name="Bounce Rate" numFmtId="0" formula="Bounces/Sessions" databaseField="0"/>
    <cacheField name="Conversion Rate" numFmtId="0" formula="Conversions/Sessions" databaseField="0"/>
    <cacheField name="Avg. Visit Duration" numFmtId="0" formula="'Session Duration'/S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rthot" refreshedDate="44056.841577083331" createdVersion="6" refreshedVersion="6" minRefreshableVersion="3" recordCount="15" xr:uid="{95801974-AABD-4DE9-9B9C-0901052AF3C4}">
  <cacheSource type="worksheet">
    <worksheetSource ref="F3:H18" sheet="Sheet10"/>
  </cacheSource>
  <cacheFields count="3">
    <cacheField name="Row Labels" numFmtId="0">
      <sharedItems count="7">
        <s v="United States"/>
        <s v="FY19"/>
        <s v="FY20"/>
        <s v="India"/>
        <s v="United Kingdom"/>
        <s v="Canada"/>
        <s v="Germany"/>
      </sharedItems>
    </cacheField>
    <cacheField name="Sum of Users" numFmtId="0">
      <sharedItems containsSemiMixedTypes="0" containsString="0" containsNumber="1" containsInteger="1" minValue="6935" maxValue="232186" count="15">
        <n v="232186"/>
        <n v="128712"/>
        <n v="103474"/>
        <n v="43170"/>
        <n v="22543"/>
        <n v="20627"/>
        <n v="27925"/>
        <n v="13993"/>
        <n v="13932"/>
        <n v="21675"/>
        <n v="11221"/>
        <n v="10454"/>
        <n v="14204"/>
        <n v="7269"/>
        <n v="6935"/>
      </sharedItems>
    </cacheField>
    <cacheField name="Sum of Sessions" numFmtId="0">
      <sharedItems containsSemiMixedTypes="0" containsString="0" containsNumber="1" containsInteger="1" minValue="8640" maxValue="349713" count="15">
        <n v="349713"/>
        <n v="198882"/>
        <n v="150831"/>
        <n v="52466"/>
        <n v="26889"/>
        <n v="25577"/>
        <n v="34027"/>
        <n v="17164"/>
        <n v="16863"/>
        <n v="30311"/>
        <n v="15982"/>
        <n v="14329"/>
        <n v="17682"/>
        <n v="9042"/>
        <n v="86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rthot" refreshedDate="44056.844065509256" createdVersion="6" refreshedVersion="6" minRefreshableVersion="3" recordCount="5" xr:uid="{5D361AD7-C8D9-4FA8-B7C7-7C95433733BB}">
  <cacheSource type="worksheet">
    <worksheetSource ref="E3:G8" sheet="Sheet11"/>
  </cacheSource>
  <cacheFields count="3">
    <cacheField name="Row Labels" numFmtId="0">
      <sharedItems count="5">
        <s v="United States"/>
        <s v="India"/>
        <s v="United Kingdom"/>
        <s v="Canada"/>
        <s v="France"/>
      </sharedItems>
    </cacheField>
    <cacheField name="FY20" numFmtId="0">
      <sharedItems containsSemiMixedTypes="0" containsString="0" containsNumber="1" containsInteger="1" minValue="10593" maxValue="150831"/>
    </cacheField>
    <cacheField name="FY19" numFmtId="0">
      <sharedItems containsSemiMixedTypes="0" containsString="0" containsNumber="1" containsInteger="1" minValue="8918" maxValue="198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rthot" refreshedDate="44056.849619328706" createdVersion="6" refreshedVersion="6" minRefreshableVersion="3" recordCount="6" xr:uid="{23F564D4-C7F9-4A3B-95C7-9F50C3138F19}">
  <cacheSource type="worksheet">
    <worksheetSource ref="A3:F9" sheet="Demographics"/>
  </cacheSource>
  <cacheFields count="6">
    <cacheField name="Gender" numFmtId="0">
      <sharedItems containsBlank="1" count="3">
        <s v="male"/>
        <s v="female"/>
        <m/>
      </sharedItems>
    </cacheField>
    <cacheField name="FY19" numFmtId="0">
      <sharedItems containsString="0" containsBlank="1" containsNumber="1" containsInteger="1" minValue="47212" maxValue="94887"/>
    </cacheField>
    <cacheField name="FY20" numFmtId="0">
      <sharedItems containsString="0" containsBlank="1" containsNumber="1" containsInteger="1" minValue="44804" maxValue="70575"/>
    </cacheField>
    <cacheField name="Age" numFmtId="0">
      <sharedItems count="6">
        <s v="18-24"/>
        <s v="25-34"/>
        <s v="35-44"/>
        <s v="45-54"/>
        <s v="55-64"/>
        <s v="65+"/>
      </sharedItems>
    </cacheField>
    <cacheField name="FY192" numFmtId="0">
      <sharedItems containsSemiMixedTypes="0" containsString="0" containsNumber="1" containsInteger="1" minValue="2071" maxValue="65155"/>
    </cacheField>
    <cacheField name="FY202" numFmtId="0">
      <sharedItems containsSemiMixedTypes="0" containsString="0" containsNumber="1" containsInteger="1" minValue="3945" maxValue="44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erthot" refreshedDate="44056.904395370373" createdVersion="6" refreshedVersion="6" minRefreshableVersion="3" recordCount="6" xr:uid="{B5895CCB-867D-4EDB-99B5-5720FD80ADB9}">
  <cacheSource type="worksheet">
    <worksheetSource ref="D3:F9" sheet="Demographics"/>
  </cacheSource>
  <cacheFields count="3">
    <cacheField name="Age" numFmtId="0">
      <sharedItems count="6">
        <s v="18-24"/>
        <s v="25-34"/>
        <s v="35-44"/>
        <s v="45-54"/>
        <s v="55-64"/>
        <s v="65+"/>
      </sharedItems>
    </cacheField>
    <cacheField name="FY19" numFmtId="0">
      <sharedItems containsSemiMixedTypes="0" containsString="0" containsNumber="1" containsInteger="1" minValue="2071" maxValue="65155"/>
    </cacheField>
    <cacheField name="FY20" numFmtId="0">
      <sharedItems containsSemiMixedTypes="0" containsString="0" containsNumber="1" containsInteger="1" minValue="3945" maxValue="44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26031"/>
    <n v="21361"/>
    <n v="100891"/>
    <n v="4081603"/>
    <n v="13030"/>
    <n v="15"/>
  </r>
  <r>
    <x v="1"/>
    <x v="0"/>
    <x v="0"/>
    <n v="25498"/>
    <n v="21268"/>
    <n v="96894"/>
    <n v="4020356"/>
    <n v="12606"/>
    <n v="20"/>
  </r>
  <r>
    <x v="2"/>
    <x v="0"/>
    <x v="0"/>
    <n v="24965"/>
    <n v="19999"/>
    <n v="104029"/>
    <n v="4330525"/>
    <n v="11927"/>
    <n v="16"/>
  </r>
  <r>
    <x v="3"/>
    <x v="0"/>
    <x v="0"/>
    <n v="24864"/>
    <n v="19936"/>
    <n v="97962"/>
    <n v="3995528"/>
    <n v="11978"/>
    <n v="16"/>
  </r>
  <r>
    <x v="4"/>
    <x v="0"/>
    <x v="0"/>
    <n v="18399"/>
    <n v="15207"/>
    <n v="75664"/>
    <n v="3202725"/>
    <n v="8198"/>
    <n v="7"/>
  </r>
  <r>
    <x v="5"/>
    <x v="0"/>
    <x v="0"/>
    <n v="17212"/>
    <n v="13948"/>
    <n v="87130"/>
    <n v="3635197"/>
    <n v="5854"/>
    <n v="20"/>
  </r>
  <r>
    <x v="0"/>
    <x v="0"/>
    <x v="1"/>
    <n v="13265"/>
    <n v="10930"/>
    <n v="49698"/>
    <n v="1649097"/>
    <n v="6729"/>
    <n v="36"/>
  </r>
  <r>
    <x v="2"/>
    <x v="0"/>
    <x v="1"/>
    <n v="12706"/>
    <n v="10239"/>
    <n v="52331"/>
    <n v="1859132"/>
    <n v="6050"/>
    <n v="45"/>
  </r>
  <r>
    <x v="2"/>
    <x v="1"/>
    <x v="0"/>
    <n v="12489"/>
    <n v="8408"/>
    <n v="82124"/>
    <n v="3577886"/>
    <n v="2943"/>
    <n v="4"/>
  </r>
  <r>
    <x v="1"/>
    <x v="0"/>
    <x v="1"/>
    <n v="11722"/>
    <n v="9923"/>
    <n v="44131"/>
    <n v="1402665"/>
    <n v="5788"/>
    <n v="30"/>
  </r>
  <r>
    <x v="0"/>
    <x v="1"/>
    <x v="0"/>
    <n v="11642"/>
    <n v="8081"/>
    <n v="68671"/>
    <n v="2955638"/>
    <n v="2910"/>
    <n v="2"/>
  </r>
  <r>
    <x v="3"/>
    <x v="0"/>
    <x v="1"/>
    <n v="11357"/>
    <n v="9498"/>
    <n v="42223"/>
    <n v="1382014"/>
    <n v="5630"/>
    <n v="37"/>
  </r>
  <r>
    <x v="5"/>
    <x v="1"/>
    <x v="0"/>
    <n v="10810"/>
    <n v="7435"/>
    <n v="67071"/>
    <n v="2661822"/>
    <n v="2664"/>
    <n v="1"/>
  </r>
  <r>
    <x v="1"/>
    <x v="1"/>
    <x v="0"/>
    <n v="10334"/>
    <n v="7161"/>
    <n v="62248"/>
    <n v="2685218"/>
    <n v="2733"/>
    <n v="0"/>
  </r>
  <r>
    <x v="4"/>
    <x v="0"/>
    <x v="1"/>
    <n v="10232"/>
    <n v="8717"/>
    <n v="38448"/>
    <n v="1250037"/>
    <n v="4864"/>
    <n v="16"/>
  </r>
  <r>
    <x v="3"/>
    <x v="1"/>
    <x v="0"/>
    <n v="10172"/>
    <n v="6964"/>
    <n v="64010"/>
    <n v="2722108"/>
    <n v="2569"/>
    <n v="1"/>
  </r>
  <r>
    <x v="5"/>
    <x v="0"/>
    <x v="1"/>
    <n v="9785"/>
    <n v="8086"/>
    <n v="41284"/>
    <n v="1305476"/>
    <n v="4401"/>
    <n v="37"/>
  </r>
  <r>
    <x v="4"/>
    <x v="1"/>
    <x v="0"/>
    <n v="9390"/>
    <n v="6688"/>
    <n v="52833"/>
    <n v="2241443"/>
    <n v="2593"/>
    <n v="2"/>
  </r>
  <r>
    <x v="5"/>
    <x v="2"/>
    <x v="0"/>
    <n v="9207"/>
    <n v="6865"/>
    <n v="55498"/>
    <n v="2534449"/>
    <n v="2297"/>
    <n v="3"/>
  </r>
  <r>
    <x v="1"/>
    <x v="2"/>
    <x v="0"/>
    <n v="8453"/>
    <n v="6601"/>
    <n v="46362"/>
    <n v="2149182"/>
    <n v="2470"/>
    <n v="4"/>
  </r>
  <r>
    <x v="0"/>
    <x v="2"/>
    <x v="0"/>
    <n v="8424"/>
    <n v="6430"/>
    <n v="45654"/>
    <n v="2046768"/>
    <n v="2290"/>
    <n v="9"/>
  </r>
  <r>
    <x v="3"/>
    <x v="2"/>
    <x v="0"/>
    <n v="7879"/>
    <n v="6072"/>
    <n v="43757"/>
    <n v="2007626"/>
    <n v="2146"/>
    <n v="7"/>
  </r>
  <r>
    <x v="4"/>
    <x v="2"/>
    <x v="0"/>
    <n v="7871"/>
    <n v="6232"/>
    <n v="41380"/>
    <n v="1878872"/>
    <n v="2171"/>
    <n v="6"/>
  </r>
  <r>
    <x v="2"/>
    <x v="2"/>
    <x v="0"/>
    <n v="7691"/>
    <n v="6018"/>
    <n v="41992"/>
    <n v="1908770"/>
    <n v="2176"/>
    <n v="10"/>
  </r>
  <r>
    <x v="0"/>
    <x v="2"/>
    <x v="1"/>
    <n v="2917"/>
    <n v="2356"/>
    <n v="12580"/>
    <n v="445344"/>
    <n v="1217"/>
    <n v="8"/>
  </r>
  <r>
    <x v="2"/>
    <x v="2"/>
    <x v="1"/>
    <n v="2782"/>
    <n v="2213"/>
    <n v="14263"/>
    <n v="477359"/>
    <n v="1156"/>
    <n v="16"/>
  </r>
  <r>
    <x v="3"/>
    <x v="2"/>
    <x v="1"/>
    <n v="2693"/>
    <n v="2155"/>
    <n v="12072"/>
    <n v="391102"/>
    <n v="1104"/>
    <n v="8"/>
  </r>
  <r>
    <x v="1"/>
    <x v="2"/>
    <x v="1"/>
    <n v="2551"/>
    <n v="2055"/>
    <n v="11529"/>
    <n v="382492"/>
    <n v="1055"/>
    <n v="14"/>
  </r>
  <r>
    <x v="4"/>
    <x v="2"/>
    <x v="1"/>
    <n v="2425"/>
    <n v="1978"/>
    <n v="10557"/>
    <n v="337812"/>
    <n v="977"/>
    <n v="9"/>
  </r>
  <r>
    <x v="5"/>
    <x v="2"/>
    <x v="1"/>
    <n v="2379"/>
    <n v="1948"/>
    <n v="9352"/>
    <n v="307098"/>
    <n v="1055"/>
    <n v="5"/>
  </r>
  <r>
    <x v="4"/>
    <x v="3"/>
    <x v="0"/>
    <n v="2311"/>
    <n v="1973"/>
    <n v="7164"/>
    <n v="347425"/>
    <n v="1218"/>
    <n v="0"/>
  </r>
  <r>
    <x v="1"/>
    <x v="3"/>
    <x v="0"/>
    <n v="2213"/>
    <n v="1881"/>
    <n v="6381"/>
    <n v="314862"/>
    <n v="1213"/>
    <n v="0"/>
  </r>
  <r>
    <x v="1"/>
    <x v="4"/>
    <x v="0"/>
    <n v="1988"/>
    <n v="1509"/>
    <n v="11377"/>
    <n v="446772"/>
    <n v="544"/>
    <n v="4"/>
  </r>
  <r>
    <x v="0"/>
    <x v="4"/>
    <x v="0"/>
    <n v="1927"/>
    <n v="1407"/>
    <n v="10548"/>
    <n v="421422"/>
    <n v="550"/>
    <n v="2"/>
  </r>
  <r>
    <x v="3"/>
    <x v="4"/>
    <x v="0"/>
    <n v="1907"/>
    <n v="1420"/>
    <n v="11135"/>
    <n v="446759"/>
    <n v="545"/>
    <n v="2"/>
  </r>
  <r>
    <x v="4"/>
    <x v="4"/>
    <x v="0"/>
    <n v="1798"/>
    <n v="1438"/>
    <n v="8924"/>
    <n v="339235"/>
    <n v="562"/>
    <n v="1"/>
  </r>
  <r>
    <x v="5"/>
    <x v="5"/>
    <x v="0"/>
    <n v="1709"/>
    <n v="1522"/>
    <n v="4929"/>
    <n v="184959"/>
    <n v="972"/>
    <n v="1"/>
  </r>
  <r>
    <x v="4"/>
    <x v="4"/>
    <x v="1"/>
    <n v="1704"/>
    <n v="1336"/>
    <n v="6966"/>
    <n v="229757"/>
    <n v="740"/>
    <n v="10"/>
  </r>
  <r>
    <x v="3"/>
    <x v="3"/>
    <x v="0"/>
    <n v="1683"/>
    <n v="1394"/>
    <n v="4261"/>
    <n v="269126"/>
    <n v="994"/>
    <n v="0"/>
  </r>
  <r>
    <x v="5"/>
    <x v="3"/>
    <x v="0"/>
    <n v="1631"/>
    <n v="1391"/>
    <n v="4727"/>
    <n v="217856"/>
    <n v="919"/>
    <n v="0"/>
  </r>
  <r>
    <x v="1"/>
    <x v="5"/>
    <x v="0"/>
    <n v="1594"/>
    <n v="1478"/>
    <n v="4563"/>
    <n v="142709"/>
    <n v="986"/>
    <n v="0"/>
  </r>
  <r>
    <x v="0"/>
    <x v="5"/>
    <x v="0"/>
    <n v="1584"/>
    <n v="1417"/>
    <n v="4948"/>
    <n v="169570"/>
    <n v="878"/>
    <n v="0"/>
  </r>
  <r>
    <x v="4"/>
    <x v="5"/>
    <x v="0"/>
    <n v="1575"/>
    <n v="1472"/>
    <n v="4424"/>
    <n v="147580"/>
    <n v="926"/>
    <n v="0"/>
  </r>
  <r>
    <x v="0"/>
    <x v="3"/>
    <x v="0"/>
    <n v="1542"/>
    <n v="1286"/>
    <n v="3852"/>
    <n v="222113"/>
    <n v="914"/>
    <n v="0"/>
  </r>
  <r>
    <x v="0"/>
    <x v="4"/>
    <x v="1"/>
    <n v="1449"/>
    <n v="992"/>
    <n v="6982"/>
    <n v="243974"/>
    <n v="543"/>
    <n v="10"/>
  </r>
  <r>
    <x v="3"/>
    <x v="5"/>
    <x v="0"/>
    <n v="1387"/>
    <n v="1284"/>
    <n v="4014"/>
    <n v="125262"/>
    <n v="834"/>
    <n v="1"/>
  </r>
  <r>
    <x v="2"/>
    <x v="5"/>
    <x v="0"/>
    <n v="1346"/>
    <n v="1176"/>
    <n v="4712"/>
    <n v="178637"/>
    <n v="728"/>
    <n v="0"/>
  </r>
  <r>
    <x v="1"/>
    <x v="4"/>
    <x v="1"/>
    <n v="1297"/>
    <n v="935"/>
    <n v="6518"/>
    <n v="237947"/>
    <n v="463"/>
    <n v="10"/>
  </r>
  <r>
    <x v="2"/>
    <x v="3"/>
    <x v="0"/>
    <n v="1292"/>
    <n v="1108"/>
    <n v="3259"/>
    <n v="182307"/>
    <n v="764"/>
    <n v="0"/>
  </r>
  <r>
    <x v="2"/>
    <x v="6"/>
    <x v="0"/>
    <n v="1253"/>
    <n v="1069"/>
    <n v="6580"/>
    <n v="274433"/>
    <n v="335"/>
    <n v="1"/>
  </r>
  <r>
    <x v="3"/>
    <x v="4"/>
    <x v="1"/>
    <n v="1226"/>
    <n v="817"/>
    <n v="5497"/>
    <n v="207522"/>
    <n v="504"/>
    <n v="9"/>
  </r>
  <r>
    <x v="1"/>
    <x v="5"/>
    <x v="1"/>
    <n v="1219"/>
    <n v="1127"/>
    <n v="3186"/>
    <n v="66763"/>
    <n v="796"/>
    <n v="0"/>
  </r>
  <r>
    <x v="0"/>
    <x v="6"/>
    <x v="0"/>
    <n v="1218"/>
    <n v="1090"/>
    <n v="6156"/>
    <n v="244114"/>
    <n v="353"/>
    <n v="1"/>
  </r>
  <r>
    <x v="3"/>
    <x v="6"/>
    <x v="0"/>
    <n v="1143"/>
    <n v="995"/>
    <n v="5659"/>
    <n v="236688"/>
    <n v="345"/>
    <n v="2"/>
  </r>
  <r>
    <x v="0"/>
    <x v="0"/>
    <x v="2"/>
    <n v="1079"/>
    <n v="908"/>
    <n v="4982"/>
    <n v="164056"/>
    <n v="510"/>
    <n v="3"/>
  </r>
  <r>
    <x v="1"/>
    <x v="0"/>
    <x v="2"/>
    <n v="1052"/>
    <n v="913"/>
    <n v="4580"/>
    <n v="130476"/>
    <n v="532"/>
    <n v="7"/>
  </r>
  <r>
    <x v="5"/>
    <x v="0"/>
    <x v="2"/>
    <n v="1031"/>
    <n v="862"/>
    <n v="5585"/>
    <n v="157640"/>
    <n v="420"/>
    <n v="4"/>
  </r>
  <r>
    <x v="3"/>
    <x v="0"/>
    <x v="2"/>
    <n v="1026"/>
    <n v="877"/>
    <n v="4396"/>
    <n v="133243"/>
    <n v="496"/>
    <n v="7"/>
  </r>
  <r>
    <x v="5"/>
    <x v="5"/>
    <x v="1"/>
    <n v="1018"/>
    <n v="947"/>
    <n v="2512"/>
    <n v="50504"/>
    <n v="661"/>
    <n v="1"/>
  </r>
  <r>
    <x v="4"/>
    <x v="5"/>
    <x v="1"/>
    <n v="1003"/>
    <n v="962"/>
    <n v="3216"/>
    <n v="88805"/>
    <n v="580"/>
    <n v="0"/>
  </r>
  <r>
    <x v="2"/>
    <x v="0"/>
    <x v="2"/>
    <n v="972"/>
    <n v="819"/>
    <n v="5211"/>
    <n v="188497"/>
    <n v="410"/>
    <n v="10"/>
  </r>
  <r>
    <x v="3"/>
    <x v="7"/>
    <x v="0"/>
    <n v="899"/>
    <n v="834"/>
    <n v="1423"/>
    <n v="28360"/>
    <n v="760"/>
    <n v="0"/>
  </r>
  <r>
    <x v="4"/>
    <x v="0"/>
    <x v="2"/>
    <n v="895"/>
    <n v="785"/>
    <n v="4141"/>
    <n v="122662"/>
    <n v="395"/>
    <n v="6"/>
  </r>
  <r>
    <x v="2"/>
    <x v="6"/>
    <x v="1"/>
    <n v="839"/>
    <n v="696"/>
    <n v="4030"/>
    <n v="132010"/>
    <n v="277"/>
    <n v="2"/>
  </r>
  <r>
    <x v="0"/>
    <x v="5"/>
    <x v="1"/>
    <n v="775"/>
    <n v="714"/>
    <n v="2322"/>
    <n v="51900"/>
    <n v="460"/>
    <n v="0"/>
  </r>
  <r>
    <x v="3"/>
    <x v="5"/>
    <x v="1"/>
    <n v="719"/>
    <n v="692"/>
    <n v="2380"/>
    <n v="53977"/>
    <n v="419"/>
    <n v="0"/>
  </r>
  <r>
    <x v="5"/>
    <x v="7"/>
    <x v="1"/>
    <n v="678"/>
    <n v="594"/>
    <n v="1479"/>
    <n v="31827"/>
    <n v="515"/>
    <n v="0"/>
  </r>
  <r>
    <x v="3"/>
    <x v="6"/>
    <x v="1"/>
    <n v="664"/>
    <n v="550"/>
    <n v="3131"/>
    <n v="93854"/>
    <n v="245"/>
    <n v="1"/>
  </r>
  <r>
    <x v="0"/>
    <x v="6"/>
    <x v="1"/>
    <n v="659"/>
    <n v="563"/>
    <n v="3110"/>
    <n v="100713"/>
    <n v="226"/>
    <n v="1"/>
  </r>
  <r>
    <x v="2"/>
    <x v="5"/>
    <x v="1"/>
    <n v="641"/>
    <n v="583"/>
    <n v="2211"/>
    <n v="58581"/>
    <n v="365"/>
    <n v="0"/>
  </r>
  <r>
    <x v="1"/>
    <x v="6"/>
    <x v="0"/>
    <n v="629"/>
    <n v="562"/>
    <n v="3178"/>
    <n v="107310"/>
    <n v="185"/>
    <n v="2"/>
  </r>
  <r>
    <x v="1"/>
    <x v="7"/>
    <x v="0"/>
    <n v="605"/>
    <n v="533"/>
    <n v="1026"/>
    <n v="21909"/>
    <n v="481"/>
    <n v="0"/>
  </r>
  <r>
    <x v="5"/>
    <x v="4"/>
    <x v="0"/>
    <n v="578"/>
    <n v="446"/>
    <n v="3038"/>
    <n v="125104"/>
    <n v="194"/>
    <n v="2"/>
  </r>
  <r>
    <x v="5"/>
    <x v="7"/>
    <x v="0"/>
    <n v="573"/>
    <n v="481"/>
    <n v="1484"/>
    <n v="43837"/>
    <n v="394"/>
    <n v="0"/>
  </r>
  <r>
    <x v="5"/>
    <x v="6"/>
    <x v="0"/>
    <n v="567"/>
    <n v="496"/>
    <n v="2764"/>
    <n v="111588"/>
    <n v="191"/>
    <n v="1"/>
  </r>
  <r>
    <x v="4"/>
    <x v="3"/>
    <x v="1"/>
    <n v="526"/>
    <n v="459"/>
    <n v="2383"/>
    <n v="76450"/>
    <n v="215"/>
    <n v="2"/>
  </r>
  <r>
    <x v="2"/>
    <x v="7"/>
    <x v="1"/>
    <n v="498"/>
    <n v="432"/>
    <n v="996"/>
    <n v="29994"/>
    <n v="370"/>
    <n v="0"/>
  </r>
  <r>
    <x v="4"/>
    <x v="7"/>
    <x v="0"/>
    <n v="495"/>
    <n v="442"/>
    <n v="947"/>
    <n v="23673"/>
    <n v="383"/>
    <n v="0"/>
  </r>
  <r>
    <x v="4"/>
    <x v="6"/>
    <x v="0"/>
    <n v="484"/>
    <n v="421"/>
    <n v="2479"/>
    <n v="84417"/>
    <n v="143"/>
    <n v="0"/>
  </r>
  <r>
    <x v="0"/>
    <x v="7"/>
    <x v="0"/>
    <n v="454"/>
    <n v="410"/>
    <n v="846"/>
    <n v="16216"/>
    <n v="351"/>
    <n v="0"/>
  </r>
  <r>
    <x v="5"/>
    <x v="4"/>
    <x v="1"/>
    <n v="437"/>
    <n v="391"/>
    <n v="1573"/>
    <n v="46884"/>
    <n v="207"/>
    <n v="2"/>
  </r>
  <r>
    <x v="0"/>
    <x v="7"/>
    <x v="1"/>
    <n v="393"/>
    <n v="354"/>
    <n v="694"/>
    <n v="17698"/>
    <n v="304"/>
    <n v="0"/>
  </r>
  <r>
    <x v="4"/>
    <x v="7"/>
    <x v="1"/>
    <n v="377"/>
    <n v="338"/>
    <n v="763"/>
    <n v="20608"/>
    <n v="289"/>
    <n v="0"/>
  </r>
  <r>
    <x v="1"/>
    <x v="6"/>
    <x v="1"/>
    <n v="375"/>
    <n v="318"/>
    <n v="1733"/>
    <n v="48902"/>
    <n v="129"/>
    <n v="2"/>
  </r>
  <r>
    <x v="3"/>
    <x v="7"/>
    <x v="1"/>
    <n v="372"/>
    <n v="327"/>
    <n v="776"/>
    <n v="22620"/>
    <n v="284"/>
    <n v="0"/>
  </r>
  <r>
    <x v="1"/>
    <x v="3"/>
    <x v="1"/>
    <n v="346"/>
    <n v="301"/>
    <n v="1458"/>
    <n v="51044"/>
    <n v="141"/>
    <n v="0"/>
  </r>
  <r>
    <x v="1"/>
    <x v="7"/>
    <x v="1"/>
    <n v="344"/>
    <n v="313"/>
    <n v="808"/>
    <n v="17078"/>
    <n v="252"/>
    <n v="0"/>
  </r>
  <r>
    <x v="4"/>
    <x v="6"/>
    <x v="1"/>
    <n v="328"/>
    <n v="274"/>
    <n v="1642"/>
    <n v="48935"/>
    <n v="115"/>
    <n v="1"/>
  </r>
  <r>
    <x v="5"/>
    <x v="6"/>
    <x v="1"/>
    <n v="307"/>
    <n v="272"/>
    <n v="1580"/>
    <n v="47938"/>
    <n v="98"/>
    <n v="0"/>
  </r>
  <r>
    <x v="4"/>
    <x v="2"/>
    <x v="2"/>
    <n v="272"/>
    <n v="217"/>
    <n v="1375"/>
    <n v="45963"/>
    <n v="114"/>
    <n v="1"/>
  </r>
  <r>
    <x v="2"/>
    <x v="7"/>
    <x v="0"/>
    <n v="259"/>
    <n v="211"/>
    <n v="532"/>
    <n v="18035"/>
    <n v="181"/>
    <n v="0"/>
  </r>
  <r>
    <x v="0"/>
    <x v="2"/>
    <x v="2"/>
    <n v="258"/>
    <n v="223"/>
    <n v="1397"/>
    <n v="40799"/>
    <n v="106"/>
    <n v="1"/>
  </r>
  <r>
    <x v="3"/>
    <x v="2"/>
    <x v="2"/>
    <n v="251"/>
    <n v="211"/>
    <n v="1256"/>
    <n v="49924"/>
    <n v="106"/>
    <n v="1"/>
  </r>
  <r>
    <x v="1"/>
    <x v="2"/>
    <x v="2"/>
    <n v="232"/>
    <n v="198"/>
    <n v="1272"/>
    <n v="47324"/>
    <n v="83"/>
    <n v="1"/>
  </r>
  <r>
    <x v="2"/>
    <x v="2"/>
    <x v="2"/>
    <n v="227"/>
    <n v="192"/>
    <n v="1366"/>
    <n v="45509"/>
    <n v="88"/>
    <n v="2"/>
  </r>
  <r>
    <x v="5"/>
    <x v="2"/>
    <x v="2"/>
    <n v="224"/>
    <n v="196"/>
    <n v="978"/>
    <n v="33041"/>
    <n v="112"/>
    <n v="0"/>
  </r>
  <r>
    <x v="0"/>
    <x v="1"/>
    <x v="1"/>
    <n v="217"/>
    <n v="179"/>
    <n v="1036"/>
    <n v="33746"/>
    <n v="90"/>
    <n v="0"/>
  </r>
  <r>
    <x v="1"/>
    <x v="1"/>
    <x v="1"/>
    <n v="216"/>
    <n v="189"/>
    <n v="959"/>
    <n v="30024"/>
    <n v="89"/>
    <n v="0"/>
  </r>
  <r>
    <x v="2"/>
    <x v="1"/>
    <x v="1"/>
    <n v="216"/>
    <n v="195"/>
    <n v="904"/>
    <n v="32586"/>
    <n v="95"/>
    <n v="0"/>
  </r>
  <r>
    <x v="2"/>
    <x v="4"/>
    <x v="0"/>
    <n v="180"/>
    <n v="136"/>
    <n v="1048"/>
    <n v="44249"/>
    <n v="57"/>
    <n v="1"/>
  </r>
  <r>
    <x v="5"/>
    <x v="1"/>
    <x v="1"/>
    <n v="174"/>
    <n v="152"/>
    <n v="741"/>
    <n v="20964"/>
    <n v="80"/>
    <n v="1"/>
  </r>
  <r>
    <x v="3"/>
    <x v="1"/>
    <x v="1"/>
    <n v="171"/>
    <n v="150"/>
    <n v="722"/>
    <n v="21367"/>
    <n v="73"/>
    <n v="0"/>
  </r>
  <r>
    <x v="5"/>
    <x v="3"/>
    <x v="1"/>
    <n v="165"/>
    <n v="152"/>
    <n v="512"/>
    <n v="20477"/>
    <n v="78"/>
    <n v="0"/>
  </r>
  <r>
    <x v="4"/>
    <x v="4"/>
    <x v="2"/>
    <n v="145"/>
    <n v="128"/>
    <n v="688"/>
    <n v="20350"/>
    <n v="62"/>
    <n v="1"/>
  </r>
  <r>
    <x v="4"/>
    <x v="1"/>
    <x v="1"/>
    <n v="144"/>
    <n v="118"/>
    <n v="595"/>
    <n v="18124"/>
    <n v="61"/>
    <n v="0"/>
  </r>
  <r>
    <x v="5"/>
    <x v="7"/>
    <x v="2"/>
    <n v="123"/>
    <n v="111"/>
    <n v="180"/>
    <n v="5323"/>
    <n v="102"/>
    <n v="0"/>
  </r>
  <r>
    <x v="0"/>
    <x v="3"/>
    <x v="1"/>
    <n v="120"/>
    <n v="109"/>
    <n v="334"/>
    <n v="10337"/>
    <n v="65"/>
    <n v="0"/>
  </r>
  <r>
    <x v="2"/>
    <x v="3"/>
    <x v="1"/>
    <n v="111"/>
    <n v="104"/>
    <n v="342"/>
    <n v="10100"/>
    <n v="67"/>
    <n v="0"/>
  </r>
  <r>
    <x v="2"/>
    <x v="4"/>
    <x v="1"/>
    <n v="111"/>
    <n v="54"/>
    <n v="380"/>
    <n v="14402"/>
    <n v="69"/>
    <n v="0"/>
  </r>
  <r>
    <x v="3"/>
    <x v="3"/>
    <x v="1"/>
    <n v="106"/>
    <n v="94"/>
    <n v="337"/>
    <n v="13709"/>
    <n v="62"/>
    <n v="0"/>
  </r>
  <r>
    <x v="1"/>
    <x v="4"/>
    <x v="2"/>
    <n v="98"/>
    <n v="70"/>
    <n v="760"/>
    <n v="30990"/>
    <n v="37"/>
    <n v="1"/>
  </r>
  <r>
    <x v="3"/>
    <x v="7"/>
    <x v="2"/>
    <n v="89"/>
    <n v="75"/>
    <n v="169"/>
    <n v="2921"/>
    <n v="70"/>
    <n v="0"/>
  </r>
  <r>
    <x v="0"/>
    <x v="4"/>
    <x v="2"/>
    <n v="81"/>
    <n v="63"/>
    <n v="485"/>
    <n v="16855"/>
    <n v="31"/>
    <n v="2"/>
  </r>
  <r>
    <x v="5"/>
    <x v="4"/>
    <x v="2"/>
    <n v="74"/>
    <n v="66"/>
    <n v="239"/>
    <n v="5180"/>
    <n v="33"/>
    <n v="0"/>
  </r>
  <r>
    <x v="1"/>
    <x v="7"/>
    <x v="2"/>
    <n v="74"/>
    <n v="69"/>
    <n v="83"/>
    <n v="404"/>
    <n v="66"/>
    <n v="0"/>
  </r>
  <r>
    <x v="4"/>
    <x v="7"/>
    <x v="2"/>
    <n v="72"/>
    <n v="67"/>
    <n v="161"/>
    <n v="4313"/>
    <n v="56"/>
    <n v="0"/>
  </r>
  <r>
    <x v="4"/>
    <x v="5"/>
    <x v="2"/>
    <n v="67"/>
    <n v="64"/>
    <n v="222"/>
    <n v="4349"/>
    <n v="37"/>
    <n v="0"/>
  </r>
  <r>
    <x v="3"/>
    <x v="4"/>
    <x v="2"/>
    <n v="67"/>
    <n v="44"/>
    <n v="358"/>
    <n v="14900"/>
    <n v="31"/>
    <n v="2"/>
  </r>
  <r>
    <x v="4"/>
    <x v="3"/>
    <x v="2"/>
    <n v="66"/>
    <n v="59"/>
    <n v="314"/>
    <n v="10069"/>
    <n v="30"/>
    <n v="0"/>
  </r>
  <r>
    <x v="1"/>
    <x v="5"/>
    <x v="2"/>
    <n v="64"/>
    <n v="60"/>
    <n v="173"/>
    <n v="2928"/>
    <n v="37"/>
    <n v="0"/>
  </r>
  <r>
    <x v="5"/>
    <x v="5"/>
    <x v="2"/>
    <n v="63"/>
    <n v="61"/>
    <n v="280"/>
    <n v="4483"/>
    <n v="32"/>
    <n v="0"/>
  </r>
  <r>
    <x v="0"/>
    <x v="6"/>
    <x v="2"/>
    <n v="62"/>
    <n v="57"/>
    <n v="321"/>
    <n v="7936"/>
    <n v="23"/>
    <n v="0"/>
  </r>
  <r>
    <x v="2"/>
    <x v="6"/>
    <x v="2"/>
    <n v="62"/>
    <n v="51"/>
    <n v="451"/>
    <n v="14394"/>
    <n v="12"/>
    <n v="0"/>
  </r>
  <r>
    <x v="0"/>
    <x v="5"/>
    <x v="2"/>
    <n v="55"/>
    <n v="50"/>
    <n v="211"/>
    <n v="8213"/>
    <n v="27"/>
    <n v="0"/>
  </r>
  <r>
    <x v="3"/>
    <x v="6"/>
    <x v="2"/>
    <n v="53"/>
    <n v="45"/>
    <n v="382"/>
    <n v="13014"/>
    <n v="13"/>
    <n v="1"/>
  </r>
  <r>
    <x v="3"/>
    <x v="5"/>
    <x v="2"/>
    <n v="52"/>
    <n v="47"/>
    <n v="159"/>
    <n v="3221"/>
    <n v="26"/>
    <n v="0"/>
  </r>
  <r>
    <x v="0"/>
    <x v="7"/>
    <x v="2"/>
    <n v="51"/>
    <n v="45"/>
    <n v="86"/>
    <n v="2280"/>
    <n v="39"/>
    <n v="0"/>
  </r>
  <r>
    <x v="2"/>
    <x v="7"/>
    <x v="2"/>
    <n v="50"/>
    <n v="47"/>
    <n v="74"/>
    <n v="1338"/>
    <n v="41"/>
    <n v="0"/>
  </r>
  <r>
    <x v="2"/>
    <x v="5"/>
    <x v="2"/>
    <n v="49"/>
    <n v="46"/>
    <n v="156"/>
    <n v="3004"/>
    <n v="28"/>
    <n v="0"/>
  </r>
  <r>
    <x v="1"/>
    <x v="3"/>
    <x v="2"/>
    <n v="39"/>
    <n v="32"/>
    <n v="145"/>
    <n v="5279"/>
    <n v="16"/>
    <n v="0"/>
  </r>
  <r>
    <x v="5"/>
    <x v="3"/>
    <x v="2"/>
    <n v="37"/>
    <n v="29"/>
    <n v="133"/>
    <n v="3805"/>
    <n v="22"/>
    <n v="0"/>
  </r>
  <r>
    <x v="1"/>
    <x v="1"/>
    <x v="2"/>
    <n v="35"/>
    <n v="25"/>
    <n v="158"/>
    <n v="5085"/>
    <n v="18"/>
    <n v="0"/>
  </r>
  <r>
    <x v="4"/>
    <x v="6"/>
    <x v="2"/>
    <n v="33"/>
    <n v="27"/>
    <n v="198"/>
    <n v="7026"/>
    <n v="8"/>
    <n v="0"/>
  </r>
  <r>
    <x v="0"/>
    <x v="3"/>
    <x v="2"/>
    <n v="33"/>
    <n v="26"/>
    <n v="82"/>
    <n v="2084"/>
    <n v="22"/>
    <n v="0"/>
  </r>
  <r>
    <x v="0"/>
    <x v="1"/>
    <x v="2"/>
    <n v="32"/>
    <n v="24"/>
    <n v="97"/>
    <n v="3818"/>
    <n v="19"/>
    <n v="0"/>
  </r>
  <r>
    <x v="5"/>
    <x v="1"/>
    <x v="2"/>
    <n v="31"/>
    <n v="30"/>
    <n v="104"/>
    <n v="1528"/>
    <n v="17"/>
    <n v="0"/>
  </r>
  <r>
    <x v="5"/>
    <x v="6"/>
    <x v="2"/>
    <n v="30"/>
    <n v="28"/>
    <n v="186"/>
    <n v="3830"/>
    <n v="7"/>
    <n v="0"/>
  </r>
  <r>
    <x v="2"/>
    <x v="1"/>
    <x v="2"/>
    <n v="29"/>
    <n v="23"/>
    <n v="127"/>
    <n v="4531"/>
    <n v="16"/>
    <n v="0"/>
  </r>
  <r>
    <x v="1"/>
    <x v="6"/>
    <x v="2"/>
    <n v="27"/>
    <n v="26"/>
    <n v="132"/>
    <n v="3278"/>
    <n v="9"/>
    <n v="0"/>
  </r>
  <r>
    <x v="3"/>
    <x v="3"/>
    <x v="2"/>
    <n v="27"/>
    <n v="21"/>
    <n v="57"/>
    <n v="1808"/>
    <n v="19"/>
    <n v="0"/>
  </r>
  <r>
    <x v="3"/>
    <x v="1"/>
    <x v="2"/>
    <n v="22"/>
    <n v="21"/>
    <n v="102"/>
    <n v="2774"/>
    <n v="9"/>
    <n v="0"/>
  </r>
  <r>
    <x v="4"/>
    <x v="1"/>
    <x v="2"/>
    <n v="14"/>
    <n v="14"/>
    <n v="52"/>
    <n v="966"/>
    <n v="7"/>
    <n v="0"/>
  </r>
  <r>
    <x v="2"/>
    <x v="3"/>
    <x v="2"/>
    <n v="13"/>
    <n v="13"/>
    <n v="32"/>
    <n v="1979"/>
    <n v="9"/>
    <n v="0"/>
  </r>
  <r>
    <x v="2"/>
    <x v="4"/>
    <x v="2"/>
    <n v="8"/>
    <n v="6"/>
    <n v="8"/>
    <n v="0"/>
    <n v="8"/>
    <n v="0"/>
  </r>
  <r>
    <x v="6"/>
    <x v="0"/>
    <x v="0"/>
    <n v="25009"/>
    <n v="19922"/>
    <n v="93918"/>
    <n v="4108929"/>
    <n v="13474"/>
    <n v="23"/>
  </r>
  <r>
    <x v="7"/>
    <x v="0"/>
    <x v="0"/>
    <n v="23594"/>
    <n v="19543"/>
    <n v="85217"/>
    <n v="3578609"/>
    <n v="12745"/>
    <n v="9"/>
  </r>
  <r>
    <x v="8"/>
    <x v="0"/>
    <x v="0"/>
    <n v="23578"/>
    <n v="19584"/>
    <n v="88335"/>
    <n v="3692059"/>
    <n v="12420"/>
    <n v="11"/>
  </r>
  <r>
    <x v="9"/>
    <x v="0"/>
    <x v="0"/>
    <n v="23183"/>
    <n v="18411"/>
    <n v="79637"/>
    <n v="3572567"/>
    <n v="12874"/>
    <n v="9"/>
  </r>
  <r>
    <x v="10"/>
    <x v="0"/>
    <x v="0"/>
    <n v="22035"/>
    <n v="18293"/>
    <n v="70108"/>
    <n v="3110120"/>
    <n v="12670"/>
    <n v="12"/>
  </r>
  <r>
    <x v="11"/>
    <x v="0"/>
    <x v="0"/>
    <n v="21738"/>
    <n v="17169"/>
    <n v="83641"/>
    <n v="3491939"/>
    <n v="11954"/>
    <n v="21"/>
  </r>
  <r>
    <x v="11"/>
    <x v="1"/>
    <x v="0"/>
    <n v="11370"/>
    <n v="7114"/>
    <n v="89498"/>
    <n v="3747757"/>
    <n v="3320"/>
    <n v="0"/>
  </r>
  <r>
    <x v="6"/>
    <x v="0"/>
    <x v="1"/>
    <n v="11293"/>
    <n v="9699"/>
    <n v="42198"/>
    <n v="1323670"/>
    <n v="6051"/>
    <n v="50"/>
  </r>
  <r>
    <x v="8"/>
    <x v="0"/>
    <x v="1"/>
    <n v="10954"/>
    <n v="9368"/>
    <n v="39327"/>
    <n v="1309845"/>
    <n v="5572"/>
    <n v="33"/>
  </r>
  <r>
    <x v="7"/>
    <x v="0"/>
    <x v="1"/>
    <n v="10804"/>
    <n v="9203"/>
    <n v="41735"/>
    <n v="1383597"/>
    <n v="5468"/>
    <n v="36"/>
  </r>
  <r>
    <x v="11"/>
    <x v="0"/>
    <x v="1"/>
    <n v="9835"/>
    <n v="8305"/>
    <n v="35931"/>
    <n v="1129025"/>
    <n v="5269"/>
    <n v="35"/>
  </r>
  <r>
    <x v="6"/>
    <x v="1"/>
    <x v="0"/>
    <n v="9624"/>
    <n v="6619"/>
    <n v="65997"/>
    <n v="2821043"/>
    <n v="3131"/>
    <n v="0"/>
  </r>
  <r>
    <x v="8"/>
    <x v="1"/>
    <x v="0"/>
    <n v="9339"/>
    <n v="6821"/>
    <n v="59411"/>
    <n v="2296149"/>
    <n v="2762"/>
    <n v="0"/>
  </r>
  <r>
    <x v="9"/>
    <x v="0"/>
    <x v="1"/>
    <n v="9250"/>
    <n v="8137"/>
    <n v="33552"/>
    <n v="1035766"/>
    <n v="4868"/>
    <n v="28"/>
  </r>
  <r>
    <x v="11"/>
    <x v="2"/>
    <x v="0"/>
    <n v="8405"/>
    <n v="6650"/>
    <n v="51264"/>
    <n v="2245902"/>
    <n v="2798"/>
    <n v="6"/>
  </r>
  <r>
    <x v="7"/>
    <x v="1"/>
    <x v="0"/>
    <n v="8397"/>
    <n v="6345"/>
    <n v="52864"/>
    <n v="2138232"/>
    <n v="2646"/>
    <n v="1"/>
  </r>
  <r>
    <x v="10"/>
    <x v="0"/>
    <x v="1"/>
    <n v="8338"/>
    <n v="7248"/>
    <n v="31360"/>
    <n v="984308"/>
    <n v="4225"/>
    <n v="25"/>
  </r>
  <r>
    <x v="9"/>
    <x v="1"/>
    <x v="0"/>
    <n v="8324"/>
    <n v="5997"/>
    <n v="47720"/>
    <n v="2227778"/>
    <n v="2985"/>
    <n v="0"/>
  </r>
  <r>
    <x v="6"/>
    <x v="2"/>
    <x v="0"/>
    <n v="7814"/>
    <n v="6132"/>
    <n v="41716"/>
    <n v="1886855"/>
    <n v="2716"/>
    <n v="4"/>
  </r>
  <r>
    <x v="10"/>
    <x v="1"/>
    <x v="0"/>
    <n v="7421"/>
    <n v="5521"/>
    <n v="42163"/>
    <n v="1776851"/>
    <n v="2550"/>
    <n v="0"/>
  </r>
  <r>
    <x v="8"/>
    <x v="2"/>
    <x v="0"/>
    <n v="6964"/>
    <n v="5733"/>
    <n v="35819"/>
    <n v="1539029"/>
    <n v="2273"/>
    <n v="8"/>
  </r>
  <r>
    <x v="9"/>
    <x v="2"/>
    <x v="0"/>
    <n v="6890"/>
    <n v="5703"/>
    <n v="34333"/>
    <n v="1566063"/>
    <n v="2455"/>
    <n v="8"/>
  </r>
  <r>
    <x v="7"/>
    <x v="2"/>
    <x v="0"/>
    <n v="6729"/>
    <n v="5579"/>
    <n v="34030"/>
    <n v="1449395"/>
    <n v="2297"/>
    <n v="8"/>
  </r>
  <r>
    <x v="10"/>
    <x v="2"/>
    <x v="0"/>
    <n v="5898"/>
    <n v="4875"/>
    <n v="28575"/>
    <n v="1321035"/>
    <n v="2086"/>
    <n v="5"/>
  </r>
  <r>
    <x v="11"/>
    <x v="7"/>
    <x v="0"/>
    <n v="3795"/>
    <n v="3063"/>
    <n v="5876"/>
    <n v="114142"/>
    <n v="3258"/>
    <n v="0"/>
  </r>
  <r>
    <x v="8"/>
    <x v="2"/>
    <x v="1"/>
    <n v="3569"/>
    <n v="2898"/>
    <n v="15671"/>
    <n v="591470"/>
    <n v="1473"/>
    <n v="11"/>
  </r>
  <r>
    <x v="7"/>
    <x v="2"/>
    <x v="1"/>
    <n v="3098"/>
    <n v="2527"/>
    <n v="13628"/>
    <n v="489557"/>
    <n v="1240"/>
    <n v="12"/>
  </r>
  <r>
    <x v="11"/>
    <x v="2"/>
    <x v="1"/>
    <n v="3081"/>
    <n v="2427"/>
    <n v="13550"/>
    <n v="505288"/>
    <n v="1280"/>
    <n v="22"/>
  </r>
  <r>
    <x v="6"/>
    <x v="2"/>
    <x v="1"/>
    <n v="2806"/>
    <n v="2349"/>
    <n v="13026"/>
    <n v="454305"/>
    <n v="1122"/>
    <n v="9"/>
  </r>
  <r>
    <x v="10"/>
    <x v="2"/>
    <x v="1"/>
    <n v="2362"/>
    <n v="1948"/>
    <n v="11172"/>
    <n v="373030"/>
    <n v="974"/>
    <n v="11"/>
  </r>
  <r>
    <x v="9"/>
    <x v="2"/>
    <x v="1"/>
    <n v="2143"/>
    <n v="1781"/>
    <n v="9406"/>
    <n v="357849"/>
    <n v="920"/>
    <n v="11"/>
  </r>
  <r>
    <x v="11"/>
    <x v="7"/>
    <x v="1"/>
    <n v="2047"/>
    <n v="1700"/>
    <n v="10623"/>
    <n v="172193"/>
    <n v="1287"/>
    <n v="0"/>
  </r>
  <r>
    <x v="9"/>
    <x v="3"/>
    <x v="0"/>
    <n v="1700"/>
    <n v="1453"/>
    <n v="3838"/>
    <n v="175931"/>
    <n v="1053"/>
    <n v="0"/>
  </r>
  <r>
    <x v="6"/>
    <x v="3"/>
    <x v="0"/>
    <n v="1653"/>
    <n v="1384"/>
    <n v="4221"/>
    <n v="220633"/>
    <n v="963"/>
    <n v="0"/>
  </r>
  <r>
    <x v="7"/>
    <x v="3"/>
    <x v="0"/>
    <n v="1620"/>
    <n v="1439"/>
    <n v="3747"/>
    <n v="201261"/>
    <n v="976"/>
    <n v="0"/>
  </r>
  <r>
    <x v="10"/>
    <x v="3"/>
    <x v="0"/>
    <n v="1566"/>
    <n v="1314"/>
    <n v="3511"/>
    <n v="215795"/>
    <n v="982"/>
    <n v="0"/>
  </r>
  <r>
    <x v="6"/>
    <x v="5"/>
    <x v="0"/>
    <n v="1548"/>
    <n v="1449"/>
    <n v="4292"/>
    <n v="126151"/>
    <n v="914"/>
    <n v="0"/>
  </r>
  <r>
    <x v="8"/>
    <x v="3"/>
    <x v="0"/>
    <n v="1432"/>
    <n v="1250"/>
    <n v="3375"/>
    <n v="214558"/>
    <n v="866"/>
    <n v="0"/>
  </r>
  <r>
    <x v="11"/>
    <x v="3"/>
    <x v="0"/>
    <n v="1382"/>
    <n v="1175"/>
    <n v="3127"/>
    <n v="160054"/>
    <n v="882"/>
    <n v="0"/>
  </r>
  <r>
    <x v="6"/>
    <x v="7"/>
    <x v="0"/>
    <n v="1363"/>
    <n v="1187"/>
    <n v="2668"/>
    <n v="66929"/>
    <n v="1094"/>
    <n v="0"/>
  </r>
  <r>
    <x v="11"/>
    <x v="5"/>
    <x v="0"/>
    <n v="1283"/>
    <n v="1207"/>
    <n v="3424"/>
    <n v="96780"/>
    <n v="739"/>
    <n v="0"/>
  </r>
  <r>
    <x v="9"/>
    <x v="5"/>
    <x v="0"/>
    <n v="1274"/>
    <n v="1176"/>
    <n v="3588"/>
    <n v="116256"/>
    <n v="770"/>
    <n v="0"/>
  </r>
  <r>
    <x v="11"/>
    <x v="5"/>
    <x v="1"/>
    <n v="1220"/>
    <n v="1147"/>
    <n v="6323"/>
    <n v="100668"/>
    <n v="709"/>
    <n v="0"/>
  </r>
  <r>
    <x v="7"/>
    <x v="6"/>
    <x v="0"/>
    <n v="1152"/>
    <n v="1030"/>
    <n v="5540"/>
    <n v="204813"/>
    <n v="359"/>
    <n v="0"/>
  </r>
  <r>
    <x v="6"/>
    <x v="7"/>
    <x v="1"/>
    <n v="1149"/>
    <n v="975"/>
    <n v="3708"/>
    <n v="71551"/>
    <n v="801"/>
    <n v="1"/>
  </r>
  <r>
    <x v="8"/>
    <x v="5"/>
    <x v="0"/>
    <n v="1064"/>
    <n v="1001"/>
    <n v="2967"/>
    <n v="90146"/>
    <n v="669"/>
    <n v="0"/>
  </r>
  <r>
    <x v="8"/>
    <x v="6"/>
    <x v="0"/>
    <n v="998"/>
    <n v="862"/>
    <n v="4801"/>
    <n v="178100"/>
    <n v="327"/>
    <n v="2"/>
  </r>
  <r>
    <x v="10"/>
    <x v="5"/>
    <x v="0"/>
    <n v="983"/>
    <n v="923"/>
    <n v="2952"/>
    <n v="93317"/>
    <n v="599"/>
    <n v="0"/>
  </r>
  <r>
    <x v="6"/>
    <x v="5"/>
    <x v="1"/>
    <n v="952"/>
    <n v="911"/>
    <n v="4349"/>
    <n v="65755"/>
    <n v="536"/>
    <n v="0"/>
  </r>
  <r>
    <x v="7"/>
    <x v="5"/>
    <x v="0"/>
    <n v="948"/>
    <n v="893"/>
    <n v="3119"/>
    <n v="90054"/>
    <n v="515"/>
    <n v="1"/>
  </r>
  <r>
    <x v="9"/>
    <x v="6"/>
    <x v="0"/>
    <n v="922"/>
    <n v="784"/>
    <n v="3679"/>
    <n v="161492"/>
    <n v="427"/>
    <n v="0"/>
  </r>
  <r>
    <x v="10"/>
    <x v="6"/>
    <x v="0"/>
    <n v="845"/>
    <n v="740"/>
    <n v="3581"/>
    <n v="140571"/>
    <n v="310"/>
    <n v="0"/>
  </r>
  <r>
    <x v="9"/>
    <x v="5"/>
    <x v="1"/>
    <n v="835"/>
    <n v="808"/>
    <n v="2808"/>
    <n v="59933"/>
    <n v="516"/>
    <n v="0"/>
  </r>
  <r>
    <x v="8"/>
    <x v="5"/>
    <x v="1"/>
    <n v="800"/>
    <n v="752"/>
    <n v="2739"/>
    <n v="68014"/>
    <n v="460"/>
    <n v="1"/>
  </r>
  <r>
    <x v="6"/>
    <x v="6"/>
    <x v="0"/>
    <n v="799"/>
    <n v="667"/>
    <n v="4576"/>
    <n v="168602"/>
    <n v="290"/>
    <n v="1"/>
  </r>
  <r>
    <x v="10"/>
    <x v="5"/>
    <x v="1"/>
    <n v="781"/>
    <n v="734"/>
    <n v="3302"/>
    <n v="59603"/>
    <n v="456"/>
    <n v="1"/>
  </r>
  <r>
    <x v="7"/>
    <x v="5"/>
    <x v="1"/>
    <n v="763"/>
    <n v="711"/>
    <n v="2861"/>
    <n v="50590"/>
    <n v="428"/>
    <n v="0"/>
  </r>
  <r>
    <x v="11"/>
    <x v="4"/>
    <x v="0"/>
    <n v="759"/>
    <n v="467"/>
    <n v="4818"/>
    <n v="186239"/>
    <n v="307"/>
    <n v="0"/>
  </r>
  <r>
    <x v="7"/>
    <x v="4"/>
    <x v="0"/>
    <n v="683"/>
    <n v="537"/>
    <n v="4447"/>
    <n v="169394"/>
    <n v="183"/>
    <n v="0"/>
  </r>
  <r>
    <x v="9"/>
    <x v="4"/>
    <x v="0"/>
    <n v="679"/>
    <n v="542"/>
    <n v="3726"/>
    <n v="151242"/>
    <n v="194"/>
    <n v="1"/>
  </r>
  <r>
    <x v="8"/>
    <x v="4"/>
    <x v="0"/>
    <n v="647"/>
    <n v="514"/>
    <n v="3947"/>
    <n v="138090"/>
    <n v="195"/>
    <n v="1"/>
  </r>
  <r>
    <x v="11"/>
    <x v="6"/>
    <x v="0"/>
    <n v="640"/>
    <n v="551"/>
    <n v="3249"/>
    <n v="125758"/>
    <n v="218"/>
    <n v="0"/>
  </r>
  <r>
    <x v="6"/>
    <x v="0"/>
    <x v="2"/>
    <n v="625"/>
    <n v="546"/>
    <n v="3073"/>
    <n v="105704"/>
    <n v="327"/>
    <n v="8"/>
  </r>
  <r>
    <x v="7"/>
    <x v="6"/>
    <x v="1"/>
    <n v="616"/>
    <n v="501"/>
    <n v="2817"/>
    <n v="105587"/>
    <n v="195"/>
    <n v="1"/>
  </r>
  <r>
    <x v="8"/>
    <x v="0"/>
    <x v="2"/>
    <n v="613"/>
    <n v="519"/>
    <n v="2628"/>
    <n v="85695"/>
    <n v="303"/>
    <n v="5"/>
  </r>
  <r>
    <x v="10"/>
    <x v="4"/>
    <x v="0"/>
    <n v="606"/>
    <n v="455"/>
    <n v="3840"/>
    <n v="146094"/>
    <n v="185"/>
    <n v="0"/>
  </r>
  <r>
    <x v="9"/>
    <x v="0"/>
    <x v="2"/>
    <n v="552"/>
    <n v="498"/>
    <n v="2226"/>
    <n v="61232"/>
    <n v="264"/>
    <n v="0"/>
  </r>
  <r>
    <x v="8"/>
    <x v="6"/>
    <x v="1"/>
    <n v="539"/>
    <n v="465"/>
    <n v="2547"/>
    <n v="83120"/>
    <n v="150"/>
    <n v="2"/>
  </r>
  <r>
    <x v="8"/>
    <x v="7"/>
    <x v="1"/>
    <n v="537"/>
    <n v="495"/>
    <n v="1083"/>
    <n v="20699"/>
    <n v="420"/>
    <n v="0"/>
  </r>
  <r>
    <x v="9"/>
    <x v="7"/>
    <x v="1"/>
    <n v="517"/>
    <n v="437"/>
    <n v="1106"/>
    <n v="34279"/>
    <n v="380"/>
    <n v="0"/>
  </r>
  <r>
    <x v="7"/>
    <x v="7"/>
    <x v="1"/>
    <n v="509"/>
    <n v="459"/>
    <n v="1222"/>
    <n v="17377"/>
    <n v="384"/>
    <n v="0"/>
  </r>
  <r>
    <x v="10"/>
    <x v="7"/>
    <x v="1"/>
    <n v="504"/>
    <n v="462"/>
    <n v="881"/>
    <n v="17411"/>
    <n v="395"/>
    <n v="0"/>
  </r>
  <r>
    <x v="7"/>
    <x v="0"/>
    <x v="2"/>
    <n v="486"/>
    <n v="431"/>
    <n v="2036"/>
    <n v="69336"/>
    <n v="249"/>
    <n v="3"/>
  </r>
  <r>
    <x v="11"/>
    <x v="0"/>
    <x v="2"/>
    <n v="485"/>
    <n v="435"/>
    <n v="2492"/>
    <n v="75723"/>
    <n v="259"/>
    <n v="9"/>
  </r>
  <r>
    <x v="10"/>
    <x v="0"/>
    <x v="2"/>
    <n v="443"/>
    <n v="402"/>
    <n v="1683"/>
    <n v="64139"/>
    <n v="228"/>
    <n v="2"/>
  </r>
  <r>
    <x v="7"/>
    <x v="4"/>
    <x v="1"/>
    <n v="392"/>
    <n v="325"/>
    <n v="2373"/>
    <n v="88646"/>
    <n v="121"/>
    <n v="2"/>
  </r>
  <r>
    <x v="6"/>
    <x v="6"/>
    <x v="1"/>
    <n v="390"/>
    <n v="340"/>
    <n v="2008"/>
    <n v="60309"/>
    <n v="133"/>
    <n v="3"/>
  </r>
  <r>
    <x v="9"/>
    <x v="6"/>
    <x v="1"/>
    <n v="378"/>
    <n v="310"/>
    <n v="1977"/>
    <n v="70738"/>
    <n v="124"/>
    <n v="0"/>
  </r>
  <r>
    <x v="10"/>
    <x v="6"/>
    <x v="1"/>
    <n v="371"/>
    <n v="334"/>
    <n v="1881"/>
    <n v="55751"/>
    <n v="126"/>
    <n v="2"/>
  </r>
  <r>
    <x v="8"/>
    <x v="4"/>
    <x v="1"/>
    <n v="359"/>
    <n v="274"/>
    <n v="2201"/>
    <n v="70891"/>
    <n v="105"/>
    <n v="4"/>
  </r>
  <r>
    <x v="9"/>
    <x v="4"/>
    <x v="1"/>
    <n v="332"/>
    <n v="275"/>
    <n v="1674"/>
    <n v="58873"/>
    <n v="127"/>
    <n v="3"/>
  </r>
  <r>
    <x v="11"/>
    <x v="4"/>
    <x v="1"/>
    <n v="332"/>
    <n v="272"/>
    <n v="1316"/>
    <n v="56478"/>
    <n v="181"/>
    <n v="2"/>
  </r>
  <r>
    <x v="6"/>
    <x v="7"/>
    <x v="2"/>
    <n v="328"/>
    <n v="293"/>
    <n v="920"/>
    <n v="19620"/>
    <n v="243"/>
    <n v="0"/>
  </r>
  <r>
    <x v="6"/>
    <x v="4"/>
    <x v="0"/>
    <n v="321"/>
    <n v="242"/>
    <n v="2428"/>
    <n v="89987"/>
    <n v="96"/>
    <n v="0"/>
  </r>
  <r>
    <x v="11"/>
    <x v="6"/>
    <x v="1"/>
    <n v="300"/>
    <n v="256"/>
    <n v="1582"/>
    <n v="49415"/>
    <n v="99"/>
    <n v="2"/>
  </r>
  <r>
    <x v="10"/>
    <x v="4"/>
    <x v="1"/>
    <n v="297"/>
    <n v="220"/>
    <n v="1245"/>
    <n v="49016"/>
    <n v="120"/>
    <n v="1"/>
  </r>
  <r>
    <x v="11"/>
    <x v="7"/>
    <x v="2"/>
    <n v="273"/>
    <n v="240"/>
    <n v="531"/>
    <n v="12002"/>
    <n v="219"/>
    <n v="0"/>
  </r>
  <r>
    <x v="8"/>
    <x v="7"/>
    <x v="0"/>
    <n v="265"/>
    <n v="233"/>
    <n v="543"/>
    <n v="16296"/>
    <n v="199"/>
    <n v="0"/>
  </r>
  <r>
    <x v="9"/>
    <x v="7"/>
    <x v="0"/>
    <n v="259"/>
    <n v="222"/>
    <n v="757"/>
    <n v="28510"/>
    <n v="179"/>
    <n v="0"/>
  </r>
  <r>
    <x v="8"/>
    <x v="1"/>
    <x v="1"/>
    <n v="245"/>
    <n v="183"/>
    <n v="755"/>
    <n v="24323"/>
    <n v="126"/>
    <n v="0"/>
  </r>
  <r>
    <x v="7"/>
    <x v="1"/>
    <x v="1"/>
    <n v="241"/>
    <n v="228"/>
    <n v="811"/>
    <n v="22967"/>
    <n v="116"/>
    <n v="0"/>
  </r>
  <r>
    <x v="6"/>
    <x v="3"/>
    <x v="1"/>
    <n v="213"/>
    <n v="193"/>
    <n v="557"/>
    <n v="16956"/>
    <n v="116"/>
    <n v="0"/>
  </r>
  <r>
    <x v="9"/>
    <x v="3"/>
    <x v="1"/>
    <n v="211"/>
    <n v="188"/>
    <n v="564"/>
    <n v="17138"/>
    <n v="124"/>
    <n v="0"/>
  </r>
  <r>
    <x v="10"/>
    <x v="1"/>
    <x v="1"/>
    <n v="209"/>
    <n v="185"/>
    <n v="815"/>
    <n v="30519"/>
    <n v="92"/>
    <n v="1"/>
  </r>
  <r>
    <x v="10"/>
    <x v="7"/>
    <x v="0"/>
    <n v="194"/>
    <n v="182"/>
    <n v="578"/>
    <n v="15589"/>
    <n v="132"/>
    <n v="0"/>
  </r>
  <r>
    <x v="7"/>
    <x v="3"/>
    <x v="1"/>
    <n v="186"/>
    <n v="170"/>
    <n v="498"/>
    <n v="12298"/>
    <n v="99"/>
    <n v="0"/>
  </r>
  <r>
    <x v="11"/>
    <x v="1"/>
    <x v="1"/>
    <n v="186"/>
    <n v="153"/>
    <n v="756"/>
    <n v="25610"/>
    <n v="80"/>
    <n v="2"/>
  </r>
  <r>
    <x v="8"/>
    <x v="2"/>
    <x v="2"/>
    <n v="184"/>
    <n v="152"/>
    <n v="945"/>
    <n v="36952"/>
    <n v="66"/>
    <n v="3"/>
  </r>
  <r>
    <x v="10"/>
    <x v="3"/>
    <x v="1"/>
    <n v="182"/>
    <n v="166"/>
    <n v="644"/>
    <n v="22444"/>
    <n v="93"/>
    <n v="0"/>
  </r>
  <r>
    <x v="6"/>
    <x v="2"/>
    <x v="2"/>
    <n v="179"/>
    <n v="147"/>
    <n v="1103"/>
    <n v="42528"/>
    <n v="76"/>
    <n v="1"/>
  </r>
  <r>
    <x v="6"/>
    <x v="1"/>
    <x v="1"/>
    <n v="166"/>
    <n v="148"/>
    <n v="660"/>
    <n v="22054"/>
    <n v="80"/>
    <n v="1"/>
  </r>
  <r>
    <x v="6"/>
    <x v="4"/>
    <x v="1"/>
    <n v="162"/>
    <n v="118"/>
    <n v="636"/>
    <n v="19425"/>
    <n v="80"/>
    <n v="1"/>
  </r>
  <r>
    <x v="8"/>
    <x v="3"/>
    <x v="1"/>
    <n v="161"/>
    <n v="139"/>
    <n v="495"/>
    <n v="14971"/>
    <n v="85"/>
    <n v="0"/>
  </r>
  <r>
    <x v="9"/>
    <x v="1"/>
    <x v="1"/>
    <n v="161"/>
    <n v="149"/>
    <n v="565"/>
    <n v="17364"/>
    <n v="69"/>
    <n v="0"/>
  </r>
  <r>
    <x v="11"/>
    <x v="3"/>
    <x v="1"/>
    <n v="161"/>
    <n v="151"/>
    <n v="508"/>
    <n v="14952"/>
    <n v="94"/>
    <n v="0"/>
  </r>
  <r>
    <x v="7"/>
    <x v="7"/>
    <x v="0"/>
    <n v="148"/>
    <n v="119"/>
    <n v="319"/>
    <n v="9670"/>
    <n v="114"/>
    <n v="0"/>
  </r>
  <r>
    <x v="11"/>
    <x v="2"/>
    <x v="2"/>
    <n v="146"/>
    <n v="120"/>
    <n v="669"/>
    <n v="22741"/>
    <n v="65"/>
    <n v="3"/>
  </r>
  <r>
    <x v="9"/>
    <x v="2"/>
    <x v="2"/>
    <n v="143"/>
    <n v="119"/>
    <n v="779"/>
    <n v="27337"/>
    <n v="60"/>
    <n v="1"/>
  </r>
  <r>
    <x v="9"/>
    <x v="7"/>
    <x v="2"/>
    <n v="118"/>
    <n v="107"/>
    <n v="190"/>
    <n v="2302"/>
    <n v="95"/>
    <n v="0"/>
  </r>
  <r>
    <x v="7"/>
    <x v="2"/>
    <x v="2"/>
    <n v="115"/>
    <n v="101"/>
    <n v="529"/>
    <n v="21379"/>
    <n v="49"/>
    <n v="1"/>
  </r>
  <r>
    <x v="11"/>
    <x v="5"/>
    <x v="2"/>
    <n v="112"/>
    <n v="104"/>
    <n v="434"/>
    <n v="8386"/>
    <n v="61"/>
    <n v="0"/>
  </r>
  <r>
    <x v="10"/>
    <x v="2"/>
    <x v="2"/>
    <n v="108"/>
    <n v="96"/>
    <n v="578"/>
    <n v="17323"/>
    <n v="38"/>
    <n v="0"/>
  </r>
  <r>
    <x v="10"/>
    <x v="7"/>
    <x v="2"/>
    <n v="90"/>
    <n v="78"/>
    <n v="241"/>
    <n v="3677"/>
    <n v="73"/>
    <n v="0"/>
  </r>
  <r>
    <x v="8"/>
    <x v="7"/>
    <x v="2"/>
    <n v="69"/>
    <n v="60"/>
    <n v="94"/>
    <n v="908"/>
    <n v="57"/>
    <n v="0"/>
  </r>
  <r>
    <x v="9"/>
    <x v="5"/>
    <x v="2"/>
    <n v="67"/>
    <n v="58"/>
    <n v="213"/>
    <n v="6052"/>
    <n v="35"/>
    <n v="0"/>
  </r>
  <r>
    <x v="10"/>
    <x v="5"/>
    <x v="2"/>
    <n v="62"/>
    <n v="60"/>
    <n v="498"/>
    <n v="8088"/>
    <n v="21"/>
    <n v="0"/>
  </r>
  <r>
    <x v="6"/>
    <x v="5"/>
    <x v="2"/>
    <n v="57"/>
    <n v="55"/>
    <n v="439"/>
    <n v="6056"/>
    <n v="19"/>
    <n v="0"/>
  </r>
  <r>
    <x v="7"/>
    <x v="7"/>
    <x v="2"/>
    <n v="43"/>
    <n v="36"/>
    <n v="72"/>
    <n v="420"/>
    <n v="34"/>
    <n v="0"/>
  </r>
  <r>
    <x v="7"/>
    <x v="5"/>
    <x v="2"/>
    <n v="33"/>
    <n v="29"/>
    <n v="140"/>
    <n v="2416"/>
    <n v="20"/>
    <n v="0"/>
  </r>
  <r>
    <x v="7"/>
    <x v="6"/>
    <x v="2"/>
    <n v="28"/>
    <n v="24"/>
    <n v="166"/>
    <n v="6845"/>
    <n v="7"/>
    <n v="1"/>
  </r>
  <r>
    <x v="8"/>
    <x v="6"/>
    <x v="2"/>
    <n v="27"/>
    <n v="26"/>
    <n v="157"/>
    <n v="3473"/>
    <n v="10"/>
    <n v="0"/>
  </r>
  <r>
    <x v="8"/>
    <x v="4"/>
    <x v="2"/>
    <n v="26"/>
    <n v="21"/>
    <n v="186"/>
    <n v="6779"/>
    <n v="9"/>
    <n v="1"/>
  </r>
  <r>
    <x v="11"/>
    <x v="4"/>
    <x v="2"/>
    <n v="26"/>
    <n v="26"/>
    <n v="53"/>
    <n v="1399"/>
    <n v="19"/>
    <n v="0"/>
  </r>
  <r>
    <x v="8"/>
    <x v="5"/>
    <x v="2"/>
    <n v="25"/>
    <n v="24"/>
    <n v="105"/>
    <n v="1784"/>
    <n v="9"/>
    <n v="0"/>
  </r>
  <r>
    <x v="7"/>
    <x v="3"/>
    <x v="2"/>
    <n v="24"/>
    <n v="21"/>
    <n v="67"/>
    <n v="5510"/>
    <n v="15"/>
    <n v="0"/>
  </r>
  <r>
    <x v="6"/>
    <x v="3"/>
    <x v="2"/>
    <n v="24"/>
    <n v="21"/>
    <n v="44"/>
    <n v="987"/>
    <n v="17"/>
    <n v="0"/>
  </r>
  <r>
    <x v="6"/>
    <x v="4"/>
    <x v="2"/>
    <n v="24"/>
    <n v="23"/>
    <n v="35"/>
    <n v="496"/>
    <n v="17"/>
    <n v="0"/>
  </r>
  <r>
    <x v="9"/>
    <x v="6"/>
    <x v="2"/>
    <n v="22"/>
    <n v="20"/>
    <n v="91"/>
    <n v="3327"/>
    <n v="8"/>
    <n v="0"/>
  </r>
  <r>
    <x v="9"/>
    <x v="4"/>
    <x v="2"/>
    <n v="21"/>
    <n v="21"/>
    <n v="76"/>
    <n v="1109"/>
    <n v="8"/>
    <n v="0"/>
  </r>
  <r>
    <x v="7"/>
    <x v="4"/>
    <x v="2"/>
    <n v="20"/>
    <n v="18"/>
    <n v="87"/>
    <n v="1998"/>
    <n v="9"/>
    <n v="0"/>
  </r>
  <r>
    <x v="10"/>
    <x v="6"/>
    <x v="2"/>
    <n v="19"/>
    <n v="17"/>
    <n v="102"/>
    <n v="2892"/>
    <n v="4"/>
    <n v="0"/>
  </r>
  <r>
    <x v="10"/>
    <x v="4"/>
    <x v="2"/>
    <n v="19"/>
    <n v="17"/>
    <n v="54"/>
    <n v="1017"/>
    <n v="14"/>
    <n v="0"/>
  </r>
  <r>
    <x v="9"/>
    <x v="3"/>
    <x v="2"/>
    <n v="18"/>
    <n v="17"/>
    <n v="80"/>
    <n v="7046"/>
    <n v="9"/>
    <n v="0"/>
  </r>
  <r>
    <x v="7"/>
    <x v="1"/>
    <x v="2"/>
    <n v="17"/>
    <n v="16"/>
    <n v="36"/>
    <n v="733"/>
    <n v="8"/>
    <n v="0"/>
  </r>
  <r>
    <x v="6"/>
    <x v="6"/>
    <x v="2"/>
    <n v="17"/>
    <n v="16"/>
    <n v="62"/>
    <n v="933"/>
    <n v="6"/>
    <n v="0"/>
  </r>
  <r>
    <x v="9"/>
    <x v="1"/>
    <x v="2"/>
    <n v="16"/>
    <n v="15"/>
    <n v="49"/>
    <n v="753"/>
    <n v="7"/>
    <n v="0"/>
  </r>
  <r>
    <x v="11"/>
    <x v="1"/>
    <x v="2"/>
    <n v="15"/>
    <n v="14"/>
    <n v="58"/>
    <n v="1813"/>
    <n v="9"/>
    <n v="0"/>
  </r>
  <r>
    <x v="11"/>
    <x v="3"/>
    <x v="2"/>
    <n v="12"/>
    <n v="11"/>
    <n v="42"/>
    <n v="1115"/>
    <n v="7"/>
    <n v="0"/>
  </r>
  <r>
    <x v="11"/>
    <x v="6"/>
    <x v="2"/>
    <n v="11"/>
    <n v="7"/>
    <n v="113"/>
    <n v="1848"/>
    <n v="5"/>
    <n v="0"/>
  </r>
  <r>
    <x v="10"/>
    <x v="3"/>
    <x v="2"/>
    <n v="10"/>
    <n v="9"/>
    <n v="13"/>
    <n v="310"/>
    <n v="8"/>
    <n v="0"/>
  </r>
  <r>
    <x v="8"/>
    <x v="3"/>
    <x v="2"/>
    <n v="9"/>
    <n v="8"/>
    <n v="16"/>
    <n v="112"/>
    <n v="7"/>
    <n v="0"/>
  </r>
  <r>
    <x v="10"/>
    <x v="1"/>
    <x v="2"/>
    <n v="9"/>
    <n v="7"/>
    <n v="31"/>
    <n v="743"/>
    <n v="4"/>
    <n v="0"/>
  </r>
  <r>
    <x v="6"/>
    <x v="1"/>
    <x v="2"/>
    <n v="9"/>
    <n v="9"/>
    <n v="12"/>
    <n v="35"/>
    <n v="6"/>
    <n v="0"/>
  </r>
  <r>
    <x v="8"/>
    <x v="1"/>
    <x v="2"/>
    <n v="7"/>
    <n v="7"/>
    <n v="13"/>
    <n v="133"/>
    <n v="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1"/>
    <x v="1"/>
  </r>
  <r>
    <x v="2"/>
    <x v="2"/>
    <x v="2"/>
  </r>
  <r>
    <x v="3"/>
    <x v="3"/>
    <x v="3"/>
  </r>
  <r>
    <x v="2"/>
    <x v="4"/>
    <x v="4"/>
  </r>
  <r>
    <x v="1"/>
    <x v="5"/>
    <x v="5"/>
  </r>
  <r>
    <x v="4"/>
    <x v="6"/>
    <x v="6"/>
  </r>
  <r>
    <x v="1"/>
    <x v="7"/>
    <x v="7"/>
  </r>
  <r>
    <x v="2"/>
    <x v="8"/>
    <x v="8"/>
  </r>
  <r>
    <x v="5"/>
    <x v="9"/>
    <x v="9"/>
  </r>
  <r>
    <x v="2"/>
    <x v="10"/>
    <x v="10"/>
  </r>
  <r>
    <x v="1"/>
    <x v="11"/>
    <x v="11"/>
  </r>
  <r>
    <x v="6"/>
    <x v="12"/>
    <x v="12"/>
  </r>
  <r>
    <x v="1"/>
    <x v="13"/>
    <x v="13"/>
  </r>
  <r>
    <x v="2"/>
    <x v="14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0831"/>
    <n v="198882"/>
  </r>
  <r>
    <x v="1"/>
    <n v="26889"/>
    <n v="25577"/>
  </r>
  <r>
    <x v="2"/>
    <n v="16863"/>
    <n v="17164"/>
  </r>
  <r>
    <x v="3"/>
    <n v="15982"/>
    <n v="14329"/>
  </r>
  <r>
    <x v="4"/>
    <n v="10593"/>
    <n v="89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4887"/>
    <n v="70575"/>
    <x v="0"/>
    <n v="26493"/>
    <n v="27941"/>
  </r>
  <r>
    <x v="1"/>
    <n v="47212"/>
    <n v="44804"/>
    <x v="1"/>
    <n v="65155"/>
    <n v="44507"/>
  </r>
  <r>
    <x v="2"/>
    <m/>
    <m/>
    <x v="2"/>
    <n v="29582"/>
    <n v="17626"/>
  </r>
  <r>
    <x v="2"/>
    <m/>
    <m/>
    <x v="3"/>
    <n v="10654"/>
    <n v="9342"/>
  </r>
  <r>
    <x v="2"/>
    <m/>
    <m/>
    <x v="4"/>
    <n v="3745"/>
    <n v="5156"/>
  </r>
  <r>
    <x v="2"/>
    <m/>
    <m/>
    <x v="5"/>
    <n v="2071"/>
    <n v="39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6493"/>
    <n v="27941"/>
  </r>
  <r>
    <x v="1"/>
    <n v="65155"/>
    <n v="44507"/>
  </r>
  <r>
    <x v="2"/>
    <n v="29582"/>
    <n v="17626"/>
  </r>
  <r>
    <x v="3"/>
    <n v="10654"/>
    <n v="9342"/>
  </r>
  <r>
    <x v="4"/>
    <n v="3745"/>
    <n v="5156"/>
  </r>
  <r>
    <x v="5"/>
    <n v="2071"/>
    <n v="3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5B1F8-FD00-4FB7-A456-00DF71FD1931}" name="Session Summary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>
  <location ref="A3:D10" firstHeaderRow="1" firstDataRow="2" firstDataCol="1"/>
  <pivotFields count="1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0"/>
  </colFields>
  <colItems count="3">
    <i>
      <x v="1"/>
    </i>
    <i>
      <x v="2"/>
    </i>
    <i t="grand">
      <x/>
    </i>
  </colItems>
  <dataFields count="1">
    <dataField name="Sum of Sessions" fld="3" baseField="0" baseItem="0"/>
  </dataFields>
  <chartFormats count="1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2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0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essions Summary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33E8F-432F-4069-ABD3-73A7A737A66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4" firstHeaderRow="1" firstDataRow="3" firstDataCol="1"/>
  <pivotFields count="14">
    <pivotField numFmtId="165" showAll="0"/>
    <pivotField axis="axisRow" showAll="0" sortType="descending">
      <items count="9">
        <item x="6"/>
        <item x="3"/>
        <item x="2"/>
        <item x="7"/>
        <item x="0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9">
    <i>
      <x v="5"/>
    </i>
    <i>
      <x v="2"/>
    </i>
    <i>
      <x/>
    </i>
    <i>
      <x v="4"/>
    </i>
    <i>
      <x v="7"/>
    </i>
    <i>
      <x v="6"/>
    </i>
    <i>
      <x v="1"/>
    </i>
    <i>
      <x v="3"/>
    </i>
    <i t="grand">
      <x/>
    </i>
  </rowItems>
  <colFields count="2">
    <field x="-2"/>
    <field x="10"/>
  </colFields>
  <colItems count="12">
    <i>
      <x/>
      <x v="1"/>
    </i>
    <i r="1">
      <x v="2"/>
    </i>
    <i i="1">
      <x v="1"/>
      <x v="1"/>
    </i>
    <i r="1" i="1">
      <x v="2"/>
    </i>
    <i i="2">
      <x v="2"/>
      <x v="1"/>
    </i>
    <i r="1" i="2">
      <x v="2"/>
    </i>
    <i i="3">
      <x v="3"/>
      <x v="1"/>
    </i>
    <i r="1" i="3">
      <x v="2"/>
    </i>
    <i t="grand">
      <x/>
    </i>
    <i t="grand" i="1">
      <x/>
    </i>
    <i t="grand" i="2">
      <x/>
    </i>
    <i t="grand" i="3">
      <x/>
    </i>
  </colItems>
  <dataFields count="4">
    <dataField name="Sum of Sessions" fld="3" baseField="0" baseItem="0"/>
    <dataField name="Sum of Conversion Rate" fld="12" baseField="0" baseItem="0"/>
    <dataField name="Sum of Bounces" fld="7" baseField="0" baseItem="0"/>
    <dataField name="Sum of Conversions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85879-7B2B-4F48-98E4-FE48CAAC7851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12" firstHeaderRow="1" firstDataRow="3" firstDataCol="1"/>
  <pivotFields count="1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0"/>
        <item h="1" x="1"/>
        <item h="1" sd="0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10"/>
  </colFields>
  <colItems count="4">
    <i>
      <x/>
      <x v="1"/>
    </i>
    <i r="1">
      <x v="2"/>
    </i>
    <i t="default">
      <x/>
    </i>
    <i t="grand">
      <x/>
    </i>
  </colItems>
  <dataFields count="1">
    <dataField name="Sum of Conversions" fld="8" baseField="0" baseItem="0"/>
  </dataFields>
  <chartFormats count="12">
    <chartFormat chart="3" format="12" series="1">
      <pivotArea type="data" outline="0" fieldPosition="0">
        <references count="2"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2" count="1" selected="0">
            <x v="2"/>
          </reference>
          <reference field="10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1D225-FFF8-4584-A250-B6A3D88527D5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7" firstHeaderRow="1" firstDataRow="2" firstDataCol="1"/>
  <pivotFields count="14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6"/>
        <item x="3"/>
        <item x="2"/>
        <item x="7"/>
        <item x="0"/>
        <item x="4"/>
        <item x="1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descending" defaultSubtotal="0">
      <items count="4">
        <item sd="0" x="0"/>
        <item x="1"/>
        <item x="2"/>
        <item sd="0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ageviews" fld="5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3C31E-1CFD-49D0-A343-3E593E58E45A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C6" firstHeaderRow="0" firstDataRow="1" firstDataCol="1"/>
  <pivotFields count="6">
    <pivotField axis="axisRow" showAll="0">
      <items count="4">
        <item x="1"/>
        <item x="0"/>
        <item h="1" x="2"/>
        <item t="default"/>
      </items>
    </pivotField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2020" fld="2" baseField="0" baseItem="0"/>
    <dataField name="2019" fld="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F4C77-7368-4E77-92D3-6677ECAB28F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2020" fld="2" baseField="0" baseItem="0"/>
    <dataField name="2019" fld="1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7B2E4-BC6D-4973-966A-98B52857C4A2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C7" firstHeaderRow="0" firstDataRow="1" firstDataCol="1"/>
  <pivotFields count="3">
    <pivotField axis="axisRow" showAll="0" sortType="descending">
      <items count="6">
        <item x="3"/>
        <item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6">
    <i>
      <x v="4"/>
    </i>
    <i>
      <x v="2"/>
    </i>
    <i>
      <x v="3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2020" fld="1" baseField="0" baseItem="0"/>
    <dataField name="2019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120E5-1816-493E-8C2E-713BD5A4519E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9" firstHeaderRow="0" firstDataRow="1" firstDataCol="1"/>
  <pivotFields count="3">
    <pivotField axis="axisRow" showAll="0">
      <items count="8">
        <item x="5"/>
        <item x="1"/>
        <item x="2"/>
        <item x="6"/>
        <item x="3"/>
        <item x="4"/>
        <item x="0"/>
        <item t="default"/>
      </items>
    </pivotField>
    <pivotField dataField="1" showAll="0">
      <items count="16">
        <item x="14"/>
        <item x="13"/>
        <item x="11"/>
        <item x="10"/>
        <item x="8"/>
        <item x="7"/>
        <item x="12"/>
        <item x="5"/>
        <item x="9"/>
        <item x="4"/>
        <item x="6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Users" fld="1" baseField="0" baseItem="0"/>
    <dataField name="Sum of Sum of Sessio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F0D9EB-0356-43B7-AA55-587EC91147B5}" name="Table8" displayName="Table8" ref="A17:G25" totalsRowShown="0" dataDxfId="7">
  <autoFilter ref="A17:G25" xr:uid="{5F5BE8CC-D444-4141-9924-1C64F3CBE402}"/>
  <tableColumns count="7">
    <tableColumn id="1" xr3:uid="{98C750F3-B0FB-4685-A349-8F0946A64D56}" name="Column1" dataDxfId="6"/>
    <tableColumn id="2" xr3:uid="{603749FB-DA74-4BAC-860B-F6F9F40B6421}" name="Sessions" dataDxfId="5"/>
    <tableColumn id="3" xr3:uid="{C19852C8-DDE8-4CDE-9345-5B07A51E2EBE}" name="Conversion Rate" dataDxfId="4" dataCellStyle="Percent"/>
    <tableColumn id="4" xr3:uid="{1B540F9D-5515-466A-B3F0-3189DE1DF237}" name="YoY % Change" dataDxfId="3" dataCellStyle="Percent">
      <calculatedColumnFormula>(E6-D6)/ D6</calculatedColumnFormula>
    </tableColumn>
    <tableColumn id="5" xr3:uid="{CC180EB5-1565-44CB-9E5C-02DF89E3BBD8}" name="Conversions" dataDxfId="2"/>
    <tableColumn id="6" xr3:uid="{006319E5-F3FF-461F-95F9-AB81AFF550F8}" name="Bounces" dataDxfId="1"/>
    <tableColumn id="7" xr3:uid="{2A6E21D2-7DE8-4349-B05E-DAB7CEF3625A}" name="YoY % Change2" dataDxfId="0" dataCellStyle="Percent">
      <calculatedColumnFormula>(G6/F6)/F6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FA0C-5232-467C-97AA-73830FE6A5D6}">
  <dimension ref="A3:D10"/>
  <sheetViews>
    <sheetView workbookViewId="0">
      <selection activeCell="O6" sqref="O6"/>
    </sheetView>
  </sheetViews>
  <sheetFormatPr defaultRowHeight="15.75" x14ac:dyDescent="0.25"/>
  <cols>
    <col min="1" max="1" width="14.5" bestFit="1" customWidth="1"/>
    <col min="2" max="2" width="14.75" bestFit="1" customWidth="1"/>
    <col min="3" max="3" width="5.875" bestFit="1" customWidth="1"/>
    <col min="4" max="4" width="10.375" bestFit="1" customWidth="1"/>
    <col min="5" max="6" width="5.875" bestFit="1" customWidth="1"/>
    <col min="7" max="7" width="8.375" bestFit="1" customWidth="1"/>
    <col min="8" max="9" width="5.875" bestFit="1" customWidth="1"/>
    <col min="10" max="10" width="8.75" bestFit="1" customWidth="1"/>
    <col min="11" max="12" width="5.875" bestFit="1" customWidth="1"/>
    <col min="13" max="13" width="8.25" bestFit="1" customWidth="1"/>
    <col min="14" max="14" width="6.125" bestFit="1" customWidth="1"/>
    <col min="15" max="15" width="5.875" bestFit="1" customWidth="1"/>
    <col min="17" max="18" width="5.875" bestFit="1" customWidth="1"/>
    <col min="19" max="19" width="8.125" bestFit="1" customWidth="1"/>
    <col min="20" max="20" width="10.375" bestFit="1" customWidth="1"/>
  </cols>
  <sheetData>
    <row r="3" spans="1:4" x14ac:dyDescent="0.25">
      <c r="A3" s="8" t="s">
        <v>268</v>
      </c>
      <c r="B3" s="8" t="s">
        <v>270</v>
      </c>
    </row>
    <row r="4" spans="1:4" x14ac:dyDescent="0.25">
      <c r="A4" s="8" t="s">
        <v>255</v>
      </c>
      <c r="B4" t="s">
        <v>257</v>
      </c>
      <c r="C4" t="s">
        <v>264</v>
      </c>
      <c r="D4" t="s">
        <v>256</v>
      </c>
    </row>
    <row r="5" spans="1:4" x14ac:dyDescent="0.25">
      <c r="A5" s="3" t="s">
        <v>258</v>
      </c>
      <c r="B5" s="10">
        <v>58843</v>
      </c>
      <c r="C5" s="10">
        <v>62411</v>
      </c>
      <c r="D5" s="10">
        <v>121254</v>
      </c>
    </row>
    <row r="6" spans="1:4" x14ac:dyDescent="0.25">
      <c r="A6" s="3" t="s">
        <v>259</v>
      </c>
      <c r="B6" s="10">
        <v>60626</v>
      </c>
      <c r="C6" s="10">
        <v>60646</v>
      </c>
      <c r="D6" s="10">
        <v>121272</v>
      </c>
    </row>
    <row r="7" spans="1:4" x14ac:dyDescent="0.25">
      <c r="A7" s="3" t="s">
        <v>260</v>
      </c>
      <c r="B7" s="10">
        <v>71005</v>
      </c>
      <c r="C7" s="10">
        <v>53352</v>
      </c>
      <c r="D7" s="10">
        <v>124357</v>
      </c>
    </row>
    <row r="8" spans="1:4" x14ac:dyDescent="0.25">
      <c r="A8" s="3" t="s">
        <v>261</v>
      </c>
      <c r="B8" s="10">
        <v>68829</v>
      </c>
      <c r="C8" s="10">
        <v>58015</v>
      </c>
      <c r="D8" s="10">
        <v>126844</v>
      </c>
    </row>
    <row r="9" spans="1:4" x14ac:dyDescent="0.25">
      <c r="A9" s="3" t="s">
        <v>262</v>
      </c>
      <c r="B9" s="10">
        <v>74268</v>
      </c>
      <c r="C9" s="10">
        <v>66525</v>
      </c>
      <c r="D9" s="10">
        <v>140793</v>
      </c>
    </row>
    <row r="10" spans="1:4" x14ac:dyDescent="0.25">
      <c r="A10" s="3" t="s">
        <v>263</v>
      </c>
      <c r="B10" s="10">
        <v>68789</v>
      </c>
      <c r="C10" s="10">
        <v>67614</v>
      </c>
      <c r="D10" s="10">
        <v>136403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AEE7-9205-4ABD-A6D1-81EDD2C23B8B}">
  <dimension ref="A1:H9"/>
  <sheetViews>
    <sheetView workbookViewId="0">
      <selection activeCell="G8" sqref="E3:G8"/>
    </sheetView>
  </sheetViews>
  <sheetFormatPr defaultRowHeight="15.75" x14ac:dyDescent="0.25"/>
  <cols>
    <col min="1" max="1" width="13.875" bestFit="1" customWidth="1"/>
    <col min="2" max="2" width="17.75" bestFit="1" customWidth="1"/>
    <col min="3" max="3" width="20.125" bestFit="1" customWidth="1"/>
  </cols>
  <sheetData>
    <row r="1" spans="1:8" x14ac:dyDescent="0.25">
      <c r="A1" s="8" t="s">
        <v>255</v>
      </c>
      <c r="B1" t="s">
        <v>279</v>
      </c>
      <c r="C1" t="s">
        <v>280</v>
      </c>
    </row>
    <row r="2" spans="1:8" x14ac:dyDescent="0.25">
      <c r="A2" s="9" t="s">
        <v>31</v>
      </c>
      <c r="B2" s="10">
        <v>21675</v>
      </c>
      <c r="C2" s="10">
        <v>30311</v>
      </c>
    </row>
    <row r="3" spans="1:8" x14ac:dyDescent="0.25">
      <c r="A3" s="9" t="s">
        <v>19</v>
      </c>
      <c r="B3" s="10">
        <v>181055</v>
      </c>
      <c r="C3" s="10">
        <v>264994</v>
      </c>
      <c r="E3" s="13" t="s">
        <v>255</v>
      </c>
      <c r="F3" s="12" t="s">
        <v>20</v>
      </c>
      <c r="G3" s="12" t="s">
        <v>19</v>
      </c>
      <c r="H3" s="13"/>
    </row>
    <row r="4" spans="1:8" x14ac:dyDescent="0.25">
      <c r="A4" s="9" t="s">
        <v>20</v>
      </c>
      <c r="B4" s="10">
        <v>158105</v>
      </c>
      <c r="C4" s="10">
        <v>219205</v>
      </c>
      <c r="E4" s="15" t="s">
        <v>28</v>
      </c>
      <c r="F4" s="16">
        <v>150831</v>
      </c>
      <c r="G4" s="16">
        <v>198882</v>
      </c>
      <c r="H4" s="16"/>
    </row>
    <row r="5" spans="1:8" x14ac:dyDescent="0.25">
      <c r="A5" s="9" t="s">
        <v>33</v>
      </c>
      <c r="B5" s="10">
        <v>14204</v>
      </c>
      <c r="C5" s="10">
        <v>17682</v>
      </c>
      <c r="E5" s="15" t="s">
        <v>29</v>
      </c>
      <c r="F5" s="16">
        <v>26889</v>
      </c>
      <c r="G5" s="16">
        <v>25577</v>
      </c>
      <c r="H5" s="16"/>
    </row>
    <row r="6" spans="1:8" x14ac:dyDescent="0.25">
      <c r="A6" s="9" t="s">
        <v>29</v>
      </c>
      <c r="B6" s="10">
        <v>43170</v>
      </c>
      <c r="C6" s="10">
        <v>52466</v>
      </c>
      <c r="E6" s="15" t="s">
        <v>30</v>
      </c>
      <c r="F6" s="16">
        <v>16863</v>
      </c>
      <c r="G6" s="16">
        <v>17164</v>
      </c>
      <c r="H6" s="16"/>
    </row>
    <row r="7" spans="1:8" x14ac:dyDescent="0.25">
      <c r="A7" s="9" t="s">
        <v>30</v>
      </c>
      <c r="B7" s="10">
        <v>27925</v>
      </c>
      <c r="C7" s="10">
        <v>34027</v>
      </c>
      <c r="E7" s="15" t="s">
        <v>31</v>
      </c>
      <c r="F7" s="16">
        <v>15982</v>
      </c>
      <c r="G7" s="16">
        <v>14329</v>
      </c>
      <c r="H7" s="16"/>
    </row>
    <row r="8" spans="1:8" x14ac:dyDescent="0.25">
      <c r="A8" s="9" t="s">
        <v>28</v>
      </c>
      <c r="B8" s="10">
        <v>232186</v>
      </c>
      <c r="C8" s="10">
        <v>349713</v>
      </c>
      <c r="E8" s="15" t="s">
        <v>32</v>
      </c>
      <c r="F8" s="16">
        <v>10593</v>
      </c>
      <c r="G8" s="16">
        <v>8918</v>
      </c>
      <c r="H8" s="16"/>
    </row>
    <row r="9" spans="1:8" x14ac:dyDescent="0.25">
      <c r="A9" s="9" t="s">
        <v>256</v>
      </c>
      <c r="B9" s="10">
        <v>678320</v>
      </c>
      <c r="C9" s="10">
        <v>968398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5DF5-E670-48D0-BA47-C4B529F501EC}">
  <dimension ref="A1:F417"/>
  <sheetViews>
    <sheetView workbookViewId="0"/>
  </sheetViews>
  <sheetFormatPr defaultRowHeight="15.75" x14ac:dyDescent="0.25"/>
  <cols>
    <col min="2" max="2" width="22.125" bestFit="1" customWidth="1"/>
    <col min="3" max="3" width="6.75" bestFit="1" customWidth="1"/>
    <col min="4" max="4" width="7.875" bestFit="1" customWidth="1"/>
    <col min="5" max="5" width="11.375" bestFit="1" customWidth="1"/>
    <col min="6" max="6" width="8.25" bestFit="1" customWidth="1"/>
  </cols>
  <sheetData>
    <row r="1" spans="1:6" s="4" customFormat="1" x14ac:dyDescent="0.25">
      <c r="A1" s="4" t="s">
        <v>235</v>
      </c>
      <c r="B1" s="4" t="s">
        <v>25</v>
      </c>
      <c r="C1" s="4" t="s">
        <v>3</v>
      </c>
      <c r="D1" s="4" t="s">
        <v>2</v>
      </c>
      <c r="E1" s="4" t="s">
        <v>26</v>
      </c>
      <c r="F1" s="4" t="s">
        <v>27</v>
      </c>
    </row>
    <row r="2" spans="1:6" x14ac:dyDescent="0.25">
      <c r="A2" t="s">
        <v>20</v>
      </c>
      <c r="B2" t="s">
        <v>28</v>
      </c>
      <c r="C2">
        <v>103474</v>
      </c>
      <c r="D2">
        <v>150831</v>
      </c>
      <c r="E2">
        <v>429</v>
      </c>
      <c r="F2" s="1">
        <v>22607.68</v>
      </c>
    </row>
    <row r="3" spans="1:6" x14ac:dyDescent="0.25">
      <c r="A3" t="s">
        <v>20</v>
      </c>
      <c r="B3" t="s">
        <v>29</v>
      </c>
      <c r="C3">
        <v>22543</v>
      </c>
      <c r="D3">
        <v>26889</v>
      </c>
      <c r="E3">
        <v>0</v>
      </c>
      <c r="F3" s="1">
        <v>0</v>
      </c>
    </row>
    <row r="4" spans="1:6" x14ac:dyDescent="0.25">
      <c r="A4" t="s">
        <v>20</v>
      </c>
      <c r="B4" t="s">
        <v>30</v>
      </c>
      <c r="C4">
        <v>13932</v>
      </c>
      <c r="D4">
        <v>16863</v>
      </c>
      <c r="E4">
        <v>6</v>
      </c>
      <c r="F4" s="1">
        <v>430.35</v>
      </c>
    </row>
    <row r="5" spans="1:6" x14ac:dyDescent="0.25">
      <c r="A5" t="s">
        <v>20</v>
      </c>
      <c r="B5" t="s">
        <v>31</v>
      </c>
      <c r="C5">
        <v>11221</v>
      </c>
      <c r="D5">
        <v>15982</v>
      </c>
      <c r="E5">
        <v>13</v>
      </c>
      <c r="F5" s="1">
        <v>1138.1500000000001</v>
      </c>
    </row>
    <row r="6" spans="1:6" x14ac:dyDescent="0.25">
      <c r="A6" t="s">
        <v>20</v>
      </c>
      <c r="B6" t="s">
        <v>32</v>
      </c>
      <c r="C6">
        <v>7524</v>
      </c>
      <c r="D6">
        <v>10593</v>
      </c>
      <c r="E6">
        <v>1</v>
      </c>
      <c r="F6" s="1">
        <v>13</v>
      </c>
    </row>
    <row r="7" spans="1:6" x14ac:dyDescent="0.25">
      <c r="A7" t="s">
        <v>20</v>
      </c>
      <c r="B7" t="s">
        <v>33</v>
      </c>
      <c r="C7">
        <v>6935</v>
      </c>
      <c r="D7">
        <v>8640</v>
      </c>
      <c r="E7">
        <v>1</v>
      </c>
      <c r="F7" s="1">
        <v>0.75</v>
      </c>
    </row>
    <row r="8" spans="1:6" x14ac:dyDescent="0.25">
      <c r="A8" t="s">
        <v>20</v>
      </c>
      <c r="B8" t="s">
        <v>34</v>
      </c>
      <c r="C8">
        <v>6818</v>
      </c>
      <c r="D8">
        <v>10077</v>
      </c>
      <c r="E8">
        <v>0</v>
      </c>
      <c r="F8" s="1">
        <v>0</v>
      </c>
    </row>
    <row r="9" spans="1:6" x14ac:dyDescent="0.25">
      <c r="A9" t="s">
        <v>20</v>
      </c>
      <c r="B9" t="s">
        <v>35</v>
      </c>
      <c r="C9">
        <v>6556</v>
      </c>
      <c r="D9">
        <v>8507</v>
      </c>
      <c r="E9">
        <v>1</v>
      </c>
      <c r="F9" s="1">
        <v>437.7</v>
      </c>
    </row>
    <row r="10" spans="1:6" x14ac:dyDescent="0.25">
      <c r="A10" t="s">
        <v>20</v>
      </c>
      <c r="B10" t="s">
        <v>36</v>
      </c>
      <c r="C10">
        <v>5944</v>
      </c>
      <c r="D10">
        <v>8039</v>
      </c>
      <c r="E10">
        <v>2</v>
      </c>
      <c r="F10" s="1">
        <v>239.6</v>
      </c>
    </row>
    <row r="11" spans="1:6" x14ac:dyDescent="0.25">
      <c r="A11" t="s">
        <v>20</v>
      </c>
      <c r="B11" t="s">
        <v>37</v>
      </c>
      <c r="C11">
        <v>4761</v>
      </c>
      <c r="D11">
        <v>6256</v>
      </c>
      <c r="E11">
        <v>0</v>
      </c>
      <c r="F11" s="1">
        <v>0</v>
      </c>
    </row>
    <row r="12" spans="1:6" x14ac:dyDescent="0.25">
      <c r="A12" t="s">
        <v>20</v>
      </c>
      <c r="B12" t="s">
        <v>38</v>
      </c>
      <c r="C12">
        <v>4663</v>
      </c>
      <c r="D12">
        <v>5797</v>
      </c>
      <c r="E12">
        <v>0</v>
      </c>
      <c r="F12" s="1">
        <v>0</v>
      </c>
    </row>
    <row r="13" spans="1:6" x14ac:dyDescent="0.25">
      <c r="A13" t="s">
        <v>20</v>
      </c>
      <c r="B13" t="s">
        <v>39</v>
      </c>
      <c r="C13">
        <v>4631</v>
      </c>
      <c r="D13">
        <v>6090</v>
      </c>
      <c r="E13">
        <v>0</v>
      </c>
      <c r="F13" s="1">
        <v>0</v>
      </c>
    </row>
    <row r="14" spans="1:6" x14ac:dyDescent="0.25">
      <c r="A14" t="s">
        <v>20</v>
      </c>
      <c r="B14" t="s">
        <v>40</v>
      </c>
      <c r="C14">
        <v>4345</v>
      </c>
      <c r="D14">
        <v>6207</v>
      </c>
      <c r="E14">
        <v>1</v>
      </c>
      <c r="F14" s="1">
        <v>153.75</v>
      </c>
    </row>
    <row r="15" spans="1:6" x14ac:dyDescent="0.25">
      <c r="A15" t="s">
        <v>20</v>
      </c>
      <c r="B15" t="s">
        <v>41</v>
      </c>
      <c r="C15">
        <v>4017</v>
      </c>
      <c r="D15">
        <v>5805</v>
      </c>
      <c r="E15">
        <v>0</v>
      </c>
      <c r="F15" s="1">
        <v>0</v>
      </c>
    </row>
    <row r="16" spans="1:6" x14ac:dyDescent="0.25">
      <c r="A16" t="s">
        <v>20</v>
      </c>
      <c r="B16" t="s">
        <v>42</v>
      </c>
      <c r="C16">
        <v>3907</v>
      </c>
      <c r="D16">
        <v>5928</v>
      </c>
      <c r="E16">
        <v>0</v>
      </c>
      <c r="F16" s="1">
        <v>0</v>
      </c>
    </row>
    <row r="17" spans="1:6" x14ac:dyDescent="0.25">
      <c r="A17" t="s">
        <v>20</v>
      </c>
      <c r="B17" t="s">
        <v>43</v>
      </c>
      <c r="C17">
        <v>2896</v>
      </c>
      <c r="D17">
        <v>3669</v>
      </c>
      <c r="E17">
        <v>1</v>
      </c>
      <c r="F17" s="1">
        <v>93.9</v>
      </c>
    </row>
    <row r="18" spans="1:6" x14ac:dyDescent="0.25">
      <c r="A18" t="s">
        <v>20</v>
      </c>
      <c r="B18" t="s">
        <v>44</v>
      </c>
      <c r="C18">
        <v>2764</v>
      </c>
      <c r="D18">
        <v>2978</v>
      </c>
      <c r="E18">
        <v>0</v>
      </c>
      <c r="F18" s="1">
        <v>0</v>
      </c>
    </row>
    <row r="19" spans="1:6" x14ac:dyDescent="0.25">
      <c r="A19" t="s">
        <v>20</v>
      </c>
      <c r="B19" t="s">
        <v>45</v>
      </c>
      <c r="C19">
        <v>2676</v>
      </c>
      <c r="D19">
        <v>3485</v>
      </c>
      <c r="E19">
        <v>0</v>
      </c>
      <c r="F19" s="1">
        <v>0</v>
      </c>
    </row>
    <row r="20" spans="1:6" x14ac:dyDescent="0.25">
      <c r="A20" t="s">
        <v>20</v>
      </c>
      <c r="B20" t="s">
        <v>46</v>
      </c>
      <c r="C20">
        <v>2465</v>
      </c>
      <c r="D20">
        <v>3271</v>
      </c>
      <c r="E20">
        <v>1</v>
      </c>
      <c r="F20" s="1">
        <v>25.44</v>
      </c>
    </row>
    <row r="21" spans="1:6" x14ac:dyDescent="0.25">
      <c r="A21" t="s">
        <v>20</v>
      </c>
      <c r="B21" t="s">
        <v>47</v>
      </c>
      <c r="C21">
        <v>2426</v>
      </c>
      <c r="D21">
        <v>2894</v>
      </c>
      <c r="E21">
        <v>0</v>
      </c>
      <c r="F21" s="1">
        <v>0</v>
      </c>
    </row>
    <row r="22" spans="1:6" x14ac:dyDescent="0.25">
      <c r="A22" t="s">
        <v>20</v>
      </c>
      <c r="B22" t="s">
        <v>48</v>
      </c>
      <c r="C22">
        <v>2238</v>
      </c>
      <c r="D22">
        <v>2893</v>
      </c>
      <c r="E22">
        <v>0</v>
      </c>
      <c r="F22" s="1">
        <v>0</v>
      </c>
    </row>
    <row r="23" spans="1:6" x14ac:dyDescent="0.25">
      <c r="A23" t="s">
        <v>20</v>
      </c>
      <c r="B23" t="s">
        <v>49</v>
      </c>
      <c r="C23">
        <v>2184</v>
      </c>
      <c r="D23">
        <v>2981</v>
      </c>
      <c r="E23">
        <v>1</v>
      </c>
      <c r="F23" s="1">
        <v>95</v>
      </c>
    </row>
    <row r="24" spans="1:6" x14ac:dyDescent="0.25">
      <c r="A24" t="s">
        <v>20</v>
      </c>
      <c r="B24" t="s">
        <v>50</v>
      </c>
      <c r="C24">
        <v>2164</v>
      </c>
      <c r="D24">
        <v>2931</v>
      </c>
      <c r="E24">
        <v>0</v>
      </c>
      <c r="F24" s="1">
        <v>0</v>
      </c>
    </row>
    <row r="25" spans="1:6" x14ac:dyDescent="0.25">
      <c r="A25" t="s">
        <v>20</v>
      </c>
      <c r="B25" t="s">
        <v>51</v>
      </c>
      <c r="C25">
        <v>1774</v>
      </c>
      <c r="D25">
        <v>2085</v>
      </c>
      <c r="E25">
        <v>0</v>
      </c>
      <c r="F25" s="1">
        <v>0</v>
      </c>
    </row>
    <row r="26" spans="1:6" x14ac:dyDescent="0.25">
      <c r="A26" t="s">
        <v>20</v>
      </c>
      <c r="B26" t="s">
        <v>52</v>
      </c>
      <c r="C26">
        <v>1663</v>
      </c>
      <c r="D26">
        <v>1988</v>
      </c>
      <c r="E26">
        <v>0</v>
      </c>
      <c r="F26" s="1">
        <v>0</v>
      </c>
    </row>
    <row r="27" spans="1:6" x14ac:dyDescent="0.25">
      <c r="A27" t="s">
        <v>20</v>
      </c>
      <c r="B27" t="s">
        <v>53</v>
      </c>
      <c r="C27">
        <v>1582</v>
      </c>
      <c r="D27">
        <v>1914</v>
      </c>
      <c r="E27">
        <v>0</v>
      </c>
      <c r="F27" s="1">
        <v>0</v>
      </c>
    </row>
    <row r="28" spans="1:6" x14ac:dyDescent="0.25">
      <c r="A28" t="s">
        <v>20</v>
      </c>
      <c r="B28" t="s">
        <v>54</v>
      </c>
      <c r="C28">
        <v>1569</v>
      </c>
      <c r="D28">
        <v>2192</v>
      </c>
      <c r="E28">
        <v>0</v>
      </c>
      <c r="F28" s="1">
        <v>0</v>
      </c>
    </row>
    <row r="29" spans="1:6" x14ac:dyDescent="0.25">
      <c r="A29" t="s">
        <v>20</v>
      </c>
      <c r="B29" t="s">
        <v>55</v>
      </c>
      <c r="C29">
        <v>1504</v>
      </c>
      <c r="D29">
        <v>1844</v>
      </c>
      <c r="E29">
        <v>0</v>
      </c>
      <c r="F29" s="1">
        <v>0</v>
      </c>
    </row>
    <row r="30" spans="1:6" x14ac:dyDescent="0.25">
      <c r="A30" t="s">
        <v>20</v>
      </c>
      <c r="B30" t="s">
        <v>56</v>
      </c>
      <c r="C30">
        <v>1502</v>
      </c>
      <c r="D30">
        <v>1931</v>
      </c>
      <c r="E30">
        <v>1</v>
      </c>
      <c r="F30" s="1">
        <v>50.4</v>
      </c>
    </row>
    <row r="31" spans="1:6" x14ac:dyDescent="0.25">
      <c r="A31" t="s">
        <v>20</v>
      </c>
      <c r="B31" t="s">
        <v>57</v>
      </c>
      <c r="C31">
        <v>1426</v>
      </c>
      <c r="D31">
        <v>1734</v>
      </c>
      <c r="E31">
        <v>0</v>
      </c>
      <c r="F31" s="1">
        <v>0</v>
      </c>
    </row>
    <row r="32" spans="1:6" x14ac:dyDescent="0.25">
      <c r="A32" t="s">
        <v>20</v>
      </c>
      <c r="B32" t="s">
        <v>58</v>
      </c>
      <c r="C32">
        <v>1295</v>
      </c>
      <c r="D32">
        <v>1856</v>
      </c>
      <c r="E32">
        <v>0</v>
      </c>
      <c r="F32" s="1">
        <v>0</v>
      </c>
    </row>
    <row r="33" spans="1:6" x14ac:dyDescent="0.25">
      <c r="A33" t="s">
        <v>20</v>
      </c>
      <c r="B33" t="s">
        <v>59</v>
      </c>
      <c r="C33">
        <v>1257</v>
      </c>
      <c r="D33">
        <v>1522</v>
      </c>
      <c r="E33">
        <v>0</v>
      </c>
      <c r="F33" s="1">
        <v>0</v>
      </c>
    </row>
    <row r="34" spans="1:6" x14ac:dyDescent="0.25">
      <c r="A34" t="s">
        <v>20</v>
      </c>
      <c r="B34" t="s">
        <v>60</v>
      </c>
      <c r="C34">
        <v>1230</v>
      </c>
      <c r="D34">
        <v>1600</v>
      </c>
      <c r="E34">
        <v>0</v>
      </c>
      <c r="F34" s="1">
        <v>0</v>
      </c>
    </row>
    <row r="35" spans="1:6" x14ac:dyDescent="0.25">
      <c r="A35" t="s">
        <v>20</v>
      </c>
      <c r="B35" t="s">
        <v>61</v>
      </c>
      <c r="C35">
        <v>1225</v>
      </c>
      <c r="D35">
        <v>1495</v>
      </c>
      <c r="E35">
        <v>0</v>
      </c>
      <c r="F35" s="1">
        <v>0</v>
      </c>
    </row>
    <row r="36" spans="1:6" x14ac:dyDescent="0.25">
      <c r="A36" t="s">
        <v>20</v>
      </c>
      <c r="B36" t="s">
        <v>62</v>
      </c>
      <c r="C36">
        <v>1151</v>
      </c>
      <c r="D36">
        <v>1381</v>
      </c>
      <c r="E36">
        <v>0</v>
      </c>
      <c r="F36" s="1">
        <v>0</v>
      </c>
    </row>
    <row r="37" spans="1:6" x14ac:dyDescent="0.25">
      <c r="A37" t="s">
        <v>20</v>
      </c>
      <c r="B37" t="s">
        <v>63</v>
      </c>
      <c r="C37">
        <v>1045</v>
      </c>
      <c r="D37">
        <v>1341</v>
      </c>
      <c r="E37">
        <v>0</v>
      </c>
      <c r="F37" s="1">
        <v>0</v>
      </c>
    </row>
    <row r="38" spans="1:6" x14ac:dyDescent="0.25">
      <c r="A38" t="s">
        <v>20</v>
      </c>
      <c r="B38" t="s">
        <v>64</v>
      </c>
      <c r="C38">
        <v>1035</v>
      </c>
      <c r="D38">
        <v>1222</v>
      </c>
      <c r="E38">
        <v>0</v>
      </c>
      <c r="F38" s="1">
        <v>0</v>
      </c>
    </row>
    <row r="39" spans="1:6" x14ac:dyDescent="0.25">
      <c r="A39" t="s">
        <v>20</v>
      </c>
      <c r="B39" t="s">
        <v>65</v>
      </c>
      <c r="C39">
        <v>1029</v>
      </c>
      <c r="D39">
        <v>1320</v>
      </c>
      <c r="E39">
        <v>1</v>
      </c>
      <c r="F39" s="1">
        <v>17.5</v>
      </c>
    </row>
    <row r="40" spans="1:6" x14ac:dyDescent="0.25">
      <c r="A40" t="s">
        <v>20</v>
      </c>
      <c r="B40" t="s">
        <v>66</v>
      </c>
      <c r="C40">
        <v>955</v>
      </c>
      <c r="D40">
        <v>1124</v>
      </c>
      <c r="E40">
        <v>0</v>
      </c>
      <c r="F40" s="1">
        <v>0</v>
      </c>
    </row>
    <row r="41" spans="1:6" x14ac:dyDescent="0.25">
      <c r="A41" t="s">
        <v>20</v>
      </c>
      <c r="B41" t="s">
        <v>67</v>
      </c>
      <c r="C41">
        <v>880</v>
      </c>
      <c r="D41">
        <v>1050</v>
      </c>
      <c r="E41">
        <v>0</v>
      </c>
      <c r="F41" s="1">
        <v>0</v>
      </c>
    </row>
    <row r="42" spans="1:6" x14ac:dyDescent="0.25">
      <c r="A42" t="s">
        <v>20</v>
      </c>
      <c r="B42" t="s">
        <v>68</v>
      </c>
      <c r="C42">
        <v>828</v>
      </c>
      <c r="D42">
        <v>906</v>
      </c>
      <c r="E42">
        <v>0</v>
      </c>
      <c r="F42" s="1">
        <v>0</v>
      </c>
    </row>
    <row r="43" spans="1:6" x14ac:dyDescent="0.25">
      <c r="A43" t="s">
        <v>20</v>
      </c>
      <c r="B43" t="s">
        <v>69</v>
      </c>
      <c r="C43">
        <v>805</v>
      </c>
      <c r="D43">
        <v>1037</v>
      </c>
      <c r="E43">
        <v>0</v>
      </c>
      <c r="F43" s="1">
        <v>0</v>
      </c>
    </row>
    <row r="44" spans="1:6" x14ac:dyDescent="0.25">
      <c r="A44" t="s">
        <v>20</v>
      </c>
      <c r="B44" t="s">
        <v>70</v>
      </c>
      <c r="C44">
        <v>776</v>
      </c>
      <c r="D44">
        <v>902</v>
      </c>
      <c r="E44">
        <v>0</v>
      </c>
      <c r="F44" s="1">
        <v>0</v>
      </c>
    </row>
    <row r="45" spans="1:6" x14ac:dyDescent="0.25">
      <c r="A45" t="s">
        <v>20</v>
      </c>
      <c r="B45" t="s">
        <v>71</v>
      </c>
      <c r="C45">
        <v>771</v>
      </c>
      <c r="D45">
        <v>952</v>
      </c>
      <c r="E45">
        <v>0</v>
      </c>
      <c r="F45" s="1">
        <v>0</v>
      </c>
    </row>
    <row r="46" spans="1:6" x14ac:dyDescent="0.25">
      <c r="A46" t="s">
        <v>20</v>
      </c>
      <c r="B46" t="s">
        <v>72</v>
      </c>
      <c r="C46">
        <v>755</v>
      </c>
      <c r="D46">
        <v>946</v>
      </c>
      <c r="E46">
        <v>0</v>
      </c>
      <c r="F46" s="1">
        <v>0</v>
      </c>
    </row>
    <row r="47" spans="1:6" x14ac:dyDescent="0.25">
      <c r="A47" t="s">
        <v>20</v>
      </c>
      <c r="B47" t="s">
        <v>73</v>
      </c>
      <c r="C47">
        <v>691</v>
      </c>
      <c r="D47">
        <v>882</v>
      </c>
      <c r="E47">
        <v>1</v>
      </c>
      <c r="F47" s="1">
        <v>213.5</v>
      </c>
    </row>
    <row r="48" spans="1:6" x14ac:dyDescent="0.25">
      <c r="A48" t="s">
        <v>20</v>
      </c>
      <c r="B48" t="s">
        <v>74</v>
      </c>
      <c r="C48">
        <v>637</v>
      </c>
      <c r="D48">
        <v>754</v>
      </c>
      <c r="E48">
        <v>0</v>
      </c>
      <c r="F48" s="1">
        <v>0</v>
      </c>
    </row>
    <row r="49" spans="1:6" x14ac:dyDescent="0.25">
      <c r="A49" t="s">
        <v>20</v>
      </c>
      <c r="B49" t="s">
        <v>75</v>
      </c>
      <c r="C49">
        <v>609</v>
      </c>
      <c r="D49">
        <v>702</v>
      </c>
      <c r="E49">
        <v>0</v>
      </c>
      <c r="F49" s="1">
        <v>0</v>
      </c>
    </row>
    <row r="50" spans="1:6" x14ac:dyDescent="0.25">
      <c r="A50" t="s">
        <v>20</v>
      </c>
      <c r="B50" t="s">
        <v>76</v>
      </c>
      <c r="C50">
        <v>600</v>
      </c>
      <c r="D50">
        <v>712</v>
      </c>
      <c r="E50">
        <v>0</v>
      </c>
      <c r="F50" s="1">
        <v>0</v>
      </c>
    </row>
    <row r="51" spans="1:6" x14ac:dyDescent="0.25">
      <c r="A51" t="s">
        <v>20</v>
      </c>
      <c r="B51" t="s">
        <v>77</v>
      </c>
      <c r="C51">
        <v>597</v>
      </c>
      <c r="D51">
        <v>754</v>
      </c>
      <c r="E51">
        <v>0</v>
      </c>
      <c r="F51" s="1">
        <v>0</v>
      </c>
    </row>
    <row r="52" spans="1:6" x14ac:dyDescent="0.25">
      <c r="A52" t="s">
        <v>20</v>
      </c>
      <c r="B52" t="s">
        <v>78</v>
      </c>
      <c r="C52">
        <v>595</v>
      </c>
      <c r="D52">
        <v>763</v>
      </c>
      <c r="E52">
        <v>0</v>
      </c>
      <c r="F52" s="1">
        <v>0</v>
      </c>
    </row>
    <row r="53" spans="1:6" x14ac:dyDescent="0.25">
      <c r="A53" t="s">
        <v>20</v>
      </c>
      <c r="B53" t="s">
        <v>79</v>
      </c>
      <c r="C53">
        <v>594</v>
      </c>
      <c r="D53">
        <v>695</v>
      </c>
      <c r="E53">
        <v>1</v>
      </c>
      <c r="F53" s="1">
        <v>49.5</v>
      </c>
    </row>
    <row r="54" spans="1:6" x14ac:dyDescent="0.25">
      <c r="A54" t="s">
        <v>20</v>
      </c>
      <c r="B54" t="s">
        <v>80</v>
      </c>
      <c r="C54">
        <v>568</v>
      </c>
      <c r="D54">
        <v>672</v>
      </c>
      <c r="E54">
        <v>0</v>
      </c>
      <c r="F54" s="1">
        <v>0</v>
      </c>
    </row>
    <row r="55" spans="1:6" x14ac:dyDescent="0.25">
      <c r="A55" t="s">
        <v>20</v>
      </c>
      <c r="B55" t="s">
        <v>81</v>
      </c>
      <c r="C55">
        <v>517</v>
      </c>
      <c r="D55">
        <v>626</v>
      </c>
      <c r="E55">
        <v>0</v>
      </c>
      <c r="F55" s="1">
        <v>0</v>
      </c>
    </row>
    <row r="56" spans="1:6" x14ac:dyDescent="0.25">
      <c r="A56" t="s">
        <v>20</v>
      </c>
      <c r="B56" t="s">
        <v>82</v>
      </c>
      <c r="C56">
        <v>506</v>
      </c>
      <c r="D56">
        <v>572</v>
      </c>
      <c r="E56">
        <v>0</v>
      </c>
      <c r="F56" s="1">
        <v>0</v>
      </c>
    </row>
    <row r="57" spans="1:6" x14ac:dyDescent="0.25">
      <c r="A57" t="s">
        <v>20</v>
      </c>
      <c r="B57" t="s">
        <v>83</v>
      </c>
      <c r="C57">
        <v>500</v>
      </c>
      <c r="D57">
        <v>681</v>
      </c>
      <c r="E57">
        <v>0</v>
      </c>
      <c r="F57" s="1">
        <v>0</v>
      </c>
    </row>
    <row r="58" spans="1:6" x14ac:dyDescent="0.25">
      <c r="A58" t="s">
        <v>20</v>
      </c>
      <c r="B58" t="s">
        <v>84</v>
      </c>
      <c r="C58">
        <v>477</v>
      </c>
      <c r="D58">
        <v>546</v>
      </c>
      <c r="E58">
        <v>0</v>
      </c>
      <c r="F58" s="1">
        <v>0</v>
      </c>
    </row>
    <row r="59" spans="1:6" x14ac:dyDescent="0.25">
      <c r="A59" t="s">
        <v>20</v>
      </c>
      <c r="B59" t="s">
        <v>85</v>
      </c>
      <c r="C59">
        <v>433</v>
      </c>
      <c r="D59">
        <v>616</v>
      </c>
      <c r="E59">
        <v>0</v>
      </c>
      <c r="F59" s="1">
        <v>0</v>
      </c>
    </row>
    <row r="60" spans="1:6" x14ac:dyDescent="0.25">
      <c r="A60" t="s">
        <v>20</v>
      </c>
      <c r="B60" t="s">
        <v>86</v>
      </c>
      <c r="C60">
        <v>418</v>
      </c>
      <c r="D60">
        <v>528</v>
      </c>
      <c r="E60">
        <v>0</v>
      </c>
      <c r="F60" s="1">
        <v>0</v>
      </c>
    </row>
    <row r="61" spans="1:6" x14ac:dyDescent="0.25">
      <c r="A61" t="s">
        <v>20</v>
      </c>
      <c r="B61" t="s">
        <v>87</v>
      </c>
      <c r="C61">
        <v>280</v>
      </c>
      <c r="D61">
        <v>369</v>
      </c>
      <c r="E61">
        <v>1</v>
      </c>
      <c r="F61" s="1">
        <v>53</v>
      </c>
    </row>
    <row r="62" spans="1:6" x14ac:dyDescent="0.25">
      <c r="A62" t="s">
        <v>20</v>
      </c>
      <c r="B62" t="s">
        <v>88</v>
      </c>
      <c r="C62">
        <v>279</v>
      </c>
      <c r="D62">
        <v>378</v>
      </c>
      <c r="E62">
        <v>0</v>
      </c>
      <c r="F62" s="1">
        <v>0</v>
      </c>
    </row>
    <row r="63" spans="1:6" x14ac:dyDescent="0.25">
      <c r="A63" t="s">
        <v>20</v>
      </c>
      <c r="B63" t="s">
        <v>89</v>
      </c>
      <c r="C63">
        <v>276</v>
      </c>
      <c r="D63">
        <v>328</v>
      </c>
      <c r="E63">
        <v>0</v>
      </c>
      <c r="F63" s="1">
        <v>0</v>
      </c>
    </row>
    <row r="64" spans="1:6" x14ac:dyDescent="0.25">
      <c r="A64" t="s">
        <v>20</v>
      </c>
      <c r="B64" t="s">
        <v>90</v>
      </c>
      <c r="C64">
        <v>211</v>
      </c>
      <c r="D64">
        <v>266</v>
      </c>
      <c r="E64">
        <v>0</v>
      </c>
      <c r="F64" s="1">
        <v>0</v>
      </c>
    </row>
    <row r="65" spans="1:6" x14ac:dyDescent="0.25">
      <c r="A65" t="s">
        <v>20</v>
      </c>
      <c r="B65" t="s">
        <v>91</v>
      </c>
      <c r="C65">
        <v>192</v>
      </c>
      <c r="D65">
        <v>251</v>
      </c>
      <c r="E65">
        <v>0</v>
      </c>
      <c r="F65" s="1">
        <v>0</v>
      </c>
    </row>
    <row r="66" spans="1:6" x14ac:dyDescent="0.25">
      <c r="A66" t="s">
        <v>20</v>
      </c>
      <c r="B66" t="s">
        <v>92</v>
      </c>
      <c r="C66">
        <v>191</v>
      </c>
      <c r="D66">
        <v>225</v>
      </c>
      <c r="E66">
        <v>0</v>
      </c>
      <c r="F66" s="1">
        <v>0</v>
      </c>
    </row>
    <row r="67" spans="1:6" x14ac:dyDescent="0.25">
      <c r="A67" t="s">
        <v>20</v>
      </c>
      <c r="B67" t="s">
        <v>93</v>
      </c>
      <c r="C67">
        <v>191</v>
      </c>
      <c r="D67">
        <v>232</v>
      </c>
      <c r="E67">
        <v>0</v>
      </c>
      <c r="F67" s="1">
        <v>0</v>
      </c>
    </row>
    <row r="68" spans="1:6" x14ac:dyDescent="0.25">
      <c r="A68" t="s">
        <v>20</v>
      </c>
      <c r="B68" t="s">
        <v>94</v>
      </c>
      <c r="C68">
        <v>188</v>
      </c>
      <c r="D68">
        <v>227</v>
      </c>
      <c r="E68">
        <v>0</v>
      </c>
      <c r="F68" s="1">
        <v>0</v>
      </c>
    </row>
    <row r="69" spans="1:6" x14ac:dyDescent="0.25">
      <c r="A69" t="s">
        <v>20</v>
      </c>
      <c r="B69" t="s">
        <v>95</v>
      </c>
      <c r="C69">
        <v>188</v>
      </c>
      <c r="D69">
        <v>237</v>
      </c>
      <c r="E69">
        <v>0</v>
      </c>
      <c r="F69" s="1">
        <v>0</v>
      </c>
    </row>
    <row r="70" spans="1:6" x14ac:dyDescent="0.25">
      <c r="A70" t="s">
        <v>20</v>
      </c>
      <c r="B70" t="s">
        <v>96</v>
      </c>
      <c r="C70">
        <v>184</v>
      </c>
      <c r="D70">
        <v>205</v>
      </c>
      <c r="E70">
        <v>0</v>
      </c>
      <c r="F70" s="1">
        <v>0</v>
      </c>
    </row>
    <row r="71" spans="1:6" x14ac:dyDescent="0.25">
      <c r="A71" t="s">
        <v>20</v>
      </c>
      <c r="B71" t="s">
        <v>97</v>
      </c>
      <c r="C71">
        <v>179</v>
      </c>
      <c r="D71">
        <v>224</v>
      </c>
      <c r="E71">
        <v>0</v>
      </c>
      <c r="F71" s="1">
        <v>0</v>
      </c>
    </row>
    <row r="72" spans="1:6" x14ac:dyDescent="0.25">
      <c r="A72" t="s">
        <v>20</v>
      </c>
      <c r="B72" t="s">
        <v>98</v>
      </c>
      <c r="C72">
        <v>176</v>
      </c>
      <c r="D72">
        <v>280</v>
      </c>
      <c r="E72">
        <v>0</v>
      </c>
      <c r="F72" s="1">
        <v>0</v>
      </c>
    </row>
    <row r="73" spans="1:6" x14ac:dyDescent="0.25">
      <c r="A73" t="s">
        <v>20</v>
      </c>
      <c r="B73" t="s">
        <v>99</v>
      </c>
      <c r="C73">
        <v>172</v>
      </c>
      <c r="D73">
        <v>228</v>
      </c>
      <c r="E73">
        <v>0</v>
      </c>
      <c r="F73" s="1">
        <v>0</v>
      </c>
    </row>
    <row r="74" spans="1:6" x14ac:dyDescent="0.25">
      <c r="A74" t="s">
        <v>20</v>
      </c>
      <c r="B74" t="s">
        <v>100</v>
      </c>
      <c r="C74">
        <v>154</v>
      </c>
      <c r="D74">
        <v>187</v>
      </c>
      <c r="E74">
        <v>0</v>
      </c>
      <c r="F74" s="1">
        <v>0</v>
      </c>
    </row>
    <row r="75" spans="1:6" x14ac:dyDescent="0.25">
      <c r="A75" t="s">
        <v>20</v>
      </c>
      <c r="B75" t="s">
        <v>101</v>
      </c>
      <c r="C75">
        <v>141</v>
      </c>
      <c r="D75">
        <v>175</v>
      </c>
      <c r="E75">
        <v>0</v>
      </c>
      <c r="F75" s="1">
        <v>0</v>
      </c>
    </row>
    <row r="76" spans="1:6" x14ac:dyDescent="0.25">
      <c r="A76" t="s">
        <v>20</v>
      </c>
      <c r="B76" t="s">
        <v>102</v>
      </c>
      <c r="C76">
        <v>137</v>
      </c>
      <c r="D76">
        <v>180</v>
      </c>
      <c r="E76">
        <v>0</v>
      </c>
      <c r="F76" s="1">
        <v>0</v>
      </c>
    </row>
    <row r="77" spans="1:6" x14ac:dyDescent="0.25">
      <c r="A77" t="s">
        <v>20</v>
      </c>
      <c r="B77" t="s">
        <v>103</v>
      </c>
      <c r="C77">
        <v>136</v>
      </c>
      <c r="D77">
        <v>167</v>
      </c>
      <c r="E77">
        <v>0</v>
      </c>
      <c r="F77" s="1">
        <v>0</v>
      </c>
    </row>
    <row r="78" spans="1:6" x14ac:dyDescent="0.25">
      <c r="A78" t="s">
        <v>20</v>
      </c>
      <c r="B78" t="s">
        <v>104</v>
      </c>
      <c r="C78">
        <v>135</v>
      </c>
      <c r="D78">
        <v>148</v>
      </c>
      <c r="E78">
        <v>0</v>
      </c>
      <c r="F78" s="1">
        <v>0</v>
      </c>
    </row>
    <row r="79" spans="1:6" x14ac:dyDescent="0.25">
      <c r="A79" t="s">
        <v>20</v>
      </c>
      <c r="B79" t="s">
        <v>105</v>
      </c>
      <c r="C79">
        <v>130</v>
      </c>
      <c r="D79">
        <v>158</v>
      </c>
      <c r="E79">
        <v>0</v>
      </c>
      <c r="F79" s="1">
        <v>0</v>
      </c>
    </row>
    <row r="80" spans="1:6" x14ac:dyDescent="0.25">
      <c r="A80" t="s">
        <v>20</v>
      </c>
      <c r="B80" t="s">
        <v>106</v>
      </c>
      <c r="C80">
        <v>129</v>
      </c>
      <c r="D80">
        <v>162</v>
      </c>
      <c r="E80">
        <v>0</v>
      </c>
      <c r="F80" s="1">
        <v>0</v>
      </c>
    </row>
    <row r="81" spans="1:6" x14ac:dyDescent="0.25">
      <c r="A81" t="s">
        <v>20</v>
      </c>
      <c r="B81" t="s">
        <v>107</v>
      </c>
      <c r="C81">
        <v>129</v>
      </c>
      <c r="D81">
        <v>168</v>
      </c>
      <c r="E81">
        <v>0</v>
      </c>
      <c r="F81" s="1">
        <v>0</v>
      </c>
    </row>
    <row r="82" spans="1:6" x14ac:dyDescent="0.25">
      <c r="A82" t="s">
        <v>20</v>
      </c>
      <c r="B82" t="s">
        <v>108</v>
      </c>
      <c r="C82">
        <v>129</v>
      </c>
      <c r="D82">
        <v>152</v>
      </c>
      <c r="E82">
        <v>1</v>
      </c>
      <c r="F82" s="1">
        <v>51</v>
      </c>
    </row>
    <row r="83" spans="1:6" x14ac:dyDescent="0.25">
      <c r="A83" t="s">
        <v>20</v>
      </c>
      <c r="B83" t="s">
        <v>109</v>
      </c>
      <c r="C83">
        <v>125</v>
      </c>
      <c r="D83">
        <v>161</v>
      </c>
      <c r="E83">
        <v>0</v>
      </c>
      <c r="F83" s="1">
        <v>0</v>
      </c>
    </row>
    <row r="84" spans="1:6" x14ac:dyDescent="0.25">
      <c r="A84" t="s">
        <v>20</v>
      </c>
      <c r="B84" t="s">
        <v>110</v>
      </c>
      <c r="C84">
        <v>121</v>
      </c>
      <c r="D84">
        <v>146</v>
      </c>
      <c r="E84">
        <v>0</v>
      </c>
      <c r="F84" s="1">
        <v>0</v>
      </c>
    </row>
    <row r="85" spans="1:6" x14ac:dyDescent="0.25">
      <c r="A85" t="s">
        <v>20</v>
      </c>
      <c r="B85" t="s">
        <v>111</v>
      </c>
      <c r="C85">
        <v>121</v>
      </c>
      <c r="D85">
        <v>137</v>
      </c>
      <c r="E85">
        <v>0</v>
      </c>
      <c r="F85" s="1">
        <v>0</v>
      </c>
    </row>
    <row r="86" spans="1:6" x14ac:dyDescent="0.25">
      <c r="A86" t="s">
        <v>20</v>
      </c>
      <c r="B86" t="s">
        <v>112</v>
      </c>
      <c r="C86">
        <v>118</v>
      </c>
      <c r="D86">
        <v>127</v>
      </c>
      <c r="E86">
        <v>0</v>
      </c>
      <c r="F86" s="1">
        <v>0</v>
      </c>
    </row>
    <row r="87" spans="1:6" x14ac:dyDescent="0.25">
      <c r="A87" t="s">
        <v>20</v>
      </c>
      <c r="B87" t="s">
        <v>113</v>
      </c>
      <c r="C87">
        <v>117</v>
      </c>
      <c r="D87">
        <v>164</v>
      </c>
      <c r="E87">
        <v>0</v>
      </c>
      <c r="F87" s="1">
        <v>0</v>
      </c>
    </row>
    <row r="88" spans="1:6" x14ac:dyDescent="0.25">
      <c r="A88" t="s">
        <v>20</v>
      </c>
      <c r="B88" t="s">
        <v>114</v>
      </c>
      <c r="C88">
        <v>110</v>
      </c>
      <c r="D88">
        <v>141</v>
      </c>
      <c r="E88">
        <v>0</v>
      </c>
      <c r="F88" s="1">
        <v>0</v>
      </c>
    </row>
    <row r="89" spans="1:6" x14ac:dyDescent="0.25">
      <c r="A89" t="s">
        <v>20</v>
      </c>
      <c r="B89" t="s">
        <v>115</v>
      </c>
      <c r="C89">
        <v>97</v>
      </c>
      <c r="D89">
        <v>135</v>
      </c>
      <c r="E89">
        <v>0</v>
      </c>
      <c r="F89" s="1">
        <v>0</v>
      </c>
    </row>
    <row r="90" spans="1:6" x14ac:dyDescent="0.25">
      <c r="A90" t="s">
        <v>20</v>
      </c>
      <c r="B90" t="s">
        <v>116</v>
      </c>
      <c r="C90">
        <v>90</v>
      </c>
      <c r="D90">
        <v>102</v>
      </c>
      <c r="E90">
        <v>0</v>
      </c>
      <c r="F90" s="1">
        <v>0</v>
      </c>
    </row>
    <row r="91" spans="1:6" x14ac:dyDescent="0.25">
      <c r="A91" t="s">
        <v>20</v>
      </c>
      <c r="B91" t="s">
        <v>117</v>
      </c>
      <c r="C91">
        <v>90</v>
      </c>
      <c r="D91">
        <v>124</v>
      </c>
      <c r="E91">
        <v>0</v>
      </c>
      <c r="F91" s="1">
        <v>0</v>
      </c>
    </row>
    <row r="92" spans="1:6" x14ac:dyDescent="0.25">
      <c r="A92" t="s">
        <v>20</v>
      </c>
      <c r="B92" t="s">
        <v>118</v>
      </c>
      <c r="C92">
        <v>90</v>
      </c>
      <c r="D92">
        <v>119</v>
      </c>
      <c r="E92">
        <v>0</v>
      </c>
      <c r="F92" s="1">
        <v>0</v>
      </c>
    </row>
    <row r="93" spans="1:6" x14ac:dyDescent="0.25">
      <c r="A93" t="s">
        <v>20</v>
      </c>
      <c r="B93" t="s">
        <v>119</v>
      </c>
      <c r="C93">
        <v>89</v>
      </c>
      <c r="D93">
        <v>103</v>
      </c>
      <c r="E93">
        <v>0</v>
      </c>
      <c r="F93" s="1">
        <v>0</v>
      </c>
    </row>
    <row r="94" spans="1:6" x14ac:dyDescent="0.25">
      <c r="A94" t="s">
        <v>20</v>
      </c>
      <c r="B94" t="s">
        <v>120</v>
      </c>
      <c r="C94">
        <v>85</v>
      </c>
      <c r="D94">
        <v>100</v>
      </c>
      <c r="E94">
        <v>0</v>
      </c>
      <c r="F94" s="1">
        <v>0</v>
      </c>
    </row>
    <row r="95" spans="1:6" x14ac:dyDescent="0.25">
      <c r="A95" t="s">
        <v>20</v>
      </c>
      <c r="B95" t="s">
        <v>121</v>
      </c>
      <c r="C95">
        <v>85</v>
      </c>
      <c r="D95">
        <v>112</v>
      </c>
      <c r="E95">
        <v>0</v>
      </c>
      <c r="F95" s="1">
        <v>0</v>
      </c>
    </row>
    <row r="96" spans="1:6" x14ac:dyDescent="0.25">
      <c r="A96" t="s">
        <v>20</v>
      </c>
      <c r="B96" t="s">
        <v>122</v>
      </c>
      <c r="C96">
        <v>83</v>
      </c>
      <c r="D96">
        <v>98</v>
      </c>
      <c r="E96">
        <v>0</v>
      </c>
      <c r="F96" s="1">
        <v>0</v>
      </c>
    </row>
    <row r="97" spans="1:6" x14ac:dyDescent="0.25">
      <c r="A97" t="s">
        <v>20</v>
      </c>
      <c r="B97" t="s">
        <v>123</v>
      </c>
      <c r="C97">
        <v>81</v>
      </c>
      <c r="D97">
        <v>101</v>
      </c>
      <c r="E97">
        <v>0</v>
      </c>
      <c r="F97" s="1">
        <v>0</v>
      </c>
    </row>
    <row r="98" spans="1:6" x14ac:dyDescent="0.25">
      <c r="A98" t="s">
        <v>20</v>
      </c>
      <c r="B98" t="s">
        <v>124</v>
      </c>
      <c r="C98">
        <v>77</v>
      </c>
      <c r="D98">
        <v>96</v>
      </c>
      <c r="E98">
        <v>0</v>
      </c>
      <c r="F98" s="1">
        <v>0</v>
      </c>
    </row>
    <row r="99" spans="1:6" x14ac:dyDescent="0.25">
      <c r="A99" t="s">
        <v>20</v>
      </c>
      <c r="B99" t="s">
        <v>125</v>
      </c>
      <c r="C99">
        <v>76</v>
      </c>
      <c r="D99">
        <v>91</v>
      </c>
      <c r="E99">
        <v>0</v>
      </c>
      <c r="F99" s="1">
        <v>0</v>
      </c>
    </row>
    <row r="100" spans="1:6" x14ac:dyDescent="0.25">
      <c r="A100" t="s">
        <v>20</v>
      </c>
      <c r="B100" t="s">
        <v>126</v>
      </c>
      <c r="C100">
        <v>73</v>
      </c>
      <c r="D100">
        <v>78</v>
      </c>
      <c r="E100">
        <v>0</v>
      </c>
      <c r="F100" s="1">
        <v>0</v>
      </c>
    </row>
    <row r="101" spans="1:6" x14ac:dyDescent="0.25">
      <c r="A101" t="s">
        <v>20</v>
      </c>
      <c r="B101" t="s">
        <v>127</v>
      </c>
      <c r="C101">
        <v>71</v>
      </c>
      <c r="D101">
        <v>88</v>
      </c>
      <c r="E101">
        <v>0</v>
      </c>
      <c r="F101" s="1">
        <v>0</v>
      </c>
    </row>
    <row r="102" spans="1:6" x14ac:dyDescent="0.25">
      <c r="A102" t="s">
        <v>20</v>
      </c>
      <c r="B102" t="s">
        <v>128</v>
      </c>
      <c r="C102">
        <v>64</v>
      </c>
      <c r="D102">
        <v>82</v>
      </c>
      <c r="E102">
        <v>0</v>
      </c>
      <c r="F102" s="1">
        <v>0</v>
      </c>
    </row>
    <row r="103" spans="1:6" x14ac:dyDescent="0.25">
      <c r="A103" t="s">
        <v>20</v>
      </c>
      <c r="B103" t="s">
        <v>129</v>
      </c>
      <c r="C103">
        <v>57</v>
      </c>
      <c r="D103">
        <v>72</v>
      </c>
      <c r="E103">
        <v>0</v>
      </c>
      <c r="F103" s="1">
        <v>0</v>
      </c>
    </row>
    <row r="104" spans="1:6" x14ac:dyDescent="0.25">
      <c r="A104" t="s">
        <v>20</v>
      </c>
      <c r="B104" t="s">
        <v>130</v>
      </c>
      <c r="C104">
        <v>57</v>
      </c>
      <c r="D104">
        <v>64</v>
      </c>
      <c r="E104">
        <v>0</v>
      </c>
      <c r="F104" s="1">
        <v>0</v>
      </c>
    </row>
    <row r="105" spans="1:6" x14ac:dyDescent="0.25">
      <c r="A105" t="s">
        <v>20</v>
      </c>
      <c r="B105" t="s">
        <v>131</v>
      </c>
      <c r="C105">
        <v>53</v>
      </c>
      <c r="D105">
        <v>78</v>
      </c>
      <c r="E105">
        <v>0</v>
      </c>
      <c r="F105" s="1">
        <v>0</v>
      </c>
    </row>
    <row r="106" spans="1:6" x14ac:dyDescent="0.25">
      <c r="A106" t="s">
        <v>20</v>
      </c>
      <c r="B106" t="s">
        <v>132</v>
      </c>
      <c r="C106">
        <v>50</v>
      </c>
      <c r="D106">
        <v>55</v>
      </c>
      <c r="E106">
        <v>0</v>
      </c>
      <c r="F106" s="1">
        <v>0</v>
      </c>
    </row>
    <row r="107" spans="1:6" x14ac:dyDescent="0.25">
      <c r="A107" t="s">
        <v>20</v>
      </c>
      <c r="B107" t="s">
        <v>133</v>
      </c>
      <c r="C107">
        <v>48</v>
      </c>
      <c r="D107">
        <v>52</v>
      </c>
      <c r="E107">
        <v>0</v>
      </c>
      <c r="F107" s="1">
        <v>0</v>
      </c>
    </row>
    <row r="108" spans="1:6" x14ac:dyDescent="0.25">
      <c r="A108" t="s">
        <v>20</v>
      </c>
      <c r="B108" t="s">
        <v>134</v>
      </c>
      <c r="C108">
        <v>45</v>
      </c>
      <c r="D108">
        <v>60</v>
      </c>
      <c r="E108">
        <v>0</v>
      </c>
      <c r="F108" s="1">
        <v>0</v>
      </c>
    </row>
    <row r="109" spans="1:6" x14ac:dyDescent="0.25">
      <c r="A109" t="s">
        <v>20</v>
      </c>
      <c r="B109" t="s">
        <v>135</v>
      </c>
      <c r="C109">
        <v>44</v>
      </c>
      <c r="D109">
        <v>66</v>
      </c>
      <c r="E109">
        <v>0</v>
      </c>
      <c r="F109" s="1">
        <v>0</v>
      </c>
    </row>
    <row r="110" spans="1:6" x14ac:dyDescent="0.25">
      <c r="A110" t="s">
        <v>20</v>
      </c>
      <c r="B110" t="s">
        <v>136</v>
      </c>
      <c r="C110">
        <v>44</v>
      </c>
      <c r="D110">
        <v>49</v>
      </c>
      <c r="E110">
        <v>0</v>
      </c>
      <c r="F110" s="1">
        <v>0</v>
      </c>
    </row>
    <row r="111" spans="1:6" x14ac:dyDescent="0.25">
      <c r="A111" t="s">
        <v>20</v>
      </c>
      <c r="B111" t="s">
        <v>137</v>
      </c>
      <c r="C111">
        <v>42</v>
      </c>
      <c r="D111">
        <v>49</v>
      </c>
      <c r="E111">
        <v>0</v>
      </c>
      <c r="F111" s="1">
        <v>0</v>
      </c>
    </row>
    <row r="112" spans="1:6" x14ac:dyDescent="0.25">
      <c r="A112" t="s">
        <v>20</v>
      </c>
      <c r="B112" t="s">
        <v>138</v>
      </c>
      <c r="C112">
        <v>41</v>
      </c>
      <c r="D112">
        <v>49</v>
      </c>
      <c r="E112">
        <v>0</v>
      </c>
      <c r="F112" s="1">
        <v>0</v>
      </c>
    </row>
    <row r="113" spans="1:6" x14ac:dyDescent="0.25">
      <c r="A113" t="s">
        <v>20</v>
      </c>
      <c r="B113" t="s">
        <v>139</v>
      </c>
      <c r="C113">
        <v>41</v>
      </c>
      <c r="D113">
        <v>45</v>
      </c>
      <c r="E113">
        <v>0</v>
      </c>
      <c r="F113" s="1">
        <v>0</v>
      </c>
    </row>
    <row r="114" spans="1:6" x14ac:dyDescent="0.25">
      <c r="A114" t="s">
        <v>20</v>
      </c>
      <c r="B114" t="s">
        <v>140</v>
      </c>
      <c r="C114">
        <v>40</v>
      </c>
      <c r="D114">
        <v>45</v>
      </c>
      <c r="E114">
        <v>0</v>
      </c>
      <c r="F114" s="1">
        <v>0</v>
      </c>
    </row>
    <row r="115" spans="1:6" x14ac:dyDescent="0.25">
      <c r="A115" t="s">
        <v>20</v>
      </c>
      <c r="B115" t="s">
        <v>141</v>
      </c>
      <c r="C115">
        <v>39</v>
      </c>
      <c r="D115">
        <v>49</v>
      </c>
      <c r="E115">
        <v>0</v>
      </c>
      <c r="F115" s="1">
        <v>0</v>
      </c>
    </row>
    <row r="116" spans="1:6" x14ac:dyDescent="0.25">
      <c r="A116" t="s">
        <v>20</v>
      </c>
      <c r="B116" t="s">
        <v>142</v>
      </c>
      <c r="C116">
        <v>38</v>
      </c>
      <c r="D116">
        <v>42</v>
      </c>
      <c r="E116">
        <v>0</v>
      </c>
      <c r="F116" s="1">
        <v>0</v>
      </c>
    </row>
    <row r="117" spans="1:6" x14ac:dyDescent="0.25">
      <c r="A117" t="s">
        <v>20</v>
      </c>
      <c r="B117" t="s">
        <v>143</v>
      </c>
      <c r="C117">
        <v>37</v>
      </c>
      <c r="D117">
        <v>43</v>
      </c>
      <c r="E117">
        <v>0</v>
      </c>
      <c r="F117" s="1">
        <v>0</v>
      </c>
    </row>
    <row r="118" spans="1:6" x14ac:dyDescent="0.25">
      <c r="A118" t="s">
        <v>20</v>
      </c>
      <c r="B118" t="s">
        <v>144</v>
      </c>
      <c r="C118">
        <v>36</v>
      </c>
      <c r="D118">
        <v>49</v>
      </c>
      <c r="E118">
        <v>0</v>
      </c>
      <c r="F118" s="1">
        <v>0</v>
      </c>
    </row>
    <row r="119" spans="1:6" x14ac:dyDescent="0.25">
      <c r="A119" t="s">
        <v>20</v>
      </c>
      <c r="B119" t="s">
        <v>145</v>
      </c>
      <c r="C119">
        <v>35</v>
      </c>
      <c r="D119">
        <v>36</v>
      </c>
      <c r="E119">
        <v>0</v>
      </c>
      <c r="F119" s="1">
        <v>0</v>
      </c>
    </row>
    <row r="120" spans="1:6" x14ac:dyDescent="0.25">
      <c r="A120" t="s">
        <v>20</v>
      </c>
      <c r="B120" t="s">
        <v>146</v>
      </c>
      <c r="C120">
        <v>33</v>
      </c>
      <c r="D120">
        <v>38</v>
      </c>
      <c r="E120">
        <v>0</v>
      </c>
      <c r="F120" s="1">
        <v>0</v>
      </c>
    </row>
    <row r="121" spans="1:6" x14ac:dyDescent="0.25">
      <c r="A121" t="s">
        <v>20</v>
      </c>
      <c r="B121" t="s">
        <v>147</v>
      </c>
      <c r="C121">
        <v>32</v>
      </c>
      <c r="D121">
        <v>36</v>
      </c>
      <c r="E121">
        <v>0</v>
      </c>
      <c r="F121" s="1">
        <v>0</v>
      </c>
    </row>
    <row r="122" spans="1:6" x14ac:dyDescent="0.25">
      <c r="A122" t="s">
        <v>20</v>
      </c>
      <c r="B122" t="s">
        <v>148</v>
      </c>
      <c r="C122">
        <v>30</v>
      </c>
      <c r="D122">
        <v>33</v>
      </c>
      <c r="E122">
        <v>0</v>
      </c>
      <c r="F122" s="1">
        <v>0</v>
      </c>
    </row>
    <row r="123" spans="1:6" x14ac:dyDescent="0.25">
      <c r="A123" t="s">
        <v>20</v>
      </c>
      <c r="B123" t="s">
        <v>149</v>
      </c>
      <c r="C123">
        <v>26</v>
      </c>
      <c r="D123">
        <v>35</v>
      </c>
      <c r="E123">
        <v>0</v>
      </c>
      <c r="F123" s="1">
        <v>0</v>
      </c>
    </row>
    <row r="124" spans="1:6" x14ac:dyDescent="0.25">
      <c r="A124" t="s">
        <v>20</v>
      </c>
      <c r="B124" t="s">
        <v>150</v>
      </c>
      <c r="C124">
        <v>26</v>
      </c>
      <c r="D124">
        <v>31</v>
      </c>
      <c r="E124">
        <v>0</v>
      </c>
      <c r="F124" s="1">
        <v>0</v>
      </c>
    </row>
    <row r="125" spans="1:6" x14ac:dyDescent="0.25">
      <c r="A125" t="s">
        <v>20</v>
      </c>
      <c r="B125" t="s">
        <v>151</v>
      </c>
      <c r="C125">
        <v>25</v>
      </c>
      <c r="D125">
        <v>45</v>
      </c>
      <c r="E125">
        <v>0</v>
      </c>
      <c r="F125" s="1">
        <v>0</v>
      </c>
    </row>
    <row r="126" spans="1:6" x14ac:dyDescent="0.25">
      <c r="A126" t="s">
        <v>20</v>
      </c>
      <c r="B126" t="s">
        <v>152</v>
      </c>
      <c r="C126">
        <v>25</v>
      </c>
      <c r="D126">
        <v>28</v>
      </c>
      <c r="E126">
        <v>0</v>
      </c>
      <c r="F126" s="1">
        <v>0</v>
      </c>
    </row>
    <row r="127" spans="1:6" x14ac:dyDescent="0.25">
      <c r="A127" t="s">
        <v>20</v>
      </c>
      <c r="B127" t="s">
        <v>153</v>
      </c>
      <c r="C127">
        <v>25</v>
      </c>
      <c r="D127">
        <v>28</v>
      </c>
      <c r="E127">
        <v>0</v>
      </c>
      <c r="F127" s="1">
        <v>0</v>
      </c>
    </row>
    <row r="128" spans="1:6" x14ac:dyDescent="0.25">
      <c r="A128" t="s">
        <v>20</v>
      </c>
      <c r="B128" t="s">
        <v>154</v>
      </c>
      <c r="C128">
        <v>22</v>
      </c>
      <c r="D128">
        <v>23</v>
      </c>
      <c r="E128">
        <v>0</v>
      </c>
      <c r="F128" s="1">
        <v>0</v>
      </c>
    </row>
    <row r="129" spans="1:6" x14ac:dyDescent="0.25">
      <c r="A129" t="s">
        <v>20</v>
      </c>
      <c r="B129" t="s">
        <v>155</v>
      </c>
      <c r="C129">
        <v>22</v>
      </c>
      <c r="D129">
        <v>31</v>
      </c>
      <c r="E129">
        <v>0</v>
      </c>
      <c r="F129" s="1">
        <v>0</v>
      </c>
    </row>
    <row r="130" spans="1:6" x14ac:dyDescent="0.25">
      <c r="A130" t="s">
        <v>20</v>
      </c>
      <c r="B130" t="s">
        <v>156</v>
      </c>
      <c r="C130">
        <v>20</v>
      </c>
      <c r="D130">
        <v>27</v>
      </c>
      <c r="E130">
        <v>0</v>
      </c>
      <c r="F130" s="1">
        <v>0</v>
      </c>
    </row>
    <row r="131" spans="1:6" x14ac:dyDescent="0.25">
      <c r="A131" t="s">
        <v>20</v>
      </c>
      <c r="B131" t="s">
        <v>157</v>
      </c>
      <c r="C131">
        <v>20</v>
      </c>
      <c r="D131">
        <v>25</v>
      </c>
      <c r="E131">
        <v>0</v>
      </c>
      <c r="F131" s="1">
        <v>0</v>
      </c>
    </row>
    <row r="132" spans="1:6" x14ac:dyDescent="0.25">
      <c r="A132" t="s">
        <v>20</v>
      </c>
      <c r="B132" t="s">
        <v>158</v>
      </c>
      <c r="C132">
        <v>20</v>
      </c>
      <c r="D132">
        <v>22</v>
      </c>
      <c r="E132">
        <v>0</v>
      </c>
      <c r="F132" s="1">
        <v>0</v>
      </c>
    </row>
    <row r="133" spans="1:6" x14ac:dyDescent="0.25">
      <c r="A133" t="s">
        <v>20</v>
      </c>
      <c r="B133" t="s">
        <v>159</v>
      </c>
      <c r="C133">
        <v>19</v>
      </c>
      <c r="D133">
        <v>21</v>
      </c>
      <c r="E133">
        <v>0</v>
      </c>
      <c r="F133" s="1">
        <v>0</v>
      </c>
    </row>
    <row r="134" spans="1:6" x14ac:dyDescent="0.25">
      <c r="A134" t="s">
        <v>20</v>
      </c>
      <c r="B134" t="s">
        <v>160</v>
      </c>
      <c r="C134">
        <v>18</v>
      </c>
      <c r="D134">
        <v>21</v>
      </c>
      <c r="E134">
        <v>0</v>
      </c>
      <c r="F134" s="1">
        <v>0</v>
      </c>
    </row>
    <row r="135" spans="1:6" x14ac:dyDescent="0.25">
      <c r="A135" t="s">
        <v>20</v>
      </c>
      <c r="B135" t="s">
        <v>161</v>
      </c>
      <c r="C135">
        <v>18</v>
      </c>
      <c r="D135">
        <v>39</v>
      </c>
      <c r="E135">
        <v>0</v>
      </c>
      <c r="F135" s="1">
        <v>0</v>
      </c>
    </row>
    <row r="136" spans="1:6" x14ac:dyDescent="0.25">
      <c r="A136" t="s">
        <v>20</v>
      </c>
      <c r="B136" t="s">
        <v>162</v>
      </c>
      <c r="C136">
        <v>18</v>
      </c>
      <c r="D136">
        <v>30</v>
      </c>
      <c r="E136">
        <v>0</v>
      </c>
      <c r="F136" s="1">
        <v>0</v>
      </c>
    </row>
    <row r="137" spans="1:6" x14ac:dyDescent="0.25">
      <c r="A137" t="s">
        <v>20</v>
      </c>
      <c r="B137" t="s">
        <v>163</v>
      </c>
      <c r="C137">
        <v>16</v>
      </c>
      <c r="D137">
        <v>17</v>
      </c>
      <c r="E137">
        <v>0</v>
      </c>
      <c r="F137" s="1">
        <v>0</v>
      </c>
    </row>
    <row r="138" spans="1:6" x14ac:dyDescent="0.25">
      <c r="A138" t="s">
        <v>20</v>
      </c>
      <c r="B138" t="s">
        <v>164</v>
      </c>
      <c r="C138">
        <v>16</v>
      </c>
      <c r="D138">
        <v>17</v>
      </c>
      <c r="E138">
        <v>0</v>
      </c>
      <c r="F138" s="1">
        <v>0</v>
      </c>
    </row>
    <row r="139" spans="1:6" x14ac:dyDescent="0.25">
      <c r="A139" t="s">
        <v>20</v>
      </c>
      <c r="B139" t="s">
        <v>165</v>
      </c>
      <c r="C139">
        <v>15</v>
      </c>
      <c r="D139">
        <v>15</v>
      </c>
      <c r="E139">
        <v>0</v>
      </c>
      <c r="F139" s="1">
        <v>0</v>
      </c>
    </row>
    <row r="140" spans="1:6" x14ac:dyDescent="0.25">
      <c r="A140" t="s">
        <v>20</v>
      </c>
      <c r="B140" t="s">
        <v>166</v>
      </c>
      <c r="C140">
        <v>14</v>
      </c>
      <c r="D140">
        <v>24</v>
      </c>
      <c r="E140">
        <v>0</v>
      </c>
      <c r="F140" s="1">
        <v>0</v>
      </c>
    </row>
    <row r="141" spans="1:6" x14ac:dyDescent="0.25">
      <c r="A141" t="s">
        <v>20</v>
      </c>
      <c r="B141" t="s">
        <v>167</v>
      </c>
      <c r="C141">
        <v>12</v>
      </c>
      <c r="D141">
        <v>14</v>
      </c>
      <c r="E141">
        <v>0</v>
      </c>
      <c r="F141" s="1">
        <v>0</v>
      </c>
    </row>
    <row r="142" spans="1:6" x14ac:dyDescent="0.25">
      <c r="A142" t="s">
        <v>20</v>
      </c>
      <c r="B142" t="s">
        <v>168</v>
      </c>
      <c r="C142">
        <v>12</v>
      </c>
      <c r="D142">
        <v>16</v>
      </c>
      <c r="E142">
        <v>0</v>
      </c>
      <c r="F142" s="1">
        <v>0</v>
      </c>
    </row>
    <row r="143" spans="1:6" x14ac:dyDescent="0.25">
      <c r="A143" t="s">
        <v>20</v>
      </c>
      <c r="B143" t="s">
        <v>169</v>
      </c>
      <c r="C143">
        <v>11</v>
      </c>
      <c r="D143">
        <v>11</v>
      </c>
      <c r="E143">
        <v>0</v>
      </c>
      <c r="F143" s="1">
        <v>0</v>
      </c>
    </row>
    <row r="144" spans="1:6" x14ac:dyDescent="0.25">
      <c r="A144" t="s">
        <v>20</v>
      </c>
      <c r="B144" t="s">
        <v>170</v>
      </c>
      <c r="C144">
        <v>11</v>
      </c>
      <c r="D144">
        <v>11</v>
      </c>
      <c r="E144">
        <v>0</v>
      </c>
      <c r="F144" s="1">
        <v>0</v>
      </c>
    </row>
    <row r="145" spans="1:6" x14ac:dyDescent="0.25">
      <c r="A145" t="s">
        <v>20</v>
      </c>
      <c r="B145" t="s">
        <v>171</v>
      </c>
      <c r="C145">
        <v>11</v>
      </c>
      <c r="D145">
        <v>12</v>
      </c>
      <c r="E145">
        <v>0</v>
      </c>
      <c r="F145" s="1">
        <v>0</v>
      </c>
    </row>
    <row r="146" spans="1:6" x14ac:dyDescent="0.25">
      <c r="A146" t="s">
        <v>20</v>
      </c>
      <c r="B146" t="s">
        <v>172</v>
      </c>
      <c r="C146">
        <v>11</v>
      </c>
      <c r="D146">
        <v>18</v>
      </c>
      <c r="E146">
        <v>0</v>
      </c>
      <c r="F146" s="1">
        <v>0</v>
      </c>
    </row>
    <row r="147" spans="1:6" x14ac:dyDescent="0.25">
      <c r="A147" t="s">
        <v>20</v>
      </c>
      <c r="B147" t="s">
        <v>173</v>
      </c>
      <c r="C147">
        <v>10</v>
      </c>
      <c r="D147">
        <v>11</v>
      </c>
      <c r="E147">
        <v>0</v>
      </c>
      <c r="F147" s="1">
        <v>0</v>
      </c>
    </row>
    <row r="148" spans="1:6" x14ac:dyDescent="0.25">
      <c r="A148" t="s">
        <v>20</v>
      </c>
      <c r="B148" t="s">
        <v>174</v>
      </c>
      <c r="C148">
        <v>10</v>
      </c>
      <c r="D148">
        <v>12</v>
      </c>
      <c r="E148">
        <v>0</v>
      </c>
      <c r="F148" s="1">
        <v>0</v>
      </c>
    </row>
    <row r="149" spans="1:6" x14ac:dyDescent="0.25">
      <c r="A149" t="s">
        <v>20</v>
      </c>
      <c r="B149" t="s">
        <v>175</v>
      </c>
      <c r="C149">
        <v>10</v>
      </c>
      <c r="D149">
        <v>12</v>
      </c>
      <c r="E149">
        <v>0</v>
      </c>
      <c r="F149" s="1">
        <v>0</v>
      </c>
    </row>
    <row r="150" spans="1:6" x14ac:dyDescent="0.25">
      <c r="A150" t="s">
        <v>20</v>
      </c>
      <c r="B150" t="s">
        <v>176</v>
      </c>
      <c r="C150">
        <v>9</v>
      </c>
      <c r="D150">
        <v>9</v>
      </c>
      <c r="E150">
        <v>0</v>
      </c>
      <c r="F150" s="1">
        <v>0</v>
      </c>
    </row>
    <row r="151" spans="1:6" x14ac:dyDescent="0.25">
      <c r="A151" t="s">
        <v>20</v>
      </c>
      <c r="B151" t="s">
        <v>177</v>
      </c>
      <c r="C151">
        <v>8</v>
      </c>
      <c r="D151">
        <v>8</v>
      </c>
      <c r="E151">
        <v>0</v>
      </c>
      <c r="F151" s="1">
        <v>0</v>
      </c>
    </row>
    <row r="152" spans="1:6" x14ac:dyDescent="0.25">
      <c r="A152" t="s">
        <v>20</v>
      </c>
      <c r="B152" t="s">
        <v>178</v>
      </c>
      <c r="C152">
        <v>8</v>
      </c>
      <c r="D152">
        <v>11</v>
      </c>
      <c r="E152">
        <v>0</v>
      </c>
      <c r="F152" s="1">
        <v>0</v>
      </c>
    </row>
    <row r="153" spans="1:6" x14ac:dyDescent="0.25">
      <c r="A153" t="s">
        <v>20</v>
      </c>
      <c r="B153" t="s">
        <v>179</v>
      </c>
      <c r="C153">
        <v>8</v>
      </c>
      <c r="D153">
        <v>16</v>
      </c>
      <c r="E153">
        <v>0</v>
      </c>
      <c r="F153" s="1">
        <v>0</v>
      </c>
    </row>
    <row r="154" spans="1:6" x14ac:dyDescent="0.25">
      <c r="A154" t="s">
        <v>20</v>
      </c>
      <c r="B154" t="s">
        <v>180</v>
      </c>
      <c r="C154">
        <v>7</v>
      </c>
      <c r="D154">
        <v>7</v>
      </c>
      <c r="E154">
        <v>0</v>
      </c>
      <c r="F154" s="1">
        <v>0</v>
      </c>
    </row>
    <row r="155" spans="1:6" x14ac:dyDescent="0.25">
      <c r="A155" t="s">
        <v>20</v>
      </c>
      <c r="B155" t="s">
        <v>181</v>
      </c>
      <c r="C155">
        <v>6</v>
      </c>
      <c r="D155">
        <v>7</v>
      </c>
      <c r="E155">
        <v>0</v>
      </c>
      <c r="F155" s="1">
        <v>0</v>
      </c>
    </row>
    <row r="156" spans="1:6" x14ac:dyDescent="0.25">
      <c r="A156" t="s">
        <v>20</v>
      </c>
      <c r="B156" t="s">
        <v>182</v>
      </c>
      <c r="C156">
        <v>6</v>
      </c>
      <c r="D156">
        <v>6</v>
      </c>
      <c r="E156">
        <v>0</v>
      </c>
      <c r="F156" s="1">
        <v>0</v>
      </c>
    </row>
    <row r="157" spans="1:6" x14ac:dyDescent="0.25">
      <c r="A157" t="s">
        <v>20</v>
      </c>
      <c r="B157" t="s">
        <v>183</v>
      </c>
      <c r="C157">
        <v>6</v>
      </c>
      <c r="D157">
        <v>6</v>
      </c>
      <c r="E157">
        <v>0</v>
      </c>
      <c r="F157" s="1">
        <v>0</v>
      </c>
    </row>
    <row r="158" spans="1:6" x14ac:dyDescent="0.25">
      <c r="A158" t="s">
        <v>20</v>
      </c>
      <c r="B158" t="s">
        <v>184</v>
      </c>
      <c r="C158">
        <v>6</v>
      </c>
      <c r="D158">
        <v>7</v>
      </c>
      <c r="E158">
        <v>0</v>
      </c>
      <c r="F158" s="1">
        <v>0</v>
      </c>
    </row>
    <row r="159" spans="1:6" x14ac:dyDescent="0.25">
      <c r="A159" t="s">
        <v>20</v>
      </c>
      <c r="B159" t="s">
        <v>185</v>
      </c>
      <c r="C159">
        <v>6</v>
      </c>
      <c r="D159">
        <v>6</v>
      </c>
      <c r="E159">
        <v>0</v>
      </c>
      <c r="F159" s="1">
        <v>0</v>
      </c>
    </row>
    <row r="160" spans="1:6" x14ac:dyDescent="0.25">
      <c r="A160" t="s">
        <v>20</v>
      </c>
      <c r="B160" t="s">
        <v>186</v>
      </c>
      <c r="C160">
        <v>6</v>
      </c>
      <c r="D160">
        <v>9</v>
      </c>
      <c r="E160">
        <v>0</v>
      </c>
      <c r="F160" s="1">
        <v>0</v>
      </c>
    </row>
    <row r="161" spans="1:6" x14ac:dyDescent="0.25">
      <c r="A161" t="s">
        <v>20</v>
      </c>
      <c r="B161" t="s">
        <v>187</v>
      </c>
      <c r="C161">
        <v>5</v>
      </c>
      <c r="D161">
        <v>5</v>
      </c>
      <c r="E161">
        <v>0</v>
      </c>
      <c r="F161" s="1">
        <v>0</v>
      </c>
    </row>
    <row r="162" spans="1:6" x14ac:dyDescent="0.25">
      <c r="A162" t="s">
        <v>20</v>
      </c>
      <c r="B162" t="s">
        <v>188</v>
      </c>
      <c r="C162">
        <v>5</v>
      </c>
      <c r="D162">
        <v>5</v>
      </c>
      <c r="E162">
        <v>0</v>
      </c>
      <c r="F162" s="1">
        <v>0</v>
      </c>
    </row>
    <row r="163" spans="1:6" x14ac:dyDescent="0.25">
      <c r="A163" t="s">
        <v>20</v>
      </c>
      <c r="B163" t="s">
        <v>189</v>
      </c>
      <c r="C163">
        <v>5</v>
      </c>
      <c r="D163">
        <v>6</v>
      </c>
      <c r="E163">
        <v>0</v>
      </c>
      <c r="F163" s="1">
        <v>0</v>
      </c>
    </row>
    <row r="164" spans="1:6" x14ac:dyDescent="0.25">
      <c r="A164" t="s">
        <v>20</v>
      </c>
      <c r="B164" t="s">
        <v>190</v>
      </c>
      <c r="C164">
        <v>5</v>
      </c>
      <c r="D164">
        <v>15</v>
      </c>
      <c r="E164">
        <v>0</v>
      </c>
      <c r="F164" s="1">
        <v>0</v>
      </c>
    </row>
    <row r="165" spans="1:6" x14ac:dyDescent="0.25">
      <c r="A165" t="s">
        <v>20</v>
      </c>
      <c r="B165" t="s">
        <v>191</v>
      </c>
      <c r="C165">
        <v>5</v>
      </c>
      <c r="D165">
        <v>7</v>
      </c>
      <c r="E165">
        <v>0</v>
      </c>
      <c r="F165" s="1">
        <v>0</v>
      </c>
    </row>
    <row r="166" spans="1:6" x14ac:dyDescent="0.25">
      <c r="A166" t="s">
        <v>20</v>
      </c>
      <c r="B166" t="s">
        <v>192</v>
      </c>
      <c r="C166">
        <v>5</v>
      </c>
      <c r="D166">
        <v>5</v>
      </c>
      <c r="E166">
        <v>0</v>
      </c>
      <c r="F166" s="1">
        <v>0</v>
      </c>
    </row>
    <row r="167" spans="1:6" x14ac:dyDescent="0.25">
      <c r="A167" t="s">
        <v>20</v>
      </c>
      <c r="B167" t="s">
        <v>193</v>
      </c>
      <c r="C167">
        <v>4</v>
      </c>
      <c r="D167">
        <v>8</v>
      </c>
      <c r="E167">
        <v>0</v>
      </c>
      <c r="F167" s="1">
        <v>0</v>
      </c>
    </row>
    <row r="168" spans="1:6" x14ac:dyDescent="0.25">
      <c r="A168" t="s">
        <v>20</v>
      </c>
      <c r="B168" t="s">
        <v>194</v>
      </c>
      <c r="C168">
        <v>4</v>
      </c>
      <c r="D168">
        <v>4</v>
      </c>
      <c r="E168">
        <v>0</v>
      </c>
      <c r="F168" s="1">
        <v>0</v>
      </c>
    </row>
    <row r="169" spans="1:6" x14ac:dyDescent="0.25">
      <c r="A169" t="s">
        <v>20</v>
      </c>
      <c r="B169" t="s">
        <v>195</v>
      </c>
      <c r="C169">
        <v>4</v>
      </c>
      <c r="D169">
        <v>11</v>
      </c>
      <c r="E169">
        <v>0</v>
      </c>
      <c r="F169" s="1">
        <v>0</v>
      </c>
    </row>
    <row r="170" spans="1:6" x14ac:dyDescent="0.25">
      <c r="A170" t="s">
        <v>20</v>
      </c>
      <c r="B170" t="s">
        <v>196</v>
      </c>
      <c r="C170">
        <v>4</v>
      </c>
      <c r="D170">
        <v>4</v>
      </c>
      <c r="E170">
        <v>0</v>
      </c>
      <c r="F170" s="1">
        <v>0</v>
      </c>
    </row>
    <row r="171" spans="1:6" x14ac:dyDescent="0.25">
      <c r="A171" t="s">
        <v>20</v>
      </c>
      <c r="B171" t="s">
        <v>197</v>
      </c>
      <c r="C171">
        <v>4</v>
      </c>
      <c r="D171">
        <v>4</v>
      </c>
      <c r="E171">
        <v>0</v>
      </c>
      <c r="F171" s="1">
        <v>0</v>
      </c>
    </row>
    <row r="172" spans="1:6" x14ac:dyDescent="0.25">
      <c r="A172" t="s">
        <v>20</v>
      </c>
      <c r="B172" t="s">
        <v>198</v>
      </c>
      <c r="C172">
        <v>4</v>
      </c>
      <c r="D172">
        <v>6</v>
      </c>
      <c r="E172">
        <v>0</v>
      </c>
      <c r="F172" s="1">
        <v>0</v>
      </c>
    </row>
    <row r="173" spans="1:6" x14ac:dyDescent="0.25">
      <c r="A173" t="s">
        <v>20</v>
      </c>
      <c r="B173" t="s">
        <v>199</v>
      </c>
      <c r="C173">
        <v>4</v>
      </c>
      <c r="D173">
        <v>4</v>
      </c>
      <c r="E173">
        <v>0</v>
      </c>
      <c r="F173" s="1">
        <v>0</v>
      </c>
    </row>
    <row r="174" spans="1:6" x14ac:dyDescent="0.25">
      <c r="A174" t="s">
        <v>20</v>
      </c>
      <c r="B174" t="s">
        <v>200</v>
      </c>
      <c r="C174">
        <v>4</v>
      </c>
      <c r="D174">
        <v>6</v>
      </c>
      <c r="E174">
        <v>0</v>
      </c>
      <c r="F174" s="1">
        <v>0</v>
      </c>
    </row>
    <row r="175" spans="1:6" x14ac:dyDescent="0.25">
      <c r="A175" t="s">
        <v>20</v>
      </c>
      <c r="B175" t="s">
        <v>201</v>
      </c>
      <c r="C175">
        <v>4</v>
      </c>
      <c r="D175">
        <v>4</v>
      </c>
      <c r="E175">
        <v>0</v>
      </c>
      <c r="F175" s="1">
        <v>0</v>
      </c>
    </row>
    <row r="176" spans="1:6" x14ac:dyDescent="0.25">
      <c r="A176" t="s">
        <v>20</v>
      </c>
      <c r="B176" t="s">
        <v>202</v>
      </c>
      <c r="C176">
        <v>3</v>
      </c>
      <c r="D176">
        <v>3</v>
      </c>
      <c r="E176">
        <v>0</v>
      </c>
      <c r="F176" s="1">
        <v>0</v>
      </c>
    </row>
    <row r="177" spans="1:6" x14ac:dyDescent="0.25">
      <c r="A177" t="s">
        <v>20</v>
      </c>
      <c r="B177" t="s">
        <v>203</v>
      </c>
      <c r="C177">
        <v>3</v>
      </c>
      <c r="D177">
        <v>3</v>
      </c>
      <c r="E177">
        <v>0</v>
      </c>
      <c r="F177" s="1">
        <v>0</v>
      </c>
    </row>
    <row r="178" spans="1:6" x14ac:dyDescent="0.25">
      <c r="A178" t="s">
        <v>20</v>
      </c>
      <c r="B178" t="s">
        <v>204</v>
      </c>
      <c r="C178">
        <v>3</v>
      </c>
      <c r="D178">
        <v>3</v>
      </c>
      <c r="E178">
        <v>0</v>
      </c>
      <c r="F178" s="1">
        <v>0</v>
      </c>
    </row>
    <row r="179" spans="1:6" x14ac:dyDescent="0.25">
      <c r="A179" t="s">
        <v>20</v>
      </c>
      <c r="B179" t="s">
        <v>205</v>
      </c>
      <c r="C179">
        <v>3</v>
      </c>
      <c r="D179">
        <v>3</v>
      </c>
      <c r="E179">
        <v>0</v>
      </c>
      <c r="F179" s="1">
        <v>0</v>
      </c>
    </row>
    <row r="180" spans="1:6" x14ac:dyDescent="0.25">
      <c r="A180" t="s">
        <v>20</v>
      </c>
      <c r="B180" t="s">
        <v>206</v>
      </c>
      <c r="C180">
        <v>3</v>
      </c>
      <c r="D180">
        <v>4</v>
      </c>
      <c r="E180">
        <v>0</v>
      </c>
      <c r="F180" s="1">
        <v>0</v>
      </c>
    </row>
    <row r="181" spans="1:6" x14ac:dyDescent="0.25">
      <c r="A181" t="s">
        <v>20</v>
      </c>
      <c r="B181" t="s">
        <v>207</v>
      </c>
      <c r="C181">
        <v>3</v>
      </c>
      <c r="D181">
        <v>3</v>
      </c>
      <c r="E181">
        <v>0</v>
      </c>
      <c r="F181" s="1">
        <v>0</v>
      </c>
    </row>
    <row r="182" spans="1:6" x14ac:dyDescent="0.25">
      <c r="A182" t="s">
        <v>20</v>
      </c>
      <c r="B182" t="s">
        <v>208</v>
      </c>
      <c r="C182">
        <v>3</v>
      </c>
      <c r="D182">
        <v>3</v>
      </c>
      <c r="E182">
        <v>0</v>
      </c>
      <c r="F182" s="1">
        <v>0</v>
      </c>
    </row>
    <row r="183" spans="1:6" x14ac:dyDescent="0.25">
      <c r="A183" t="s">
        <v>20</v>
      </c>
      <c r="B183" t="s">
        <v>209</v>
      </c>
      <c r="C183">
        <v>3</v>
      </c>
      <c r="D183">
        <v>3</v>
      </c>
      <c r="E183">
        <v>0</v>
      </c>
      <c r="F183" s="1">
        <v>0</v>
      </c>
    </row>
    <row r="184" spans="1:6" x14ac:dyDescent="0.25">
      <c r="A184" t="s">
        <v>20</v>
      </c>
      <c r="B184" t="s">
        <v>210</v>
      </c>
      <c r="C184">
        <v>3</v>
      </c>
      <c r="D184">
        <v>3</v>
      </c>
      <c r="E184">
        <v>0</v>
      </c>
      <c r="F184" s="1">
        <v>0</v>
      </c>
    </row>
    <row r="185" spans="1:6" x14ac:dyDescent="0.25">
      <c r="A185" t="s">
        <v>20</v>
      </c>
      <c r="B185" t="s">
        <v>211</v>
      </c>
      <c r="C185">
        <v>3</v>
      </c>
      <c r="D185">
        <v>3</v>
      </c>
      <c r="E185">
        <v>0</v>
      </c>
      <c r="F185" s="1">
        <v>0</v>
      </c>
    </row>
    <row r="186" spans="1:6" x14ac:dyDescent="0.25">
      <c r="A186" t="s">
        <v>20</v>
      </c>
      <c r="B186" t="s">
        <v>212</v>
      </c>
      <c r="C186">
        <v>3</v>
      </c>
      <c r="D186">
        <v>3</v>
      </c>
      <c r="E186">
        <v>0</v>
      </c>
      <c r="F186" s="1">
        <v>0</v>
      </c>
    </row>
    <row r="187" spans="1:6" x14ac:dyDescent="0.25">
      <c r="A187" t="s">
        <v>20</v>
      </c>
      <c r="B187" t="s">
        <v>213</v>
      </c>
      <c r="C187">
        <v>2</v>
      </c>
      <c r="D187">
        <v>2</v>
      </c>
      <c r="E187">
        <v>0</v>
      </c>
      <c r="F187" s="1">
        <v>0</v>
      </c>
    </row>
    <row r="188" spans="1:6" x14ac:dyDescent="0.25">
      <c r="A188" t="s">
        <v>20</v>
      </c>
      <c r="B188" t="s">
        <v>214</v>
      </c>
      <c r="C188">
        <v>2</v>
      </c>
      <c r="D188">
        <v>2</v>
      </c>
      <c r="E188">
        <v>0</v>
      </c>
      <c r="F188" s="1">
        <v>0</v>
      </c>
    </row>
    <row r="189" spans="1:6" x14ac:dyDescent="0.25">
      <c r="A189" t="s">
        <v>20</v>
      </c>
      <c r="B189" t="s">
        <v>215</v>
      </c>
      <c r="C189">
        <v>2</v>
      </c>
      <c r="D189">
        <v>2</v>
      </c>
      <c r="E189">
        <v>0</v>
      </c>
      <c r="F189" s="1">
        <v>0</v>
      </c>
    </row>
    <row r="190" spans="1:6" x14ac:dyDescent="0.25">
      <c r="A190" t="s">
        <v>20</v>
      </c>
      <c r="B190" t="s">
        <v>216</v>
      </c>
      <c r="C190">
        <v>2</v>
      </c>
      <c r="D190">
        <v>3</v>
      </c>
      <c r="E190">
        <v>0</v>
      </c>
      <c r="F190" s="1">
        <v>0</v>
      </c>
    </row>
    <row r="191" spans="1:6" x14ac:dyDescent="0.25">
      <c r="A191" t="s">
        <v>20</v>
      </c>
      <c r="B191" t="s">
        <v>217</v>
      </c>
      <c r="C191">
        <v>2</v>
      </c>
      <c r="D191">
        <v>3</v>
      </c>
      <c r="E191">
        <v>0</v>
      </c>
      <c r="F191" s="1">
        <v>0</v>
      </c>
    </row>
    <row r="192" spans="1:6" x14ac:dyDescent="0.25">
      <c r="A192" t="s">
        <v>20</v>
      </c>
      <c r="B192" t="s">
        <v>218</v>
      </c>
      <c r="C192">
        <v>2</v>
      </c>
      <c r="D192">
        <v>3</v>
      </c>
      <c r="E192">
        <v>0</v>
      </c>
      <c r="F192" s="1">
        <v>0</v>
      </c>
    </row>
    <row r="193" spans="1:6" x14ac:dyDescent="0.25">
      <c r="A193" t="s">
        <v>20</v>
      </c>
      <c r="B193" t="s">
        <v>219</v>
      </c>
      <c r="C193">
        <v>2</v>
      </c>
      <c r="D193">
        <v>2</v>
      </c>
      <c r="E193">
        <v>0</v>
      </c>
      <c r="F193" s="1">
        <v>0</v>
      </c>
    </row>
    <row r="194" spans="1:6" x14ac:dyDescent="0.25">
      <c r="A194" t="s">
        <v>20</v>
      </c>
      <c r="B194" t="s">
        <v>220</v>
      </c>
      <c r="C194">
        <v>2</v>
      </c>
      <c r="D194">
        <v>2</v>
      </c>
      <c r="E194">
        <v>0</v>
      </c>
      <c r="F194" s="1">
        <v>0</v>
      </c>
    </row>
    <row r="195" spans="1:6" x14ac:dyDescent="0.25">
      <c r="A195" t="s">
        <v>20</v>
      </c>
      <c r="B195" t="s">
        <v>221</v>
      </c>
      <c r="C195">
        <v>2</v>
      </c>
      <c r="D195">
        <v>2</v>
      </c>
      <c r="E195">
        <v>0</v>
      </c>
      <c r="F195" s="1">
        <v>0</v>
      </c>
    </row>
    <row r="196" spans="1:6" x14ac:dyDescent="0.25">
      <c r="A196" t="s">
        <v>20</v>
      </c>
      <c r="B196" t="s">
        <v>222</v>
      </c>
      <c r="C196">
        <v>1</v>
      </c>
      <c r="D196">
        <v>1</v>
      </c>
      <c r="E196">
        <v>0</v>
      </c>
      <c r="F196" s="1">
        <v>0</v>
      </c>
    </row>
    <row r="197" spans="1:6" x14ac:dyDescent="0.25">
      <c r="A197" t="s">
        <v>20</v>
      </c>
      <c r="B197" t="s">
        <v>223</v>
      </c>
      <c r="C197">
        <v>1</v>
      </c>
      <c r="D197">
        <v>1</v>
      </c>
      <c r="E197">
        <v>0</v>
      </c>
      <c r="F197" s="1">
        <v>0</v>
      </c>
    </row>
    <row r="198" spans="1:6" x14ac:dyDescent="0.25">
      <c r="A198" t="s">
        <v>20</v>
      </c>
      <c r="B198" t="s">
        <v>224</v>
      </c>
      <c r="C198">
        <v>1</v>
      </c>
      <c r="D198">
        <v>1</v>
      </c>
      <c r="E198">
        <v>0</v>
      </c>
      <c r="F198" s="1">
        <v>0</v>
      </c>
    </row>
    <row r="199" spans="1:6" x14ac:dyDescent="0.25">
      <c r="A199" t="s">
        <v>20</v>
      </c>
      <c r="B199" t="s">
        <v>225</v>
      </c>
      <c r="C199">
        <v>1</v>
      </c>
      <c r="D199">
        <v>1</v>
      </c>
      <c r="E199">
        <v>0</v>
      </c>
      <c r="F199" s="1">
        <v>0</v>
      </c>
    </row>
    <row r="200" spans="1:6" x14ac:dyDescent="0.25">
      <c r="A200" t="s">
        <v>20</v>
      </c>
      <c r="B200" t="s">
        <v>226</v>
      </c>
      <c r="C200">
        <v>1</v>
      </c>
      <c r="D200">
        <v>1</v>
      </c>
      <c r="E200">
        <v>0</v>
      </c>
      <c r="F200" s="1">
        <v>0</v>
      </c>
    </row>
    <row r="201" spans="1:6" x14ac:dyDescent="0.25">
      <c r="A201" t="s">
        <v>20</v>
      </c>
      <c r="B201" t="s">
        <v>227</v>
      </c>
      <c r="C201">
        <v>1</v>
      </c>
      <c r="D201">
        <v>1</v>
      </c>
      <c r="E201">
        <v>0</v>
      </c>
      <c r="F201" s="1">
        <v>0</v>
      </c>
    </row>
    <row r="202" spans="1:6" x14ac:dyDescent="0.25">
      <c r="A202" t="s">
        <v>20</v>
      </c>
      <c r="B202" t="s">
        <v>228</v>
      </c>
      <c r="C202">
        <v>1</v>
      </c>
      <c r="D202">
        <v>1</v>
      </c>
      <c r="E202">
        <v>0</v>
      </c>
      <c r="F202" s="1">
        <v>0</v>
      </c>
    </row>
    <row r="203" spans="1:6" x14ac:dyDescent="0.25">
      <c r="A203" t="s">
        <v>20</v>
      </c>
      <c r="B203" t="s">
        <v>229</v>
      </c>
      <c r="C203">
        <v>1</v>
      </c>
      <c r="D203">
        <v>1</v>
      </c>
      <c r="E203">
        <v>0</v>
      </c>
      <c r="F203" s="1">
        <v>0</v>
      </c>
    </row>
    <row r="204" spans="1:6" x14ac:dyDescent="0.25">
      <c r="A204" t="s">
        <v>20</v>
      </c>
      <c r="B204" t="s">
        <v>230</v>
      </c>
      <c r="C204">
        <v>1</v>
      </c>
      <c r="D204">
        <v>1</v>
      </c>
      <c r="E204">
        <v>0</v>
      </c>
      <c r="F204" s="1">
        <v>0</v>
      </c>
    </row>
    <row r="205" spans="1:6" x14ac:dyDescent="0.25">
      <c r="A205" t="s">
        <v>20</v>
      </c>
      <c r="B205" t="s">
        <v>231</v>
      </c>
      <c r="C205">
        <v>1</v>
      </c>
      <c r="D205">
        <v>1</v>
      </c>
      <c r="E205">
        <v>0</v>
      </c>
      <c r="F205" s="1">
        <v>0</v>
      </c>
    </row>
    <row r="206" spans="1:6" x14ac:dyDescent="0.25">
      <c r="A206" t="s">
        <v>20</v>
      </c>
      <c r="B206" t="s">
        <v>232</v>
      </c>
      <c r="C206">
        <v>1</v>
      </c>
      <c r="D206">
        <v>1</v>
      </c>
      <c r="E206">
        <v>0</v>
      </c>
      <c r="F206" s="1">
        <v>0</v>
      </c>
    </row>
    <row r="207" spans="1:6" x14ac:dyDescent="0.25">
      <c r="A207" t="s">
        <v>20</v>
      </c>
      <c r="B207" t="s">
        <v>233</v>
      </c>
      <c r="C207">
        <v>1</v>
      </c>
      <c r="D207">
        <v>1</v>
      </c>
      <c r="E207">
        <v>0</v>
      </c>
      <c r="F207" s="1">
        <v>0</v>
      </c>
    </row>
    <row r="208" spans="1:6" x14ac:dyDescent="0.25">
      <c r="A208" t="s">
        <v>20</v>
      </c>
      <c r="B208" t="s">
        <v>234</v>
      </c>
      <c r="C208">
        <v>1</v>
      </c>
      <c r="D208">
        <v>1</v>
      </c>
      <c r="E208">
        <v>0</v>
      </c>
      <c r="F208" s="1">
        <v>0</v>
      </c>
    </row>
    <row r="209" spans="1:6" x14ac:dyDescent="0.25">
      <c r="A209" t="s">
        <v>19</v>
      </c>
      <c r="B209" t="s">
        <v>28</v>
      </c>
      <c r="C209">
        <v>128712</v>
      </c>
      <c r="D209">
        <v>198882</v>
      </c>
      <c r="E209">
        <v>470</v>
      </c>
      <c r="F209" s="1">
        <v>25146.29</v>
      </c>
    </row>
    <row r="210" spans="1:6" x14ac:dyDescent="0.25">
      <c r="A210" t="s">
        <v>19</v>
      </c>
      <c r="B210" t="s">
        <v>29</v>
      </c>
      <c r="C210">
        <v>20627</v>
      </c>
      <c r="D210">
        <v>25577</v>
      </c>
      <c r="E210">
        <v>2</v>
      </c>
      <c r="F210" s="1">
        <v>170.42</v>
      </c>
    </row>
    <row r="211" spans="1:6" x14ac:dyDescent="0.25">
      <c r="A211" t="s">
        <v>19</v>
      </c>
      <c r="B211" t="s">
        <v>30</v>
      </c>
      <c r="C211">
        <v>13993</v>
      </c>
      <c r="D211">
        <v>17164</v>
      </c>
      <c r="E211">
        <v>3</v>
      </c>
      <c r="F211" s="1">
        <v>213.91</v>
      </c>
    </row>
    <row r="212" spans="1:6" x14ac:dyDescent="0.25">
      <c r="A212" t="s">
        <v>19</v>
      </c>
      <c r="B212" t="s">
        <v>31</v>
      </c>
      <c r="C212">
        <v>10454</v>
      </c>
      <c r="D212">
        <v>14329</v>
      </c>
      <c r="E212">
        <v>13</v>
      </c>
      <c r="F212" s="1">
        <v>819.64</v>
      </c>
    </row>
    <row r="213" spans="1:6" x14ac:dyDescent="0.25">
      <c r="A213" t="s">
        <v>19</v>
      </c>
      <c r="B213" t="s">
        <v>33</v>
      </c>
      <c r="C213">
        <v>7269</v>
      </c>
      <c r="D213">
        <v>9042</v>
      </c>
      <c r="E213">
        <v>1</v>
      </c>
      <c r="F213" s="1">
        <v>57.38</v>
      </c>
    </row>
    <row r="214" spans="1:6" x14ac:dyDescent="0.25">
      <c r="A214" t="s">
        <v>19</v>
      </c>
      <c r="B214" t="s">
        <v>35</v>
      </c>
      <c r="C214">
        <v>6845</v>
      </c>
      <c r="D214">
        <v>8958</v>
      </c>
      <c r="E214">
        <v>2</v>
      </c>
      <c r="F214" s="1">
        <v>83.36</v>
      </c>
    </row>
    <row r="215" spans="1:6" x14ac:dyDescent="0.25">
      <c r="A215" t="s">
        <v>19</v>
      </c>
      <c r="B215" t="s">
        <v>32</v>
      </c>
      <c r="C215">
        <v>6595</v>
      </c>
      <c r="D215">
        <v>8918</v>
      </c>
      <c r="E215">
        <v>0</v>
      </c>
      <c r="F215" s="1">
        <v>0</v>
      </c>
    </row>
    <row r="216" spans="1:6" x14ac:dyDescent="0.25">
      <c r="A216" t="s">
        <v>19</v>
      </c>
      <c r="B216" t="s">
        <v>36</v>
      </c>
      <c r="C216">
        <v>5957</v>
      </c>
      <c r="D216">
        <v>8588</v>
      </c>
      <c r="E216">
        <v>0</v>
      </c>
      <c r="F216" s="1">
        <v>0</v>
      </c>
    </row>
    <row r="217" spans="1:6" x14ac:dyDescent="0.25">
      <c r="A217" t="s">
        <v>19</v>
      </c>
      <c r="B217" t="s">
        <v>34</v>
      </c>
      <c r="C217">
        <v>5869</v>
      </c>
      <c r="D217">
        <v>8208</v>
      </c>
      <c r="E217">
        <v>1</v>
      </c>
      <c r="F217" s="1">
        <v>34.979999999999997</v>
      </c>
    </row>
    <row r="218" spans="1:6" x14ac:dyDescent="0.25">
      <c r="A218" t="s">
        <v>19</v>
      </c>
      <c r="B218" t="s">
        <v>37</v>
      </c>
      <c r="C218">
        <v>5277</v>
      </c>
      <c r="D218">
        <v>7105</v>
      </c>
      <c r="E218">
        <v>1</v>
      </c>
      <c r="F218" s="1">
        <v>52.77</v>
      </c>
    </row>
    <row r="219" spans="1:6" x14ac:dyDescent="0.25">
      <c r="A219" t="s">
        <v>19</v>
      </c>
      <c r="B219" t="s">
        <v>38</v>
      </c>
      <c r="C219">
        <v>4411</v>
      </c>
      <c r="D219">
        <v>5439</v>
      </c>
      <c r="E219">
        <v>2</v>
      </c>
      <c r="F219" s="1">
        <v>254.21</v>
      </c>
    </row>
    <row r="220" spans="1:6" x14ac:dyDescent="0.25">
      <c r="A220" t="s">
        <v>19</v>
      </c>
      <c r="B220" t="s">
        <v>39</v>
      </c>
      <c r="C220">
        <v>3969</v>
      </c>
      <c r="D220">
        <v>5161</v>
      </c>
      <c r="E220">
        <v>0</v>
      </c>
      <c r="F220" s="1">
        <v>0</v>
      </c>
    </row>
    <row r="221" spans="1:6" x14ac:dyDescent="0.25">
      <c r="A221" t="s">
        <v>19</v>
      </c>
      <c r="B221" t="s">
        <v>41</v>
      </c>
      <c r="C221">
        <v>3792</v>
      </c>
      <c r="D221">
        <v>4997</v>
      </c>
      <c r="E221">
        <v>0</v>
      </c>
      <c r="F221" s="1">
        <v>0</v>
      </c>
    </row>
    <row r="222" spans="1:6" x14ac:dyDescent="0.25">
      <c r="A222" t="s">
        <v>19</v>
      </c>
      <c r="B222" t="s">
        <v>42</v>
      </c>
      <c r="C222">
        <v>3226</v>
      </c>
      <c r="D222">
        <v>4700</v>
      </c>
      <c r="E222">
        <v>0</v>
      </c>
      <c r="F222" s="1">
        <v>0</v>
      </c>
    </row>
    <row r="223" spans="1:6" x14ac:dyDescent="0.25">
      <c r="A223" t="s">
        <v>19</v>
      </c>
      <c r="B223" t="s">
        <v>40</v>
      </c>
      <c r="C223">
        <v>3159</v>
      </c>
      <c r="D223">
        <v>4485</v>
      </c>
      <c r="E223">
        <v>0</v>
      </c>
      <c r="F223" s="1">
        <v>0</v>
      </c>
    </row>
    <row r="224" spans="1:6" x14ac:dyDescent="0.25">
      <c r="A224" t="s">
        <v>19</v>
      </c>
      <c r="B224" t="s">
        <v>43</v>
      </c>
      <c r="C224">
        <v>2735</v>
      </c>
      <c r="D224">
        <v>3562</v>
      </c>
      <c r="E224">
        <v>1</v>
      </c>
      <c r="F224" s="1">
        <v>38.96</v>
      </c>
    </row>
    <row r="225" spans="1:6" x14ac:dyDescent="0.25">
      <c r="A225" t="s">
        <v>19</v>
      </c>
      <c r="B225" t="s">
        <v>45</v>
      </c>
      <c r="C225">
        <v>2677</v>
      </c>
      <c r="D225">
        <v>3484</v>
      </c>
      <c r="E225">
        <v>0</v>
      </c>
      <c r="F225" s="1">
        <v>0</v>
      </c>
    </row>
    <row r="226" spans="1:6" x14ac:dyDescent="0.25">
      <c r="A226" t="s">
        <v>19</v>
      </c>
      <c r="B226" t="s">
        <v>47</v>
      </c>
      <c r="C226">
        <v>2453</v>
      </c>
      <c r="D226">
        <v>2911</v>
      </c>
      <c r="E226">
        <v>0</v>
      </c>
      <c r="F226" s="1">
        <v>0</v>
      </c>
    </row>
    <row r="227" spans="1:6" x14ac:dyDescent="0.25">
      <c r="A227" t="s">
        <v>19</v>
      </c>
      <c r="B227" t="s">
        <v>46</v>
      </c>
      <c r="C227">
        <v>2377</v>
      </c>
      <c r="D227">
        <v>3074</v>
      </c>
      <c r="E227">
        <v>0</v>
      </c>
      <c r="F227" s="1">
        <v>0</v>
      </c>
    </row>
    <row r="228" spans="1:6" x14ac:dyDescent="0.25">
      <c r="A228" t="s">
        <v>19</v>
      </c>
      <c r="B228" t="s">
        <v>44</v>
      </c>
      <c r="C228">
        <v>2266</v>
      </c>
      <c r="D228">
        <v>3025</v>
      </c>
      <c r="E228">
        <v>1</v>
      </c>
      <c r="F228" s="1">
        <v>50.37</v>
      </c>
    </row>
    <row r="229" spans="1:6" x14ac:dyDescent="0.25">
      <c r="A229" t="s">
        <v>19</v>
      </c>
      <c r="B229" t="s">
        <v>48</v>
      </c>
      <c r="C229">
        <v>2140</v>
      </c>
      <c r="D229">
        <v>2659</v>
      </c>
      <c r="E229">
        <v>1</v>
      </c>
      <c r="F229" s="1">
        <v>10.5</v>
      </c>
    </row>
    <row r="230" spans="1:6" x14ac:dyDescent="0.25">
      <c r="A230" t="s">
        <v>19</v>
      </c>
      <c r="B230" t="s">
        <v>50</v>
      </c>
      <c r="C230">
        <v>1971</v>
      </c>
      <c r="D230">
        <v>2768</v>
      </c>
      <c r="E230">
        <v>0</v>
      </c>
      <c r="F230" s="1">
        <v>0</v>
      </c>
    </row>
    <row r="231" spans="1:6" x14ac:dyDescent="0.25">
      <c r="A231" t="s">
        <v>19</v>
      </c>
      <c r="B231" t="s">
        <v>49</v>
      </c>
      <c r="C231">
        <v>1711</v>
      </c>
      <c r="D231">
        <v>2049</v>
      </c>
      <c r="E231">
        <v>1</v>
      </c>
      <c r="F231" s="1">
        <v>12.99</v>
      </c>
    </row>
    <row r="232" spans="1:6" x14ac:dyDescent="0.25">
      <c r="A232" t="s">
        <v>19</v>
      </c>
      <c r="B232" t="s">
        <v>51</v>
      </c>
      <c r="C232">
        <v>1689</v>
      </c>
      <c r="D232">
        <v>1986</v>
      </c>
      <c r="E232">
        <v>0</v>
      </c>
      <c r="F232" s="1">
        <v>0</v>
      </c>
    </row>
    <row r="233" spans="1:6" x14ac:dyDescent="0.25">
      <c r="A233" t="s">
        <v>19</v>
      </c>
      <c r="B233" t="s">
        <v>55</v>
      </c>
      <c r="C233">
        <v>1599</v>
      </c>
      <c r="D233">
        <v>2020</v>
      </c>
      <c r="E233">
        <v>0</v>
      </c>
      <c r="F233" s="1">
        <v>0</v>
      </c>
    </row>
    <row r="234" spans="1:6" x14ac:dyDescent="0.25">
      <c r="A234" t="s">
        <v>19</v>
      </c>
      <c r="B234" t="s">
        <v>53</v>
      </c>
      <c r="C234">
        <v>1589</v>
      </c>
      <c r="D234">
        <v>1928</v>
      </c>
      <c r="E234">
        <v>0</v>
      </c>
      <c r="F234" s="1">
        <v>0</v>
      </c>
    </row>
    <row r="235" spans="1:6" x14ac:dyDescent="0.25">
      <c r="A235" t="s">
        <v>19</v>
      </c>
      <c r="B235" t="s">
        <v>52</v>
      </c>
      <c r="C235">
        <v>1513</v>
      </c>
      <c r="D235">
        <v>1860</v>
      </c>
      <c r="E235">
        <v>0</v>
      </c>
      <c r="F235" s="1">
        <v>0</v>
      </c>
    </row>
    <row r="236" spans="1:6" x14ac:dyDescent="0.25">
      <c r="A236" t="s">
        <v>19</v>
      </c>
      <c r="B236" t="s">
        <v>57</v>
      </c>
      <c r="C236">
        <v>1512</v>
      </c>
      <c r="D236">
        <v>1872</v>
      </c>
      <c r="E236">
        <v>0</v>
      </c>
      <c r="F236" s="1">
        <v>0</v>
      </c>
    </row>
    <row r="237" spans="1:6" x14ac:dyDescent="0.25">
      <c r="A237" t="s">
        <v>19</v>
      </c>
      <c r="B237" t="s">
        <v>54</v>
      </c>
      <c r="C237">
        <v>1508</v>
      </c>
      <c r="D237">
        <v>2035</v>
      </c>
      <c r="E237">
        <v>0</v>
      </c>
      <c r="F237" s="1">
        <v>0</v>
      </c>
    </row>
    <row r="238" spans="1:6" x14ac:dyDescent="0.25">
      <c r="A238" t="s">
        <v>19</v>
      </c>
      <c r="B238" t="s">
        <v>62</v>
      </c>
      <c r="C238">
        <v>1379</v>
      </c>
      <c r="D238">
        <v>1653</v>
      </c>
      <c r="E238">
        <v>0</v>
      </c>
      <c r="F238" s="1">
        <v>0</v>
      </c>
    </row>
    <row r="239" spans="1:6" x14ac:dyDescent="0.25">
      <c r="A239" t="s">
        <v>19</v>
      </c>
      <c r="B239" t="s">
        <v>59</v>
      </c>
      <c r="C239">
        <v>1374</v>
      </c>
      <c r="D239">
        <v>1755</v>
      </c>
      <c r="E239">
        <v>0</v>
      </c>
      <c r="F239" s="1">
        <v>0</v>
      </c>
    </row>
    <row r="240" spans="1:6" x14ac:dyDescent="0.25">
      <c r="A240" t="s">
        <v>19</v>
      </c>
      <c r="B240" t="s">
        <v>58</v>
      </c>
      <c r="C240">
        <v>1357</v>
      </c>
      <c r="D240">
        <v>1727</v>
      </c>
      <c r="E240">
        <v>0</v>
      </c>
      <c r="F240" s="1">
        <v>0</v>
      </c>
    </row>
    <row r="241" spans="1:6" x14ac:dyDescent="0.25">
      <c r="A241" t="s">
        <v>19</v>
      </c>
      <c r="B241" t="s">
        <v>60</v>
      </c>
      <c r="C241">
        <v>1337</v>
      </c>
      <c r="D241">
        <v>1681</v>
      </c>
      <c r="E241">
        <v>0</v>
      </c>
      <c r="F241" s="1">
        <v>0</v>
      </c>
    </row>
    <row r="242" spans="1:6" x14ac:dyDescent="0.25">
      <c r="A242" t="s">
        <v>19</v>
      </c>
      <c r="B242" t="s">
        <v>56</v>
      </c>
      <c r="C242">
        <v>1274</v>
      </c>
      <c r="D242">
        <v>1568</v>
      </c>
      <c r="E242">
        <v>0</v>
      </c>
      <c r="F242" s="1">
        <v>0</v>
      </c>
    </row>
    <row r="243" spans="1:6" x14ac:dyDescent="0.25">
      <c r="A243" t="s">
        <v>19</v>
      </c>
      <c r="B243" t="s">
        <v>61</v>
      </c>
      <c r="C243">
        <v>1246</v>
      </c>
      <c r="D243">
        <v>1560</v>
      </c>
      <c r="E243">
        <v>0</v>
      </c>
      <c r="F243" s="1">
        <v>0</v>
      </c>
    </row>
    <row r="244" spans="1:6" x14ac:dyDescent="0.25">
      <c r="A244" t="s">
        <v>19</v>
      </c>
      <c r="B244" t="s">
        <v>64</v>
      </c>
      <c r="C244">
        <v>1181</v>
      </c>
      <c r="D244">
        <v>1405</v>
      </c>
      <c r="E244">
        <v>0</v>
      </c>
      <c r="F244" s="1">
        <v>0</v>
      </c>
    </row>
    <row r="245" spans="1:6" x14ac:dyDescent="0.25">
      <c r="A245" t="s">
        <v>19</v>
      </c>
      <c r="B245" t="s">
        <v>65</v>
      </c>
      <c r="C245">
        <v>1132</v>
      </c>
      <c r="D245">
        <v>1488</v>
      </c>
      <c r="E245">
        <v>0</v>
      </c>
      <c r="F245" s="1">
        <v>0</v>
      </c>
    </row>
    <row r="246" spans="1:6" x14ac:dyDescent="0.25">
      <c r="A246" t="s">
        <v>19</v>
      </c>
      <c r="B246" t="s">
        <v>67</v>
      </c>
      <c r="C246">
        <v>1015</v>
      </c>
      <c r="D246">
        <v>1225</v>
      </c>
      <c r="E246">
        <v>0</v>
      </c>
      <c r="F246" s="1">
        <v>0</v>
      </c>
    </row>
    <row r="247" spans="1:6" x14ac:dyDescent="0.25">
      <c r="A247" t="s">
        <v>19</v>
      </c>
      <c r="B247" t="s">
        <v>71</v>
      </c>
      <c r="C247">
        <v>933</v>
      </c>
      <c r="D247">
        <v>1129</v>
      </c>
      <c r="E247">
        <v>1</v>
      </c>
      <c r="F247" s="1">
        <v>36.39</v>
      </c>
    </row>
    <row r="248" spans="1:6" x14ac:dyDescent="0.25">
      <c r="A248" t="s">
        <v>19</v>
      </c>
      <c r="B248" t="s">
        <v>72</v>
      </c>
      <c r="C248">
        <v>872</v>
      </c>
      <c r="D248">
        <v>1097</v>
      </c>
      <c r="E248">
        <v>0</v>
      </c>
      <c r="F248" s="1">
        <v>0</v>
      </c>
    </row>
    <row r="249" spans="1:6" x14ac:dyDescent="0.25">
      <c r="A249" t="s">
        <v>19</v>
      </c>
      <c r="B249" t="s">
        <v>69</v>
      </c>
      <c r="C249">
        <v>833</v>
      </c>
      <c r="D249">
        <v>994</v>
      </c>
      <c r="E249">
        <v>0</v>
      </c>
      <c r="F249" s="1">
        <v>0</v>
      </c>
    </row>
    <row r="250" spans="1:6" x14ac:dyDescent="0.25">
      <c r="A250" t="s">
        <v>19</v>
      </c>
      <c r="B250" t="s">
        <v>76</v>
      </c>
      <c r="C250">
        <v>695</v>
      </c>
      <c r="D250">
        <v>806</v>
      </c>
      <c r="E250">
        <v>0</v>
      </c>
      <c r="F250" s="1">
        <v>0</v>
      </c>
    </row>
    <row r="251" spans="1:6" x14ac:dyDescent="0.25">
      <c r="A251" t="s">
        <v>19</v>
      </c>
      <c r="B251" t="s">
        <v>70</v>
      </c>
      <c r="C251">
        <v>681</v>
      </c>
      <c r="D251">
        <v>819</v>
      </c>
      <c r="E251">
        <v>0</v>
      </c>
      <c r="F251" s="1">
        <v>0</v>
      </c>
    </row>
    <row r="252" spans="1:6" x14ac:dyDescent="0.25">
      <c r="A252" t="s">
        <v>19</v>
      </c>
      <c r="B252" t="s">
        <v>78</v>
      </c>
      <c r="C252">
        <v>677</v>
      </c>
      <c r="D252">
        <v>808</v>
      </c>
      <c r="E252">
        <v>0</v>
      </c>
      <c r="F252" s="1">
        <v>0</v>
      </c>
    </row>
    <row r="253" spans="1:6" x14ac:dyDescent="0.25">
      <c r="A253" t="s">
        <v>19</v>
      </c>
      <c r="B253" t="s">
        <v>63</v>
      </c>
      <c r="C253">
        <v>671</v>
      </c>
      <c r="D253">
        <v>831</v>
      </c>
      <c r="E253">
        <v>1</v>
      </c>
      <c r="F253" s="1">
        <v>46.97</v>
      </c>
    </row>
    <row r="254" spans="1:6" x14ac:dyDescent="0.25">
      <c r="A254" t="s">
        <v>19</v>
      </c>
      <c r="B254" t="s">
        <v>66</v>
      </c>
      <c r="C254">
        <v>671</v>
      </c>
      <c r="D254">
        <v>776</v>
      </c>
      <c r="E254">
        <v>0</v>
      </c>
      <c r="F254" s="1">
        <v>0</v>
      </c>
    </row>
    <row r="255" spans="1:6" x14ac:dyDescent="0.25">
      <c r="A255" t="s">
        <v>19</v>
      </c>
      <c r="B255" t="s">
        <v>80</v>
      </c>
      <c r="C255">
        <v>647</v>
      </c>
      <c r="D255">
        <v>767</v>
      </c>
      <c r="E255">
        <v>0</v>
      </c>
      <c r="F255" s="1">
        <v>0</v>
      </c>
    </row>
    <row r="256" spans="1:6" x14ac:dyDescent="0.25">
      <c r="A256" t="s">
        <v>19</v>
      </c>
      <c r="B256" t="s">
        <v>73</v>
      </c>
      <c r="C256">
        <v>601</v>
      </c>
      <c r="D256">
        <v>751</v>
      </c>
      <c r="E256">
        <v>0</v>
      </c>
      <c r="F256" s="1">
        <v>0</v>
      </c>
    </row>
    <row r="257" spans="1:6" x14ac:dyDescent="0.25">
      <c r="A257" t="s">
        <v>19</v>
      </c>
      <c r="B257" t="s">
        <v>77</v>
      </c>
      <c r="C257">
        <v>553</v>
      </c>
      <c r="D257">
        <v>688</v>
      </c>
      <c r="E257">
        <v>1</v>
      </c>
      <c r="F257" s="1">
        <v>37.380000000000003</v>
      </c>
    </row>
    <row r="258" spans="1:6" x14ac:dyDescent="0.25">
      <c r="A258" t="s">
        <v>19</v>
      </c>
      <c r="B258" t="s">
        <v>86</v>
      </c>
      <c r="C258">
        <v>491</v>
      </c>
      <c r="D258">
        <v>551</v>
      </c>
      <c r="E258">
        <v>0</v>
      </c>
      <c r="F258" s="1">
        <v>0</v>
      </c>
    </row>
    <row r="259" spans="1:6" x14ac:dyDescent="0.25">
      <c r="A259" t="s">
        <v>19</v>
      </c>
      <c r="B259" t="s">
        <v>81</v>
      </c>
      <c r="C259">
        <v>477</v>
      </c>
      <c r="D259">
        <v>559</v>
      </c>
      <c r="E259">
        <v>0</v>
      </c>
      <c r="F259" s="1">
        <v>0</v>
      </c>
    </row>
    <row r="260" spans="1:6" x14ac:dyDescent="0.25">
      <c r="A260" t="s">
        <v>19</v>
      </c>
      <c r="B260" t="s">
        <v>84</v>
      </c>
      <c r="C260">
        <v>472</v>
      </c>
      <c r="D260">
        <v>554</v>
      </c>
      <c r="E260">
        <v>1</v>
      </c>
      <c r="F260" s="1">
        <v>15.39</v>
      </c>
    </row>
    <row r="261" spans="1:6" x14ac:dyDescent="0.25">
      <c r="A261" t="s">
        <v>19</v>
      </c>
      <c r="B261" t="s">
        <v>74</v>
      </c>
      <c r="C261">
        <v>471</v>
      </c>
      <c r="D261">
        <v>527</v>
      </c>
      <c r="E261">
        <v>0</v>
      </c>
      <c r="F261" s="1">
        <v>0</v>
      </c>
    </row>
    <row r="262" spans="1:6" x14ac:dyDescent="0.25">
      <c r="A262" t="s">
        <v>19</v>
      </c>
      <c r="B262" t="s">
        <v>79</v>
      </c>
      <c r="C262">
        <v>443</v>
      </c>
      <c r="D262">
        <v>515</v>
      </c>
      <c r="E262">
        <v>0</v>
      </c>
      <c r="F262" s="1">
        <v>0</v>
      </c>
    </row>
    <row r="263" spans="1:6" x14ac:dyDescent="0.25">
      <c r="A263" t="s">
        <v>19</v>
      </c>
      <c r="B263" t="s">
        <v>75</v>
      </c>
      <c r="C263">
        <v>440</v>
      </c>
      <c r="D263">
        <v>504</v>
      </c>
      <c r="E263">
        <v>0</v>
      </c>
      <c r="F263" s="1">
        <v>0</v>
      </c>
    </row>
    <row r="264" spans="1:6" x14ac:dyDescent="0.25">
      <c r="A264" t="s">
        <v>19</v>
      </c>
      <c r="B264" t="s">
        <v>68</v>
      </c>
      <c r="C264">
        <v>419</v>
      </c>
      <c r="D264">
        <v>480</v>
      </c>
      <c r="E264">
        <v>0</v>
      </c>
      <c r="F264" s="1">
        <v>0</v>
      </c>
    </row>
    <row r="265" spans="1:6" x14ac:dyDescent="0.25">
      <c r="A265" t="s">
        <v>19</v>
      </c>
      <c r="B265" t="s">
        <v>82</v>
      </c>
      <c r="C265">
        <v>389</v>
      </c>
      <c r="D265">
        <v>467</v>
      </c>
      <c r="E265">
        <v>0</v>
      </c>
      <c r="F265" s="1">
        <v>0</v>
      </c>
    </row>
    <row r="266" spans="1:6" x14ac:dyDescent="0.25">
      <c r="A266" t="s">
        <v>19</v>
      </c>
      <c r="B266" t="s">
        <v>89</v>
      </c>
      <c r="C266">
        <v>368</v>
      </c>
      <c r="D266">
        <v>411</v>
      </c>
      <c r="E266">
        <v>0</v>
      </c>
      <c r="F266" s="1">
        <v>0</v>
      </c>
    </row>
    <row r="267" spans="1:6" x14ac:dyDescent="0.25">
      <c r="A267" t="s">
        <v>19</v>
      </c>
      <c r="B267" t="s">
        <v>83</v>
      </c>
      <c r="C267">
        <v>365</v>
      </c>
      <c r="D267">
        <v>447</v>
      </c>
      <c r="E267">
        <v>0</v>
      </c>
      <c r="F267" s="1">
        <v>0</v>
      </c>
    </row>
    <row r="268" spans="1:6" x14ac:dyDescent="0.25">
      <c r="A268" t="s">
        <v>19</v>
      </c>
      <c r="B268" t="s">
        <v>85</v>
      </c>
      <c r="C268">
        <v>344</v>
      </c>
      <c r="D268">
        <v>397</v>
      </c>
      <c r="E268">
        <v>0</v>
      </c>
      <c r="F268" s="1">
        <v>0</v>
      </c>
    </row>
    <row r="269" spans="1:6" x14ac:dyDescent="0.25">
      <c r="A269" t="s">
        <v>19</v>
      </c>
      <c r="B269" t="s">
        <v>88</v>
      </c>
      <c r="C269">
        <v>331</v>
      </c>
      <c r="D269">
        <v>425</v>
      </c>
      <c r="E269">
        <v>0</v>
      </c>
      <c r="F269" s="1">
        <v>0</v>
      </c>
    </row>
    <row r="270" spans="1:6" x14ac:dyDescent="0.25">
      <c r="A270" t="s">
        <v>19</v>
      </c>
      <c r="B270" t="s">
        <v>92</v>
      </c>
      <c r="C270">
        <v>237</v>
      </c>
      <c r="D270">
        <v>313</v>
      </c>
      <c r="E270">
        <v>0</v>
      </c>
      <c r="F270" s="1">
        <v>0</v>
      </c>
    </row>
    <row r="271" spans="1:6" x14ac:dyDescent="0.25">
      <c r="A271" t="s">
        <v>19</v>
      </c>
      <c r="B271" t="s">
        <v>87</v>
      </c>
      <c r="C271">
        <v>206</v>
      </c>
      <c r="D271">
        <v>312</v>
      </c>
      <c r="E271">
        <v>0</v>
      </c>
      <c r="F271" s="1">
        <v>0</v>
      </c>
    </row>
    <row r="272" spans="1:6" x14ac:dyDescent="0.25">
      <c r="A272" t="s">
        <v>19</v>
      </c>
      <c r="B272" t="s">
        <v>95</v>
      </c>
      <c r="C272">
        <v>172</v>
      </c>
      <c r="D272">
        <v>226</v>
      </c>
      <c r="E272">
        <v>0</v>
      </c>
      <c r="F272" s="1">
        <v>0</v>
      </c>
    </row>
    <row r="273" spans="1:6" x14ac:dyDescent="0.25">
      <c r="A273" t="s">
        <v>19</v>
      </c>
      <c r="B273" t="s">
        <v>90</v>
      </c>
      <c r="C273">
        <v>168</v>
      </c>
      <c r="D273">
        <v>208</v>
      </c>
      <c r="E273">
        <v>0</v>
      </c>
      <c r="F273" s="1">
        <v>0</v>
      </c>
    </row>
    <row r="274" spans="1:6" x14ac:dyDescent="0.25">
      <c r="A274" t="s">
        <v>19</v>
      </c>
      <c r="B274" t="s">
        <v>93</v>
      </c>
      <c r="C274">
        <v>166</v>
      </c>
      <c r="D274">
        <v>206</v>
      </c>
      <c r="E274">
        <v>0</v>
      </c>
      <c r="F274" s="1">
        <v>0</v>
      </c>
    </row>
    <row r="275" spans="1:6" x14ac:dyDescent="0.25">
      <c r="A275" t="s">
        <v>19</v>
      </c>
      <c r="B275" t="s">
        <v>91</v>
      </c>
      <c r="C275">
        <v>161</v>
      </c>
      <c r="D275">
        <v>224</v>
      </c>
      <c r="E275">
        <v>0</v>
      </c>
      <c r="F275" s="1">
        <v>0</v>
      </c>
    </row>
    <row r="276" spans="1:6" x14ac:dyDescent="0.25">
      <c r="A276" t="s">
        <v>19</v>
      </c>
      <c r="B276" t="s">
        <v>96</v>
      </c>
      <c r="C276">
        <v>159</v>
      </c>
      <c r="D276">
        <v>168</v>
      </c>
      <c r="E276">
        <v>0</v>
      </c>
      <c r="F276" s="1">
        <v>0</v>
      </c>
    </row>
    <row r="277" spans="1:6" x14ac:dyDescent="0.25">
      <c r="A277" t="s">
        <v>19</v>
      </c>
      <c r="B277" t="s">
        <v>112</v>
      </c>
      <c r="C277">
        <v>151</v>
      </c>
      <c r="D277">
        <v>168</v>
      </c>
      <c r="E277">
        <v>0</v>
      </c>
      <c r="F277" s="1">
        <v>0</v>
      </c>
    </row>
    <row r="278" spans="1:6" x14ac:dyDescent="0.25">
      <c r="A278" t="s">
        <v>19</v>
      </c>
      <c r="B278" t="s">
        <v>99</v>
      </c>
      <c r="C278">
        <v>149</v>
      </c>
      <c r="D278">
        <v>175</v>
      </c>
      <c r="E278">
        <v>0</v>
      </c>
      <c r="F278" s="1">
        <v>0</v>
      </c>
    </row>
    <row r="279" spans="1:6" x14ac:dyDescent="0.25">
      <c r="A279" t="s">
        <v>19</v>
      </c>
      <c r="B279" t="s">
        <v>94</v>
      </c>
      <c r="C279">
        <v>140</v>
      </c>
      <c r="D279">
        <v>169</v>
      </c>
      <c r="E279">
        <v>0</v>
      </c>
      <c r="F279" s="1">
        <v>0</v>
      </c>
    </row>
    <row r="280" spans="1:6" x14ac:dyDescent="0.25">
      <c r="A280" t="s">
        <v>19</v>
      </c>
      <c r="B280" t="s">
        <v>102</v>
      </c>
      <c r="C280">
        <v>131</v>
      </c>
      <c r="D280">
        <v>157</v>
      </c>
      <c r="E280">
        <v>2</v>
      </c>
      <c r="F280" s="1">
        <v>148.91</v>
      </c>
    </row>
    <row r="281" spans="1:6" x14ac:dyDescent="0.25">
      <c r="A281" t="s">
        <v>19</v>
      </c>
      <c r="B281" t="s">
        <v>103</v>
      </c>
      <c r="C281">
        <v>130</v>
      </c>
      <c r="D281">
        <v>161</v>
      </c>
      <c r="E281">
        <v>0</v>
      </c>
      <c r="F281" s="1">
        <v>0</v>
      </c>
    </row>
    <row r="282" spans="1:6" x14ac:dyDescent="0.25">
      <c r="A282" t="s">
        <v>19</v>
      </c>
      <c r="B282" t="s">
        <v>97</v>
      </c>
      <c r="C282">
        <v>128</v>
      </c>
      <c r="D282">
        <v>183</v>
      </c>
      <c r="E282">
        <v>0</v>
      </c>
      <c r="F282" s="1">
        <v>0</v>
      </c>
    </row>
    <row r="283" spans="1:6" x14ac:dyDescent="0.25">
      <c r="A283" t="s">
        <v>19</v>
      </c>
      <c r="B283" t="s">
        <v>107</v>
      </c>
      <c r="C283">
        <v>120</v>
      </c>
      <c r="D283">
        <v>140</v>
      </c>
      <c r="E283">
        <v>0</v>
      </c>
      <c r="F283" s="1">
        <v>0</v>
      </c>
    </row>
    <row r="284" spans="1:6" x14ac:dyDescent="0.25">
      <c r="A284" t="s">
        <v>19</v>
      </c>
      <c r="B284" t="s">
        <v>98</v>
      </c>
      <c r="C284">
        <v>110</v>
      </c>
      <c r="D284">
        <v>130</v>
      </c>
      <c r="E284">
        <v>0</v>
      </c>
      <c r="F284" s="1">
        <v>0</v>
      </c>
    </row>
    <row r="285" spans="1:6" x14ac:dyDescent="0.25">
      <c r="A285" t="s">
        <v>19</v>
      </c>
      <c r="B285" t="s">
        <v>116</v>
      </c>
      <c r="C285">
        <v>107</v>
      </c>
      <c r="D285">
        <v>113</v>
      </c>
      <c r="E285">
        <v>0</v>
      </c>
      <c r="F285" s="1">
        <v>0</v>
      </c>
    </row>
    <row r="286" spans="1:6" x14ac:dyDescent="0.25">
      <c r="A286" t="s">
        <v>19</v>
      </c>
      <c r="B286" t="s">
        <v>111</v>
      </c>
      <c r="C286">
        <v>105</v>
      </c>
      <c r="D286">
        <v>129</v>
      </c>
      <c r="E286">
        <v>0</v>
      </c>
      <c r="F286" s="1">
        <v>0</v>
      </c>
    </row>
    <row r="287" spans="1:6" x14ac:dyDescent="0.25">
      <c r="A287" t="s">
        <v>19</v>
      </c>
      <c r="B287" t="s">
        <v>117</v>
      </c>
      <c r="C287">
        <v>103</v>
      </c>
      <c r="D287">
        <v>115</v>
      </c>
      <c r="E287">
        <v>0</v>
      </c>
      <c r="F287" s="1">
        <v>0</v>
      </c>
    </row>
    <row r="288" spans="1:6" x14ac:dyDescent="0.25">
      <c r="A288" t="s">
        <v>19</v>
      </c>
      <c r="B288" t="s">
        <v>106</v>
      </c>
      <c r="C288">
        <v>103</v>
      </c>
      <c r="D288">
        <v>135</v>
      </c>
      <c r="E288">
        <v>0</v>
      </c>
      <c r="F288" s="1">
        <v>0</v>
      </c>
    </row>
    <row r="289" spans="1:6" x14ac:dyDescent="0.25">
      <c r="A289" t="s">
        <v>19</v>
      </c>
      <c r="B289" t="s">
        <v>110</v>
      </c>
      <c r="C289">
        <v>103</v>
      </c>
      <c r="D289">
        <v>129</v>
      </c>
      <c r="E289">
        <v>0</v>
      </c>
      <c r="F289" s="1">
        <v>0</v>
      </c>
    </row>
    <row r="290" spans="1:6" x14ac:dyDescent="0.25">
      <c r="A290" t="s">
        <v>19</v>
      </c>
      <c r="B290" t="s">
        <v>109</v>
      </c>
      <c r="C290">
        <v>103</v>
      </c>
      <c r="D290">
        <v>131</v>
      </c>
      <c r="E290">
        <v>0</v>
      </c>
      <c r="F290" s="1">
        <v>0</v>
      </c>
    </row>
    <row r="291" spans="1:6" x14ac:dyDescent="0.25">
      <c r="A291" t="s">
        <v>19</v>
      </c>
      <c r="B291" t="s">
        <v>114</v>
      </c>
      <c r="C291">
        <v>101</v>
      </c>
      <c r="D291">
        <v>162</v>
      </c>
      <c r="E291">
        <v>0</v>
      </c>
      <c r="F291" s="1">
        <v>0</v>
      </c>
    </row>
    <row r="292" spans="1:6" x14ac:dyDescent="0.25">
      <c r="A292" t="s">
        <v>19</v>
      </c>
      <c r="B292" t="s">
        <v>125</v>
      </c>
      <c r="C292">
        <v>89</v>
      </c>
      <c r="D292">
        <v>95</v>
      </c>
      <c r="E292">
        <v>0</v>
      </c>
      <c r="F292" s="1">
        <v>0</v>
      </c>
    </row>
    <row r="293" spans="1:6" x14ac:dyDescent="0.25">
      <c r="A293" t="s">
        <v>19</v>
      </c>
      <c r="B293" t="s">
        <v>121</v>
      </c>
      <c r="C293">
        <v>85</v>
      </c>
      <c r="D293">
        <v>125</v>
      </c>
      <c r="E293">
        <v>0</v>
      </c>
      <c r="F293" s="1">
        <v>0</v>
      </c>
    </row>
    <row r="294" spans="1:6" x14ac:dyDescent="0.25">
      <c r="A294" t="s">
        <v>19</v>
      </c>
      <c r="B294" t="s">
        <v>105</v>
      </c>
      <c r="C294">
        <v>84</v>
      </c>
      <c r="D294">
        <v>97</v>
      </c>
      <c r="E294">
        <v>0</v>
      </c>
      <c r="F294" s="1">
        <v>0</v>
      </c>
    </row>
    <row r="295" spans="1:6" x14ac:dyDescent="0.25">
      <c r="A295" t="s">
        <v>19</v>
      </c>
      <c r="B295" t="s">
        <v>118</v>
      </c>
      <c r="C295">
        <v>83</v>
      </c>
      <c r="D295">
        <v>106</v>
      </c>
      <c r="E295">
        <v>0</v>
      </c>
      <c r="F295" s="1">
        <v>0</v>
      </c>
    </row>
    <row r="296" spans="1:6" x14ac:dyDescent="0.25">
      <c r="A296" t="s">
        <v>19</v>
      </c>
      <c r="B296" t="s">
        <v>104</v>
      </c>
      <c r="C296">
        <v>81</v>
      </c>
      <c r="D296">
        <v>94</v>
      </c>
      <c r="E296">
        <v>0</v>
      </c>
      <c r="F296" s="1">
        <v>0</v>
      </c>
    </row>
    <row r="297" spans="1:6" x14ac:dyDescent="0.25">
      <c r="A297" t="s">
        <v>19</v>
      </c>
      <c r="B297" t="s">
        <v>100</v>
      </c>
      <c r="C297">
        <v>74</v>
      </c>
      <c r="D297">
        <v>80</v>
      </c>
      <c r="E297">
        <v>0</v>
      </c>
      <c r="F297" s="1">
        <v>0</v>
      </c>
    </row>
    <row r="298" spans="1:6" x14ac:dyDescent="0.25">
      <c r="A298" t="s">
        <v>19</v>
      </c>
      <c r="B298" t="s">
        <v>108</v>
      </c>
      <c r="C298">
        <v>73</v>
      </c>
      <c r="D298">
        <v>84</v>
      </c>
      <c r="E298">
        <v>0</v>
      </c>
      <c r="F298" s="1">
        <v>0</v>
      </c>
    </row>
    <row r="299" spans="1:6" x14ac:dyDescent="0.25">
      <c r="A299" t="s">
        <v>19</v>
      </c>
      <c r="B299" t="s">
        <v>115</v>
      </c>
      <c r="C299">
        <v>72</v>
      </c>
      <c r="D299">
        <v>82</v>
      </c>
      <c r="E299">
        <v>0</v>
      </c>
      <c r="F299" s="1">
        <v>0</v>
      </c>
    </row>
    <row r="300" spans="1:6" x14ac:dyDescent="0.25">
      <c r="A300" t="s">
        <v>19</v>
      </c>
      <c r="B300" t="s">
        <v>113</v>
      </c>
      <c r="C300">
        <v>72</v>
      </c>
      <c r="D300">
        <v>92</v>
      </c>
      <c r="E300">
        <v>0</v>
      </c>
      <c r="F300" s="1">
        <v>0</v>
      </c>
    </row>
    <row r="301" spans="1:6" x14ac:dyDescent="0.25">
      <c r="A301" t="s">
        <v>19</v>
      </c>
      <c r="B301" t="s">
        <v>134</v>
      </c>
      <c r="C301">
        <v>68</v>
      </c>
      <c r="D301">
        <v>81</v>
      </c>
      <c r="E301">
        <v>0</v>
      </c>
      <c r="F301" s="1">
        <v>0</v>
      </c>
    </row>
    <row r="302" spans="1:6" x14ac:dyDescent="0.25">
      <c r="A302" t="s">
        <v>19</v>
      </c>
      <c r="B302" t="s">
        <v>123</v>
      </c>
      <c r="C302">
        <v>65</v>
      </c>
      <c r="D302">
        <v>111</v>
      </c>
      <c r="E302">
        <v>0</v>
      </c>
      <c r="F302" s="1">
        <v>0</v>
      </c>
    </row>
    <row r="303" spans="1:6" x14ac:dyDescent="0.25">
      <c r="A303" t="s">
        <v>19</v>
      </c>
      <c r="B303" t="s">
        <v>101</v>
      </c>
      <c r="C303">
        <v>65</v>
      </c>
      <c r="D303">
        <v>77</v>
      </c>
      <c r="E303">
        <v>0</v>
      </c>
      <c r="F303" s="1">
        <v>0</v>
      </c>
    </row>
    <row r="304" spans="1:6" x14ac:dyDescent="0.25">
      <c r="A304" t="s">
        <v>19</v>
      </c>
      <c r="B304" t="s">
        <v>127</v>
      </c>
      <c r="C304">
        <v>61</v>
      </c>
      <c r="D304">
        <v>65</v>
      </c>
      <c r="E304">
        <v>0</v>
      </c>
      <c r="F304" s="1">
        <v>0</v>
      </c>
    </row>
    <row r="305" spans="1:6" x14ac:dyDescent="0.25">
      <c r="A305" t="s">
        <v>19</v>
      </c>
      <c r="B305" t="s">
        <v>124</v>
      </c>
      <c r="C305">
        <v>58</v>
      </c>
      <c r="D305">
        <v>62</v>
      </c>
      <c r="E305">
        <v>0</v>
      </c>
      <c r="F305" s="1">
        <v>0</v>
      </c>
    </row>
    <row r="306" spans="1:6" x14ac:dyDescent="0.25">
      <c r="A306" t="s">
        <v>19</v>
      </c>
      <c r="B306" t="s">
        <v>120</v>
      </c>
      <c r="C306">
        <v>56</v>
      </c>
      <c r="D306">
        <v>64</v>
      </c>
      <c r="E306">
        <v>0</v>
      </c>
      <c r="F306" s="1">
        <v>0</v>
      </c>
    </row>
    <row r="307" spans="1:6" x14ac:dyDescent="0.25">
      <c r="A307" t="s">
        <v>19</v>
      </c>
      <c r="B307" t="s">
        <v>119</v>
      </c>
      <c r="C307">
        <v>56</v>
      </c>
      <c r="D307">
        <v>65</v>
      </c>
      <c r="E307">
        <v>0</v>
      </c>
      <c r="F307" s="1">
        <v>0</v>
      </c>
    </row>
    <row r="308" spans="1:6" x14ac:dyDescent="0.25">
      <c r="A308" t="s">
        <v>19</v>
      </c>
      <c r="B308" t="s">
        <v>122</v>
      </c>
      <c r="C308">
        <v>49</v>
      </c>
      <c r="D308">
        <v>59</v>
      </c>
      <c r="E308">
        <v>0</v>
      </c>
      <c r="F308" s="1">
        <v>0</v>
      </c>
    </row>
    <row r="309" spans="1:6" x14ac:dyDescent="0.25">
      <c r="A309" t="s">
        <v>19</v>
      </c>
      <c r="B309" t="s">
        <v>128</v>
      </c>
      <c r="C309">
        <v>49</v>
      </c>
      <c r="D309">
        <v>73</v>
      </c>
      <c r="E309">
        <v>1</v>
      </c>
      <c r="F309" s="1">
        <v>15.39</v>
      </c>
    </row>
    <row r="310" spans="1:6" x14ac:dyDescent="0.25">
      <c r="A310" t="s">
        <v>19</v>
      </c>
      <c r="B310" t="s">
        <v>131</v>
      </c>
      <c r="C310">
        <v>49</v>
      </c>
      <c r="D310">
        <v>52</v>
      </c>
      <c r="E310">
        <v>0</v>
      </c>
      <c r="F310" s="1">
        <v>0</v>
      </c>
    </row>
    <row r="311" spans="1:6" x14ac:dyDescent="0.25">
      <c r="A311" t="s">
        <v>19</v>
      </c>
      <c r="B311" t="s">
        <v>129</v>
      </c>
      <c r="C311">
        <v>48</v>
      </c>
      <c r="D311">
        <v>54</v>
      </c>
      <c r="E311">
        <v>0</v>
      </c>
      <c r="F311" s="1">
        <v>0</v>
      </c>
    </row>
    <row r="312" spans="1:6" x14ac:dyDescent="0.25">
      <c r="A312" t="s">
        <v>19</v>
      </c>
      <c r="B312" t="s">
        <v>126</v>
      </c>
      <c r="C312">
        <v>44</v>
      </c>
      <c r="D312">
        <v>47</v>
      </c>
      <c r="E312">
        <v>0</v>
      </c>
      <c r="F312" s="1">
        <v>0</v>
      </c>
    </row>
    <row r="313" spans="1:6" x14ac:dyDescent="0.25">
      <c r="A313" t="s">
        <v>19</v>
      </c>
      <c r="B313" t="s">
        <v>137</v>
      </c>
      <c r="C313">
        <v>42</v>
      </c>
      <c r="D313">
        <v>89</v>
      </c>
      <c r="E313">
        <v>0</v>
      </c>
      <c r="F313" s="1">
        <v>0</v>
      </c>
    </row>
    <row r="314" spans="1:6" x14ac:dyDescent="0.25">
      <c r="A314" t="s">
        <v>19</v>
      </c>
      <c r="B314" t="s">
        <v>133</v>
      </c>
      <c r="C314">
        <v>39</v>
      </c>
      <c r="D314">
        <v>46</v>
      </c>
      <c r="E314">
        <v>0</v>
      </c>
      <c r="F314" s="1">
        <v>0</v>
      </c>
    </row>
    <row r="315" spans="1:6" x14ac:dyDescent="0.25">
      <c r="A315" t="s">
        <v>19</v>
      </c>
      <c r="B315" t="s">
        <v>141</v>
      </c>
      <c r="C315">
        <v>39</v>
      </c>
      <c r="D315">
        <v>41</v>
      </c>
      <c r="E315">
        <v>0</v>
      </c>
      <c r="F315" s="1">
        <v>0</v>
      </c>
    </row>
    <row r="316" spans="1:6" x14ac:dyDescent="0.25">
      <c r="A316" t="s">
        <v>19</v>
      </c>
      <c r="B316" t="s">
        <v>158</v>
      </c>
      <c r="C316">
        <v>36</v>
      </c>
      <c r="D316">
        <v>46</v>
      </c>
      <c r="E316">
        <v>0</v>
      </c>
      <c r="F316" s="1">
        <v>0</v>
      </c>
    </row>
    <row r="317" spans="1:6" x14ac:dyDescent="0.25">
      <c r="A317" t="s">
        <v>19</v>
      </c>
      <c r="B317" t="s">
        <v>132</v>
      </c>
      <c r="C317">
        <v>32</v>
      </c>
      <c r="D317">
        <v>34</v>
      </c>
      <c r="E317">
        <v>0</v>
      </c>
      <c r="F317" s="1">
        <v>0</v>
      </c>
    </row>
    <row r="318" spans="1:6" x14ac:dyDescent="0.25">
      <c r="A318" t="s">
        <v>19</v>
      </c>
      <c r="B318" t="s">
        <v>130</v>
      </c>
      <c r="C318">
        <v>31</v>
      </c>
      <c r="D318">
        <v>33</v>
      </c>
      <c r="E318">
        <v>0</v>
      </c>
      <c r="F318" s="1">
        <v>0</v>
      </c>
    </row>
    <row r="319" spans="1:6" x14ac:dyDescent="0.25">
      <c r="A319" t="s">
        <v>19</v>
      </c>
      <c r="B319" t="s">
        <v>152</v>
      </c>
      <c r="C319">
        <v>29</v>
      </c>
      <c r="D319">
        <v>30</v>
      </c>
      <c r="E319">
        <v>0</v>
      </c>
      <c r="F319" s="1">
        <v>0</v>
      </c>
    </row>
    <row r="320" spans="1:6" x14ac:dyDescent="0.25">
      <c r="A320" t="s">
        <v>19</v>
      </c>
      <c r="B320" t="s">
        <v>140</v>
      </c>
      <c r="C320">
        <v>29</v>
      </c>
      <c r="D320">
        <v>37</v>
      </c>
      <c r="E320">
        <v>0</v>
      </c>
      <c r="F320" s="1">
        <v>0</v>
      </c>
    </row>
    <row r="321" spans="1:6" x14ac:dyDescent="0.25">
      <c r="A321" t="s">
        <v>19</v>
      </c>
      <c r="B321" t="s">
        <v>138</v>
      </c>
      <c r="C321">
        <v>28</v>
      </c>
      <c r="D321">
        <v>42</v>
      </c>
      <c r="E321">
        <v>0</v>
      </c>
      <c r="F321" s="1">
        <v>0</v>
      </c>
    </row>
    <row r="322" spans="1:6" x14ac:dyDescent="0.25">
      <c r="A322" t="s">
        <v>19</v>
      </c>
      <c r="B322" t="s">
        <v>139</v>
      </c>
      <c r="C322">
        <v>28</v>
      </c>
      <c r="D322">
        <v>31</v>
      </c>
      <c r="E322">
        <v>0</v>
      </c>
      <c r="F322" s="1">
        <v>0</v>
      </c>
    </row>
    <row r="323" spans="1:6" x14ac:dyDescent="0.25">
      <c r="A323" t="s">
        <v>19</v>
      </c>
      <c r="B323" t="s">
        <v>145</v>
      </c>
      <c r="C323">
        <v>26</v>
      </c>
      <c r="D323">
        <v>33</v>
      </c>
      <c r="E323">
        <v>0</v>
      </c>
      <c r="F323" s="1">
        <v>0</v>
      </c>
    </row>
    <row r="324" spans="1:6" x14ac:dyDescent="0.25">
      <c r="A324" t="s">
        <v>19</v>
      </c>
      <c r="B324" t="s">
        <v>143</v>
      </c>
      <c r="C324">
        <v>24</v>
      </c>
      <c r="D324">
        <v>35</v>
      </c>
      <c r="E324">
        <v>0</v>
      </c>
      <c r="F324" s="1">
        <v>0</v>
      </c>
    </row>
    <row r="325" spans="1:6" x14ac:dyDescent="0.25">
      <c r="A325" t="s">
        <v>19</v>
      </c>
      <c r="B325" t="s">
        <v>144</v>
      </c>
      <c r="C325">
        <v>24</v>
      </c>
      <c r="D325">
        <v>29</v>
      </c>
      <c r="E325">
        <v>0</v>
      </c>
      <c r="F325" s="1">
        <v>0</v>
      </c>
    </row>
    <row r="326" spans="1:6" x14ac:dyDescent="0.25">
      <c r="A326" t="s">
        <v>19</v>
      </c>
      <c r="B326" t="s">
        <v>142</v>
      </c>
      <c r="C326">
        <v>22</v>
      </c>
      <c r="D326">
        <v>28</v>
      </c>
      <c r="E326">
        <v>0</v>
      </c>
      <c r="F326" s="1">
        <v>0</v>
      </c>
    </row>
    <row r="327" spans="1:6" x14ac:dyDescent="0.25">
      <c r="A327" t="s">
        <v>19</v>
      </c>
      <c r="B327" t="s">
        <v>154</v>
      </c>
      <c r="C327">
        <v>21</v>
      </c>
      <c r="D327">
        <v>29</v>
      </c>
      <c r="E327">
        <v>0</v>
      </c>
      <c r="F327" s="1">
        <v>0</v>
      </c>
    </row>
    <row r="328" spans="1:6" x14ac:dyDescent="0.25">
      <c r="A328" t="s">
        <v>19</v>
      </c>
      <c r="B328" t="s">
        <v>153</v>
      </c>
      <c r="C328">
        <v>21</v>
      </c>
      <c r="D328">
        <v>27</v>
      </c>
      <c r="E328">
        <v>0</v>
      </c>
      <c r="F328" s="1">
        <v>0</v>
      </c>
    </row>
    <row r="329" spans="1:6" x14ac:dyDescent="0.25">
      <c r="A329" t="s">
        <v>19</v>
      </c>
      <c r="B329" t="s">
        <v>146</v>
      </c>
      <c r="C329">
        <v>20</v>
      </c>
      <c r="D329">
        <v>21</v>
      </c>
      <c r="E329">
        <v>0</v>
      </c>
      <c r="F329" s="1">
        <v>0</v>
      </c>
    </row>
    <row r="330" spans="1:6" x14ac:dyDescent="0.25">
      <c r="A330" t="s">
        <v>19</v>
      </c>
      <c r="B330" t="s">
        <v>136</v>
      </c>
      <c r="C330">
        <v>20</v>
      </c>
      <c r="D330">
        <v>21</v>
      </c>
      <c r="E330">
        <v>0</v>
      </c>
      <c r="F330" s="1">
        <v>0</v>
      </c>
    </row>
    <row r="331" spans="1:6" x14ac:dyDescent="0.25">
      <c r="A331" t="s">
        <v>19</v>
      </c>
      <c r="B331" t="s">
        <v>149</v>
      </c>
      <c r="C331">
        <v>18</v>
      </c>
      <c r="D331">
        <v>18</v>
      </c>
      <c r="E331">
        <v>0</v>
      </c>
      <c r="F331" s="1">
        <v>0</v>
      </c>
    </row>
    <row r="332" spans="1:6" x14ac:dyDescent="0.25">
      <c r="A332" t="s">
        <v>19</v>
      </c>
      <c r="B332" t="s">
        <v>155</v>
      </c>
      <c r="C332">
        <v>18</v>
      </c>
      <c r="D332">
        <v>20</v>
      </c>
      <c r="E332">
        <v>0</v>
      </c>
      <c r="F332" s="1">
        <v>0</v>
      </c>
    </row>
    <row r="333" spans="1:6" x14ac:dyDescent="0.25">
      <c r="A333" t="s">
        <v>19</v>
      </c>
      <c r="B333" t="s">
        <v>161</v>
      </c>
      <c r="C333">
        <v>16</v>
      </c>
      <c r="D333">
        <v>19</v>
      </c>
      <c r="E333">
        <v>0</v>
      </c>
      <c r="F333" s="1">
        <v>0</v>
      </c>
    </row>
    <row r="334" spans="1:6" x14ac:dyDescent="0.25">
      <c r="A334" t="s">
        <v>19</v>
      </c>
      <c r="B334" t="s">
        <v>147</v>
      </c>
      <c r="C334">
        <v>16</v>
      </c>
      <c r="D334">
        <v>40</v>
      </c>
      <c r="E334">
        <v>0</v>
      </c>
      <c r="F334" s="1">
        <v>0</v>
      </c>
    </row>
    <row r="335" spans="1:6" x14ac:dyDescent="0.25">
      <c r="A335" t="s">
        <v>19</v>
      </c>
      <c r="B335" t="s">
        <v>167</v>
      </c>
      <c r="C335">
        <v>15</v>
      </c>
      <c r="D335">
        <v>17</v>
      </c>
      <c r="E335">
        <v>0</v>
      </c>
      <c r="F335" s="1">
        <v>0</v>
      </c>
    </row>
    <row r="336" spans="1:6" x14ac:dyDescent="0.25">
      <c r="A336" t="s">
        <v>19</v>
      </c>
      <c r="B336" t="s">
        <v>175</v>
      </c>
      <c r="C336">
        <v>14</v>
      </c>
      <c r="D336">
        <v>14</v>
      </c>
      <c r="E336">
        <v>0</v>
      </c>
      <c r="F336" s="1">
        <v>0</v>
      </c>
    </row>
    <row r="337" spans="1:6" x14ac:dyDescent="0.25">
      <c r="A337" t="s">
        <v>19</v>
      </c>
      <c r="B337" t="s">
        <v>169</v>
      </c>
      <c r="C337">
        <v>13</v>
      </c>
      <c r="D337">
        <v>14</v>
      </c>
      <c r="E337">
        <v>0</v>
      </c>
      <c r="F337" s="1">
        <v>0</v>
      </c>
    </row>
    <row r="338" spans="1:6" x14ac:dyDescent="0.25">
      <c r="A338" t="s">
        <v>19</v>
      </c>
      <c r="B338" t="s">
        <v>135</v>
      </c>
      <c r="C338">
        <v>13</v>
      </c>
      <c r="D338">
        <v>14</v>
      </c>
      <c r="E338">
        <v>0</v>
      </c>
      <c r="F338" s="1">
        <v>0</v>
      </c>
    </row>
    <row r="339" spans="1:6" x14ac:dyDescent="0.25">
      <c r="A339" t="s">
        <v>19</v>
      </c>
      <c r="B339" t="s">
        <v>157</v>
      </c>
      <c r="C339">
        <v>13</v>
      </c>
      <c r="D339">
        <v>20</v>
      </c>
      <c r="E339">
        <v>0</v>
      </c>
      <c r="F339" s="1">
        <v>0</v>
      </c>
    </row>
    <row r="340" spans="1:6" x14ac:dyDescent="0.25">
      <c r="A340" t="s">
        <v>19</v>
      </c>
      <c r="B340" t="s">
        <v>171</v>
      </c>
      <c r="C340">
        <v>12</v>
      </c>
      <c r="D340">
        <v>12</v>
      </c>
      <c r="E340">
        <v>0</v>
      </c>
      <c r="F340" s="1">
        <v>0</v>
      </c>
    </row>
    <row r="341" spans="1:6" x14ac:dyDescent="0.25">
      <c r="A341" t="s">
        <v>19</v>
      </c>
      <c r="B341" t="s">
        <v>193</v>
      </c>
      <c r="C341">
        <v>11</v>
      </c>
      <c r="D341">
        <v>16</v>
      </c>
      <c r="E341">
        <v>0</v>
      </c>
      <c r="F341" s="1">
        <v>0</v>
      </c>
    </row>
    <row r="342" spans="1:6" x14ac:dyDescent="0.25">
      <c r="A342" t="s">
        <v>19</v>
      </c>
      <c r="B342" t="s">
        <v>151</v>
      </c>
      <c r="C342">
        <v>11</v>
      </c>
      <c r="D342">
        <v>12</v>
      </c>
      <c r="E342">
        <v>0</v>
      </c>
      <c r="F342" s="1">
        <v>0</v>
      </c>
    </row>
    <row r="343" spans="1:6" x14ac:dyDescent="0.25">
      <c r="A343" t="s">
        <v>19</v>
      </c>
      <c r="B343" t="s">
        <v>165</v>
      </c>
      <c r="C343">
        <v>11</v>
      </c>
      <c r="D343">
        <v>12</v>
      </c>
      <c r="E343">
        <v>0</v>
      </c>
      <c r="F343" s="1">
        <v>0</v>
      </c>
    </row>
    <row r="344" spans="1:6" x14ac:dyDescent="0.25">
      <c r="A344" t="s">
        <v>19</v>
      </c>
      <c r="B344" t="s">
        <v>162</v>
      </c>
      <c r="C344">
        <v>11</v>
      </c>
      <c r="D344">
        <v>12</v>
      </c>
      <c r="E344">
        <v>0</v>
      </c>
      <c r="F344" s="1">
        <v>0</v>
      </c>
    </row>
    <row r="345" spans="1:6" x14ac:dyDescent="0.25">
      <c r="A345" t="s">
        <v>19</v>
      </c>
      <c r="B345" t="s">
        <v>168</v>
      </c>
      <c r="C345">
        <v>10</v>
      </c>
      <c r="D345">
        <v>13</v>
      </c>
      <c r="E345">
        <v>0</v>
      </c>
      <c r="F345" s="1">
        <v>0</v>
      </c>
    </row>
    <row r="346" spans="1:6" x14ac:dyDescent="0.25">
      <c r="A346" t="s">
        <v>19</v>
      </c>
      <c r="B346" t="s">
        <v>164</v>
      </c>
      <c r="C346">
        <v>10</v>
      </c>
      <c r="D346">
        <v>12</v>
      </c>
      <c r="E346">
        <v>0</v>
      </c>
      <c r="F346" s="1">
        <v>0</v>
      </c>
    </row>
    <row r="347" spans="1:6" x14ac:dyDescent="0.25">
      <c r="A347" t="s">
        <v>19</v>
      </c>
      <c r="B347" t="s">
        <v>166</v>
      </c>
      <c r="C347">
        <v>10</v>
      </c>
      <c r="D347">
        <v>11</v>
      </c>
      <c r="E347">
        <v>0</v>
      </c>
      <c r="F347" s="1">
        <v>0</v>
      </c>
    </row>
    <row r="348" spans="1:6" x14ac:dyDescent="0.25">
      <c r="A348" t="s">
        <v>19</v>
      </c>
      <c r="B348" t="s">
        <v>172</v>
      </c>
      <c r="C348">
        <v>10</v>
      </c>
      <c r="D348">
        <v>11</v>
      </c>
      <c r="E348">
        <v>0</v>
      </c>
      <c r="F348" s="1">
        <v>0</v>
      </c>
    </row>
    <row r="349" spans="1:6" x14ac:dyDescent="0.25">
      <c r="A349" t="s">
        <v>19</v>
      </c>
      <c r="B349" t="s">
        <v>177</v>
      </c>
      <c r="C349">
        <v>9</v>
      </c>
      <c r="D349">
        <v>9</v>
      </c>
      <c r="E349">
        <v>0</v>
      </c>
      <c r="F349" s="1">
        <v>0</v>
      </c>
    </row>
    <row r="350" spans="1:6" x14ac:dyDescent="0.25">
      <c r="A350" t="s">
        <v>19</v>
      </c>
      <c r="B350" t="s">
        <v>156</v>
      </c>
      <c r="C350">
        <v>9</v>
      </c>
      <c r="D350">
        <v>9</v>
      </c>
      <c r="E350">
        <v>0</v>
      </c>
      <c r="F350" s="1">
        <v>0</v>
      </c>
    </row>
    <row r="351" spans="1:6" x14ac:dyDescent="0.25">
      <c r="A351" t="s">
        <v>19</v>
      </c>
      <c r="B351" t="s">
        <v>185</v>
      </c>
      <c r="C351">
        <v>9</v>
      </c>
      <c r="D351">
        <v>9</v>
      </c>
      <c r="E351">
        <v>0</v>
      </c>
      <c r="F351" s="1">
        <v>0</v>
      </c>
    </row>
    <row r="352" spans="1:6" x14ac:dyDescent="0.25">
      <c r="A352" t="s">
        <v>19</v>
      </c>
      <c r="B352" t="s">
        <v>148</v>
      </c>
      <c r="C352">
        <v>9</v>
      </c>
      <c r="D352">
        <v>10</v>
      </c>
      <c r="E352">
        <v>0</v>
      </c>
      <c r="F352" s="1">
        <v>0</v>
      </c>
    </row>
    <row r="353" spans="1:6" x14ac:dyDescent="0.25">
      <c r="A353" t="s">
        <v>19</v>
      </c>
      <c r="B353" t="s">
        <v>150</v>
      </c>
      <c r="C353">
        <v>9</v>
      </c>
      <c r="D353">
        <v>14</v>
      </c>
      <c r="E353">
        <v>0</v>
      </c>
      <c r="F353" s="1">
        <v>0</v>
      </c>
    </row>
    <row r="354" spans="1:6" x14ac:dyDescent="0.25">
      <c r="A354" t="s">
        <v>19</v>
      </c>
      <c r="B354" t="s">
        <v>211</v>
      </c>
      <c r="C354">
        <v>9</v>
      </c>
      <c r="D354">
        <v>9</v>
      </c>
      <c r="E354">
        <v>0</v>
      </c>
      <c r="F354" s="1">
        <v>0</v>
      </c>
    </row>
    <row r="355" spans="1:6" x14ac:dyDescent="0.25">
      <c r="A355" t="s">
        <v>19</v>
      </c>
      <c r="B355" t="s">
        <v>160</v>
      </c>
      <c r="C355">
        <v>8</v>
      </c>
      <c r="D355">
        <v>15</v>
      </c>
      <c r="E355">
        <v>0</v>
      </c>
      <c r="F355" s="1">
        <v>0</v>
      </c>
    </row>
    <row r="356" spans="1:6" x14ac:dyDescent="0.25">
      <c r="A356" t="s">
        <v>19</v>
      </c>
      <c r="B356" t="s">
        <v>187</v>
      </c>
      <c r="C356">
        <v>8</v>
      </c>
      <c r="D356">
        <v>9</v>
      </c>
      <c r="E356">
        <v>0</v>
      </c>
      <c r="F356" s="1">
        <v>0</v>
      </c>
    </row>
    <row r="357" spans="1:6" x14ac:dyDescent="0.25">
      <c r="A357" t="s">
        <v>19</v>
      </c>
      <c r="B357" t="s">
        <v>170</v>
      </c>
      <c r="C357">
        <v>8</v>
      </c>
      <c r="D357">
        <v>15</v>
      </c>
      <c r="E357">
        <v>0</v>
      </c>
      <c r="F357" s="1">
        <v>0</v>
      </c>
    </row>
    <row r="358" spans="1:6" x14ac:dyDescent="0.25">
      <c r="A358" t="s">
        <v>19</v>
      </c>
      <c r="B358" t="s">
        <v>183</v>
      </c>
      <c r="C358">
        <v>8</v>
      </c>
      <c r="D358">
        <v>8</v>
      </c>
      <c r="E358">
        <v>0</v>
      </c>
      <c r="F358" s="1">
        <v>0</v>
      </c>
    </row>
    <row r="359" spans="1:6" x14ac:dyDescent="0.25">
      <c r="A359" t="s">
        <v>19</v>
      </c>
      <c r="B359" t="s">
        <v>179</v>
      </c>
      <c r="C359">
        <v>7</v>
      </c>
      <c r="D359">
        <v>7</v>
      </c>
      <c r="E359">
        <v>0</v>
      </c>
      <c r="F359" s="1">
        <v>0</v>
      </c>
    </row>
    <row r="360" spans="1:6" x14ac:dyDescent="0.25">
      <c r="A360" t="s">
        <v>19</v>
      </c>
      <c r="B360" t="s">
        <v>201</v>
      </c>
      <c r="C360">
        <v>7</v>
      </c>
      <c r="D360">
        <v>7</v>
      </c>
      <c r="E360">
        <v>0</v>
      </c>
      <c r="F360" s="1">
        <v>0</v>
      </c>
    </row>
    <row r="361" spans="1:6" x14ac:dyDescent="0.25">
      <c r="A361" t="s">
        <v>19</v>
      </c>
      <c r="B361" t="s">
        <v>174</v>
      </c>
      <c r="C361">
        <v>6</v>
      </c>
      <c r="D361">
        <v>11</v>
      </c>
      <c r="E361">
        <v>0</v>
      </c>
      <c r="F361" s="1">
        <v>0</v>
      </c>
    </row>
    <row r="362" spans="1:6" x14ac:dyDescent="0.25">
      <c r="A362" t="s">
        <v>19</v>
      </c>
      <c r="B362" t="s">
        <v>163</v>
      </c>
      <c r="C362">
        <v>6</v>
      </c>
      <c r="D362">
        <v>6</v>
      </c>
      <c r="E362">
        <v>0</v>
      </c>
      <c r="F362" s="1">
        <v>0</v>
      </c>
    </row>
    <row r="363" spans="1:6" x14ac:dyDescent="0.25">
      <c r="A363" t="s">
        <v>19</v>
      </c>
      <c r="B363" t="s">
        <v>219</v>
      </c>
      <c r="C363">
        <v>6</v>
      </c>
      <c r="D363">
        <v>6</v>
      </c>
      <c r="E363">
        <v>0</v>
      </c>
      <c r="F363" s="1">
        <v>0</v>
      </c>
    </row>
    <row r="364" spans="1:6" x14ac:dyDescent="0.25">
      <c r="A364" t="s">
        <v>19</v>
      </c>
      <c r="B364" t="s">
        <v>181</v>
      </c>
      <c r="C364">
        <v>5</v>
      </c>
      <c r="D364">
        <v>6</v>
      </c>
      <c r="E364">
        <v>0</v>
      </c>
      <c r="F364" s="1">
        <v>0</v>
      </c>
    </row>
    <row r="365" spans="1:6" x14ac:dyDescent="0.25">
      <c r="A365" t="s">
        <v>19</v>
      </c>
      <c r="B365" t="s">
        <v>225</v>
      </c>
      <c r="C365">
        <v>5</v>
      </c>
      <c r="D365">
        <v>5</v>
      </c>
      <c r="E365">
        <v>0</v>
      </c>
      <c r="F365" s="1">
        <v>0</v>
      </c>
    </row>
    <row r="366" spans="1:6" x14ac:dyDescent="0.25">
      <c r="A366" t="s">
        <v>19</v>
      </c>
      <c r="B366" t="s">
        <v>173</v>
      </c>
      <c r="C366">
        <v>5</v>
      </c>
      <c r="D366">
        <v>5</v>
      </c>
      <c r="E366">
        <v>0</v>
      </c>
      <c r="F366" s="1">
        <v>0</v>
      </c>
    </row>
    <row r="367" spans="1:6" x14ac:dyDescent="0.25">
      <c r="A367" t="s">
        <v>19</v>
      </c>
      <c r="B367" t="s">
        <v>178</v>
      </c>
      <c r="C367">
        <v>5</v>
      </c>
      <c r="D367">
        <v>6</v>
      </c>
      <c r="E367">
        <v>0</v>
      </c>
      <c r="F367" s="1">
        <v>0</v>
      </c>
    </row>
    <row r="368" spans="1:6" x14ac:dyDescent="0.25">
      <c r="A368" t="s">
        <v>19</v>
      </c>
      <c r="B368" t="s">
        <v>206</v>
      </c>
      <c r="C368">
        <v>5</v>
      </c>
      <c r="D368">
        <v>5</v>
      </c>
      <c r="E368">
        <v>0</v>
      </c>
      <c r="F368" s="1">
        <v>0</v>
      </c>
    </row>
    <row r="369" spans="1:6" x14ac:dyDescent="0.25">
      <c r="A369" t="s">
        <v>19</v>
      </c>
      <c r="B369" t="s">
        <v>195</v>
      </c>
      <c r="C369">
        <v>5</v>
      </c>
      <c r="D369">
        <v>5</v>
      </c>
      <c r="E369">
        <v>0</v>
      </c>
      <c r="F369" s="1">
        <v>0</v>
      </c>
    </row>
    <row r="370" spans="1:6" x14ac:dyDescent="0.25">
      <c r="A370" t="s">
        <v>19</v>
      </c>
      <c r="B370" t="s">
        <v>159</v>
      </c>
      <c r="C370">
        <v>5</v>
      </c>
      <c r="D370">
        <v>5</v>
      </c>
      <c r="E370">
        <v>0</v>
      </c>
      <c r="F370" s="1">
        <v>0</v>
      </c>
    </row>
    <row r="371" spans="1:6" x14ac:dyDescent="0.25">
      <c r="A371" t="s">
        <v>19</v>
      </c>
      <c r="B371" t="s">
        <v>223</v>
      </c>
      <c r="C371">
        <v>4</v>
      </c>
      <c r="D371">
        <v>4</v>
      </c>
      <c r="E371">
        <v>0</v>
      </c>
      <c r="F371" s="1">
        <v>0</v>
      </c>
    </row>
    <row r="372" spans="1:6" x14ac:dyDescent="0.25">
      <c r="A372" t="s">
        <v>19</v>
      </c>
      <c r="B372" t="s">
        <v>182</v>
      </c>
      <c r="C372">
        <v>4</v>
      </c>
      <c r="D372">
        <v>4</v>
      </c>
      <c r="E372">
        <v>0</v>
      </c>
      <c r="F372" s="1">
        <v>0</v>
      </c>
    </row>
    <row r="373" spans="1:6" x14ac:dyDescent="0.25">
      <c r="A373" t="s">
        <v>19</v>
      </c>
      <c r="B373" t="s">
        <v>213</v>
      </c>
      <c r="C373">
        <v>4</v>
      </c>
      <c r="D373">
        <v>4</v>
      </c>
      <c r="E373">
        <v>0</v>
      </c>
      <c r="F373" s="1">
        <v>0</v>
      </c>
    </row>
    <row r="374" spans="1:6" x14ac:dyDescent="0.25">
      <c r="A374" t="s">
        <v>19</v>
      </c>
      <c r="B374" t="s">
        <v>226</v>
      </c>
      <c r="C374">
        <v>4</v>
      </c>
      <c r="D374">
        <v>4</v>
      </c>
      <c r="E374">
        <v>0</v>
      </c>
      <c r="F374" s="1">
        <v>0</v>
      </c>
    </row>
    <row r="375" spans="1:6" x14ac:dyDescent="0.25">
      <c r="A375" t="s">
        <v>19</v>
      </c>
      <c r="B375" t="s">
        <v>204</v>
      </c>
      <c r="C375">
        <v>4</v>
      </c>
      <c r="D375">
        <v>6</v>
      </c>
      <c r="E375">
        <v>0</v>
      </c>
      <c r="F375" s="1">
        <v>0</v>
      </c>
    </row>
    <row r="376" spans="1:6" x14ac:dyDescent="0.25">
      <c r="A376" t="s">
        <v>19</v>
      </c>
      <c r="B376" t="s">
        <v>205</v>
      </c>
      <c r="C376">
        <v>4</v>
      </c>
      <c r="D376">
        <v>5</v>
      </c>
      <c r="E376">
        <v>0</v>
      </c>
      <c r="F376" s="1">
        <v>0</v>
      </c>
    </row>
    <row r="377" spans="1:6" x14ac:dyDescent="0.25">
      <c r="A377" t="s">
        <v>19</v>
      </c>
      <c r="B377" t="s">
        <v>214</v>
      </c>
      <c r="C377">
        <v>4</v>
      </c>
      <c r="D377">
        <v>4</v>
      </c>
      <c r="E377">
        <v>0</v>
      </c>
      <c r="F377" s="1">
        <v>0</v>
      </c>
    </row>
    <row r="378" spans="1:6" x14ac:dyDescent="0.25">
      <c r="A378" t="s">
        <v>19</v>
      </c>
      <c r="B378" t="s">
        <v>209</v>
      </c>
      <c r="C378">
        <v>4</v>
      </c>
      <c r="D378">
        <v>4</v>
      </c>
      <c r="E378">
        <v>0</v>
      </c>
      <c r="F378" s="1">
        <v>0</v>
      </c>
    </row>
    <row r="379" spans="1:6" x14ac:dyDescent="0.25">
      <c r="A379" t="s">
        <v>19</v>
      </c>
      <c r="B379" t="s">
        <v>189</v>
      </c>
      <c r="C379">
        <v>4</v>
      </c>
      <c r="D379">
        <v>8</v>
      </c>
      <c r="E379">
        <v>0</v>
      </c>
      <c r="F379" s="1">
        <v>0</v>
      </c>
    </row>
    <row r="380" spans="1:6" x14ac:dyDescent="0.25">
      <c r="A380" t="s">
        <v>19</v>
      </c>
      <c r="B380" t="s">
        <v>180</v>
      </c>
      <c r="C380">
        <v>4</v>
      </c>
      <c r="D380">
        <v>11</v>
      </c>
      <c r="E380">
        <v>0</v>
      </c>
      <c r="F380" s="1">
        <v>0</v>
      </c>
    </row>
    <row r="381" spans="1:6" x14ac:dyDescent="0.25">
      <c r="A381" t="s">
        <v>19</v>
      </c>
      <c r="B381" t="s">
        <v>243</v>
      </c>
      <c r="C381">
        <v>4</v>
      </c>
      <c r="D381">
        <v>4</v>
      </c>
      <c r="E381">
        <v>0</v>
      </c>
      <c r="F381" s="1">
        <v>0</v>
      </c>
    </row>
    <row r="382" spans="1:6" x14ac:dyDescent="0.25">
      <c r="A382" t="s">
        <v>19</v>
      </c>
      <c r="B382" t="s">
        <v>207</v>
      </c>
      <c r="C382">
        <v>3</v>
      </c>
      <c r="D382">
        <v>4</v>
      </c>
      <c r="E382">
        <v>0</v>
      </c>
      <c r="F382" s="1">
        <v>0</v>
      </c>
    </row>
    <row r="383" spans="1:6" x14ac:dyDescent="0.25">
      <c r="A383" t="s">
        <v>19</v>
      </c>
      <c r="B383" t="s">
        <v>188</v>
      </c>
      <c r="C383">
        <v>3</v>
      </c>
      <c r="D383">
        <v>3</v>
      </c>
      <c r="E383">
        <v>0</v>
      </c>
      <c r="F383" s="1">
        <v>0</v>
      </c>
    </row>
    <row r="384" spans="1:6" x14ac:dyDescent="0.25">
      <c r="A384" t="s">
        <v>19</v>
      </c>
      <c r="B384" t="s">
        <v>217</v>
      </c>
      <c r="C384">
        <v>3</v>
      </c>
      <c r="D384">
        <v>3</v>
      </c>
      <c r="E384">
        <v>0</v>
      </c>
      <c r="F384" s="1">
        <v>0</v>
      </c>
    </row>
    <row r="385" spans="1:6" x14ac:dyDescent="0.25">
      <c r="A385" t="s">
        <v>19</v>
      </c>
      <c r="B385" t="s">
        <v>218</v>
      </c>
      <c r="C385">
        <v>3</v>
      </c>
      <c r="D385">
        <v>3</v>
      </c>
      <c r="E385">
        <v>0</v>
      </c>
      <c r="F385" s="1">
        <v>0</v>
      </c>
    </row>
    <row r="386" spans="1:6" x14ac:dyDescent="0.25">
      <c r="A386" t="s">
        <v>19</v>
      </c>
      <c r="B386" t="s">
        <v>190</v>
      </c>
      <c r="C386">
        <v>3</v>
      </c>
      <c r="D386">
        <v>3</v>
      </c>
      <c r="E386">
        <v>0</v>
      </c>
      <c r="F386" s="1">
        <v>0</v>
      </c>
    </row>
    <row r="387" spans="1:6" x14ac:dyDescent="0.25">
      <c r="A387" t="s">
        <v>19</v>
      </c>
      <c r="B387" t="s">
        <v>229</v>
      </c>
      <c r="C387">
        <v>3</v>
      </c>
      <c r="D387">
        <v>4</v>
      </c>
      <c r="E387">
        <v>0</v>
      </c>
      <c r="F387" s="1">
        <v>0</v>
      </c>
    </row>
    <row r="388" spans="1:6" x14ac:dyDescent="0.25">
      <c r="A388" t="s">
        <v>19</v>
      </c>
      <c r="B388" t="s">
        <v>231</v>
      </c>
      <c r="C388">
        <v>3</v>
      </c>
      <c r="D388">
        <v>3</v>
      </c>
      <c r="E388">
        <v>0</v>
      </c>
      <c r="F388" s="1">
        <v>0</v>
      </c>
    </row>
    <row r="389" spans="1:6" x14ac:dyDescent="0.25">
      <c r="A389" t="s">
        <v>19</v>
      </c>
      <c r="B389" t="s">
        <v>192</v>
      </c>
      <c r="C389">
        <v>3</v>
      </c>
      <c r="D389">
        <v>3</v>
      </c>
      <c r="E389">
        <v>0</v>
      </c>
      <c r="F389" s="1">
        <v>0</v>
      </c>
    </row>
    <row r="390" spans="1:6" x14ac:dyDescent="0.25">
      <c r="A390" t="s">
        <v>19</v>
      </c>
      <c r="B390" t="s">
        <v>202</v>
      </c>
      <c r="C390">
        <v>2</v>
      </c>
      <c r="D390">
        <v>2</v>
      </c>
      <c r="E390">
        <v>0</v>
      </c>
      <c r="F390" s="1">
        <v>0</v>
      </c>
    </row>
    <row r="391" spans="1:6" x14ac:dyDescent="0.25">
      <c r="A391" t="s">
        <v>19</v>
      </c>
      <c r="B391" t="s">
        <v>244</v>
      </c>
      <c r="C391">
        <v>2</v>
      </c>
      <c r="D391">
        <v>2</v>
      </c>
      <c r="E391">
        <v>0</v>
      </c>
      <c r="F391" s="1">
        <v>0</v>
      </c>
    </row>
    <row r="392" spans="1:6" x14ac:dyDescent="0.25">
      <c r="A392" t="s">
        <v>19</v>
      </c>
      <c r="B392" t="s">
        <v>203</v>
      </c>
      <c r="C392">
        <v>2</v>
      </c>
      <c r="D392">
        <v>2</v>
      </c>
      <c r="E392">
        <v>0</v>
      </c>
      <c r="F392" s="1">
        <v>0</v>
      </c>
    </row>
    <row r="393" spans="1:6" x14ac:dyDescent="0.25">
      <c r="A393" t="s">
        <v>19</v>
      </c>
      <c r="B393" t="s">
        <v>227</v>
      </c>
      <c r="C393">
        <v>2</v>
      </c>
      <c r="D393">
        <v>2</v>
      </c>
      <c r="E393">
        <v>0</v>
      </c>
      <c r="F393" s="1">
        <v>0</v>
      </c>
    </row>
    <row r="394" spans="1:6" x14ac:dyDescent="0.25">
      <c r="A394" t="s">
        <v>19</v>
      </c>
      <c r="B394" t="s">
        <v>176</v>
      </c>
      <c r="C394">
        <v>2</v>
      </c>
      <c r="D394">
        <v>2</v>
      </c>
      <c r="E394">
        <v>0</v>
      </c>
      <c r="F394" s="1">
        <v>0</v>
      </c>
    </row>
    <row r="395" spans="1:6" x14ac:dyDescent="0.25">
      <c r="A395" t="s">
        <v>19</v>
      </c>
      <c r="B395" t="s">
        <v>245</v>
      </c>
      <c r="C395">
        <v>2</v>
      </c>
      <c r="D395">
        <v>3</v>
      </c>
      <c r="E395">
        <v>0</v>
      </c>
      <c r="F395" s="1">
        <v>0</v>
      </c>
    </row>
    <row r="396" spans="1:6" x14ac:dyDescent="0.25">
      <c r="A396" t="s">
        <v>19</v>
      </c>
      <c r="B396" t="s">
        <v>208</v>
      </c>
      <c r="C396">
        <v>2</v>
      </c>
      <c r="D396">
        <v>2</v>
      </c>
      <c r="E396">
        <v>0</v>
      </c>
      <c r="F396" s="1">
        <v>0</v>
      </c>
    </row>
    <row r="397" spans="1:6" x14ac:dyDescent="0.25">
      <c r="A397" t="s">
        <v>19</v>
      </c>
      <c r="B397" t="s">
        <v>210</v>
      </c>
      <c r="C397">
        <v>2</v>
      </c>
      <c r="D397">
        <v>2</v>
      </c>
      <c r="E397">
        <v>0</v>
      </c>
      <c r="F397" s="1">
        <v>0</v>
      </c>
    </row>
    <row r="398" spans="1:6" x14ac:dyDescent="0.25">
      <c r="A398" t="s">
        <v>19</v>
      </c>
      <c r="B398" t="s">
        <v>246</v>
      </c>
      <c r="C398">
        <v>2</v>
      </c>
      <c r="D398">
        <v>2</v>
      </c>
      <c r="E398">
        <v>0</v>
      </c>
      <c r="F398" s="1">
        <v>0</v>
      </c>
    </row>
    <row r="399" spans="1:6" x14ac:dyDescent="0.25">
      <c r="A399" t="s">
        <v>19</v>
      </c>
      <c r="B399" t="s">
        <v>197</v>
      </c>
      <c r="C399">
        <v>2</v>
      </c>
      <c r="D399">
        <v>2</v>
      </c>
      <c r="E399">
        <v>0</v>
      </c>
      <c r="F399" s="1">
        <v>0</v>
      </c>
    </row>
    <row r="400" spans="1:6" x14ac:dyDescent="0.25">
      <c r="A400" t="s">
        <v>19</v>
      </c>
      <c r="B400" t="s">
        <v>198</v>
      </c>
      <c r="C400">
        <v>2</v>
      </c>
      <c r="D400">
        <v>2</v>
      </c>
      <c r="E400">
        <v>0</v>
      </c>
      <c r="F400" s="1">
        <v>0</v>
      </c>
    </row>
    <row r="401" spans="1:6" x14ac:dyDescent="0.25">
      <c r="A401" t="s">
        <v>19</v>
      </c>
      <c r="B401" t="s">
        <v>199</v>
      </c>
      <c r="C401">
        <v>2</v>
      </c>
      <c r="D401">
        <v>2</v>
      </c>
      <c r="E401">
        <v>0</v>
      </c>
      <c r="F401" s="1">
        <v>0</v>
      </c>
    </row>
    <row r="402" spans="1:6" x14ac:dyDescent="0.25">
      <c r="A402" t="s">
        <v>19</v>
      </c>
      <c r="B402" t="s">
        <v>233</v>
      </c>
      <c r="C402">
        <v>2</v>
      </c>
      <c r="D402">
        <v>2</v>
      </c>
      <c r="E402">
        <v>0</v>
      </c>
      <c r="F402" s="1">
        <v>0</v>
      </c>
    </row>
    <row r="403" spans="1:6" x14ac:dyDescent="0.25">
      <c r="A403" t="s">
        <v>19</v>
      </c>
      <c r="B403" t="s">
        <v>212</v>
      </c>
      <c r="C403">
        <v>2</v>
      </c>
      <c r="D403">
        <v>2</v>
      </c>
      <c r="E403">
        <v>0</v>
      </c>
      <c r="F403" s="1">
        <v>0</v>
      </c>
    </row>
    <row r="404" spans="1:6" x14ac:dyDescent="0.25">
      <c r="A404" t="s">
        <v>19</v>
      </c>
      <c r="B404" t="s">
        <v>247</v>
      </c>
      <c r="C404">
        <v>1</v>
      </c>
      <c r="D404">
        <v>1</v>
      </c>
      <c r="E404">
        <v>0</v>
      </c>
      <c r="F404" s="1">
        <v>0</v>
      </c>
    </row>
    <row r="405" spans="1:6" x14ac:dyDescent="0.25">
      <c r="A405" t="s">
        <v>19</v>
      </c>
      <c r="B405" t="s">
        <v>248</v>
      </c>
      <c r="C405">
        <v>1</v>
      </c>
      <c r="D405">
        <v>1</v>
      </c>
      <c r="E405">
        <v>0</v>
      </c>
      <c r="F405" s="1">
        <v>0</v>
      </c>
    </row>
    <row r="406" spans="1:6" x14ac:dyDescent="0.25">
      <c r="A406" t="s">
        <v>19</v>
      </c>
      <c r="B406" t="s">
        <v>249</v>
      </c>
      <c r="C406">
        <v>1</v>
      </c>
      <c r="D406">
        <v>1</v>
      </c>
      <c r="E406">
        <v>0</v>
      </c>
      <c r="F406" s="1">
        <v>0</v>
      </c>
    </row>
    <row r="407" spans="1:6" x14ac:dyDescent="0.25">
      <c r="A407" t="s">
        <v>19</v>
      </c>
      <c r="B407" t="s">
        <v>250</v>
      </c>
      <c r="C407">
        <v>1</v>
      </c>
      <c r="D407">
        <v>1</v>
      </c>
      <c r="E407">
        <v>0</v>
      </c>
      <c r="F407" s="1">
        <v>0</v>
      </c>
    </row>
    <row r="408" spans="1:6" x14ac:dyDescent="0.25">
      <c r="A408" t="s">
        <v>19</v>
      </c>
      <c r="B408" t="s">
        <v>184</v>
      </c>
      <c r="C408">
        <v>1</v>
      </c>
      <c r="D408">
        <v>1</v>
      </c>
      <c r="E408">
        <v>0</v>
      </c>
      <c r="F408" s="1">
        <v>0</v>
      </c>
    </row>
    <row r="409" spans="1:6" x14ac:dyDescent="0.25">
      <c r="A409" t="s">
        <v>19</v>
      </c>
      <c r="B409" t="s">
        <v>215</v>
      </c>
      <c r="C409">
        <v>1</v>
      </c>
      <c r="D409">
        <v>1</v>
      </c>
      <c r="E409">
        <v>0</v>
      </c>
      <c r="F409" s="1">
        <v>0</v>
      </c>
    </row>
    <row r="410" spans="1:6" x14ac:dyDescent="0.25">
      <c r="A410" t="s">
        <v>19</v>
      </c>
      <c r="B410" t="s">
        <v>194</v>
      </c>
      <c r="C410">
        <v>1</v>
      </c>
      <c r="D410">
        <v>1</v>
      </c>
      <c r="E410">
        <v>0</v>
      </c>
      <c r="F410" s="1">
        <v>0</v>
      </c>
    </row>
    <row r="411" spans="1:6" x14ac:dyDescent="0.25">
      <c r="A411" t="s">
        <v>19</v>
      </c>
      <c r="B411" t="s">
        <v>216</v>
      </c>
      <c r="C411">
        <v>1</v>
      </c>
      <c r="D411">
        <v>1</v>
      </c>
      <c r="E411">
        <v>0</v>
      </c>
      <c r="F411" s="1">
        <v>0</v>
      </c>
    </row>
    <row r="412" spans="1:6" x14ac:dyDescent="0.25">
      <c r="A412" t="s">
        <v>19</v>
      </c>
      <c r="B412" t="s">
        <v>196</v>
      </c>
      <c r="C412">
        <v>1</v>
      </c>
      <c r="D412">
        <v>1</v>
      </c>
      <c r="E412">
        <v>0</v>
      </c>
      <c r="F412" s="1">
        <v>0</v>
      </c>
    </row>
    <row r="413" spans="1:6" x14ac:dyDescent="0.25">
      <c r="A413" t="s">
        <v>19</v>
      </c>
      <c r="B413" t="s">
        <v>251</v>
      </c>
      <c r="C413">
        <v>1</v>
      </c>
      <c r="D413">
        <v>1</v>
      </c>
      <c r="E413">
        <v>0</v>
      </c>
      <c r="F413" s="1">
        <v>0</v>
      </c>
    </row>
    <row r="414" spans="1:6" x14ac:dyDescent="0.25">
      <c r="A414" t="s">
        <v>19</v>
      </c>
      <c r="B414" t="s">
        <v>252</v>
      </c>
      <c r="C414">
        <v>1</v>
      </c>
      <c r="D414">
        <v>1</v>
      </c>
      <c r="E414">
        <v>0</v>
      </c>
      <c r="F414" s="1">
        <v>0</v>
      </c>
    </row>
    <row r="415" spans="1:6" x14ac:dyDescent="0.25">
      <c r="A415" t="s">
        <v>19</v>
      </c>
      <c r="B415" t="s">
        <v>191</v>
      </c>
      <c r="C415">
        <v>1</v>
      </c>
      <c r="D415">
        <v>1</v>
      </c>
      <c r="E415">
        <v>0</v>
      </c>
      <c r="F415" s="1">
        <v>0</v>
      </c>
    </row>
    <row r="416" spans="1:6" x14ac:dyDescent="0.25">
      <c r="A416" t="s">
        <v>19</v>
      </c>
      <c r="B416" t="s">
        <v>253</v>
      </c>
      <c r="C416">
        <v>1</v>
      </c>
      <c r="D416">
        <v>1</v>
      </c>
      <c r="E416">
        <v>0</v>
      </c>
      <c r="F416" s="1">
        <v>0</v>
      </c>
    </row>
    <row r="417" spans="1:6" x14ac:dyDescent="0.25">
      <c r="A417" t="s">
        <v>19</v>
      </c>
      <c r="B417" t="s">
        <v>254</v>
      </c>
      <c r="C417">
        <v>1</v>
      </c>
      <c r="D417">
        <v>2</v>
      </c>
      <c r="E417">
        <v>0</v>
      </c>
      <c r="F417" s="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B3D8-8DFC-452E-BF1C-B9F96A2C9D35}">
  <dimension ref="A3:M25"/>
  <sheetViews>
    <sheetView workbookViewId="0">
      <selection activeCell="G25" sqref="A22:G25"/>
    </sheetView>
  </sheetViews>
  <sheetFormatPr defaultRowHeight="15.75" x14ac:dyDescent="0.25"/>
  <cols>
    <col min="1" max="1" width="13.25" bestFit="1" customWidth="1"/>
    <col min="2" max="2" width="14.75" bestFit="1" customWidth="1"/>
    <col min="3" max="3" width="16.625" customWidth="1"/>
    <col min="4" max="4" width="20.375" bestFit="1" customWidth="1"/>
    <col min="5" max="5" width="13" customWidth="1"/>
    <col min="6" max="6" width="13.875" bestFit="1" customWidth="1"/>
    <col min="7" max="7" width="15.625" customWidth="1"/>
    <col min="8" max="8" width="16.875" bestFit="1" customWidth="1"/>
    <col min="9" max="9" width="4.875" bestFit="1" customWidth="1"/>
    <col min="10" max="10" width="18.75" bestFit="1" customWidth="1"/>
    <col min="11" max="11" width="25.125" bestFit="1" customWidth="1"/>
    <col min="12" max="12" width="18.625" bestFit="1" customWidth="1"/>
    <col min="13" max="13" width="21.75" bestFit="1" customWidth="1"/>
  </cols>
  <sheetData>
    <row r="3" spans="1:13" x14ac:dyDescent="0.25">
      <c r="B3" s="8" t="s">
        <v>270</v>
      </c>
    </row>
    <row r="4" spans="1:13" x14ac:dyDescent="0.25">
      <c r="B4" t="s">
        <v>268</v>
      </c>
      <c r="D4" t="s">
        <v>271</v>
      </c>
      <c r="F4" t="s">
        <v>266</v>
      </c>
      <c r="H4" t="s">
        <v>267</v>
      </c>
      <c r="J4" t="s">
        <v>273</v>
      </c>
      <c r="K4" t="s">
        <v>275</v>
      </c>
      <c r="L4" t="s">
        <v>276</v>
      </c>
      <c r="M4" t="s">
        <v>274</v>
      </c>
    </row>
    <row r="5" spans="1:13" x14ac:dyDescent="0.25">
      <c r="A5" s="8" t="s">
        <v>255</v>
      </c>
      <c r="B5" t="s">
        <v>257</v>
      </c>
      <c r="C5" t="s">
        <v>264</v>
      </c>
      <c r="D5" t="s">
        <v>257</v>
      </c>
      <c r="E5" t="s">
        <v>264</v>
      </c>
      <c r="F5" t="s">
        <v>257</v>
      </c>
      <c r="G5" t="s">
        <v>264</v>
      </c>
      <c r="H5" t="s">
        <v>257</v>
      </c>
      <c r="I5" t="s">
        <v>264</v>
      </c>
    </row>
    <row r="6" spans="1:13" x14ac:dyDescent="0.25">
      <c r="A6" s="9" t="s">
        <v>13</v>
      </c>
      <c r="B6" s="10">
        <v>15075</v>
      </c>
      <c r="C6" s="10">
        <v>5705</v>
      </c>
      <c r="D6" s="10">
        <v>3.9137645107794362E-3</v>
      </c>
      <c r="E6" s="10">
        <v>2.8045574057843996E-3</v>
      </c>
      <c r="F6" s="10">
        <v>5180</v>
      </c>
      <c r="G6" s="10">
        <v>1970</v>
      </c>
      <c r="H6" s="10">
        <v>59</v>
      </c>
      <c r="I6" s="10">
        <v>16</v>
      </c>
      <c r="J6" s="10">
        <v>20780</v>
      </c>
      <c r="K6" s="10">
        <v>3.609239653512993E-3</v>
      </c>
      <c r="L6" s="10">
        <v>7150</v>
      </c>
      <c r="M6" s="10">
        <v>75</v>
      </c>
    </row>
    <row r="7" spans="1:13" x14ac:dyDescent="0.25">
      <c r="A7" s="9" t="s">
        <v>11</v>
      </c>
      <c r="B7" s="10">
        <v>66736</v>
      </c>
      <c r="C7" s="10">
        <v>60634</v>
      </c>
      <c r="D7" s="10">
        <v>1.5733637017501798E-3</v>
      </c>
      <c r="E7" s="10">
        <v>2.0450572286176073E-3</v>
      </c>
      <c r="F7" s="10">
        <v>20723</v>
      </c>
      <c r="G7" s="10">
        <v>21988</v>
      </c>
      <c r="H7" s="10">
        <v>105</v>
      </c>
      <c r="I7" s="10">
        <v>124</v>
      </c>
      <c r="J7" s="10">
        <v>127370</v>
      </c>
      <c r="K7" s="10">
        <v>1.797911596137238E-3</v>
      </c>
      <c r="L7" s="10">
        <v>42711</v>
      </c>
      <c r="M7" s="10">
        <v>229</v>
      </c>
    </row>
    <row r="8" spans="1:13" x14ac:dyDescent="0.25">
      <c r="A8" s="9" t="s">
        <v>15</v>
      </c>
      <c r="B8" s="10">
        <v>8733</v>
      </c>
      <c r="C8" s="10">
        <v>8074</v>
      </c>
      <c r="D8" s="10">
        <v>1.7176228100309172E-3</v>
      </c>
      <c r="E8" s="10">
        <v>1.7339608620262571E-3</v>
      </c>
      <c r="F8" s="10">
        <v>2714</v>
      </c>
      <c r="G8" s="10">
        <v>2798</v>
      </c>
      <c r="H8" s="10">
        <v>15</v>
      </c>
      <c r="I8" s="10">
        <v>14</v>
      </c>
      <c r="J8" s="10">
        <v>16807</v>
      </c>
      <c r="K8" s="10">
        <v>1.7254715297197597E-3</v>
      </c>
      <c r="L8" s="10">
        <v>5512</v>
      </c>
      <c r="M8" s="10">
        <v>29</v>
      </c>
    </row>
    <row r="9" spans="1:13" x14ac:dyDescent="0.25">
      <c r="A9" s="9" t="s">
        <v>7</v>
      </c>
      <c r="B9" s="10">
        <v>212091</v>
      </c>
      <c r="C9" s="10">
        <v>202815</v>
      </c>
      <c r="D9" s="10">
        <v>1.5653658099589328E-3</v>
      </c>
      <c r="E9" s="10">
        <v>1.5728619678031703E-3</v>
      </c>
      <c r="F9" s="10">
        <v>99818</v>
      </c>
      <c r="G9" s="10">
        <v>109220</v>
      </c>
      <c r="H9" s="10">
        <v>332</v>
      </c>
      <c r="I9" s="10">
        <v>319</v>
      </c>
      <c r="J9" s="10">
        <v>414906</v>
      </c>
      <c r="K9" s="10">
        <v>1.5690300935633614E-3</v>
      </c>
      <c r="L9" s="10">
        <v>209038</v>
      </c>
      <c r="M9" s="10">
        <v>651</v>
      </c>
    </row>
    <row r="10" spans="1:13" x14ac:dyDescent="0.25">
      <c r="A10" s="9" t="s">
        <v>14</v>
      </c>
      <c r="B10" s="10">
        <v>14920</v>
      </c>
      <c r="C10" s="10">
        <v>12807</v>
      </c>
      <c r="D10" s="10">
        <v>2.0107238605898123E-4</v>
      </c>
      <c r="E10" s="10">
        <v>2.3424689622862497E-4</v>
      </c>
      <c r="F10" s="10">
        <v>8792</v>
      </c>
      <c r="G10" s="10">
        <v>7476</v>
      </c>
      <c r="H10" s="10">
        <v>3</v>
      </c>
      <c r="I10" s="10">
        <v>3</v>
      </c>
      <c r="J10" s="10">
        <v>27727</v>
      </c>
      <c r="K10" s="10">
        <v>2.1639557110397808E-4</v>
      </c>
      <c r="L10" s="10">
        <v>16268</v>
      </c>
      <c r="M10" s="10">
        <v>6</v>
      </c>
    </row>
    <row r="11" spans="1:13" x14ac:dyDescent="0.25">
      <c r="A11" s="9" t="s">
        <v>10</v>
      </c>
      <c r="B11" s="10">
        <v>66138</v>
      </c>
      <c r="C11" s="10">
        <v>55756</v>
      </c>
      <c r="D11" s="10">
        <v>1.6631890894795731E-4</v>
      </c>
      <c r="E11" s="10">
        <v>8.9676447377860682E-5</v>
      </c>
      <c r="F11" s="10">
        <v>16986</v>
      </c>
      <c r="G11" s="10">
        <v>17996</v>
      </c>
      <c r="H11" s="10">
        <v>11</v>
      </c>
      <c r="I11" s="10">
        <v>5</v>
      </c>
      <c r="J11" s="10">
        <v>121894</v>
      </c>
      <c r="K11" s="10">
        <v>1.3126158793706007E-4</v>
      </c>
      <c r="L11" s="10">
        <v>34982</v>
      </c>
      <c r="M11" s="10">
        <v>16</v>
      </c>
    </row>
    <row r="12" spans="1:13" x14ac:dyDescent="0.25">
      <c r="A12" s="9" t="s">
        <v>12</v>
      </c>
      <c r="B12" s="10">
        <v>12261</v>
      </c>
      <c r="C12" s="10">
        <v>10564</v>
      </c>
      <c r="D12" s="10">
        <v>1.631188320691624E-4</v>
      </c>
      <c r="E12" s="10">
        <v>0</v>
      </c>
      <c r="F12" s="10">
        <v>6768</v>
      </c>
      <c r="G12" s="10">
        <v>6396</v>
      </c>
      <c r="H12" s="10">
        <v>2</v>
      </c>
      <c r="I12" s="10">
        <v>0</v>
      </c>
      <c r="J12" s="10">
        <v>22825</v>
      </c>
      <c r="K12" s="10">
        <v>8.7623220153340637E-5</v>
      </c>
      <c r="L12" s="10">
        <v>13164</v>
      </c>
      <c r="M12" s="10">
        <v>2</v>
      </c>
    </row>
    <row r="13" spans="1:13" x14ac:dyDescent="0.25">
      <c r="A13" s="9" t="s">
        <v>17</v>
      </c>
      <c r="B13" s="10">
        <v>6406</v>
      </c>
      <c r="C13" s="10">
        <v>12208</v>
      </c>
      <c r="D13" s="10">
        <v>0</v>
      </c>
      <c r="E13" s="10">
        <v>8.1913499344692006E-5</v>
      </c>
      <c r="F13" s="10">
        <v>4938</v>
      </c>
      <c r="G13" s="10">
        <v>9364</v>
      </c>
      <c r="H13" s="10">
        <v>0</v>
      </c>
      <c r="I13" s="10">
        <v>1</v>
      </c>
      <c r="J13" s="10">
        <v>18614</v>
      </c>
      <c r="K13" s="10">
        <v>5.3723004190394329E-5</v>
      </c>
      <c r="L13" s="10">
        <v>14302</v>
      </c>
      <c r="M13" s="10">
        <v>1</v>
      </c>
    </row>
    <row r="14" spans="1:13" x14ac:dyDescent="0.25">
      <c r="A14" s="9" t="s">
        <v>256</v>
      </c>
      <c r="B14" s="10">
        <v>402360</v>
      </c>
      <c r="C14" s="10">
        <v>368563</v>
      </c>
      <c r="D14" s="10">
        <v>1.3097723431752658E-3</v>
      </c>
      <c r="E14" s="10">
        <v>1.3077818446235786E-3</v>
      </c>
      <c r="F14" s="10">
        <v>165919</v>
      </c>
      <c r="G14" s="10">
        <v>177208</v>
      </c>
      <c r="H14" s="10">
        <v>527</v>
      </c>
      <c r="I14" s="10">
        <v>482</v>
      </c>
      <c r="J14" s="10">
        <v>770923</v>
      </c>
      <c r="K14" s="10">
        <v>1.3088207252864423E-3</v>
      </c>
      <c r="L14" s="10">
        <v>343127</v>
      </c>
      <c r="M14" s="10">
        <v>1009</v>
      </c>
    </row>
    <row r="17" spans="1:7" x14ac:dyDescent="0.25">
      <c r="A17" t="s">
        <v>272</v>
      </c>
      <c r="B17" t="s">
        <v>2</v>
      </c>
      <c r="C17" t="s">
        <v>277</v>
      </c>
      <c r="D17" t="s">
        <v>269</v>
      </c>
      <c r="E17" t="s">
        <v>23</v>
      </c>
      <c r="F17" t="s">
        <v>6</v>
      </c>
      <c r="G17" t="s">
        <v>278</v>
      </c>
    </row>
    <row r="18" spans="1:7" x14ac:dyDescent="0.25">
      <c r="A18" s="15" t="s">
        <v>13</v>
      </c>
      <c r="B18" s="10">
        <v>5705</v>
      </c>
      <c r="C18" s="14">
        <v>2.8045574057843996E-3</v>
      </c>
      <c r="D18" s="11">
        <f>(E6-D6)/ D6</f>
        <v>-0.28341181538644367</v>
      </c>
      <c r="E18" s="16">
        <v>16</v>
      </c>
      <c r="F18" s="10">
        <v>1970</v>
      </c>
      <c r="G18" s="14">
        <f t="shared" ref="G18:G25" si="0">(G6/F6)/F6</f>
        <v>7.3418702762332113E-5</v>
      </c>
    </row>
    <row r="19" spans="1:7" x14ac:dyDescent="0.25">
      <c r="A19" s="15" t="s">
        <v>11</v>
      </c>
      <c r="B19" s="10">
        <v>60634</v>
      </c>
      <c r="C19" s="14">
        <v>2.0450572286176073E-3</v>
      </c>
      <c r="D19" s="11">
        <f t="shared" ref="D19:D24" si="1">(E7-D7)/ D7</f>
        <v>0.29979942103832996</v>
      </c>
      <c r="E19" s="16">
        <v>124</v>
      </c>
      <c r="F19" s="10">
        <v>21988</v>
      </c>
      <c r="G19" s="14">
        <f>(G7/F7)/F7</f>
        <v>5.1201239455610857E-5</v>
      </c>
    </row>
    <row r="20" spans="1:7" x14ac:dyDescent="0.25">
      <c r="A20" s="15" t="s">
        <v>15</v>
      </c>
      <c r="B20" s="10">
        <v>8074</v>
      </c>
      <c r="C20" s="14">
        <v>1.7339608620262571E-3</v>
      </c>
      <c r="D20" s="11">
        <f t="shared" si="1"/>
        <v>9.5120138716869272E-3</v>
      </c>
      <c r="E20" s="16">
        <v>14</v>
      </c>
      <c r="F20" s="10">
        <v>2798</v>
      </c>
      <c r="G20" s="14">
        <f t="shared" si="0"/>
        <v>3.7986390065649386E-4</v>
      </c>
    </row>
    <row r="21" spans="1:7" x14ac:dyDescent="0.25">
      <c r="A21" s="15" t="s">
        <v>7</v>
      </c>
      <c r="B21" s="10">
        <v>202815</v>
      </c>
      <c r="C21" s="14">
        <v>1.5728619678031703E-3</v>
      </c>
      <c r="D21" s="11">
        <f t="shared" si="1"/>
        <v>4.788757871512595E-3</v>
      </c>
      <c r="E21" s="16">
        <v>319</v>
      </c>
      <c r="F21" s="10">
        <v>109220</v>
      </c>
      <c r="G21" s="14">
        <f t="shared" si="0"/>
        <v>1.0961864878074971E-5</v>
      </c>
    </row>
    <row r="22" spans="1:7" x14ac:dyDescent="0.25">
      <c r="A22" s="15" t="s">
        <v>14</v>
      </c>
      <c r="B22" s="10">
        <v>12807</v>
      </c>
      <c r="C22" s="14">
        <v>2.3424689622862497E-4</v>
      </c>
      <c r="D22" s="11">
        <f t="shared" si="1"/>
        <v>0.16498789724369489</v>
      </c>
      <c r="E22" s="16">
        <v>3</v>
      </c>
      <c r="F22" s="10">
        <v>7476</v>
      </c>
      <c r="G22" s="14">
        <f t="shared" si="0"/>
        <v>9.671502176269104E-5</v>
      </c>
    </row>
    <row r="23" spans="1:7" x14ac:dyDescent="0.25">
      <c r="A23" s="15" t="s">
        <v>10</v>
      </c>
      <c r="B23" s="10">
        <v>55756</v>
      </c>
      <c r="C23" s="14">
        <v>8.9676447377860682E-5</v>
      </c>
      <c r="D23" s="11">
        <f t="shared" si="1"/>
        <v>-0.46081628393845914</v>
      </c>
      <c r="E23" s="16">
        <v>5</v>
      </c>
      <c r="F23" s="10">
        <v>17996</v>
      </c>
      <c r="G23" s="14">
        <f t="shared" si="0"/>
        <v>6.2372585209456745E-5</v>
      </c>
    </row>
    <row r="24" spans="1:7" x14ac:dyDescent="0.25">
      <c r="A24" s="15" t="s">
        <v>12</v>
      </c>
      <c r="B24" s="10">
        <v>10564</v>
      </c>
      <c r="C24" s="14">
        <v>0</v>
      </c>
      <c r="D24" s="11">
        <f t="shared" si="1"/>
        <v>-1</v>
      </c>
      <c r="E24" s="16">
        <v>0</v>
      </c>
      <c r="F24" s="10">
        <v>6396</v>
      </c>
      <c r="G24" s="14">
        <f t="shared" si="0"/>
        <v>1.3963289908287645E-4</v>
      </c>
    </row>
    <row r="25" spans="1:7" x14ac:dyDescent="0.25">
      <c r="A25" s="15" t="s">
        <v>17</v>
      </c>
      <c r="B25" s="10">
        <v>12208</v>
      </c>
      <c r="C25" s="14">
        <v>8.1913499344692006E-5</v>
      </c>
      <c r="D25" s="11">
        <f>(E13-D13)/ 1</f>
        <v>8.1913499344692006E-5</v>
      </c>
      <c r="E25" s="16">
        <v>1</v>
      </c>
      <c r="F25" s="10">
        <v>9364</v>
      </c>
      <c r="G25" s="14">
        <f t="shared" si="0"/>
        <v>3.8402476656264697E-4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FB2-6CF3-4C8C-8D54-3B6640DE91BE}">
  <dimension ref="A3:E12"/>
  <sheetViews>
    <sheetView workbookViewId="0">
      <selection activeCell="H14" sqref="H14"/>
    </sheetView>
  </sheetViews>
  <sheetFormatPr defaultRowHeight="15.75" x14ac:dyDescent="0.25"/>
  <cols>
    <col min="1" max="1" width="17.875" bestFit="1" customWidth="1"/>
    <col min="2" max="2" width="14.75" bestFit="1" customWidth="1"/>
    <col min="3" max="3" width="4.875" bestFit="1" customWidth="1"/>
    <col min="4" max="4" width="11.875" bestFit="1" customWidth="1"/>
    <col min="5" max="5" width="10.375" bestFit="1" customWidth="1"/>
    <col min="6" max="6" width="4.875" bestFit="1" customWidth="1"/>
    <col min="7" max="7" width="11" bestFit="1" customWidth="1"/>
    <col min="8" max="8" width="7.375" bestFit="1" customWidth="1"/>
    <col min="9" max="9" width="4.875" bestFit="1" customWidth="1"/>
    <col min="10" max="10" width="10.25" bestFit="1" customWidth="1"/>
    <col min="11" max="11" width="10.375" bestFit="1" customWidth="1"/>
  </cols>
  <sheetData>
    <row r="3" spans="1:5" x14ac:dyDescent="0.25">
      <c r="A3" s="8" t="s">
        <v>267</v>
      </c>
      <c r="B3" s="8" t="s">
        <v>270</v>
      </c>
    </row>
    <row r="4" spans="1:5" x14ac:dyDescent="0.25">
      <c r="B4" t="s">
        <v>8</v>
      </c>
      <c r="D4" t="s">
        <v>281</v>
      </c>
      <c r="E4" t="s">
        <v>256</v>
      </c>
    </row>
    <row r="5" spans="1:5" x14ac:dyDescent="0.25">
      <c r="A5" s="8" t="s">
        <v>255</v>
      </c>
      <c r="B5" t="s">
        <v>257</v>
      </c>
      <c r="C5" t="s">
        <v>264</v>
      </c>
    </row>
    <row r="6" spans="1:5" x14ac:dyDescent="0.25">
      <c r="A6" s="3" t="s">
        <v>258</v>
      </c>
      <c r="B6" s="10">
        <v>28</v>
      </c>
      <c r="C6" s="10">
        <v>22</v>
      </c>
      <c r="D6" s="10">
        <v>50</v>
      </c>
      <c r="E6" s="10">
        <v>50</v>
      </c>
    </row>
    <row r="7" spans="1:5" x14ac:dyDescent="0.25">
      <c r="A7" s="3" t="s">
        <v>259</v>
      </c>
      <c r="B7" s="10">
        <v>16</v>
      </c>
      <c r="C7" s="10">
        <v>19</v>
      </c>
      <c r="D7" s="10">
        <v>35</v>
      </c>
      <c r="E7" s="10">
        <v>35</v>
      </c>
    </row>
    <row r="8" spans="1:5" x14ac:dyDescent="0.25">
      <c r="A8" s="3" t="s">
        <v>260</v>
      </c>
      <c r="B8" s="10">
        <v>30</v>
      </c>
      <c r="C8" s="10">
        <v>17</v>
      </c>
      <c r="D8" s="10">
        <v>47</v>
      </c>
      <c r="E8" s="10">
        <v>47</v>
      </c>
    </row>
    <row r="9" spans="1:5" x14ac:dyDescent="0.25">
      <c r="A9" s="3" t="s">
        <v>261</v>
      </c>
      <c r="B9" s="10">
        <v>29</v>
      </c>
      <c r="C9" s="10">
        <v>18</v>
      </c>
      <c r="D9" s="10">
        <v>47</v>
      </c>
      <c r="E9" s="10">
        <v>47</v>
      </c>
    </row>
    <row r="10" spans="1:5" x14ac:dyDescent="0.25">
      <c r="A10" s="3" t="s">
        <v>262</v>
      </c>
      <c r="B10" s="10">
        <v>29</v>
      </c>
      <c r="C10" s="10">
        <v>28</v>
      </c>
      <c r="D10" s="10">
        <v>57</v>
      </c>
      <c r="E10" s="10">
        <v>57</v>
      </c>
    </row>
    <row r="11" spans="1:5" x14ac:dyDescent="0.25">
      <c r="A11" s="3" t="s">
        <v>263</v>
      </c>
      <c r="B11" s="10">
        <v>32</v>
      </c>
      <c r="C11" s="10">
        <v>27</v>
      </c>
      <c r="D11" s="10">
        <v>59</v>
      </c>
      <c r="E11" s="10">
        <v>59</v>
      </c>
    </row>
    <row r="12" spans="1:5" x14ac:dyDescent="0.25">
      <c r="A12" s="3" t="s">
        <v>256</v>
      </c>
      <c r="B12" s="10">
        <v>164</v>
      </c>
      <c r="C12" s="10">
        <v>131</v>
      </c>
      <c r="D12" s="10">
        <v>295</v>
      </c>
      <c r="E12" s="10">
        <v>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D5D6-82BA-4C10-9C0D-F164A34BCD53}">
  <dimension ref="A3:E7"/>
  <sheetViews>
    <sheetView workbookViewId="0">
      <selection activeCell="N11" activeCellId="1" sqref="O19 N11"/>
    </sheetView>
  </sheetViews>
  <sheetFormatPr defaultRowHeight="15.75" x14ac:dyDescent="0.25"/>
  <cols>
    <col min="1" max="1" width="16.375" bestFit="1" customWidth="1"/>
    <col min="2" max="2" width="14.75" bestFit="1" customWidth="1"/>
    <col min="3" max="3" width="6.875" bestFit="1" customWidth="1"/>
    <col min="4" max="4" width="5.875" bestFit="1" customWidth="1"/>
    <col min="5" max="5" width="10.375" bestFit="1" customWidth="1"/>
  </cols>
  <sheetData>
    <row r="3" spans="1:5" x14ac:dyDescent="0.25">
      <c r="A3" s="8" t="s">
        <v>265</v>
      </c>
      <c r="B3" s="8" t="s">
        <v>270</v>
      </c>
    </row>
    <row r="4" spans="1:5" x14ac:dyDescent="0.25">
      <c r="A4" s="8" t="s">
        <v>255</v>
      </c>
      <c r="B4" t="s">
        <v>8</v>
      </c>
      <c r="C4" t="s">
        <v>9</v>
      </c>
      <c r="D4" t="s">
        <v>16</v>
      </c>
      <c r="E4" t="s">
        <v>256</v>
      </c>
    </row>
    <row r="5" spans="1:5" x14ac:dyDescent="0.25">
      <c r="A5" s="9" t="s">
        <v>257</v>
      </c>
      <c r="B5" s="10">
        <v>1370548</v>
      </c>
      <c r="C5" s="10">
        <v>413276</v>
      </c>
      <c r="D5" s="10">
        <v>44104</v>
      </c>
      <c r="E5" s="10">
        <v>1827928</v>
      </c>
    </row>
    <row r="6" spans="1:5" x14ac:dyDescent="0.25">
      <c r="A6" s="9" t="s">
        <v>264</v>
      </c>
      <c r="B6" s="10">
        <v>1185780</v>
      </c>
      <c r="C6" s="10">
        <v>371446</v>
      </c>
      <c r="D6" s="10">
        <v>24261</v>
      </c>
      <c r="E6" s="10">
        <v>1581487</v>
      </c>
    </row>
    <row r="7" spans="1:5" x14ac:dyDescent="0.25">
      <c r="A7" s="9" t="s">
        <v>256</v>
      </c>
      <c r="B7" s="10">
        <v>2556328</v>
      </c>
      <c r="C7" s="10">
        <v>784722</v>
      </c>
      <c r="D7" s="10">
        <v>68365</v>
      </c>
      <c r="E7" s="10">
        <v>3409415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9"/>
  <sheetViews>
    <sheetView workbookViewId="0"/>
  </sheetViews>
  <sheetFormatPr defaultRowHeight="15.75" x14ac:dyDescent="0.25"/>
  <cols>
    <col min="1" max="1" width="10.625" style="3" bestFit="1" customWidth="1"/>
    <col min="2" max="2" width="22.375" bestFit="1" customWidth="1"/>
    <col min="3" max="6" width="12.75" customWidth="1"/>
    <col min="7" max="7" width="16.125" style="2" bestFit="1" customWidth="1"/>
    <col min="8" max="9" width="12.75" customWidth="1"/>
  </cols>
  <sheetData>
    <row r="1" spans="1:9" s="4" customFormat="1" x14ac:dyDescent="0.25">
      <c r="A1" s="6" t="s">
        <v>24</v>
      </c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7" t="s">
        <v>5</v>
      </c>
      <c r="H1" s="5" t="s">
        <v>6</v>
      </c>
      <c r="I1" s="5" t="s">
        <v>23</v>
      </c>
    </row>
    <row r="2" spans="1:9" x14ac:dyDescent="0.25">
      <c r="A2" s="3">
        <v>43586</v>
      </c>
      <c r="B2" t="s">
        <v>7</v>
      </c>
      <c r="C2" t="s">
        <v>8</v>
      </c>
      <c r="D2">
        <v>26031</v>
      </c>
      <c r="E2">
        <v>21361</v>
      </c>
      <c r="F2">
        <v>100891</v>
      </c>
      <c r="G2" s="2">
        <v>4081603</v>
      </c>
      <c r="H2">
        <v>13030</v>
      </c>
      <c r="I2">
        <v>15</v>
      </c>
    </row>
    <row r="3" spans="1:9" x14ac:dyDescent="0.25">
      <c r="A3" s="3">
        <v>43525</v>
      </c>
      <c r="B3" t="s">
        <v>7</v>
      </c>
      <c r="C3" t="s">
        <v>8</v>
      </c>
      <c r="D3">
        <v>25498</v>
      </c>
      <c r="E3">
        <v>21268</v>
      </c>
      <c r="F3">
        <v>96894</v>
      </c>
      <c r="G3" s="2">
        <v>4020356</v>
      </c>
      <c r="H3">
        <v>12606</v>
      </c>
      <c r="I3">
        <v>20</v>
      </c>
    </row>
    <row r="4" spans="1:9" x14ac:dyDescent="0.25">
      <c r="A4" s="3">
        <v>43617</v>
      </c>
      <c r="B4" t="s">
        <v>7</v>
      </c>
      <c r="C4" t="s">
        <v>8</v>
      </c>
      <c r="D4">
        <v>24965</v>
      </c>
      <c r="E4">
        <v>19999</v>
      </c>
      <c r="F4">
        <v>104029</v>
      </c>
      <c r="G4" s="2">
        <v>4330525</v>
      </c>
      <c r="H4">
        <v>11927</v>
      </c>
      <c r="I4">
        <v>16</v>
      </c>
    </row>
    <row r="5" spans="1:9" x14ac:dyDescent="0.25">
      <c r="A5" s="3">
        <v>43556</v>
      </c>
      <c r="B5" t="s">
        <v>7</v>
      </c>
      <c r="C5" t="s">
        <v>8</v>
      </c>
      <c r="D5">
        <v>24864</v>
      </c>
      <c r="E5">
        <v>19936</v>
      </c>
      <c r="F5">
        <v>97962</v>
      </c>
      <c r="G5" s="2">
        <v>3995528</v>
      </c>
      <c r="H5">
        <v>11978</v>
      </c>
      <c r="I5">
        <v>16</v>
      </c>
    </row>
    <row r="6" spans="1:9" x14ac:dyDescent="0.25">
      <c r="A6" s="3">
        <v>43497</v>
      </c>
      <c r="B6" t="s">
        <v>7</v>
      </c>
      <c r="C6" t="s">
        <v>8</v>
      </c>
      <c r="D6">
        <v>18399</v>
      </c>
      <c r="E6">
        <v>15207</v>
      </c>
      <c r="F6">
        <v>75664</v>
      </c>
      <c r="G6" s="2">
        <v>3202725</v>
      </c>
      <c r="H6">
        <v>8198</v>
      </c>
      <c r="I6">
        <v>7</v>
      </c>
    </row>
    <row r="7" spans="1:9" x14ac:dyDescent="0.25">
      <c r="A7" s="3">
        <v>43466</v>
      </c>
      <c r="B7" t="s">
        <v>7</v>
      </c>
      <c r="C7" t="s">
        <v>8</v>
      </c>
      <c r="D7">
        <v>17212</v>
      </c>
      <c r="E7">
        <v>13948</v>
      </c>
      <c r="F7">
        <v>87130</v>
      </c>
      <c r="G7" s="2">
        <v>3635197</v>
      </c>
      <c r="H7">
        <v>5854</v>
      </c>
      <c r="I7">
        <v>20</v>
      </c>
    </row>
    <row r="8" spans="1:9" x14ac:dyDescent="0.25">
      <c r="A8" s="3">
        <v>43586</v>
      </c>
      <c r="B8" t="s">
        <v>7</v>
      </c>
      <c r="C8" t="s">
        <v>9</v>
      </c>
      <c r="D8">
        <v>13265</v>
      </c>
      <c r="E8">
        <v>10930</v>
      </c>
      <c r="F8">
        <v>49698</v>
      </c>
      <c r="G8" s="2">
        <v>1649097</v>
      </c>
      <c r="H8">
        <v>6729</v>
      </c>
      <c r="I8">
        <v>36</v>
      </c>
    </row>
    <row r="9" spans="1:9" x14ac:dyDescent="0.25">
      <c r="A9" s="3">
        <v>43617</v>
      </c>
      <c r="B9" t="s">
        <v>7</v>
      </c>
      <c r="C9" t="s">
        <v>9</v>
      </c>
      <c r="D9">
        <v>12706</v>
      </c>
      <c r="E9">
        <v>10239</v>
      </c>
      <c r="F9">
        <v>52331</v>
      </c>
      <c r="G9" s="2">
        <v>1859132</v>
      </c>
      <c r="H9">
        <v>6050</v>
      </c>
      <c r="I9">
        <v>45</v>
      </c>
    </row>
    <row r="10" spans="1:9" x14ac:dyDescent="0.25">
      <c r="A10" s="3">
        <v>43617</v>
      </c>
      <c r="B10" t="s">
        <v>10</v>
      </c>
      <c r="C10" t="s">
        <v>8</v>
      </c>
      <c r="D10">
        <v>12489</v>
      </c>
      <c r="E10">
        <v>8408</v>
      </c>
      <c r="F10">
        <v>82124</v>
      </c>
      <c r="G10" s="2">
        <v>3577886</v>
      </c>
      <c r="H10">
        <v>2943</v>
      </c>
      <c r="I10">
        <v>4</v>
      </c>
    </row>
    <row r="11" spans="1:9" x14ac:dyDescent="0.25">
      <c r="A11" s="3">
        <v>43525</v>
      </c>
      <c r="B11" t="s">
        <v>7</v>
      </c>
      <c r="C11" t="s">
        <v>9</v>
      </c>
      <c r="D11">
        <v>11722</v>
      </c>
      <c r="E11">
        <v>9923</v>
      </c>
      <c r="F11">
        <v>44131</v>
      </c>
      <c r="G11" s="2">
        <v>1402665</v>
      </c>
      <c r="H11">
        <v>5788</v>
      </c>
      <c r="I11">
        <v>30</v>
      </c>
    </row>
    <row r="12" spans="1:9" x14ac:dyDescent="0.25">
      <c r="A12" s="3">
        <v>43586</v>
      </c>
      <c r="B12" t="s">
        <v>10</v>
      </c>
      <c r="C12" t="s">
        <v>8</v>
      </c>
      <c r="D12">
        <v>11642</v>
      </c>
      <c r="E12">
        <v>8081</v>
      </c>
      <c r="F12">
        <v>68671</v>
      </c>
      <c r="G12" s="2">
        <v>2955638</v>
      </c>
      <c r="H12">
        <v>2910</v>
      </c>
      <c r="I12">
        <v>2</v>
      </c>
    </row>
    <row r="13" spans="1:9" x14ac:dyDescent="0.25">
      <c r="A13" s="3">
        <v>43556</v>
      </c>
      <c r="B13" t="s">
        <v>7</v>
      </c>
      <c r="C13" t="s">
        <v>9</v>
      </c>
      <c r="D13">
        <v>11357</v>
      </c>
      <c r="E13">
        <v>9498</v>
      </c>
      <c r="F13">
        <v>42223</v>
      </c>
      <c r="G13" s="2">
        <v>1382014</v>
      </c>
      <c r="H13">
        <v>5630</v>
      </c>
      <c r="I13">
        <v>37</v>
      </c>
    </row>
    <row r="14" spans="1:9" x14ac:dyDescent="0.25">
      <c r="A14" s="3">
        <v>43466</v>
      </c>
      <c r="B14" t="s">
        <v>10</v>
      </c>
      <c r="C14" t="s">
        <v>8</v>
      </c>
      <c r="D14">
        <v>10810</v>
      </c>
      <c r="E14">
        <v>7435</v>
      </c>
      <c r="F14">
        <v>67071</v>
      </c>
      <c r="G14" s="2">
        <v>2661822</v>
      </c>
      <c r="H14">
        <v>2664</v>
      </c>
      <c r="I14">
        <v>1</v>
      </c>
    </row>
    <row r="15" spans="1:9" x14ac:dyDescent="0.25">
      <c r="A15" s="3">
        <v>43525</v>
      </c>
      <c r="B15" t="s">
        <v>10</v>
      </c>
      <c r="C15" t="s">
        <v>8</v>
      </c>
      <c r="D15">
        <v>10334</v>
      </c>
      <c r="E15">
        <v>7161</v>
      </c>
      <c r="F15">
        <v>62248</v>
      </c>
      <c r="G15" s="2">
        <v>2685218</v>
      </c>
      <c r="H15">
        <v>2733</v>
      </c>
      <c r="I15">
        <v>0</v>
      </c>
    </row>
    <row r="16" spans="1:9" x14ac:dyDescent="0.25">
      <c r="A16" s="3">
        <v>43497</v>
      </c>
      <c r="B16" t="s">
        <v>7</v>
      </c>
      <c r="C16" t="s">
        <v>9</v>
      </c>
      <c r="D16">
        <v>10232</v>
      </c>
      <c r="E16">
        <v>8717</v>
      </c>
      <c r="F16">
        <v>38448</v>
      </c>
      <c r="G16" s="2">
        <v>1250037</v>
      </c>
      <c r="H16">
        <v>4864</v>
      </c>
      <c r="I16">
        <v>16</v>
      </c>
    </row>
    <row r="17" spans="1:9" x14ac:dyDescent="0.25">
      <c r="A17" s="3">
        <v>43556</v>
      </c>
      <c r="B17" t="s">
        <v>10</v>
      </c>
      <c r="C17" t="s">
        <v>8</v>
      </c>
      <c r="D17">
        <v>10172</v>
      </c>
      <c r="E17">
        <v>6964</v>
      </c>
      <c r="F17">
        <v>64010</v>
      </c>
      <c r="G17" s="2">
        <v>2722108</v>
      </c>
      <c r="H17">
        <v>2569</v>
      </c>
      <c r="I17">
        <v>1</v>
      </c>
    </row>
    <row r="18" spans="1:9" x14ac:dyDescent="0.25">
      <c r="A18" s="3">
        <v>43466</v>
      </c>
      <c r="B18" t="s">
        <v>7</v>
      </c>
      <c r="C18" t="s">
        <v>9</v>
      </c>
      <c r="D18">
        <v>9785</v>
      </c>
      <c r="E18">
        <v>8086</v>
      </c>
      <c r="F18">
        <v>41284</v>
      </c>
      <c r="G18" s="2">
        <v>1305476</v>
      </c>
      <c r="H18">
        <v>4401</v>
      </c>
      <c r="I18">
        <v>37</v>
      </c>
    </row>
    <row r="19" spans="1:9" x14ac:dyDescent="0.25">
      <c r="A19" s="3">
        <v>43497</v>
      </c>
      <c r="B19" t="s">
        <v>10</v>
      </c>
      <c r="C19" t="s">
        <v>8</v>
      </c>
      <c r="D19">
        <v>9390</v>
      </c>
      <c r="E19">
        <v>6688</v>
      </c>
      <c r="F19">
        <v>52833</v>
      </c>
      <c r="G19" s="2">
        <v>2241443</v>
      </c>
      <c r="H19">
        <v>2593</v>
      </c>
      <c r="I19">
        <v>2</v>
      </c>
    </row>
    <row r="20" spans="1:9" x14ac:dyDescent="0.25">
      <c r="A20" s="3">
        <v>43466</v>
      </c>
      <c r="B20" t="s">
        <v>11</v>
      </c>
      <c r="C20" t="s">
        <v>8</v>
      </c>
      <c r="D20">
        <v>9207</v>
      </c>
      <c r="E20">
        <v>6865</v>
      </c>
      <c r="F20">
        <v>55498</v>
      </c>
      <c r="G20" s="2">
        <v>2534449</v>
      </c>
      <c r="H20">
        <v>2297</v>
      </c>
      <c r="I20">
        <v>3</v>
      </c>
    </row>
    <row r="21" spans="1:9" x14ac:dyDescent="0.25">
      <c r="A21" s="3">
        <v>43525</v>
      </c>
      <c r="B21" t="s">
        <v>11</v>
      </c>
      <c r="C21" t="s">
        <v>8</v>
      </c>
      <c r="D21">
        <v>8453</v>
      </c>
      <c r="E21">
        <v>6601</v>
      </c>
      <c r="F21">
        <v>46362</v>
      </c>
      <c r="G21" s="2">
        <v>2149182</v>
      </c>
      <c r="H21">
        <v>2470</v>
      </c>
      <c r="I21">
        <v>4</v>
      </c>
    </row>
    <row r="22" spans="1:9" x14ac:dyDescent="0.25">
      <c r="A22" s="3">
        <v>43586</v>
      </c>
      <c r="B22" t="s">
        <v>11</v>
      </c>
      <c r="C22" t="s">
        <v>8</v>
      </c>
      <c r="D22">
        <v>8424</v>
      </c>
      <c r="E22">
        <v>6430</v>
      </c>
      <c r="F22">
        <v>45654</v>
      </c>
      <c r="G22" s="2">
        <v>2046768</v>
      </c>
      <c r="H22">
        <v>2290</v>
      </c>
      <c r="I22">
        <v>9</v>
      </c>
    </row>
    <row r="23" spans="1:9" x14ac:dyDescent="0.25">
      <c r="A23" s="3">
        <v>43556</v>
      </c>
      <c r="B23" t="s">
        <v>11</v>
      </c>
      <c r="C23" t="s">
        <v>8</v>
      </c>
      <c r="D23">
        <v>7879</v>
      </c>
      <c r="E23">
        <v>6072</v>
      </c>
      <c r="F23">
        <v>43757</v>
      </c>
      <c r="G23" s="2">
        <v>2007626</v>
      </c>
      <c r="H23">
        <v>2146</v>
      </c>
      <c r="I23">
        <v>7</v>
      </c>
    </row>
    <row r="24" spans="1:9" x14ac:dyDescent="0.25">
      <c r="A24" s="3">
        <v>43497</v>
      </c>
      <c r="B24" t="s">
        <v>11</v>
      </c>
      <c r="C24" t="s">
        <v>8</v>
      </c>
      <c r="D24">
        <v>7871</v>
      </c>
      <c r="E24">
        <v>6232</v>
      </c>
      <c r="F24">
        <v>41380</v>
      </c>
      <c r="G24" s="2">
        <v>1878872</v>
      </c>
      <c r="H24">
        <v>2171</v>
      </c>
      <c r="I24">
        <v>6</v>
      </c>
    </row>
    <row r="25" spans="1:9" x14ac:dyDescent="0.25">
      <c r="A25" s="3">
        <v>43617</v>
      </c>
      <c r="B25" t="s">
        <v>11</v>
      </c>
      <c r="C25" t="s">
        <v>8</v>
      </c>
      <c r="D25">
        <v>7691</v>
      </c>
      <c r="E25">
        <v>6018</v>
      </c>
      <c r="F25">
        <v>41992</v>
      </c>
      <c r="G25" s="2">
        <v>1908770</v>
      </c>
      <c r="H25">
        <v>2176</v>
      </c>
      <c r="I25">
        <v>10</v>
      </c>
    </row>
    <row r="26" spans="1:9" x14ac:dyDescent="0.25">
      <c r="A26" s="3">
        <v>43586</v>
      </c>
      <c r="B26" t="s">
        <v>11</v>
      </c>
      <c r="C26" t="s">
        <v>9</v>
      </c>
      <c r="D26">
        <v>2917</v>
      </c>
      <c r="E26">
        <v>2356</v>
      </c>
      <c r="F26">
        <v>12580</v>
      </c>
      <c r="G26" s="2">
        <v>445344</v>
      </c>
      <c r="H26">
        <v>1217</v>
      </c>
      <c r="I26">
        <v>8</v>
      </c>
    </row>
    <row r="27" spans="1:9" x14ac:dyDescent="0.25">
      <c r="A27" s="3">
        <v>43617</v>
      </c>
      <c r="B27" t="s">
        <v>11</v>
      </c>
      <c r="C27" t="s">
        <v>9</v>
      </c>
      <c r="D27">
        <v>2782</v>
      </c>
      <c r="E27">
        <v>2213</v>
      </c>
      <c r="F27">
        <v>14263</v>
      </c>
      <c r="G27" s="2">
        <v>477359</v>
      </c>
      <c r="H27">
        <v>1156</v>
      </c>
      <c r="I27">
        <v>16</v>
      </c>
    </row>
    <row r="28" spans="1:9" x14ac:dyDescent="0.25">
      <c r="A28" s="3">
        <v>43556</v>
      </c>
      <c r="B28" t="s">
        <v>11</v>
      </c>
      <c r="C28" t="s">
        <v>9</v>
      </c>
      <c r="D28">
        <v>2693</v>
      </c>
      <c r="E28">
        <v>2155</v>
      </c>
      <c r="F28">
        <v>12072</v>
      </c>
      <c r="G28" s="2">
        <v>391102</v>
      </c>
      <c r="H28">
        <v>1104</v>
      </c>
      <c r="I28">
        <v>8</v>
      </c>
    </row>
    <row r="29" spans="1:9" x14ac:dyDescent="0.25">
      <c r="A29" s="3">
        <v>43525</v>
      </c>
      <c r="B29" t="s">
        <v>11</v>
      </c>
      <c r="C29" t="s">
        <v>9</v>
      </c>
      <c r="D29">
        <v>2551</v>
      </c>
      <c r="E29">
        <v>2055</v>
      </c>
      <c r="F29">
        <v>11529</v>
      </c>
      <c r="G29" s="2">
        <v>382492</v>
      </c>
      <c r="H29">
        <v>1055</v>
      </c>
      <c r="I29">
        <v>14</v>
      </c>
    </row>
    <row r="30" spans="1:9" x14ac:dyDescent="0.25">
      <c r="A30" s="3">
        <v>43497</v>
      </c>
      <c r="B30" t="s">
        <v>11</v>
      </c>
      <c r="C30" t="s">
        <v>9</v>
      </c>
      <c r="D30">
        <v>2425</v>
      </c>
      <c r="E30">
        <v>1978</v>
      </c>
      <c r="F30">
        <v>10557</v>
      </c>
      <c r="G30" s="2">
        <v>337812</v>
      </c>
      <c r="H30">
        <v>977</v>
      </c>
      <c r="I30">
        <v>9</v>
      </c>
    </row>
    <row r="31" spans="1:9" x14ac:dyDescent="0.25">
      <c r="A31" s="3">
        <v>43466</v>
      </c>
      <c r="B31" t="s">
        <v>11</v>
      </c>
      <c r="C31" t="s">
        <v>9</v>
      </c>
      <c r="D31">
        <v>2379</v>
      </c>
      <c r="E31">
        <v>1948</v>
      </c>
      <c r="F31">
        <v>9352</v>
      </c>
      <c r="G31" s="2">
        <v>307098</v>
      </c>
      <c r="H31">
        <v>1055</v>
      </c>
      <c r="I31">
        <v>5</v>
      </c>
    </row>
    <row r="32" spans="1:9" x14ac:dyDescent="0.25">
      <c r="A32" s="3">
        <v>43497</v>
      </c>
      <c r="B32" t="s">
        <v>12</v>
      </c>
      <c r="C32" t="s">
        <v>8</v>
      </c>
      <c r="D32">
        <v>2311</v>
      </c>
      <c r="E32">
        <v>1973</v>
      </c>
      <c r="F32">
        <v>7164</v>
      </c>
      <c r="G32" s="2">
        <v>347425</v>
      </c>
      <c r="H32">
        <v>1218</v>
      </c>
      <c r="I32">
        <v>0</v>
      </c>
    </row>
    <row r="33" spans="1:9" x14ac:dyDescent="0.25">
      <c r="A33" s="3">
        <v>43525</v>
      </c>
      <c r="B33" t="s">
        <v>12</v>
      </c>
      <c r="C33" t="s">
        <v>8</v>
      </c>
      <c r="D33">
        <v>2213</v>
      </c>
      <c r="E33">
        <v>1881</v>
      </c>
      <c r="F33">
        <v>6381</v>
      </c>
      <c r="G33" s="2">
        <v>314862</v>
      </c>
      <c r="H33">
        <v>1213</v>
      </c>
      <c r="I33">
        <v>0</v>
      </c>
    </row>
    <row r="34" spans="1:9" x14ac:dyDescent="0.25">
      <c r="A34" s="3">
        <v>43525</v>
      </c>
      <c r="B34" t="s">
        <v>13</v>
      </c>
      <c r="C34" t="s">
        <v>8</v>
      </c>
      <c r="D34">
        <v>1988</v>
      </c>
      <c r="E34">
        <v>1509</v>
      </c>
      <c r="F34">
        <v>11377</v>
      </c>
      <c r="G34" s="2">
        <v>446772</v>
      </c>
      <c r="H34">
        <v>544</v>
      </c>
      <c r="I34">
        <v>4</v>
      </c>
    </row>
    <row r="35" spans="1:9" x14ac:dyDescent="0.25">
      <c r="A35" s="3">
        <v>43586</v>
      </c>
      <c r="B35" t="s">
        <v>13</v>
      </c>
      <c r="C35" t="s">
        <v>8</v>
      </c>
      <c r="D35">
        <v>1927</v>
      </c>
      <c r="E35">
        <v>1407</v>
      </c>
      <c r="F35">
        <v>10548</v>
      </c>
      <c r="G35" s="2">
        <v>421422</v>
      </c>
      <c r="H35">
        <v>550</v>
      </c>
      <c r="I35">
        <v>2</v>
      </c>
    </row>
    <row r="36" spans="1:9" x14ac:dyDescent="0.25">
      <c r="A36" s="3">
        <v>43556</v>
      </c>
      <c r="B36" t="s">
        <v>13</v>
      </c>
      <c r="C36" t="s">
        <v>8</v>
      </c>
      <c r="D36">
        <v>1907</v>
      </c>
      <c r="E36">
        <v>1420</v>
      </c>
      <c r="F36">
        <v>11135</v>
      </c>
      <c r="G36" s="2">
        <v>446759</v>
      </c>
      <c r="H36">
        <v>545</v>
      </c>
      <c r="I36">
        <v>2</v>
      </c>
    </row>
    <row r="37" spans="1:9" x14ac:dyDescent="0.25">
      <c r="A37" s="3">
        <v>43497</v>
      </c>
      <c r="B37" t="s">
        <v>13</v>
      </c>
      <c r="C37" t="s">
        <v>8</v>
      </c>
      <c r="D37">
        <v>1798</v>
      </c>
      <c r="E37">
        <v>1438</v>
      </c>
      <c r="F37">
        <v>8924</v>
      </c>
      <c r="G37" s="2">
        <v>339235</v>
      </c>
      <c r="H37">
        <v>562</v>
      </c>
      <c r="I37">
        <v>1</v>
      </c>
    </row>
    <row r="38" spans="1:9" x14ac:dyDescent="0.25">
      <c r="A38" s="3">
        <v>43466</v>
      </c>
      <c r="B38" t="s">
        <v>14</v>
      </c>
      <c r="C38" t="s">
        <v>8</v>
      </c>
      <c r="D38">
        <v>1709</v>
      </c>
      <c r="E38">
        <v>1522</v>
      </c>
      <c r="F38">
        <v>4929</v>
      </c>
      <c r="G38" s="2">
        <v>184959</v>
      </c>
      <c r="H38">
        <v>972</v>
      </c>
      <c r="I38">
        <v>1</v>
      </c>
    </row>
    <row r="39" spans="1:9" x14ac:dyDescent="0.25">
      <c r="A39" s="3">
        <v>43497</v>
      </c>
      <c r="B39" t="s">
        <v>13</v>
      </c>
      <c r="C39" t="s">
        <v>9</v>
      </c>
      <c r="D39">
        <v>1704</v>
      </c>
      <c r="E39">
        <v>1336</v>
      </c>
      <c r="F39">
        <v>6966</v>
      </c>
      <c r="G39" s="2">
        <v>229757</v>
      </c>
      <c r="H39">
        <v>740</v>
      </c>
      <c r="I39">
        <v>10</v>
      </c>
    </row>
    <row r="40" spans="1:9" x14ac:dyDescent="0.25">
      <c r="A40" s="3">
        <v>43556</v>
      </c>
      <c r="B40" t="s">
        <v>12</v>
      </c>
      <c r="C40" t="s">
        <v>8</v>
      </c>
      <c r="D40">
        <v>1683</v>
      </c>
      <c r="E40">
        <v>1394</v>
      </c>
      <c r="F40">
        <v>4261</v>
      </c>
      <c r="G40" s="2">
        <v>269126</v>
      </c>
      <c r="H40">
        <v>994</v>
      </c>
      <c r="I40">
        <v>0</v>
      </c>
    </row>
    <row r="41" spans="1:9" x14ac:dyDescent="0.25">
      <c r="A41" s="3">
        <v>43466</v>
      </c>
      <c r="B41" t="s">
        <v>12</v>
      </c>
      <c r="C41" t="s">
        <v>8</v>
      </c>
      <c r="D41">
        <v>1631</v>
      </c>
      <c r="E41">
        <v>1391</v>
      </c>
      <c r="F41">
        <v>4727</v>
      </c>
      <c r="G41" s="2">
        <v>217856</v>
      </c>
      <c r="H41">
        <v>919</v>
      </c>
      <c r="I41">
        <v>0</v>
      </c>
    </row>
    <row r="42" spans="1:9" x14ac:dyDescent="0.25">
      <c r="A42" s="3">
        <v>43525</v>
      </c>
      <c r="B42" t="s">
        <v>14</v>
      </c>
      <c r="C42" t="s">
        <v>8</v>
      </c>
      <c r="D42">
        <v>1594</v>
      </c>
      <c r="E42">
        <v>1478</v>
      </c>
      <c r="F42">
        <v>4563</v>
      </c>
      <c r="G42" s="2">
        <v>142709</v>
      </c>
      <c r="H42">
        <v>986</v>
      </c>
      <c r="I42">
        <v>0</v>
      </c>
    </row>
    <row r="43" spans="1:9" x14ac:dyDescent="0.25">
      <c r="A43" s="3">
        <v>43586</v>
      </c>
      <c r="B43" t="s">
        <v>14</v>
      </c>
      <c r="C43" t="s">
        <v>8</v>
      </c>
      <c r="D43">
        <v>1584</v>
      </c>
      <c r="E43">
        <v>1417</v>
      </c>
      <c r="F43">
        <v>4948</v>
      </c>
      <c r="G43" s="2">
        <v>169570</v>
      </c>
      <c r="H43">
        <v>878</v>
      </c>
      <c r="I43">
        <v>0</v>
      </c>
    </row>
    <row r="44" spans="1:9" x14ac:dyDescent="0.25">
      <c r="A44" s="3">
        <v>43497</v>
      </c>
      <c r="B44" t="s">
        <v>14</v>
      </c>
      <c r="C44" t="s">
        <v>8</v>
      </c>
      <c r="D44">
        <v>1575</v>
      </c>
      <c r="E44">
        <v>1472</v>
      </c>
      <c r="F44">
        <v>4424</v>
      </c>
      <c r="G44" s="2">
        <v>147580</v>
      </c>
      <c r="H44">
        <v>926</v>
      </c>
      <c r="I44">
        <v>0</v>
      </c>
    </row>
    <row r="45" spans="1:9" x14ac:dyDescent="0.25">
      <c r="A45" s="3">
        <v>43586</v>
      </c>
      <c r="B45" t="s">
        <v>12</v>
      </c>
      <c r="C45" t="s">
        <v>8</v>
      </c>
      <c r="D45">
        <v>1542</v>
      </c>
      <c r="E45">
        <v>1286</v>
      </c>
      <c r="F45">
        <v>3852</v>
      </c>
      <c r="G45" s="2">
        <v>222113</v>
      </c>
      <c r="H45">
        <v>914</v>
      </c>
      <c r="I45">
        <v>0</v>
      </c>
    </row>
    <row r="46" spans="1:9" x14ac:dyDescent="0.25">
      <c r="A46" s="3">
        <v>43586</v>
      </c>
      <c r="B46" t="s">
        <v>13</v>
      </c>
      <c r="C46" t="s">
        <v>9</v>
      </c>
      <c r="D46">
        <v>1449</v>
      </c>
      <c r="E46">
        <v>992</v>
      </c>
      <c r="F46">
        <v>6982</v>
      </c>
      <c r="G46" s="2">
        <v>243974</v>
      </c>
      <c r="H46">
        <v>543</v>
      </c>
      <c r="I46">
        <v>10</v>
      </c>
    </row>
    <row r="47" spans="1:9" x14ac:dyDescent="0.25">
      <c r="A47" s="3">
        <v>43556</v>
      </c>
      <c r="B47" t="s">
        <v>14</v>
      </c>
      <c r="C47" t="s">
        <v>8</v>
      </c>
      <c r="D47">
        <v>1387</v>
      </c>
      <c r="E47">
        <v>1284</v>
      </c>
      <c r="F47">
        <v>4014</v>
      </c>
      <c r="G47" s="2">
        <v>125262</v>
      </c>
      <c r="H47">
        <v>834</v>
      </c>
      <c r="I47">
        <v>1</v>
      </c>
    </row>
    <row r="48" spans="1:9" x14ac:dyDescent="0.25">
      <c r="A48" s="3">
        <v>43617</v>
      </c>
      <c r="B48" t="s">
        <v>14</v>
      </c>
      <c r="C48" t="s">
        <v>8</v>
      </c>
      <c r="D48">
        <v>1346</v>
      </c>
      <c r="E48">
        <v>1176</v>
      </c>
      <c r="F48">
        <v>4712</v>
      </c>
      <c r="G48" s="2">
        <v>178637</v>
      </c>
      <c r="H48">
        <v>728</v>
      </c>
      <c r="I48">
        <v>0</v>
      </c>
    </row>
    <row r="49" spans="1:9" x14ac:dyDescent="0.25">
      <c r="A49" s="3">
        <v>43525</v>
      </c>
      <c r="B49" t="s">
        <v>13</v>
      </c>
      <c r="C49" t="s">
        <v>9</v>
      </c>
      <c r="D49">
        <v>1297</v>
      </c>
      <c r="E49">
        <v>935</v>
      </c>
      <c r="F49">
        <v>6518</v>
      </c>
      <c r="G49" s="2">
        <v>237947</v>
      </c>
      <c r="H49">
        <v>463</v>
      </c>
      <c r="I49">
        <v>10</v>
      </c>
    </row>
    <row r="50" spans="1:9" x14ac:dyDescent="0.25">
      <c r="A50" s="3">
        <v>43617</v>
      </c>
      <c r="B50" t="s">
        <v>12</v>
      </c>
      <c r="C50" t="s">
        <v>8</v>
      </c>
      <c r="D50">
        <v>1292</v>
      </c>
      <c r="E50">
        <v>1108</v>
      </c>
      <c r="F50">
        <v>3259</v>
      </c>
      <c r="G50" s="2">
        <v>182307</v>
      </c>
      <c r="H50">
        <v>764</v>
      </c>
      <c r="I50">
        <v>0</v>
      </c>
    </row>
    <row r="51" spans="1:9" x14ac:dyDescent="0.25">
      <c r="A51" s="3">
        <v>43617</v>
      </c>
      <c r="B51" t="s">
        <v>15</v>
      </c>
      <c r="C51" t="s">
        <v>8</v>
      </c>
      <c r="D51">
        <v>1253</v>
      </c>
      <c r="E51">
        <v>1069</v>
      </c>
      <c r="F51">
        <v>6580</v>
      </c>
      <c r="G51" s="2">
        <v>274433</v>
      </c>
      <c r="H51">
        <v>335</v>
      </c>
      <c r="I51">
        <v>1</v>
      </c>
    </row>
    <row r="52" spans="1:9" x14ac:dyDescent="0.25">
      <c r="A52" s="3">
        <v>43556</v>
      </c>
      <c r="B52" t="s">
        <v>13</v>
      </c>
      <c r="C52" t="s">
        <v>9</v>
      </c>
      <c r="D52">
        <v>1226</v>
      </c>
      <c r="E52">
        <v>817</v>
      </c>
      <c r="F52">
        <v>5497</v>
      </c>
      <c r="G52" s="2">
        <v>207522</v>
      </c>
      <c r="H52">
        <v>504</v>
      </c>
      <c r="I52">
        <v>9</v>
      </c>
    </row>
    <row r="53" spans="1:9" x14ac:dyDescent="0.25">
      <c r="A53" s="3">
        <v>43525</v>
      </c>
      <c r="B53" t="s">
        <v>14</v>
      </c>
      <c r="C53" t="s">
        <v>9</v>
      </c>
      <c r="D53">
        <v>1219</v>
      </c>
      <c r="E53">
        <v>1127</v>
      </c>
      <c r="F53">
        <v>3186</v>
      </c>
      <c r="G53" s="2">
        <v>66763</v>
      </c>
      <c r="H53">
        <v>796</v>
      </c>
      <c r="I53">
        <v>0</v>
      </c>
    </row>
    <row r="54" spans="1:9" x14ac:dyDescent="0.25">
      <c r="A54" s="3">
        <v>43586</v>
      </c>
      <c r="B54" t="s">
        <v>15</v>
      </c>
      <c r="C54" t="s">
        <v>8</v>
      </c>
      <c r="D54">
        <v>1218</v>
      </c>
      <c r="E54">
        <v>1090</v>
      </c>
      <c r="F54">
        <v>6156</v>
      </c>
      <c r="G54" s="2">
        <v>244114</v>
      </c>
      <c r="H54">
        <v>353</v>
      </c>
      <c r="I54">
        <v>1</v>
      </c>
    </row>
    <row r="55" spans="1:9" x14ac:dyDescent="0.25">
      <c r="A55" s="3">
        <v>43556</v>
      </c>
      <c r="B55" t="s">
        <v>15</v>
      </c>
      <c r="C55" t="s">
        <v>8</v>
      </c>
      <c r="D55">
        <v>1143</v>
      </c>
      <c r="E55">
        <v>995</v>
      </c>
      <c r="F55">
        <v>5659</v>
      </c>
      <c r="G55" s="2">
        <v>236688</v>
      </c>
      <c r="H55">
        <v>345</v>
      </c>
      <c r="I55">
        <v>2</v>
      </c>
    </row>
    <row r="56" spans="1:9" x14ac:dyDescent="0.25">
      <c r="A56" s="3">
        <v>43586</v>
      </c>
      <c r="B56" t="s">
        <v>7</v>
      </c>
      <c r="C56" t="s">
        <v>16</v>
      </c>
      <c r="D56">
        <v>1079</v>
      </c>
      <c r="E56">
        <v>908</v>
      </c>
      <c r="F56">
        <v>4982</v>
      </c>
      <c r="G56" s="2">
        <v>164056</v>
      </c>
      <c r="H56">
        <v>510</v>
      </c>
      <c r="I56">
        <v>3</v>
      </c>
    </row>
    <row r="57" spans="1:9" x14ac:dyDescent="0.25">
      <c r="A57" s="3">
        <v>43525</v>
      </c>
      <c r="B57" t="s">
        <v>7</v>
      </c>
      <c r="C57" t="s">
        <v>16</v>
      </c>
      <c r="D57">
        <v>1052</v>
      </c>
      <c r="E57">
        <v>913</v>
      </c>
      <c r="F57">
        <v>4580</v>
      </c>
      <c r="G57" s="2">
        <v>130476</v>
      </c>
      <c r="H57">
        <v>532</v>
      </c>
      <c r="I57">
        <v>7</v>
      </c>
    </row>
    <row r="58" spans="1:9" x14ac:dyDescent="0.25">
      <c r="A58" s="3">
        <v>43466</v>
      </c>
      <c r="B58" t="s">
        <v>7</v>
      </c>
      <c r="C58" t="s">
        <v>16</v>
      </c>
      <c r="D58">
        <v>1031</v>
      </c>
      <c r="E58">
        <v>862</v>
      </c>
      <c r="F58">
        <v>5585</v>
      </c>
      <c r="G58" s="2">
        <v>157640</v>
      </c>
      <c r="H58">
        <v>420</v>
      </c>
      <c r="I58">
        <v>4</v>
      </c>
    </row>
    <row r="59" spans="1:9" x14ac:dyDescent="0.25">
      <c r="A59" s="3">
        <v>43556</v>
      </c>
      <c r="B59" t="s">
        <v>7</v>
      </c>
      <c r="C59" t="s">
        <v>16</v>
      </c>
      <c r="D59">
        <v>1026</v>
      </c>
      <c r="E59">
        <v>877</v>
      </c>
      <c r="F59">
        <v>4396</v>
      </c>
      <c r="G59" s="2">
        <v>133243</v>
      </c>
      <c r="H59">
        <v>496</v>
      </c>
      <c r="I59">
        <v>7</v>
      </c>
    </row>
    <row r="60" spans="1:9" x14ac:dyDescent="0.25">
      <c r="A60" s="3">
        <v>43466</v>
      </c>
      <c r="B60" t="s">
        <v>14</v>
      </c>
      <c r="C60" t="s">
        <v>9</v>
      </c>
      <c r="D60">
        <v>1018</v>
      </c>
      <c r="E60">
        <v>947</v>
      </c>
      <c r="F60">
        <v>2512</v>
      </c>
      <c r="G60" s="2">
        <v>50504</v>
      </c>
      <c r="H60">
        <v>661</v>
      </c>
      <c r="I60">
        <v>1</v>
      </c>
    </row>
    <row r="61" spans="1:9" x14ac:dyDescent="0.25">
      <c r="A61" s="3">
        <v>43497</v>
      </c>
      <c r="B61" t="s">
        <v>14</v>
      </c>
      <c r="C61" t="s">
        <v>9</v>
      </c>
      <c r="D61">
        <v>1003</v>
      </c>
      <c r="E61">
        <v>962</v>
      </c>
      <c r="F61">
        <v>3216</v>
      </c>
      <c r="G61" s="2">
        <v>88805</v>
      </c>
      <c r="H61">
        <v>580</v>
      </c>
      <c r="I61">
        <v>0</v>
      </c>
    </row>
    <row r="62" spans="1:9" x14ac:dyDescent="0.25">
      <c r="A62" s="3">
        <v>43617</v>
      </c>
      <c r="B62" t="s">
        <v>7</v>
      </c>
      <c r="C62" t="s">
        <v>16</v>
      </c>
      <c r="D62">
        <v>972</v>
      </c>
      <c r="E62">
        <v>819</v>
      </c>
      <c r="F62">
        <v>5211</v>
      </c>
      <c r="G62" s="2">
        <v>188497</v>
      </c>
      <c r="H62">
        <v>410</v>
      </c>
      <c r="I62">
        <v>10</v>
      </c>
    </row>
    <row r="63" spans="1:9" x14ac:dyDescent="0.25">
      <c r="A63" s="3">
        <v>43556</v>
      </c>
      <c r="B63" t="s">
        <v>17</v>
      </c>
      <c r="C63" t="s">
        <v>8</v>
      </c>
      <c r="D63">
        <v>899</v>
      </c>
      <c r="E63">
        <v>834</v>
      </c>
      <c r="F63">
        <v>1423</v>
      </c>
      <c r="G63" s="2">
        <v>28360</v>
      </c>
      <c r="H63">
        <v>760</v>
      </c>
      <c r="I63">
        <v>0</v>
      </c>
    </row>
    <row r="64" spans="1:9" x14ac:dyDescent="0.25">
      <c r="A64" s="3">
        <v>43497</v>
      </c>
      <c r="B64" t="s">
        <v>7</v>
      </c>
      <c r="C64" t="s">
        <v>16</v>
      </c>
      <c r="D64">
        <v>895</v>
      </c>
      <c r="E64">
        <v>785</v>
      </c>
      <c r="F64">
        <v>4141</v>
      </c>
      <c r="G64" s="2">
        <v>122662</v>
      </c>
      <c r="H64">
        <v>395</v>
      </c>
      <c r="I64">
        <v>6</v>
      </c>
    </row>
    <row r="65" spans="1:9" x14ac:dyDescent="0.25">
      <c r="A65" s="3">
        <v>43617</v>
      </c>
      <c r="B65" t="s">
        <v>15</v>
      </c>
      <c r="C65" t="s">
        <v>9</v>
      </c>
      <c r="D65">
        <v>839</v>
      </c>
      <c r="E65">
        <v>696</v>
      </c>
      <c r="F65">
        <v>4030</v>
      </c>
      <c r="G65" s="2">
        <v>132010</v>
      </c>
      <c r="H65">
        <v>277</v>
      </c>
      <c r="I65">
        <v>2</v>
      </c>
    </row>
    <row r="66" spans="1:9" x14ac:dyDescent="0.25">
      <c r="A66" s="3">
        <v>43586</v>
      </c>
      <c r="B66" t="s">
        <v>14</v>
      </c>
      <c r="C66" t="s">
        <v>9</v>
      </c>
      <c r="D66">
        <v>775</v>
      </c>
      <c r="E66">
        <v>714</v>
      </c>
      <c r="F66">
        <v>2322</v>
      </c>
      <c r="G66" s="2">
        <v>51900</v>
      </c>
      <c r="H66">
        <v>460</v>
      </c>
      <c r="I66">
        <v>0</v>
      </c>
    </row>
    <row r="67" spans="1:9" x14ac:dyDescent="0.25">
      <c r="A67" s="3">
        <v>43556</v>
      </c>
      <c r="B67" t="s">
        <v>14</v>
      </c>
      <c r="C67" t="s">
        <v>9</v>
      </c>
      <c r="D67">
        <v>719</v>
      </c>
      <c r="E67">
        <v>692</v>
      </c>
      <c r="F67">
        <v>2380</v>
      </c>
      <c r="G67" s="2">
        <v>53977</v>
      </c>
      <c r="H67">
        <v>419</v>
      </c>
      <c r="I67">
        <v>0</v>
      </c>
    </row>
    <row r="68" spans="1:9" x14ac:dyDescent="0.25">
      <c r="A68" s="3">
        <v>43466</v>
      </c>
      <c r="B68" t="s">
        <v>17</v>
      </c>
      <c r="C68" t="s">
        <v>9</v>
      </c>
      <c r="D68">
        <v>678</v>
      </c>
      <c r="E68">
        <v>594</v>
      </c>
      <c r="F68">
        <v>1479</v>
      </c>
      <c r="G68" s="2">
        <v>31827</v>
      </c>
      <c r="H68">
        <v>515</v>
      </c>
      <c r="I68">
        <v>0</v>
      </c>
    </row>
    <row r="69" spans="1:9" x14ac:dyDescent="0.25">
      <c r="A69" s="3">
        <v>43556</v>
      </c>
      <c r="B69" t="s">
        <v>15</v>
      </c>
      <c r="C69" t="s">
        <v>9</v>
      </c>
      <c r="D69">
        <v>664</v>
      </c>
      <c r="E69">
        <v>550</v>
      </c>
      <c r="F69">
        <v>3131</v>
      </c>
      <c r="G69" s="2">
        <v>93854</v>
      </c>
      <c r="H69">
        <v>245</v>
      </c>
      <c r="I69">
        <v>1</v>
      </c>
    </row>
    <row r="70" spans="1:9" x14ac:dyDescent="0.25">
      <c r="A70" s="3">
        <v>43586</v>
      </c>
      <c r="B70" t="s">
        <v>15</v>
      </c>
      <c r="C70" t="s">
        <v>9</v>
      </c>
      <c r="D70">
        <v>659</v>
      </c>
      <c r="E70">
        <v>563</v>
      </c>
      <c r="F70">
        <v>3110</v>
      </c>
      <c r="G70" s="2">
        <v>100713</v>
      </c>
      <c r="H70">
        <v>226</v>
      </c>
      <c r="I70">
        <v>1</v>
      </c>
    </row>
    <row r="71" spans="1:9" x14ac:dyDescent="0.25">
      <c r="A71" s="3">
        <v>43617</v>
      </c>
      <c r="B71" t="s">
        <v>14</v>
      </c>
      <c r="C71" t="s">
        <v>9</v>
      </c>
      <c r="D71">
        <v>641</v>
      </c>
      <c r="E71">
        <v>583</v>
      </c>
      <c r="F71">
        <v>2211</v>
      </c>
      <c r="G71" s="2">
        <v>58581</v>
      </c>
      <c r="H71">
        <v>365</v>
      </c>
      <c r="I71">
        <v>0</v>
      </c>
    </row>
    <row r="72" spans="1:9" x14ac:dyDescent="0.25">
      <c r="A72" s="3">
        <v>43525</v>
      </c>
      <c r="B72" t="s">
        <v>15</v>
      </c>
      <c r="C72" t="s">
        <v>8</v>
      </c>
      <c r="D72">
        <v>629</v>
      </c>
      <c r="E72">
        <v>562</v>
      </c>
      <c r="F72">
        <v>3178</v>
      </c>
      <c r="G72" s="2">
        <v>107310</v>
      </c>
      <c r="H72">
        <v>185</v>
      </c>
      <c r="I72">
        <v>2</v>
      </c>
    </row>
    <row r="73" spans="1:9" x14ac:dyDescent="0.25">
      <c r="A73" s="3">
        <v>43525</v>
      </c>
      <c r="B73" t="s">
        <v>17</v>
      </c>
      <c r="C73" t="s">
        <v>8</v>
      </c>
      <c r="D73">
        <v>605</v>
      </c>
      <c r="E73">
        <v>533</v>
      </c>
      <c r="F73">
        <v>1026</v>
      </c>
      <c r="G73" s="2">
        <v>21909</v>
      </c>
      <c r="H73">
        <v>481</v>
      </c>
      <c r="I73">
        <v>0</v>
      </c>
    </row>
    <row r="74" spans="1:9" x14ac:dyDescent="0.25">
      <c r="A74" s="3">
        <v>43466</v>
      </c>
      <c r="B74" t="s">
        <v>13</v>
      </c>
      <c r="C74" t="s">
        <v>8</v>
      </c>
      <c r="D74">
        <v>578</v>
      </c>
      <c r="E74">
        <v>446</v>
      </c>
      <c r="F74">
        <v>3038</v>
      </c>
      <c r="G74" s="2">
        <v>125104</v>
      </c>
      <c r="H74">
        <v>194</v>
      </c>
      <c r="I74">
        <v>2</v>
      </c>
    </row>
    <row r="75" spans="1:9" x14ac:dyDescent="0.25">
      <c r="A75" s="3">
        <v>43466</v>
      </c>
      <c r="B75" t="s">
        <v>17</v>
      </c>
      <c r="C75" t="s">
        <v>8</v>
      </c>
      <c r="D75">
        <v>573</v>
      </c>
      <c r="E75">
        <v>481</v>
      </c>
      <c r="F75">
        <v>1484</v>
      </c>
      <c r="G75" s="2">
        <v>43837</v>
      </c>
      <c r="H75">
        <v>394</v>
      </c>
      <c r="I75">
        <v>0</v>
      </c>
    </row>
    <row r="76" spans="1:9" x14ac:dyDescent="0.25">
      <c r="A76" s="3">
        <v>43466</v>
      </c>
      <c r="B76" t="s">
        <v>15</v>
      </c>
      <c r="C76" t="s">
        <v>8</v>
      </c>
      <c r="D76">
        <v>567</v>
      </c>
      <c r="E76">
        <v>496</v>
      </c>
      <c r="F76">
        <v>2764</v>
      </c>
      <c r="G76" s="2">
        <v>111588</v>
      </c>
      <c r="H76">
        <v>191</v>
      </c>
      <c r="I76">
        <v>1</v>
      </c>
    </row>
    <row r="77" spans="1:9" x14ac:dyDescent="0.25">
      <c r="A77" s="3">
        <v>43497</v>
      </c>
      <c r="B77" t="s">
        <v>12</v>
      </c>
      <c r="C77" t="s">
        <v>9</v>
      </c>
      <c r="D77">
        <v>526</v>
      </c>
      <c r="E77">
        <v>459</v>
      </c>
      <c r="F77">
        <v>2383</v>
      </c>
      <c r="G77" s="2">
        <v>76450</v>
      </c>
      <c r="H77">
        <v>215</v>
      </c>
      <c r="I77">
        <v>2</v>
      </c>
    </row>
    <row r="78" spans="1:9" x14ac:dyDescent="0.25">
      <c r="A78" s="3">
        <v>43617</v>
      </c>
      <c r="B78" t="s">
        <v>17</v>
      </c>
      <c r="C78" t="s">
        <v>9</v>
      </c>
      <c r="D78">
        <v>498</v>
      </c>
      <c r="E78">
        <v>432</v>
      </c>
      <c r="F78">
        <v>996</v>
      </c>
      <c r="G78" s="2">
        <v>29994</v>
      </c>
      <c r="H78">
        <v>370</v>
      </c>
      <c r="I78">
        <v>0</v>
      </c>
    </row>
    <row r="79" spans="1:9" x14ac:dyDescent="0.25">
      <c r="A79" s="3">
        <v>43497</v>
      </c>
      <c r="B79" t="s">
        <v>17</v>
      </c>
      <c r="C79" t="s">
        <v>8</v>
      </c>
      <c r="D79">
        <v>495</v>
      </c>
      <c r="E79">
        <v>442</v>
      </c>
      <c r="F79">
        <v>947</v>
      </c>
      <c r="G79" s="2">
        <v>23673</v>
      </c>
      <c r="H79">
        <v>383</v>
      </c>
      <c r="I79">
        <v>0</v>
      </c>
    </row>
    <row r="80" spans="1:9" x14ac:dyDescent="0.25">
      <c r="A80" s="3">
        <v>43497</v>
      </c>
      <c r="B80" t="s">
        <v>15</v>
      </c>
      <c r="C80" t="s">
        <v>8</v>
      </c>
      <c r="D80">
        <v>484</v>
      </c>
      <c r="E80">
        <v>421</v>
      </c>
      <c r="F80">
        <v>2479</v>
      </c>
      <c r="G80" s="2">
        <v>84417</v>
      </c>
      <c r="H80">
        <v>143</v>
      </c>
      <c r="I80">
        <v>0</v>
      </c>
    </row>
    <row r="81" spans="1:9" x14ac:dyDescent="0.25">
      <c r="A81" s="3">
        <v>43586</v>
      </c>
      <c r="B81" t="s">
        <v>17</v>
      </c>
      <c r="C81" t="s">
        <v>8</v>
      </c>
      <c r="D81">
        <v>454</v>
      </c>
      <c r="E81">
        <v>410</v>
      </c>
      <c r="F81">
        <v>846</v>
      </c>
      <c r="G81" s="2">
        <v>16216</v>
      </c>
      <c r="H81">
        <v>351</v>
      </c>
      <c r="I81">
        <v>0</v>
      </c>
    </row>
    <row r="82" spans="1:9" x14ac:dyDescent="0.25">
      <c r="A82" s="3">
        <v>43466</v>
      </c>
      <c r="B82" t="s">
        <v>13</v>
      </c>
      <c r="C82" t="s">
        <v>9</v>
      </c>
      <c r="D82">
        <v>437</v>
      </c>
      <c r="E82">
        <v>391</v>
      </c>
      <c r="F82">
        <v>1573</v>
      </c>
      <c r="G82" s="2">
        <v>46884</v>
      </c>
      <c r="H82">
        <v>207</v>
      </c>
      <c r="I82">
        <v>2</v>
      </c>
    </row>
    <row r="83" spans="1:9" x14ac:dyDescent="0.25">
      <c r="A83" s="3">
        <v>43586</v>
      </c>
      <c r="B83" t="s">
        <v>17</v>
      </c>
      <c r="C83" t="s">
        <v>9</v>
      </c>
      <c r="D83">
        <v>393</v>
      </c>
      <c r="E83">
        <v>354</v>
      </c>
      <c r="F83">
        <v>694</v>
      </c>
      <c r="G83" s="2">
        <v>17698</v>
      </c>
      <c r="H83">
        <v>304</v>
      </c>
      <c r="I83">
        <v>0</v>
      </c>
    </row>
    <row r="84" spans="1:9" x14ac:dyDescent="0.25">
      <c r="A84" s="3">
        <v>43497</v>
      </c>
      <c r="B84" t="s">
        <v>17</v>
      </c>
      <c r="C84" t="s">
        <v>9</v>
      </c>
      <c r="D84">
        <v>377</v>
      </c>
      <c r="E84">
        <v>338</v>
      </c>
      <c r="F84">
        <v>763</v>
      </c>
      <c r="G84" s="2">
        <v>20608</v>
      </c>
      <c r="H84">
        <v>289</v>
      </c>
      <c r="I84">
        <v>0</v>
      </c>
    </row>
    <row r="85" spans="1:9" x14ac:dyDescent="0.25">
      <c r="A85" s="3">
        <v>43525</v>
      </c>
      <c r="B85" t="s">
        <v>15</v>
      </c>
      <c r="C85" t="s">
        <v>9</v>
      </c>
      <c r="D85">
        <v>375</v>
      </c>
      <c r="E85">
        <v>318</v>
      </c>
      <c r="F85">
        <v>1733</v>
      </c>
      <c r="G85" s="2">
        <v>48902</v>
      </c>
      <c r="H85">
        <v>129</v>
      </c>
      <c r="I85">
        <v>2</v>
      </c>
    </row>
    <row r="86" spans="1:9" x14ac:dyDescent="0.25">
      <c r="A86" s="3">
        <v>43556</v>
      </c>
      <c r="B86" t="s">
        <v>17</v>
      </c>
      <c r="C86" t="s">
        <v>9</v>
      </c>
      <c r="D86">
        <v>372</v>
      </c>
      <c r="E86">
        <v>327</v>
      </c>
      <c r="F86">
        <v>776</v>
      </c>
      <c r="G86" s="2">
        <v>22620</v>
      </c>
      <c r="H86">
        <v>284</v>
      </c>
      <c r="I86">
        <v>0</v>
      </c>
    </row>
    <row r="87" spans="1:9" x14ac:dyDescent="0.25">
      <c r="A87" s="3">
        <v>43525</v>
      </c>
      <c r="B87" t="s">
        <v>12</v>
      </c>
      <c r="C87" t="s">
        <v>9</v>
      </c>
      <c r="D87">
        <v>346</v>
      </c>
      <c r="E87">
        <v>301</v>
      </c>
      <c r="F87">
        <v>1458</v>
      </c>
      <c r="G87" s="2">
        <v>51044</v>
      </c>
      <c r="H87">
        <v>141</v>
      </c>
      <c r="I87">
        <v>0</v>
      </c>
    </row>
    <row r="88" spans="1:9" x14ac:dyDescent="0.25">
      <c r="A88" s="3">
        <v>43525</v>
      </c>
      <c r="B88" t="s">
        <v>17</v>
      </c>
      <c r="C88" t="s">
        <v>9</v>
      </c>
      <c r="D88">
        <v>344</v>
      </c>
      <c r="E88">
        <v>313</v>
      </c>
      <c r="F88">
        <v>808</v>
      </c>
      <c r="G88" s="2">
        <v>17078</v>
      </c>
      <c r="H88">
        <v>252</v>
      </c>
      <c r="I88">
        <v>0</v>
      </c>
    </row>
    <row r="89" spans="1:9" x14ac:dyDescent="0.25">
      <c r="A89" s="3">
        <v>43497</v>
      </c>
      <c r="B89" t="s">
        <v>15</v>
      </c>
      <c r="C89" t="s">
        <v>9</v>
      </c>
      <c r="D89">
        <v>328</v>
      </c>
      <c r="E89">
        <v>274</v>
      </c>
      <c r="F89">
        <v>1642</v>
      </c>
      <c r="G89" s="2">
        <v>48935</v>
      </c>
      <c r="H89">
        <v>115</v>
      </c>
      <c r="I89">
        <v>1</v>
      </c>
    </row>
    <row r="90" spans="1:9" x14ac:dyDescent="0.25">
      <c r="A90" s="3">
        <v>43466</v>
      </c>
      <c r="B90" t="s">
        <v>15</v>
      </c>
      <c r="C90" t="s">
        <v>9</v>
      </c>
      <c r="D90">
        <v>307</v>
      </c>
      <c r="E90">
        <v>272</v>
      </c>
      <c r="F90">
        <v>1580</v>
      </c>
      <c r="G90" s="2">
        <v>47938</v>
      </c>
      <c r="H90">
        <v>98</v>
      </c>
      <c r="I90">
        <v>0</v>
      </c>
    </row>
    <row r="91" spans="1:9" x14ac:dyDescent="0.25">
      <c r="A91" s="3">
        <v>43497</v>
      </c>
      <c r="B91" t="s">
        <v>11</v>
      </c>
      <c r="C91" t="s">
        <v>16</v>
      </c>
      <c r="D91">
        <v>272</v>
      </c>
      <c r="E91">
        <v>217</v>
      </c>
      <c r="F91">
        <v>1375</v>
      </c>
      <c r="G91" s="2">
        <v>45963</v>
      </c>
      <c r="H91">
        <v>114</v>
      </c>
      <c r="I91">
        <v>1</v>
      </c>
    </row>
    <row r="92" spans="1:9" x14ac:dyDescent="0.25">
      <c r="A92" s="3">
        <v>43617</v>
      </c>
      <c r="B92" t="s">
        <v>17</v>
      </c>
      <c r="C92" t="s">
        <v>8</v>
      </c>
      <c r="D92">
        <v>259</v>
      </c>
      <c r="E92">
        <v>211</v>
      </c>
      <c r="F92">
        <v>532</v>
      </c>
      <c r="G92" s="2">
        <v>18035</v>
      </c>
      <c r="H92">
        <v>181</v>
      </c>
      <c r="I92">
        <v>0</v>
      </c>
    </row>
    <row r="93" spans="1:9" x14ac:dyDescent="0.25">
      <c r="A93" s="3">
        <v>43586</v>
      </c>
      <c r="B93" t="s">
        <v>11</v>
      </c>
      <c r="C93" t="s">
        <v>16</v>
      </c>
      <c r="D93">
        <v>258</v>
      </c>
      <c r="E93">
        <v>223</v>
      </c>
      <c r="F93">
        <v>1397</v>
      </c>
      <c r="G93" s="2">
        <v>40799</v>
      </c>
      <c r="H93">
        <v>106</v>
      </c>
      <c r="I93">
        <v>1</v>
      </c>
    </row>
    <row r="94" spans="1:9" x14ac:dyDescent="0.25">
      <c r="A94" s="3">
        <v>43556</v>
      </c>
      <c r="B94" t="s">
        <v>11</v>
      </c>
      <c r="C94" t="s">
        <v>16</v>
      </c>
      <c r="D94">
        <v>251</v>
      </c>
      <c r="E94">
        <v>211</v>
      </c>
      <c r="F94">
        <v>1256</v>
      </c>
      <c r="G94" s="2">
        <v>49924</v>
      </c>
      <c r="H94">
        <v>106</v>
      </c>
      <c r="I94">
        <v>1</v>
      </c>
    </row>
    <row r="95" spans="1:9" x14ac:dyDescent="0.25">
      <c r="A95" s="3">
        <v>43525</v>
      </c>
      <c r="B95" t="s">
        <v>11</v>
      </c>
      <c r="C95" t="s">
        <v>16</v>
      </c>
      <c r="D95">
        <v>232</v>
      </c>
      <c r="E95">
        <v>198</v>
      </c>
      <c r="F95">
        <v>1272</v>
      </c>
      <c r="G95" s="2">
        <v>47324</v>
      </c>
      <c r="H95">
        <v>83</v>
      </c>
      <c r="I95">
        <v>1</v>
      </c>
    </row>
    <row r="96" spans="1:9" x14ac:dyDescent="0.25">
      <c r="A96" s="3">
        <v>43617</v>
      </c>
      <c r="B96" t="s">
        <v>11</v>
      </c>
      <c r="C96" t="s">
        <v>16</v>
      </c>
      <c r="D96">
        <v>227</v>
      </c>
      <c r="E96">
        <v>192</v>
      </c>
      <c r="F96">
        <v>1366</v>
      </c>
      <c r="G96" s="2">
        <v>45509</v>
      </c>
      <c r="H96">
        <v>88</v>
      </c>
      <c r="I96">
        <v>2</v>
      </c>
    </row>
    <row r="97" spans="1:9" x14ac:dyDescent="0.25">
      <c r="A97" s="3">
        <v>43466</v>
      </c>
      <c r="B97" t="s">
        <v>11</v>
      </c>
      <c r="C97" t="s">
        <v>16</v>
      </c>
      <c r="D97">
        <v>224</v>
      </c>
      <c r="E97">
        <v>196</v>
      </c>
      <c r="F97">
        <v>978</v>
      </c>
      <c r="G97" s="2">
        <v>33041</v>
      </c>
      <c r="H97">
        <v>112</v>
      </c>
      <c r="I97">
        <v>0</v>
      </c>
    </row>
    <row r="98" spans="1:9" x14ac:dyDescent="0.25">
      <c r="A98" s="3">
        <v>43586</v>
      </c>
      <c r="B98" t="s">
        <v>10</v>
      </c>
      <c r="C98" t="s">
        <v>9</v>
      </c>
      <c r="D98">
        <v>217</v>
      </c>
      <c r="E98">
        <v>179</v>
      </c>
      <c r="F98">
        <v>1036</v>
      </c>
      <c r="G98" s="2">
        <v>33746</v>
      </c>
      <c r="H98">
        <v>90</v>
      </c>
      <c r="I98">
        <v>0</v>
      </c>
    </row>
    <row r="99" spans="1:9" x14ac:dyDescent="0.25">
      <c r="A99" s="3">
        <v>43525</v>
      </c>
      <c r="B99" t="s">
        <v>10</v>
      </c>
      <c r="C99" t="s">
        <v>9</v>
      </c>
      <c r="D99">
        <v>216</v>
      </c>
      <c r="E99">
        <v>189</v>
      </c>
      <c r="F99">
        <v>959</v>
      </c>
      <c r="G99" s="2">
        <v>30024</v>
      </c>
      <c r="H99">
        <v>89</v>
      </c>
      <c r="I99">
        <v>0</v>
      </c>
    </row>
    <row r="100" spans="1:9" x14ac:dyDescent="0.25">
      <c r="A100" s="3">
        <v>43617</v>
      </c>
      <c r="B100" t="s">
        <v>10</v>
      </c>
      <c r="C100" t="s">
        <v>9</v>
      </c>
      <c r="D100">
        <v>216</v>
      </c>
      <c r="E100">
        <v>195</v>
      </c>
      <c r="F100">
        <v>904</v>
      </c>
      <c r="G100" s="2">
        <v>32586</v>
      </c>
      <c r="H100">
        <v>95</v>
      </c>
      <c r="I100">
        <v>0</v>
      </c>
    </row>
    <row r="101" spans="1:9" x14ac:dyDescent="0.25">
      <c r="A101" s="3">
        <v>43617</v>
      </c>
      <c r="B101" t="s">
        <v>13</v>
      </c>
      <c r="C101" t="s">
        <v>8</v>
      </c>
      <c r="D101">
        <v>180</v>
      </c>
      <c r="E101">
        <v>136</v>
      </c>
      <c r="F101">
        <v>1048</v>
      </c>
      <c r="G101" s="2">
        <v>44249</v>
      </c>
      <c r="H101">
        <v>57</v>
      </c>
      <c r="I101">
        <v>1</v>
      </c>
    </row>
    <row r="102" spans="1:9" x14ac:dyDescent="0.25">
      <c r="A102" s="3">
        <v>43466</v>
      </c>
      <c r="B102" t="s">
        <v>10</v>
      </c>
      <c r="C102" t="s">
        <v>9</v>
      </c>
      <c r="D102">
        <v>174</v>
      </c>
      <c r="E102">
        <v>152</v>
      </c>
      <c r="F102">
        <v>741</v>
      </c>
      <c r="G102" s="2">
        <v>20964</v>
      </c>
      <c r="H102">
        <v>80</v>
      </c>
      <c r="I102">
        <v>1</v>
      </c>
    </row>
    <row r="103" spans="1:9" x14ac:dyDescent="0.25">
      <c r="A103" s="3">
        <v>43556</v>
      </c>
      <c r="B103" t="s">
        <v>10</v>
      </c>
      <c r="C103" t="s">
        <v>9</v>
      </c>
      <c r="D103">
        <v>171</v>
      </c>
      <c r="E103">
        <v>150</v>
      </c>
      <c r="F103">
        <v>722</v>
      </c>
      <c r="G103" s="2">
        <v>21367</v>
      </c>
      <c r="H103">
        <v>73</v>
      </c>
      <c r="I103">
        <v>0</v>
      </c>
    </row>
    <row r="104" spans="1:9" x14ac:dyDescent="0.25">
      <c r="A104" s="3">
        <v>43466</v>
      </c>
      <c r="B104" t="s">
        <v>12</v>
      </c>
      <c r="C104" t="s">
        <v>9</v>
      </c>
      <c r="D104">
        <v>165</v>
      </c>
      <c r="E104">
        <v>152</v>
      </c>
      <c r="F104">
        <v>512</v>
      </c>
      <c r="G104" s="2">
        <v>20477</v>
      </c>
      <c r="H104">
        <v>78</v>
      </c>
      <c r="I104">
        <v>0</v>
      </c>
    </row>
    <row r="105" spans="1:9" x14ac:dyDescent="0.25">
      <c r="A105" s="3">
        <v>43497</v>
      </c>
      <c r="B105" t="s">
        <v>13</v>
      </c>
      <c r="C105" t="s">
        <v>16</v>
      </c>
      <c r="D105">
        <v>145</v>
      </c>
      <c r="E105">
        <v>128</v>
      </c>
      <c r="F105">
        <v>688</v>
      </c>
      <c r="G105" s="2">
        <v>20350</v>
      </c>
      <c r="H105">
        <v>62</v>
      </c>
      <c r="I105">
        <v>1</v>
      </c>
    </row>
    <row r="106" spans="1:9" x14ac:dyDescent="0.25">
      <c r="A106" s="3">
        <v>43497</v>
      </c>
      <c r="B106" t="s">
        <v>10</v>
      </c>
      <c r="C106" t="s">
        <v>9</v>
      </c>
      <c r="D106">
        <v>144</v>
      </c>
      <c r="E106">
        <v>118</v>
      </c>
      <c r="F106">
        <v>595</v>
      </c>
      <c r="G106" s="2">
        <v>18124</v>
      </c>
      <c r="H106">
        <v>61</v>
      </c>
      <c r="I106">
        <v>0</v>
      </c>
    </row>
    <row r="107" spans="1:9" x14ac:dyDescent="0.25">
      <c r="A107" s="3">
        <v>43466</v>
      </c>
      <c r="B107" t="s">
        <v>17</v>
      </c>
      <c r="C107" t="s">
        <v>16</v>
      </c>
      <c r="D107">
        <v>123</v>
      </c>
      <c r="E107">
        <v>111</v>
      </c>
      <c r="F107">
        <v>180</v>
      </c>
      <c r="G107" s="2">
        <v>5323</v>
      </c>
      <c r="H107">
        <v>102</v>
      </c>
      <c r="I107">
        <v>0</v>
      </c>
    </row>
    <row r="108" spans="1:9" x14ac:dyDescent="0.25">
      <c r="A108" s="3">
        <v>43586</v>
      </c>
      <c r="B108" t="s">
        <v>12</v>
      </c>
      <c r="C108" t="s">
        <v>9</v>
      </c>
      <c r="D108">
        <v>120</v>
      </c>
      <c r="E108">
        <v>109</v>
      </c>
      <c r="F108">
        <v>334</v>
      </c>
      <c r="G108" s="2">
        <v>10337</v>
      </c>
      <c r="H108">
        <v>65</v>
      </c>
      <c r="I108">
        <v>0</v>
      </c>
    </row>
    <row r="109" spans="1:9" x14ac:dyDescent="0.25">
      <c r="A109" s="3">
        <v>43617</v>
      </c>
      <c r="B109" t="s">
        <v>12</v>
      </c>
      <c r="C109" t="s">
        <v>9</v>
      </c>
      <c r="D109">
        <v>111</v>
      </c>
      <c r="E109">
        <v>104</v>
      </c>
      <c r="F109">
        <v>342</v>
      </c>
      <c r="G109" s="2">
        <v>10100</v>
      </c>
      <c r="H109">
        <v>67</v>
      </c>
      <c r="I109">
        <v>0</v>
      </c>
    </row>
    <row r="110" spans="1:9" x14ac:dyDescent="0.25">
      <c r="A110" s="3">
        <v>43617</v>
      </c>
      <c r="B110" t="s">
        <v>13</v>
      </c>
      <c r="C110" t="s">
        <v>9</v>
      </c>
      <c r="D110">
        <v>111</v>
      </c>
      <c r="E110">
        <v>54</v>
      </c>
      <c r="F110">
        <v>380</v>
      </c>
      <c r="G110" s="2">
        <v>14402</v>
      </c>
      <c r="H110">
        <v>69</v>
      </c>
      <c r="I110">
        <v>0</v>
      </c>
    </row>
    <row r="111" spans="1:9" x14ac:dyDescent="0.25">
      <c r="A111" s="3">
        <v>43556</v>
      </c>
      <c r="B111" t="s">
        <v>12</v>
      </c>
      <c r="C111" t="s">
        <v>9</v>
      </c>
      <c r="D111">
        <v>106</v>
      </c>
      <c r="E111">
        <v>94</v>
      </c>
      <c r="F111">
        <v>337</v>
      </c>
      <c r="G111" s="2">
        <v>13709</v>
      </c>
      <c r="H111">
        <v>62</v>
      </c>
      <c r="I111">
        <v>0</v>
      </c>
    </row>
    <row r="112" spans="1:9" x14ac:dyDescent="0.25">
      <c r="A112" s="3">
        <v>43525</v>
      </c>
      <c r="B112" t="s">
        <v>13</v>
      </c>
      <c r="C112" t="s">
        <v>16</v>
      </c>
      <c r="D112">
        <v>98</v>
      </c>
      <c r="E112">
        <v>70</v>
      </c>
      <c r="F112">
        <v>760</v>
      </c>
      <c r="G112" s="2">
        <v>30990</v>
      </c>
      <c r="H112">
        <v>37</v>
      </c>
      <c r="I112">
        <v>1</v>
      </c>
    </row>
    <row r="113" spans="1:9" x14ac:dyDescent="0.25">
      <c r="A113" s="3">
        <v>43556</v>
      </c>
      <c r="B113" t="s">
        <v>17</v>
      </c>
      <c r="C113" t="s">
        <v>16</v>
      </c>
      <c r="D113">
        <v>89</v>
      </c>
      <c r="E113">
        <v>75</v>
      </c>
      <c r="F113">
        <v>169</v>
      </c>
      <c r="G113" s="2">
        <v>2921</v>
      </c>
      <c r="H113">
        <v>70</v>
      </c>
      <c r="I113">
        <v>0</v>
      </c>
    </row>
    <row r="114" spans="1:9" x14ac:dyDescent="0.25">
      <c r="A114" s="3">
        <v>43586</v>
      </c>
      <c r="B114" t="s">
        <v>13</v>
      </c>
      <c r="C114" t="s">
        <v>16</v>
      </c>
      <c r="D114">
        <v>81</v>
      </c>
      <c r="E114">
        <v>63</v>
      </c>
      <c r="F114">
        <v>485</v>
      </c>
      <c r="G114" s="2">
        <v>16855</v>
      </c>
      <c r="H114">
        <v>31</v>
      </c>
      <c r="I114">
        <v>2</v>
      </c>
    </row>
    <row r="115" spans="1:9" x14ac:dyDescent="0.25">
      <c r="A115" s="3">
        <v>43466</v>
      </c>
      <c r="B115" t="s">
        <v>13</v>
      </c>
      <c r="C115" t="s">
        <v>16</v>
      </c>
      <c r="D115">
        <v>74</v>
      </c>
      <c r="E115">
        <v>66</v>
      </c>
      <c r="F115">
        <v>239</v>
      </c>
      <c r="G115" s="2">
        <v>5180</v>
      </c>
      <c r="H115">
        <v>33</v>
      </c>
      <c r="I115">
        <v>0</v>
      </c>
    </row>
    <row r="116" spans="1:9" x14ac:dyDescent="0.25">
      <c r="A116" s="3">
        <v>43525</v>
      </c>
      <c r="B116" t="s">
        <v>17</v>
      </c>
      <c r="C116" t="s">
        <v>16</v>
      </c>
      <c r="D116">
        <v>74</v>
      </c>
      <c r="E116">
        <v>69</v>
      </c>
      <c r="F116">
        <v>83</v>
      </c>
      <c r="G116" s="2">
        <v>404</v>
      </c>
      <c r="H116">
        <v>66</v>
      </c>
      <c r="I116">
        <v>0</v>
      </c>
    </row>
    <row r="117" spans="1:9" x14ac:dyDescent="0.25">
      <c r="A117" s="3">
        <v>43497</v>
      </c>
      <c r="B117" t="s">
        <v>17</v>
      </c>
      <c r="C117" t="s">
        <v>16</v>
      </c>
      <c r="D117">
        <v>72</v>
      </c>
      <c r="E117">
        <v>67</v>
      </c>
      <c r="F117">
        <v>161</v>
      </c>
      <c r="G117" s="2">
        <v>4313</v>
      </c>
      <c r="H117">
        <v>56</v>
      </c>
      <c r="I117">
        <v>0</v>
      </c>
    </row>
    <row r="118" spans="1:9" x14ac:dyDescent="0.25">
      <c r="A118" s="3">
        <v>43497</v>
      </c>
      <c r="B118" t="s">
        <v>14</v>
      </c>
      <c r="C118" t="s">
        <v>16</v>
      </c>
      <c r="D118">
        <v>67</v>
      </c>
      <c r="E118">
        <v>64</v>
      </c>
      <c r="F118">
        <v>222</v>
      </c>
      <c r="G118" s="2">
        <v>4349</v>
      </c>
      <c r="H118">
        <v>37</v>
      </c>
      <c r="I118">
        <v>0</v>
      </c>
    </row>
    <row r="119" spans="1:9" x14ac:dyDescent="0.25">
      <c r="A119" s="3">
        <v>43556</v>
      </c>
      <c r="B119" t="s">
        <v>13</v>
      </c>
      <c r="C119" t="s">
        <v>16</v>
      </c>
      <c r="D119">
        <v>67</v>
      </c>
      <c r="E119">
        <v>44</v>
      </c>
      <c r="F119">
        <v>358</v>
      </c>
      <c r="G119" s="2">
        <v>14900</v>
      </c>
      <c r="H119">
        <v>31</v>
      </c>
      <c r="I119">
        <v>2</v>
      </c>
    </row>
    <row r="120" spans="1:9" x14ac:dyDescent="0.25">
      <c r="A120" s="3">
        <v>43497</v>
      </c>
      <c r="B120" t="s">
        <v>12</v>
      </c>
      <c r="C120" t="s">
        <v>16</v>
      </c>
      <c r="D120">
        <v>66</v>
      </c>
      <c r="E120">
        <v>59</v>
      </c>
      <c r="F120">
        <v>314</v>
      </c>
      <c r="G120" s="2">
        <v>10069</v>
      </c>
      <c r="H120">
        <v>30</v>
      </c>
      <c r="I120">
        <v>0</v>
      </c>
    </row>
    <row r="121" spans="1:9" x14ac:dyDescent="0.25">
      <c r="A121" s="3">
        <v>43525</v>
      </c>
      <c r="B121" t="s">
        <v>14</v>
      </c>
      <c r="C121" t="s">
        <v>16</v>
      </c>
      <c r="D121">
        <v>64</v>
      </c>
      <c r="E121">
        <v>60</v>
      </c>
      <c r="F121">
        <v>173</v>
      </c>
      <c r="G121" s="2">
        <v>2928</v>
      </c>
      <c r="H121">
        <v>37</v>
      </c>
      <c r="I121">
        <v>0</v>
      </c>
    </row>
    <row r="122" spans="1:9" x14ac:dyDescent="0.25">
      <c r="A122" s="3">
        <v>43466</v>
      </c>
      <c r="B122" t="s">
        <v>14</v>
      </c>
      <c r="C122" t="s">
        <v>16</v>
      </c>
      <c r="D122">
        <v>63</v>
      </c>
      <c r="E122">
        <v>61</v>
      </c>
      <c r="F122">
        <v>280</v>
      </c>
      <c r="G122" s="2">
        <v>4483</v>
      </c>
      <c r="H122">
        <v>32</v>
      </c>
      <c r="I122">
        <v>0</v>
      </c>
    </row>
    <row r="123" spans="1:9" x14ac:dyDescent="0.25">
      <c r="A123" s="3">
        <v>43586</v>
      </c>
      <c r="B123" t="s">
        <v>15</v>
      </c>
      <c r="C123" t="s">
        <v>16</v>
      </c>
      <c r="D123">
        <v>62</v>
      </c>
      <c r="E123">
        <v>57</v>
      </c>
      <c r="F123">
        <v>321</v>
      </c>
      <c r="G123" s="2">
        <v>7936</v>
      </c>
      <c r="H123">
        <v>23</v>
      </c>
      <c r="I123">
        <v>0</v>
      </c>
    </row>
    <row r="124" spans="1:9" x14ac:dyDescent="0.25">
      <c r="A124" s="3">
        <v>43617</v>
      </c>
      <c r="B124" t="s">
        <v>15</v>
      </c>
      <c r="C124" t="s">
        <v>16</v>
      </c>
      <c r="D124">
        <v>62</v>
      </c>
      <c r="E124">
        <v>51</v>
      </c>
      <c r="F124">
        <v>451</v>
      </c>
      <c r="G124" s="2">
        <v>14394</v>
      </c>
      <c r="H124">
        <v>12</v>
      </c>
      <c r="I124">
        <v>0</v>
      </c>
    </row>
    <row r="125" spans="1:9" x14ac:dyDescent="0.25">
      <c r="A125" s="3">
        <v>43586</v>
      </c>
      <c r="B125" t="s">
        <v>14</v>
      </c>
      <c r="C125" t="s">
        <v>16</v>
      </c>
      <c r="D125">
        <v>55</v>
      </c>
      <c r="E125">
        <v>50</v>
      </c>
      <c r="F125">
        <v>211</v>
      </c>
      <c r="G125" s="2">
        <v>8213</v>
      </c>
      <c r="H125">
        <v>27</v>
      </c>
      <c r="I125">
        <v>0</v>
      </c>
    </row>
    <row r="126" spans="1:9" x14ac:dyDescent="0.25">
      <c r="A126" s="3">
        <v>43556</v>
      </c>
      <c r="B126" t="s">
        <v>15</v>
      </c>
      <c r="C126" t="s">
        <v>16</v>
      </c>
      <c r="D126">
        <v>53</v>
      </c>
      <c r="E126">
        <v>45</v>
      </c>
      <c r="F126">
        <v>382</v>
      </c>
      <c r="G126" s="2">
        <v>13014</v>
      </c>
      <c r="H126">
        <v>13</v>
      </c>
      <c r="I126">
        <v>1</v>
      </c>
    </row>
    <row r="127" spans="1:9" x14ac:dyDescent="0.25">
      <c r="A127" s="3">
        <v>43556</v>
      </c>
      <c r="B127" t="s">
        <v>14</v>
      </c>
      <c r="C127" t="s">
        <v>16</v>
      </c>
      <c r="D127">
        <v>52</v>
      </c>
      <c r="E127">
        <v>47</v>
      </c>
      <c r="F127">
        <v>159</v>
      </c>
      <c r="G127" s="2">
        <v>3221</v>
      </c>
      <c r="H127">
        <v>26</v>
      </c>
      <c r="I127">
        <v>0</v>
      </c>
    </row>
    <row r="128" spans="1:9" x14ac:dyDescent="0.25">
      <c r="A128" s="3">
        <v>43586</v>
      </c>
      <c r="B128" t="s">
        <v>17</v>
      </c>
      <c r="C128" t="s">
        <v>16</v>
      </c>
      <c r="D128">
        <v>51</v>
      </c>
      <c r="E128">
        <v>45</v>
      </c>
      <c r="F128">
        <v>86</v>
      </c>
      <c r="G128" s="2">
        <v>2280</v>
      </c>
      <c r="H128">
        <v>39</v>
      </c>
      <c r="I128">
        <v>0</v>
      </c>
    </row>
    <row r="129" spans="1:9" x14ac:dyDescent="0.25">
      <c r="A129" s="3">
        <v>43617</v>
      </c>
      <c r="B129" t="s">
        <v>17</v>
      </c>
      <c r="C129" t="s">
        <v>16</v>
      </c>
      <c r="D129">
        <v>50</v>
      </c>
      <c r="E129">
        <v>47</v>
      </c>
      <c r="F129">
        <v>74</v>
      </c>
      <c r="G129" s="2">
        <v>1338</v>
      </c>
      <c r="H129">
        <v>41</v>
      </c>
      <c r="I129">
        <v>0</v>
      </c>
    </row>
    <row r="130" spans="1:9" x14ac:dyDescent="0.25">
      <c r="A130" s="3">
        <v>43617</v>
      </c>
      <c r="B130" t="s">
        <v>14</v>
      </c>
      <c r="C130" t="s">
        <v>16</v>
      </c>
      <c r="D130">
        <v>49</v>
      </c>
      <c r="E130">
        <v>46</v>
      </c>
      <c r="F130">
        <v>156</v>
      </c>
      <c r="G130" s="2">
        <v>3004</v>
      </c>
      <c r="H130">
        <v>28</v>
      </c>
      <c r="I130">
        <v>0</v>
      </c>
    </row>
    <row r="131" spans="1:9" x14ac:dyDescent="0.25">
      <c r="A131" s="3">
        <v>43525</v>
      </c>
      <c r="B131" t="s">
        <v>12</v>
      </c>
      <c r="C131" t="s">
        <v>16</v>
      </c>
      <c r="D131">
        <v>39</v>
      </c>
      <c r="E131">
        <v>32</v>
      </c>
      <c r="F131">
        <v>145</v>
      </c>
      <c r="G131" s="2">
        <v>5279</v>
      </c>
      <c r="H131">
        <v>16</v>
      </c>
      <c r="I131">
        <v>0</v>
      </c>
    </row>
    <row r="132" spans="1:9" x14ac:dyDescent="0.25">
      <c r="A132" s="3">
        <v>43466</v>
      </c>
      <c r="B132" t="s">
        <v>12</v>
      </c>
      <c r="C132" t="s">
        <v>16</v>
      </c>
      <c r="D132">
        <v>37</v>
      </c>
      <c r="E132">
        <v>29</v>
      </c>
      <c r="F132">
        <v>133</v>
      </c>
      <c r="G132" s="2">
        <v>3805</v>
      </c>
      <c r="H132">
        <v>22</v>
      </c>
      <c r="I132">
        <v>0</v>
      </c>
    </row>
    <row r="133" spans="1:9" x14ac:dyDescent="0.25">
      <c r="A133" s="3">
        <v>43525</v>
      </c>
      <c r="B133" t="s">
        <v>10</v>
      </c>
      <c r="C133" t="s">
        <v>16</v>
      </c>
      <c r="D133">
        <v>35</v>
      </c>
      <c r="E133">
        <v>25</v>
      </c>
      <c r="F133">
        <v>158</v>
      </c>
      <c r="G133" s="2">
        <v>5085</v>
      </c>
      <c r="H133">
        <v>18</v>
      </c>
      <c r="I133">
        <v>0</v>
      </c>
    </row>
    <row r="134" spans="1:9" x14ac:dyDescent="0.25">
      <c r="A134" s="3">
        <v>43497</v>
      </c>
      <c r="B134" t="s">
        <v>15</v>
      </c>
      <c r="C134" t="s">
        <v>16</v>
      </c>
      <c r="D134">
        <v>33</v>
      </c>
      <c r="E134">
        <v>27</v>
      </c>
      <c r="F134">
        <v>198</v>
      </c>
      <c r="G134" s="2">
        <v>7026</v>
      </c>
      <c r="H134">
        <v>8</v>
      </c>
      <c r="I134">
        <v>0</v>
      </c>
    </row>
    <row r="135" spans="1:9" x14ac:dyDescent="0.25">
      <c r="A135" s="3">
        <v>43586</v>
      </c>
      <c r="B135" t="s">
        <v>12</v>
      </c>
      <c r="C135" t="s">
        <v>16</v>
      </c>
      <c r="D135">
        <v>33</v>
      </c>
      <c r="E135">
        <v>26</v>
      </c>
      <c r="F135">
        <v>82</v>
      </c>
      <c r="G135" s="2">
        <v>2084</v>
      </c>
      <c r="H135">
        <v>22</v>
      </c>
      <c r="I135">
        <v>0</v>
      </c>
    </row>
    <row r="136" spans="1:9" x14ac:dyDescent="0.25">
      <c r="A136" s="3">
        <v>43586</v>
      </c>
      <c r="B136" t="s">
        <v>10</v>
      </c>
      <c r="C136" t="s">
        <v>16</v>
      </c>
      <c r="D136">
        <v>32</v>
      </c>
      <c r="E136">
        <v>24</v>
      </c>
      <c r="F136">
        <v>97</v>
      </c>
      <c r="G136" s="2">
        <v>3818</v>
      </c>
      <c r="H136">
        <v>19</v>
      </c>
      <c r="I136">
        <v>0</v>
      </c>
    </row>
    <row r="137" spans="1:9" x14ac:dyDescent="0.25">
      <c r="A137" s="3">
        <v>43466</v>
      </c>
      <c r="B137" t="s">
        <v>10</v>
      </c>
      <c r="C137" t="s">
        <v>16</v>
      </c>
      <c r="D137">
        <v>31</v>
      </c>
      <c r="E137">
        <v>30</v>
      </c>
      <c r="F137">
        <v>104</v>
      </c>
      <c r="G137" s="2">
        <v>1528</v>
      </c>
      <c r="H137">
        <v>17</v>
      </c>
      <c r="I137">
        <v>0</v>
      </c>
    </row>
    <row r="138" spans="1:9" x14ac:dyDescent="0.25">
      <c r="A138" s="3">
        <v>43466</v>
      </c>
      <c r="B138" t="s">
        <v>15</v>
      </c>
      <c r="C138" t="s">
        <v>16</v>
      </c>
      <c r="D138">
        <v>30</v>
      </c>
      <c r="E138">
        <v>28</v>
      </c>
      <c r="F138">
        <v>186</v>
      </c>
      <c r="G138" s="2">
        <v>3830</v>
      </c>
      <c r="H138">
        <v>7</v>
      </c>
      <c r="I138">
        <v>0</v>
      </c>
    </row>
    <row r="139" spans="1:9" x14ac:dyDescent="0.25">
      <c r="A139" s="3">
        <v>43617</v>
      </c>
      <c r="B139" t="s">
        <v>10</v>
      </c>
      <c r="C139" t="s">
        <v>16</v>
      </c>
      <c r="D139">
        <v>29</v>
      </c>
      <c r="E139">
        <v>23</v>
      </c>
      <c r="F139">
        <v>127</v>
      </c>
      <c r="G139" s="2">
        <v>4531</v>
      </c>
      <c r="H139">
        <v>16</v>
      </c>
      <c r="I139">
        <v>0</v>
      </c>
    </row>
    <row r="140" spans="1:9" x14ac:dyDescent="0.25">
      <c r="A140" s="3">
        <v>43525</v>
      </c>
      <c r="B140" t="s">
        <v>15</v>
      </c>
      <c r="C140" t="s">
        <v>16</v>
      </c>
      <c r="D140">
        <v>27</v>
      </c>
      <c r="E140">
        <v>26</v>
      </c>
      <c r="F140">
        <v>132</v>
      </c>
      <c r="G140" s="2">
        <v>3278</v>
      </c>
      <c r="H140">
        <v>9</v>
      </c>
      <c r="I140">
        <v>0</v>
      </c>
    </row>
    <row r="141" spans="1:9" x14ac:dyDescent="0.25">
      <c r="A141" s="3">
        <v>43556</v>
      </c>
      <c r="B141" t="s">
        <v>12</v>
      </c>
      <c r="C141" t="s">
        <v>16</v>
      </c>
      <c r="D141">
        <v>27</v>
      </c>
      <c r="E141">
        <v>21</v>
      </c>
      <c r="F141">
        <v>57</v>
      </c>
      <c r="G141" s="2">
        <v>1808</v>
      </c>
      <c r="H141">
        <v>19</v>
      </c>
      <c r="I141">
        <v>0</v>
      </c>
    </row>
    <row r="142" spans="1:9" x14ac:dyDescent="0.25">
      <c r="A142" s="3">
        <v>43556</v>
      </c>
      <c r="B142" t="s">
        <v>10</v>
      </c>
      <c r="C142" t="s">
        <v>16</v>
      </c>
      <c r="D142">
        <v>22</v>
      </c>
      <c r="E142">
        <v>21</v>
      </c>
      <c r="F142">
        <v>102</v>
      </c>
      <c r="G142" s="2">
        <v>2774</v>
      </c>
      <c r="H142">
        <v>9</v>
      </c>
      <c r="I142">
        <v>0</v>
      </c>
    </row>
    <row r="143" spans="1:9" x14ac:dyDescent="0.25">
      <c r="A143" s="3">
        <v>43497</v>
      </c>
      <c r="B143" t="s">
        <v>10</v>
      </c>
      <c r="C143" t="s">
        <v>16</v>
      </c>
      <c r="D143">
        <v>14</v>
      </c>
      <c r="E143">
        <v>14</v>
      </c>
      <c r="F143">
        <v>52</v>
      </c>
      <c r="G143" s="2">
        <v>966</v>
      </c>
      <c r="H143">
        <v>7</v>
      </c>
      <c r="I143">
        <v>0</v>
      </c>
    </row>
    <row r="144" spans="1:9" x14ac:dyDescent="0.25">
      <c r="A144" s="3">
        <v>43617</v>
      </c>
      <c r="B144" t="s">
        <v>12</v>
      </c>
      <c r="C144" t="s">
        <v>16</v>
      </c>
      <c r="D144">
        <v>13</v>
      </c>
      <c r="E144">
        <v>13</v>
      </c>
      <c r="F144">
        <v>32</v>
      </c>
      <c r="G144" s="2">
        <v>1979</v>
      </c>
      <c r="H144">
        <v>9</v>
      </c>
      <c r="I144">
        <v>0</v>
      </c>
    </row>
    <row r="145" spans="1:9" x14ac:dyDescent="0.25">
      <c r="A145" s="3">
        <v>43617</v>
      </c>
      <c r="B145" t="s">
        <v>13</v>
      </c>
      <c r="C145" t="s">
        <v>16</v>
      </c>
      <c r="D145">
        <v>8</v>
      </c>
      <c r="E145">
        <v>6</v>
      </c>
      <c r="F145">
        <v>8</v>
      </c>
      <c r="G145" s="2">
        <v>0</v>
      </c>
      <c r="H145">
        <v>8</v>
      </c>
      <c r="I145">
        <v>0</v>
      </c>
    </row>
    <row r="146" spans="1:9" x14ac:dyDescent="0.25">
      <c r="A146" s="3">
        <v>43952</v>
      </c>
      <c r="B146" t="s">
        <v>7</v>
      </c>
      <c r="C146" t="s">
        <v>8</v>
      </c>
      <c r="D146">
        <v>25009</v>
      </c>
      <c r="E146">
        <v>19922</v>
      </c>
      <c r="F146">
        <v>93918</v>
      </c>
      <c r="G146" s="1">
        <v>4108929</v>
      </c>
      <c r="H146">
        <v>13474</v>
      </c>
      <c r="I146">
        <v>23</v>
      </c>
    </row>
    <row r="147" spans="1:9" x14ac:dyDescent="0.25">
      <c r="A147" s="3">
        <v>43862</v>
      </c>
      <c r="B147" t="s">
        <v>7</v>
      </c>
      <c r="C147" t="s">
        <v>8</v>
      </c>
      <c r="D147">
        <v>23594</v>
      </c>
      <c r="E147">
        <v>19543</v>
      </c>
      <c r="F147">
        <v>85217</v>
      </c>
      <c r="G147" s="1">
        <v>3578609</v>
      </c>
      <c r="H147">
        <v>12745</v>
      </c>
      <c r="I147">
        <v>9</v>
      </c>
    </row>
    <row r="148" spans="1:9" x14ac:dyDescent="0.25">
      <c r="A148" s="3">
        <v>43831</v>
      </c>
      <c r="B148" t="s">
        <v>7</v>
      </c>
      <c r="C148" t="s">
        <v>8</v>
      </c>
      <c r="D148">
        <v>23578</v>
      </c>
      <c r="E148">
        <v>19584</v>
      </c>
      <c r="F148">
        <v>88335</v>
      </c>
      <c r="G148" s="1">
        <v>3692059</v>
      </c>
      <c r="H148">
        <v>12420</v>
      </c>
      <c r="I148">
        <v>11</v>
      </c>
    </row>
    <row r="149" spans="1:9" x14ac:dyDescent="0.25">
      <c r="A149" s="3">
        <v>43922</v>
      </c>
      <c r="B149" t="s">
        <v>7</v>
      </c>
      <c r="C149" t="s">
        <v>8</v>
      </c>
      <c r="D149">
        <v>23183</v>
      </c>
      <c r="E149">
        <v>18411</v>
      </c>
      <c r="F149">
        <v>79637</v>
      </c>
      <c r="G149" s="1">
        <v>3572567</v>
      </c>
      <c r="H149">
        <v>12874</v>
      </c>
      <c r="I149">
        <v>9</v>
      </c>
    </row>
    <row r="150" spans="1:9" x14ac:dyDescent="0.25">
      <c r="A150" s="3">
        <v>43891</v>
      </c>
      <c r="B150" t="s">
        <v>7</v>
      </c>
      <c r="C150" t="s">
        <v>8</v>
      </c>
      <c r="D150">
        <v>22035</v>
      </c>
      <c r="E150">
        <v>18293</v>
      </c>
      <c r="F150">
        <v>70108</v>
      </c>
      <c r="G150" s="1">
        <v>3110120</v>
      </c>
      <c r="H150">
        <v>12670</v>
      </c>
      <c r="I150">
        <v>12</v>
      </c>
    </row>
    <row r="151" spans="1:9" x14ac:dyDescent="0.25">
      <c r="A151" s="3">
        <v>43983</v>
      </c>
      <c r="B151" t="s">
        <v>7</v>
      </c>
      <c r="C151" t="s">
        <v>8</v>
      </c>
      <c r="D151">
        <v>21738</v>
      </c>
      <c r="E151">
        <v>17169</v>
      </c>
      <c r="F151">
        <v>83641</v>
      </c>
      <c r="G151" s="1">
        <v>3491939</v>
      </c>
      <c r="H151">
        <v>11954</v>
      </c>
      <c r="I151">
        <v>21</v>
      </c>
    </row>
    <row r="152" spans="1:9" x14ac:dyDescent="0.25">
      <c r="A152" s="3">
        <v>43983</v>
      </c>
      <c r="B152" t="s">
        <v>10</v>
      </c>
      <c r="C152" t="s">
        <v>8</v>
      </c>
      <c r="D152">
        <v>11370</v>
      </c>
      <c r="E152">
        <v>7114</v>
      </c>
      <c r="F152">
        <v>89498</v>
      </c>
      <c r="G152" s="1">
        <v>3747757</v>
      </c>
      <c r="H152">
        <v>3320</v>
      </c>
      <c r="I152">
        <v>0</v>
      </c>
    </row>
    <row r="153" spans="1:9" x14ac:dyDescent="0.25">
      <c r="A153" s="3">
        <v>43952</v>
      </c>
      <c r="B153" t="s">
        <v>7</v>
      </c>
      <c r="C153" t="s">
        <v>9</v>
      </c>
      <c r="D153">
        <v>11293</v>
      </c>
      <c r="E153">
        <v>9699</v>
      </c>
      <c r="F153">
        <v>42198</v>
      </c>
      <c r="G153" s="1">
        <v>1323670</v>
      </c>
      <c r="H153">
        <v>6051</v>
      </c>
      <c r="I153">
        <v>50</v>
      </c>
    </row>
    <row r="154" spans="1:9" x14ac:dyDescent="0.25">
      <c r="A154" s="3">
        <v>43831</v>
      </c>
      <c r="B154" t="s">
        <v>7</v>
      </c>
      <c r="C154" t="s">
        <v>9</v>
      </c>
      <c r="D154">
        <v>10954</v>
      </c>
      <c r="E154">
        <v>9368</v>
      </c>
      <c r="F154">
        <v>39327</v>
      </c>
      <c r="G154" s="1">
        <v>1309845</v>
      </c>
      <c r="H154">
        <v>5572</v>
      </c>
      <c r="I154">
        <v>33</v>
      </c>
    </row>
    <row r="155" spans="1:9" x14ac:dyDescent="0.25">
      <c r="A155" s="3">
        <v>43862</v>
      </c>
      <c r="B155" t="s">
        <v>7</v>
      </c>
      <c r="C155" t="s">
        <v>9</v>
      </c>
      <c r="D155">
        <v>10804</v>
      </c>
      <c r="E155">
        <v>9203</v>
      </c>
      <c r="F155">
        <v>41735</v>
      </c>
      <c r="G155" s="1">
        <v>1383597</v>
      </c>
      <c r="H155">
        <v>5468</v>
      </c>
      <c r="I155">
        <v>36</v>
      </c>
    </row>
    <row r="156" spans="1:9" x14ac:dyDescent="0.25">
      <c r="A156" s="3">
        <v>43983</v>
      </c>
      <c r="B156" t="s">
        <v>7</v>
      </c>
      <c r="C156" t="s">
        <v>9</v>
      </c>
      <c r="D156">
        <v>9835</v>
      </c>
      <c r="E156">
        <v>8305</v>
      </c>
      <c r="F156">
        <v>35931</v>
      </c>
      <c r="G156" s="1">
        <v>1129025</v>
      </c>
      <c r="H156">
        <v>5269</v>
      </c>
      <c r="I156">
        <v>35</v>
      </c>
    </row>
    <row r="157" spans="1:9" x14ac:dyDescent="0.25">
      <c r="A157" s="3">
        <v>43952</v>
      </c>
      <c r="B157" t="s">
        <v>10</v>
      </c>
      <c r="C157" t="s">
        <v>8</v>
      </c>
      <c r="D157">
        <v>9624</v>
      </c>
      <c r="E157">
        <v>6619</v>
      </c>
      <c r="F157">
        <v>65997</v>
      </c>
      <c r="G157" s="1">
        <v>2821043</v>
      </c>
      <c r="H157">
        <v>3131</v>
      </c>
      <c r="I157">
        <v>0</v>
      </c>
    </row>
    <row r="158" spans="1:9" x14ac:dyDescent="0.25">
      <c r="A158" s="3">
        <v>43831</v>
      </c>
      <c r="B158" t="s">
        <v>10</v>
      </c>
      <c r="C158" t="s">
        <v>8</v>
      </c>
      <c r="D158">
        <v>9339</v>
      </c>
      <c r="E158">
        <v>6821</v>
      </c>
      <c r="F158">
        <v>59411</v>
      </c>
      <c r="G158" s="1">
        <v>2296149</v>
      </c>
      <c r="H158">
        <v>2762</v>
      </c>
      <c r="I158">
        <v>0</v>
      </c>
    </row>
    <row r="159" spans="1:9" x14ac:dyDescent="0.25">
      <c r="A159" s="3">
        <v>43922</v>
      </c>
      <c r="B159" t="s">
        <v>7</v>
      </c>
      <c r="C159" t="s">
        <v>9</v>
      </c>
      <c r="D159">
        <v>9250</v>
      </c>
      <c r="E159">
        <v>8137</v>
      </c>
      <c r="F159">
        <v>33552</v>
      </c>
      <c r="G159" s="1">
        <v>1035766</v>
      </c>
      <c r="H159">
        <v>4868</v>
      </c>
      <c r="I159">
        <v>28</v>
      </c>
    </row>
    <row r="160" spans="1:9" x14ac:dyDescent="0.25">
      <c r="A160" s="3">
        <v>43983</v>
      </c>
      <c r="B160" t="s">
        <v>11</v>
      </c>
      <c r="C160" t="s">
        <v>8</v>
      </c>
      <c r="D160">
        <v>8405</v>
      </c>
      <c r="E160">
        <v>6650</v>
      </c>
      <c r="F160">
        <v>51264</v>
      </c>
      <c r="G160" s="1">
        <v>2245902</v>
      </c>
      <c r="H160">
        <v>2798</v>
      </c>
      <c r="I160">
        <v>6</v>
      </c>
    </row>
    <row r="161" spans="1:9" x14ac:dyDescent="0.25">
      <c r="A161" s="3">
        <v>43862</v>
      </c>
      <c r="B161" t="s">
        <v>10</v>
      </c>
      <c r="C161" t="s">
        <v>8</v>
      </c>
      <c r="D161">
        <v>8397</v>
      </c>
      <c r="E161">
        <v>6345</v>
      </c>
      <c r="F161">
        <v>52864</v>
      </c>
      <c r="G161" s="1">
        <v>2138232</v>
      </c>
      <c r="H161">
        <v>2646</v>
      </c>
      <c r="I161">
        <v>1</v>
      </c>
    </row>
    <row r="162" spans="1:9" x14ac:dyDescent="0.25">
      <c r="A162" s="3">
        <v>43891</v>
      </c>
      <c r="B162" t="s">
        <v>7</v>
      </c>
      <c r="C162" t="s">
        <v>9</v>
      </c>
      <c r="D162">
        <v>8338</v>
      </c>
      <c r="E162">
        <v>7248</v>
      </c>
      <c r="F162">
        <v>31360</v>
      </c>
      <c r="G162" s="1">
        <v>984308</v>
      </c>
      <c r="H162">
        <v>4225</v>
      </c>
      <c r="I162">
        <v>25</v>
      </c>
    </row>
    <row r="163" spans="1:9" x14ac:dyDescent="0.25">
      <c r="A163" s="3">
        <v>43922</v>
      </c>
      <c r="B163" t="s">
        <v>10</v>
      </c>
      <c r="C163" t="s">
        <v>8</v>
      </c>
      <c r="D163">
        <v>8324</v>
      </c>
      <c r="E163">
        <v>5997</v>
      </c>
      <c r="F163">
        <v>47720</v>
      </c>
      <c r="G163" s="1">
        <v>2227778</v>
      </c>
      <c r="H163">
        <v>2985</v>
      </c>
      <c r="I163">
        <v>0</v>
      </c>
    </row>
    <row r="164" spans="1:9" x14ac:dyDescent="0.25">
      <c r="A164" s="3">
        <v>43952</v>
      </c>
      <c r="B164" t="s">
        <v>11</v>
      </c>
      <c r="C164" t="s">
        <v>8</v>
      </c>
      <c r="D164">
        <v>7814</v>
      </c>
      <c r="E164">
        <v>6132</v>
      </c>
      <c r="F164">
        <v>41716</v>
      </c>
      <c r="G164" s="1">
        <v>1886855</v>
      </c>
      <c r="H164">
        <v>2716</v>
      </c>
      <c r="I164">
        <v>4</v>
      </c>
    </row>
    <row r="165" spans="1:9" x14ac:dyDescent="0.25">
      <c r="A165" s="3">
        <v>43891</v>
      </c>
      <c r="B165" t="s">
        <v>10</v>
      </c>
      <c r="C165" t="s">
        <v>8</v>
      </c>
      <c r="D165">
        <v>7421</v>
      </c>
      <c r="E165">
        <v>5521</v>
      </c>
      <c r="F165">
        <v>42163</v>
      </c>
      <c r="G165" s="1">
        <v>1776851</v>
      </c>
      <c r="H165">
        <v>2550</v>
      </c>
      <c r="I165">
        <v>0</v>
      </c>
    </row>
    <row r="166" spans="1:9" x14ac:dyDescent="0.25">
      <c r="A166" s="3">
        <v>43831</v>
      </c>
      <c r="B166" t="s">
        <v>11</v>
      </c>
      <c r="C166" t="s">
        <v>8</v>
      </c>
      <c r="D166">
        <v>6964</v>
      </c>
      <c r="E166">
        <v>5733</v>
      </c>
      <c r="F166">
        <v>35819</v>
      </c>
      <c r="G166" s="1">
        <v>1539029</v>
      </c>
      <c r="H166">
        <v>2273</v>
      </c>
      <c r="I166">
        <v>8</v>
      </c>
    </row>
    <row r="167" spans="1:9" x14ac:dyDescent="0.25">
      <c r="A167" s="3">
        <v>43922</v>
      </c>
      <c r="B167" t="s">
        <v>11</v>
      </c>
      <c r="C167" t="s">
        <v>8</v>
      </c>
      <c r="D167">
        <v>6890</v>
      </c>
      <c r="E167">
        <v>5703</v>
      </c>
      <c r="F167">
        <v>34333</v>
      </c>
      <c r="G167" s="1">
        <v>1566063</v>
      </c>
      <c r="H167">
        <v>2455</v>
      </c>
      <c r="I167">
        <v>8</v>
      </c>
    </row>
    <row r="168" spans="1:9" x14ac:dyDescent="0.25">
      <c r="A168" s="3">
        <v>43862</v>
      </c>
      <c r="B168" t="s">
        <v>11</v>
      </c>
      <c r="C168" t="s">
        <v>8</v>
      </c>
      <c r="D168">
        <v>6729</v>
      </c>
      <c r="E168">
        <v>5579</v>
      </c>
      <c r="F168">
        <v>34030</v>
      </c>
      <c r="G168" s="1">
        <v>1449395</v>
      </c>
      <c r="H168">
        <v>2297</v>
      </c>
      <c r="I168">
        <v>8</v>
      </c>
    </row>
    <row r="169" spans="1:9" x14ac:dyDescent="0.25">
      <c r="A169" s="3">
        <v>43891</v>
      </c>
      <c r="B169" t="s">
        <v>11</v>
      </c>
      <c r="C169" t="s">
        <v>8</v>
      </c>
      <c r="D169">
        <v>5898</v>
      </c>
      <c r="E169">
        <v>4875</v>
      </c>
      <c r="F169">
        <v>28575</v>
      </c>
      <c r="G169" s="1">
        <v>1321035</v>
      </c>
      <c r="H169">
        <v>2086</v>
      </c>
      <c r="I169">
        <v>5</v>
      </c>
    </row>
    <row r="170" spans="1:9" x14ac:dyDescent="0.25">
      <c r="A170" s="3">
        <v>43983</v>
      </c>
      <c r="B170" t="s">
        <v>17</v>
      </c>
      <c r="C170" t="s">
        <v>8</v>
      </c>
      <c r="D170">
        <v>3795</v>
      </c>
      <c r="E170">
        <v>3063</v>
      </c>
      <c r="F170">
        <v>5876</v>
      </c>
      <c r="G170" s="1">
        <v>114142</v>
      </c>
      <c r="H170">
        <v>3258</v>
      </c>
      <c r="I170">
        <v>0</v>
      </c>
    </row>
    <row r="171" spans="1:9" x14ac:dyDescent="0.25">
      <c r="A171" s="3">
        <v>43831</v>
      </c>
      <c r="B171" t="s">
        <v>11</v>
      </c>
      <c r="C171" t="s">
        <v>9</v>
      </c>
      <c r="D171">
        <v>3569</v>
      </c>
      <c r="E171">
        <v>2898</v>
      </c>
      <c r="F171">
        <v>15671</v>
      </c>
      <c r="G171" s="1">
        <v>591470</v>
      </c>
      <c r="H171">
        <v>1473</v>
      </c>
      <c r="I171">
        <v>11</v>
      </c>
    </row>
    <row r="172" spans="1:9" x14ac:dyDescent="0.25">
      <c r="A172" s="3">
        <v>43862</v>
      </c>
      <c r="B172" t="s">
        <v>11</v>
      </c>
      <c r="C172" t="s">
        <v>9</v>
      </c>
      <c r="D172">
        <v>3098</v>
      </c>
      <c r="E172">
        <v>2527</v>
      </c>
      <c r="F172">
        <v>13628</v>
      </c>
      <c r="G172" s="1">
        <v>489557</v>
      </c>
      <c r="H172">
        <v>1240</v>
      </c>
      <c r="I172">
        <v>12</v>
      </c>
    </row>
    <row r="173" spans="1:9" x14ac:dyDescent="0.25">
      <c r="A173" s="3">
        <v>43983</v>
      </c>
      <c r="B173" t="s">
        <v>11</v>
      </c>
      <c r="C173" t="s">
        <v>9</v>
      </c>
      <c r="D173">
        <v>3081</v>
      </c>
      <c r="E173">
        <v>2427</v>
      </c>
      <c r="F173">
        <v>13550</v>
      </c>
      <c r="G173" s="1">
        <v>505288</v>
      </c>
      <c r="H173">
        <v>1280</v>
      </c>
      <c r="I173">
        <v>22</v>
      </c>
    </row>
    <row r="174" spans="1:9" x14ac:dyDescent="0.25">
      <c r="A174" s="3">
        <v>43952</v>
      </c>
      <c r="B174" t="s">
        <v>11</v>
      </c>
      <c r="C174" t="s">
        <v>9</v>
      </c>
      <c r="D174">
        <v>2806</v>
      </c>
      <c r="E174">
        <v>2349</v>
      </c>
      <c r="F174">
        <v>13026</v>
      </c>
      <c r="G174" s="1">
        <v>454305</v>
      </c>
      <c r="H174">
        <v>1122</v>
      </c>
      <c r="I174">
        <v>9</v>
      </c>
    </row>
    <row r="175" spans="1:9" x14ac:dyDescent="0.25">
      <c r="A175" s="3">
        <v>43891</v>
      </c>
      <c r="B175" t="s">
        <v>11</v>
      </c>
      <c r="C175" t="s">
        <v>9</v>
      </c>
      <c r="D175">
        <v>2362</v>
      </c>
      <c r="E175">
        <v>1948</v>
      </c>
      <c r="F175">
        <v>11172</v>
      </c>
      <c r="G175" s="1">
        <v>373030</v>
      </c>
      <c r="H175">
        <v>974</v>
      </c>
      <c r="I175">
        <v>11</v>
      </c>
    </row>
    <row r="176" spans="1:9" x14ac:dyDescent="0.25">
      <c r="A176" s="3">
        <v>43922</v>
      </c>
      <c r="B176" t="s">
        <v>11</v>
      </c>
      <c r="C176" t="s">
        <v>9</v>
      </c>
      <c r="D176">
        <v>2143</v>
      </c>
      <c r="E176">
        <v>1781</v>
      </c>
      <c r="F176">
        <v>9406</v>
      </c>
      <c r="G176" s="1">
        <v>357849</v>
      </c>
      <c r="H176">
        <v>920</v>
      </c>
      <c r="I176">
        <v>11</v>
      </c>
    </row>
    <row r="177" spans="1:9" x14ac:dyDescent="0.25">
      <c r="A177" s="3">
        <v>43983</v>
      </c>
      <c r="B177" t="s">
        <v>17</v>
      </c>
      <c r="C177" t="s">
        <v>9</v>
      </c>
      <c r="D177">
        <v>2047</v>
      </c>
      <c r="E177">
        <v>1700</v>
      </c>
      <c r="F177">
        <v>10623</v>
      </c>
      <c r="G177" s="1">
        <v>172193</v>
      </c>
      <c r="H177">
        <v>1287</v>
      </c>
      <c r="I177">
        <v>0</v>
      </c>
    </row>
    <row r="178" spans="1:9" x14ac:dyDescent="0.25">
      <c r="A178" s="3">
        <v>43922</v>
      </c>
      <c r="B178" t="s">
        <v>12</v>
      </c>
      <c r="C178" t="s">
        <v>8</v>
      </c>
      <c r="D178">
        <v>1700</v>
      </c>
      <c r="E178">
        <v>1453</v>
      </c>
      <c r="F178">
        <v>3838</v>
      </c>
      <c r="G178" s="1">
        <v>175931</v>
      </c>
      <c r="H178">
        <v>1053</v>
      </c>
      <c r="I178">
        <v>0</v>
      </c>
    </row>
    <row r="179" spans="1:9" x14ac:dyDescent="0.25">
      <c r="A179" s="3">
        <v>43952</v>
      </c>
      <c r="B179" t="s">
        <v>12</v>
      </c>
      <c r="C179" t="s">
        <v>8</v>
      </c>
      <c r="D179">
        <v>1653</v>
      </c>
      <c r="E179">
        <v>1384</v>
      </c>
      <c r="F179">
        <v>4221</v>
      </c>
      <c r="G179" s="1">
        <v>220633</v>
      </c>
      <c r="H179">
        <v>963</v>
      </c>
      <c r="I179">
        <v>0</v>
      </c>
    </row>
    <row r="180" spans="1:9" x14ac:dyDescent="0.25">
      <c r="A180" s="3">
        <v>43862</v>
      </c>
      <c r="B180" t="s">
        <v>12</v>
      </c>
      <c r="C180" t="s">
        <v>8</v>
      </c>
      <c r="D180">
        <v>1620</v>
      </c>
      <c r="E180">
        <v>1439</v>
      </c>
      <c r="F180">
        <v>3747</v>
      </c>
      <c r="G180" s="1">
        <v>201261</v>
      </c>
      <c r="H180">
        <v>976</v>
      </c>
      <c r="I180">
        <v>0</v>
      </c>
    </row>
    <row r="181" spans="1:9" x14ac:dyDescent="0.25">
      <c r="A181" s="3">
        <v>43891</v>
      </c>
      <c r="B181" t="s">
        <v>12</v>
      </c>
      <c r="C181" t="s">
        <v>8</v>
      </c>
      <c r="D181">
        <v>1566</v>
      </c>
      <c r="E181">
        <v>1314</v>
      </c>
      <c r="F181">
        <v>3511</v>
      </c>
      <c r="G181" s="1">
        <v>215795</v>
      </c>
      <c r="H181">
        <v>982</v>
      </c>
      <c r="I181">
        <v>0</v>
      </c>
    </row>
    <row r="182" spans="1:9" x14ac:dyDescent="0.25">
      <c r="A182" s="3">
        <v>43952</v>
      </c>
      <c r="B182" t="s">
        <v>14</v>
      </c>
      <c r="C182" t="s">
        <v>8</v>
      </c>
      <c r="D182">
        <v>1548</v>
      </c>
      <c r="E182">
        <v>1449</v>
      </c>
      <c r="F182">
        <v>4292</v>
      </c>
      <c r="G182" s="1">
        <v>126151</v>
      </c>
      <c r="H182">
        <v>914</v>
      </c>
      <c r="I182">
        <v>0</v>
      </c>
    </row>
    <row r="183" spans="1:9" x14ac:dyDescent="0.25">
      <c r="A183" s="3">
        <v>43831</v>
      </c>
      <c r="B183" t="s">
        <v>12</v>
      </c>
      <c r="C183" t="s">
        <v>8</v>
      </c>
      <c r="D183">
        <v>1432</v>
      </c>
      <c r="E183">
        <v>1250</v>
      </c>
      <c r="F183">
        <v>3375</v>
      </c>
      <c r="G183" s="1">
        <v>214558</v>
      </c>
      <c r="H183">
        <v>866</v>
      </c>
      <c r="I183">
        <v>0</v>
      </c>
    </row>
    <row r="184" spans="1:9" x14ac:dyDescent="0.25">
      <c r="A184" s="3">
        <v>43983</v>
      </c>
      <c r="B184" t="s">
        <v>12</v>
      </c>
      <c r="C184" t="s">
        <v>8</v>
      </c>
      <c r="D184">
        <v>1382</v>
      </c>
      <c r="E184">
        <v>1175</v>
      </c>
      <c r="F184">
        <v>3127</v>
      </c>
      <c r="G184" s="1">
        <v>160054</v>
      </c>
      <c r="H184">
        <v>882</v>
      </c>
      <c r="I184">
        <v>0</v>
      </c>
    </row>
    <row r="185" spans="1:9" x14ac:dyDescent="0.25">
      <c r="A185" s="3">
        <v>43952</v>
      </c>
      <c r="B185" t="s">
        <v>17</v>
      </c>
      <c r="C185" t="s">
        <v>8</v>
      </c>
      <c r="D185">
        <v>1363</v>
      </c>
      <c r="E185">
        <v>1187</v>
      </c>
      <c r="F185">
        <v>2668</v>
      </c>
      <c r="G185" s="1">
        <v>66929</v>
      </c>
      <c r="H185">
        <v>1094</v>
      </c>
      <c r="I185">
        <v>0</v>
      </c>
    </row>
    <row r="186" spans="1:9" x14ac:dyDescent="0.25">
      <c r="A186" s="3">
        <v>43983</v>
      </c>
      <c r="B186" t="s">
        <v>14</v>
      </c>
      <c r="C186" t="s">
        <v>8</v>
      </c>
      <c r="D186">
        <v>1283</v>
      </c>
      <c r="E186">
        <v>1207</v>
      </c>
      <c r="F186">
        <v>3424</v>
      </c>
      <c r="G186" s="1">
        <v>96780</v>
      </c>
      <c r="H186">
        <v>739</v>
      </c>
      <c r="I186">
        <v>0</v>
      </c>
    </row>
    <row r="187" spans="1:9" x14ac:dyDescent="0.25">
      <c r="A187" s="3">
        <v>43922</v>
      </c>
      <c r="B187" t="s">
        <v>14</v>
      </c>
      <c r="C187" t="s">
        <v>8</v>
      </c>
      <c r="D187">
        <v>1274</v>
      </c>
      <c r="E187">
        <v>1176</v>
      </c>
      <c r="F187">
        <v>3588</v>
      </c>
      <c r="G187" s="1">
        <v>116256</v>
      </c>
      <c r="H187">
        <v>770</v>
      </c>
      <c r="I187">
        <v>0</v>
      </c>
    </row>
    <row r="188" spans="1:9" x14ac:dyDescent="0.25">
      <c r="A188" s="3">
        <v>43983</v>
      </c>
      <c r="B188" t="s">
        <v>14</v>
      </c>
      <c r="C188" t="s">
        <v>9</v>
      </c>
      <c r="D188">
        <v>1220</v>
      </c>
      <c r="E188">
        <v>1147</v>
      </c>
      <c r="F188">
        <v>6323</v>
      </c>
      <c r="G188" s="1">
        <v>100668</v>
      </c>
      <c r="H188">
        <v>709</v>
      </c>
      <c r="I188">
        <v>0</v>
      </c>
    </row>
    <row r="189" spans="1:9" x14ac:dyDescent="0.25">
      <c r="A189" s="3">
        <v>43862</v>
      </c>
      <c r="B189" t="s">
        <v>15</v>
      </c>
      <c r="C189" t="s">
        <v>8</v>
      </c>
      <c r="D189">
        <v>1152</v>
      </c>
      <c r="E189">
        <v>1030</v>
      </c>
      <c r="F189">
        <v>5540</v>
      </c>
      <c r="G189" s="1">
        <v>204813</v>
      </c>
      <c r="H189">
        <v>359</v>
      </c>
      <c r="I189">
        <v>0</v>
      </c>
    </row>
    <row r="190" spans="1:9" x14ac:dyDescent="0.25">
      <c r="A190" s="3">
        <v>43952</v>
      </c>
      <c r="B190" t="s">
        <v>17</v>
      </c>
      <c r="C190" t="s">
        <v>9</v>
      </c>
      <c r="D190">
        <v>1149</v>
      </c>
      <c r="E190">
        <v>975</v>
      </c>
      <c r="F190">
        <v>3708</v>
      </c>
      <c r="G190" s="1">
        <v>71551</v>
      </c>
      <c r="H190">
        <v>801</v>
      </c>
      <c r="I190">
        <v>1</v>
      </c>
    </row>
    <row r="191" spans="1:9" x14ac:dyDescent="0.25">
      <c r="A191" s="3">
        <v>43831</v>
      </c>
      <c r="B191" t="s">
        <v>14</v>
      </c>
      <c r="C191" t="s">
        <v>8</v>
      </c>
      <c r="D191">
        <v>1064</v>
      </c>
      <c r="E191">
        <v>1001</v>
      </c>
      <c r="F191">
        <v>2967</v>
      </c>
      <c r="G191" s="1">
        <v>90146</v>
      </c>
      <c r="H191">
        <v>669</v>
      </c>
      <c r="I191">
        <v>0</v>
      </c>
    </row>
    <row r="192" spans="1:9" x14ac:dyDescent="0.25">
      <c r="A192" s="3">
        <v>43831</v>
      </c>
      <c r="B192" t="s">
        <v>15</v>
      </c>
      <c r="C192" t="s">
        <v>8</v>
      </c>
      <c r="D192">
        <v>998</v>
      </c>
      <c r="E192">
        <v>862</v>
      </c>
      <c r="F192">
        <v>4801</v>
      </c>
      <c r="G192" s="1">
        <v>178100</v>
      </c>
      <c r="H192">
        <v>327</v>
      </c>
      <c r="I192">
        <v>2</v>
      </c>
    </row>
    <row r="193" spans="1:9" x14ac:dyDescent="0.25">
      <c r="A193" s="3">
        <v>43891</v>
      </c>
      <c r="B193" t="s">
        <v>14</v>
      </c>
      <c r="C193" t="s">
        <v>8</v>
      </c>
      <c r="D193">
        <v>983</v>
      </c>
      <c r="E193">
        <v>923</v>
      </c>
      <c r="F193">
        <v>2952</v>
      </c>
      <c r="G193" s="1">
        <v>93317</v>
      </c>
      <c r="H193">
        <v>599</v>
      </c>
      <c r="I193">
        <v>0</v>
      </c>
    </row>
    <row r="194" spans="1:9" x14ac:dyDescent="0.25">
      <c r="A194" s="3">
        <v>43952</v>
      </c>
      <c r="B194" t="s">
        <v>14</v>
      </c>
      <c r="C194" t="s">
        <v>9</v>
      </c>
      <c r="D194">
        <v>952</v>
      </c>
      <c r="E194">
        <v>911</v>
      </c>
      <c r="F194">
        <v>4349</v>
      </c>
      <c r="G194" s="1">
        <v>65755</v>
      </c>
      <c r="H194">
        <v>536</v>
      </c>
      <c r="I194">
        <v>0</v>
      </c>
    </row>
    <row r="195" spans="1:9" x14ac:dyDescent="0.25">
      <c r="A195" s="3">
        <v>43862</v>
      </c>
      <c r="B195" t="s">
        <v>14</v>
      </c>
      <c r="C195" t="s">
        <v>8</v>
      </c>
      <c r="D195">
        <v>948</v>
      </c>
      <c r="E195">
        <v>893</v>
      </c>
      <c r="F195">
        <v>3119</v>
      </c>
      <c r="G195" s="1">
        <v>90054</v>
      </c>
      <c r="H195">
        <v>515</v>
      </c>
      <c r="I195">
        <v>1</v>
      </c>
    </row>
    <row r="196" spans="1:9" x14ac:dyDescent="0.25">
      <c r="A196" s="3">
        <v>43922</v>
      </c>
      <c r="B196" t="s">
        <v>15</v>
      </c>
      <c r="C196" t="s">
        <v>8</v>
      </c>
      <c r="D196">
        <v>922</v>
      </c>
      <c r="E196">
        <v>784</v>
      </c>
      <c r="F196">
        <v>3679</v>
      </c>
      <c r="G196" s="1">
        <v>161492</v>
      </c>
      <c r="H196">
        <v>427</v>
      </c>
      <c r="I196">
        <v>0</v>
      </c>
    </row>
    <row r="197" spans="1:9" x14ac:dyDescent="0.25">
      <c r="A197" s="3">
        <v>43891</v>
      </c>
      <c r="B197" t="s">
        <v>15</v>
      </c>
      <c r="C197" t="s">
        <v>8</v>
      </c>
      <c r="D197">
        <v>845</v>
      </c>
      <c r="E197">
        <v>740</v>
      </c>
      <c r="F197">
        <v>3581</v>
      </c>
      <c r="G197" s="1">
        <v>140571</v>
      </c>
      <c r="H197">
        <v>310</v>
      </c>
      <c r="I197">
        <v>0</v>
      </c>
    </row>
    <row r="198" spans="1:9" x14ac:dyDescent="0.25">
      <c r="A198" s="3">
        <v>43922</v>
      </c>
      <c r="B198" t="s">
        <v>14</v>
      </c>
      <c r="C198" t="s">
        <v>9</v>
      </c>
      <c r="D198">
        <v>835</v>
      </c>
      <c r="E198">
        <v>808</v>
      </c>
      <c r="F198">
        <v>2808</v>
      </c>
      <c r="G198" s="1">
        <v>59933</v>
      </c>
      <c r="H198">
        <v>516</v>
      </c>
      <c r="I198">
        <v>0</v>
      </c>
    </row>
    <row r="199" spans="1:9" x14ac:dyDescent="0.25">
      <c r="A199" s="3">
        <v>43831</v>
      </c>
      <c r="B199" t="s">
        <v>14</v>
      </c>
      <c r="C199" t="s">
        <v>9</v>
      </c>
      <c r="D199">
        <v>800</v>
      </c>
      <c r="E199">
        <v>752</v>
      </c>
      <c r="F199">
        <v>2739</v>
      </c>
      <c r="G199" s="1">
        <v>68014</v>
      </c>
      <c r="H199">
        <v>460</v>
      </c>
      <c r="I199">
        <v>1</v>
      </c>
    </row>
    <row r="200" spans="1:9" x14ac:dyDescent="0.25">
      <c r="A200" s="3">
        <v>43952</v>
      </c>
      <c r="B200" t="s">
        <v>15</v>
      </c>
      <c r="C200" t="s">
        <v>8</v>
      </c>
      <c r="D200">
        <v>799</v>
      </c>
      <c r="E200">
        <v>667</v>
      </c>
      <c r="F200">
        <v>4576</v>
      </c>
      <c r="G200" s="1">
        <v>168602</v>
      </c>
      <c r="H200">
        <v>290</v>
      </c>
      <c r="I200">
        <v>1</v>
      </c>
    </row>
    <row r="201" spans="1:9" x14ac:dyDescent="0.25">
      <c r="A201" s="3">
        <v>43891</v>
      </c>
      <c r="B201" t="s">
        <v>14</v>
      </c>
      <c r="C201" t="s">
        <v>9</v>
      </c>
      <c r="D201">
        <v>781</v>
      </c>
      <c r="E201">
        <v>734</v>
      </c>
      <c r="F201">
        <v>3302</v>
      </c>
      <c r="G201" s="1">
        <v>59603</v>
      </c>
      <c r="H201">
        <v>456</v>
      </c>
      <c r="I201">
        <v>1</v>
      </c>
    </row>
    <row r="202" spans="1:9" x14ac:dyDescent="0.25">
      <c r="A202" s="3">
        <v>43862</v>
      </c>
      <c r="B202" t="s">
        <v>14</v>
      </c>
      <c r="C202" t="s">
        <v>9</v>
      </c>
      <c r="D202">
        <v>763</v>
      </c>
      <c r="E202">
        <v>711</v>
      </c>
      <c r="F202">
        <v>2861</v>
      </c>
      <c r="G202" s="1">
        <v>50590</v>
      </c>
      <c r="H202">
        <v>428</v>
      </c>
      <c r="I202">
        <v>0</v>
      </c>
    </row>
    <row r="203" spans="1:9" x14ac:dyDescent="0.25">
      <c r="A203" s="3">
        <v>43983</v>
      </c>
      <c r="B203" t="s">
        <v>13</v>
      </c>
      <c r="C203" t="s">
        <v>8</v>
      </c>
      <c r="D203">
        <v>759</v>
      </c>
      <c r="E203">
        <v>467</v>
      </c>
      <c r="F203">
        <v>4818</v>
      </c>
      <c r="G203" s="1">
        <v>186239</v>
      </c>
      <c r="H203">
        <v>307</v>
      </c>
      <c r="I203">
        <v>0</v>
      </c>
    </row>
    <row r="204" spans="1:9" x14ac:dyDescent="0.25">
      <c r="A204" s="3">
        <v>43862</v>
      </c>
      <c r="B204" t="s">
        <v>13</v>
      </c>
      <c r="C204" t="s">
        <v>8</v>
      </c>
      <c r="D204">
        <v>683</v>
      </c>
      <c r="E204">
        <v>537</v>
      </c>
      <c r="F204">
        <v>4447</v>
      </c>
      <c r="G204" s="1">
        <v>169394</v>
      </c>
      <c r="H204">
        <v>183</v>
      </c>
      <c r="I204">
        <v>0</v>
      </c>
    </row>
    <row r="205" spans="1:9" x14ac:dyDescent="0.25">
      <c r="A205" s="3">
        <v>43922</v>
      </c>
      <c r="B205" t="s">
        <v>13</v>
      </c>
      <c r="C205" t="s">
        <v>8</v>
      </c>
      <c r="D205">
        <v>679</v>
      </c>
      <c r="E205">
        <v>542</v>
      </c>
      <c r="F205">
        <v>3726</v>
      </c>
      <c r="G205" s="1">
        <v>151242</v>
      </c>
      <c r="H205">
        <v>194</v>
      </c>
      <c r="I205">
        <v>1</v>
      </c>
    </row>
    <row r="206" spans="1:9" x14ac:dyDescent="0.25">
      <c r="A206" s="3">
        <v>43831</v>
      </c>
      <c r="B206" t="s">
        <v>13</v>
      </c>
      <c r="C206" t="s">
        <v>8</v>
      </c>
      <c r="D206">
        <v>647</v>
      </c>
      <c r="E206">
        <v>514</v>
      </c>
      <c r="F206">
        <v>3947</v>
      </c>
      <c r="G206" s="1">
        <v>138090</v>
      </c>
      <c r="H206">
        <v>195</v>
      </c>
      <c r="I206">
        <v>1</v>
      </c>
    </row>
    <row r="207" spans="1:9" x14ac:dyDescent="0.25">
      <c r="A207" s="3">
        <v>43983</v>
      </c>
      <c r="B207" t="s">
        <v>15</v>
      </c>
      <c r="C207" t="s">
        <v>8</v>
      </c>
      <c r="D207">
        <v>640</v>
      </c>
      <c r="E207">
        <v>551</v>
      </c>
      <c r="F207">
        <v>3249</v>
      </c>
      <c r="G207" s="1">
        <v>125758</v>
      </c>
      <c r="H207">
        <v>218</v>
      </c>
      <c r="I207">
        <v>0</v>
      </c>
    </row>
    <row r="208" spans="1:9" x14ac:dyDescent="0.25">
      <c r="A208" s="3">
        <v>43952</v>
      </c>
      <c r="B208" t="s">
        <v>7</v>
      </c>
      <c r="C208" t="s">
        <v>16</v>
      </c>
      <c r="D208">
        <v>625</v>
      </c>
      <c r="E208">
        <v>546</v>
      </c>
      <c r="F208">
        <v>3073</v>
      </c>
      <c r="G208" s="1">
        <v>105704</v>
      </c>
      <c r="H208">
        <v>327</v>
      </c>
      <c r="I208">
        <v>8</v>
      </c>
    </row>
    <row r="209" spans="1:9" x14ac:dyDescent="0.25">
      <c r="A209" s="3">
        <v>43862</v>
      </c>
      <c r="B209" t="s">
        <v>15</v>
      </c>
      <c r="C209" t="s">
        <v>9</v>
      </c>
      <c r="D209">
        <v>616</v>
      </c>
      <c r="E209">
        <v>501</v>
      </c>
      <c r="F209">
        <v>2817</v>
      </c>
      <c r="G209" s="1">
        <v>105587</v>
      </c>
      <c r="H209">
        <v>195</v>
      </c>
      <c r="I209">
        <v>1</v>
      </c>
    </row>
    <row r="210" spans="1:9" x14ac:dyDescent="0.25">
      <c r="A210" s="3">
        <v>43831</v>
      </c>
      <c r="B210" t="s">
        <v>7</v>
      </c>
      <c r="C210" t="s">
        <v>16</v>
      </c>
      <c r="D210">
        <v>613</v>
      </c>
      <c r="E210">
        <v>519</v>
      </c>
      <c r="F210">
        <v>2628</v>
      </c>
      <c r="G210" s="1">
        <v>85695</v>
      </c>
      <c r="H210">
        <v>303</v>
      </c>
      <c r="I210">
        <v>5</v>
      </c>
    </row>
    <row r="211" spans="1:9" x14ac:dyDescent="0.25">
      <c r="A211" s="3">
        <v>43891</v>
      </c>
      <c r="B211" t="s">
        <v>13</v>
      </c>
      <c r="C211" t="s">
        <v>8</v>
      </c>
      <c r="D211">
        <v>606</v>
      </c>
      <c r="E211">
        <v>455</v>
      </c>
      <c r="F211">
        <v>3840</v>
      </c>
      <c r="G211" s="1">
        <v>146094</v>
      </c>
      <c r="H211">
        <v>185</v>
      </c>
      <c r="I211">
        <v>0</v>
      </c>
    </row>
    <row r="212" spans="1:9" x14ac:dyDescent="0.25">
      <c r="A212" s="3">
        <v>43922</v>
      </c>
      <c r="B212" t="s">
        <v>7</v>
      </c>
      <c r="C212" t="s">
        <v>16</v>
      </c>
      <c r="D212">
        <v>552</v>
      </c>
      <c r="E212">
        <v>498</v>
      </c>
      <c r="F212">
        <v>2226</v>
      </c>
      <c r="G212" s="1">
        <v>61232</v>
      </c>
      <c r="H212">
        <v>264</v>
      </c>
      <c r="I212">
        <v>0</v>
      </c>
    </row>
    <row r="213" spans="1:9" x14ac:dyDescent="0.25">
      <c r="A213" s="3">
        <v>43831</v>
      </c>
      <c r="B213" t="s">
        <v>15</v>
      </c>
      <c r="C213" t="s">
        <v>9</v>
      </c>
      <c r="D213">
        <v>539</v>
      </c>
      <c r="E213">
        <v>465</v>
      </c>
      <c r="F213">
        <v>2547</v>
      </c>
      <c r="G213" s="1">
        <v>83120</v>
      </c>
      <c r="H213">
        <v>150</v>
      </c>
      <c r="I213">
        <v>2</v>
      </c>
    </row>
    <row r="214" spans="1:9" x14ac:dyDescent="0.25">
      <c r="A214" s="3">
        <v>43831</v>
      </c>
      <c r="B214" t="s">
        <v>17</v>
      </c>
      <c r="C214" t="s">
        <v>9</v>
      </c>
      <c r="D214">
        <v>537</v>
      </c>
      <c r="E214">
        <v>495</v>
      </c>
      <c r="F214">
        <v>1083</v>
      </c>
      <c r="G214" s="1">
        <v>20699</v>
      </c>
      <c r="H214">
        <v>420</v>
      </c>
      <c r="I214">
        <v>0</v>
      </c>
    </row>
    <row r="215" spans="1:9" x14ac:dyDescent="0.25">
      <c r="A215" s="3">
        <v>43922</v>
      </c>
      <c r="B215" t="s">
        <v>17</v>
      </c>
      <c r="C215" t="s">
        <v>9</v>
      </c>
      <c r="D215">
        <v>517</v>
      </c>
      <c r="E215">
        <v>437</v>
      </c>
      <c r="F215">
        <v>1106</v>
      </c>
      <c r="G215" s="1">
        <v>34279</v>
      </c>
      <c r="H215">
        <v>380</v>
      </c>
      <c r="I215">
        <v>0</v>
      </c>
    </row>
    <row r="216" spans="1:9" x14ac:dyDescent="0.25">
      <c r="A216" s="3">
        <v>43862</v>
      </c>
      <c r="B216" t="s">
        <v>17</v>
      </c>
      <c r="C216" t="s">
        <v>9</v>
      </c>
      <c r="D216">
        <v>509</v>
      </c>
      <c r="E216">
        <v>459</v>
      </c>
      <c r="F216">
        <v>1222</v>
      </c>
      <c r="G216" s="1">
        <v>17377</v>
      </c>
      <c r="H216">
        <v>384</v>
      </c>
      <c r="I216">
        <v>0</v>
      </c>
    </row>
    <row r="217" spans="1:9" x14ac:dyDescent="0.25">
      <c r="A217" s="3">
        <v>43891</v>
      </c>
      <c r="B217" t="s">
        <v>17</v>
      </c>
      <c r="C217" t="s">
        <v>9</v>
      </c>
      <c r="D217">
        <v>504</v>
      </c>
      <c r="E217">
        <v>462</v>
      </c>
      <c r="F217">
        <v>881</v>
      </c>
      <c r="G217" s="1">
        <v>17411</v>
      </c>
      <c r="H217">
        <v>395</v>
      </c>
      <c r="I217">
        <v>0</v>
      </c>
    </row>
    <row r="218" spans="1:9" x14ac:dyDescent="0.25">
      <c r="A218" s="3">
        <v>43862</v>
      </c>
      <c r="B218" t="s">
        <v>7</v>
      </c>
      <c r="C218" t="s">
        <v>16</v>
      </c>
      <c r="D218">
        <v>486</v>
      </c>
      <c r="E218">
        <v>431</v>
      </c>
      <c r="F218">
        <v>2036</v>
      </c>
      <c r="G218" s="1">
        <v>69336</v>
      </c>
      <c r="H218">
        <v>249</v>
      </c>
      <c r="I218">
        <v>3</v>
      </c>
    </row>
    <row r="219" spans="1:9" x14ac:dyDescent="0.25">
      <c r="A219" s="3">
        <v>43983</v>
      </c>
      <c r="B219" t="s">
        <v>7</v>
      </c>
      <c r="C219" t="s">
        <v>16</v>
      </c>
      <c r="D219">
        <v>485</v>
      </c>
      <c r="E219">
        <v>435</v>
      </c>
      <c r="F219">
        <v>2492</v>
      </c>
      <c r="G219" s="1">
        <v>75723</v>
      </c>
      <c r="H219">
        <v>259</v>
      </c>
      <c r="I219">
        <v>9</v>
      </c>
    </row>
    <row r="220" spans="1:9" x14ac:dyDescent="0.25">
      <c r="A220" s="3">
        <v>43891</v>
      </c>
      <c r="B220" t="s">
        <v>7</v>
      </c>
      <c r="C220" t="s">
        <v>16</v>
      </c>
      <c r="D220">
        <v>443</v>
      </c>
      <c r="E220">
        <v>402</v>
      </c>
      <c r="F220">
        <v>1683</v>
      </c>
      <c r="G220" s="1">
        <v>64139</v>
      </c>
      <c r="H220">
        <v>228</v>
      </c>
      <c r="I220">
        <v>2</v>
      </c>
    </row>
    <row r="221" spans="1:9" x14ac:dyDescent="0.25">
      <c r="A221" s="3">
        <v>43862</v>
      </c>
      <c r="B221" t="s">
        <v>13</v>
      </c>
      <c r="C221" t="s">
        <v>9</v>
      </c>
      <c r="D221">
        <v>392</v>
      </c>
      <c r="E221">
        <v>325</v>
      </c>
      <c r="F221">
        <v>2373</v>
      </c>
      <c r="G221" s="1">
        <v>88646</v>
      </c>
      <c r="H221">
        <v>121</v>
      </c>
      <c r="I221">
        <v>2</v>
      </c>
    </row>
    <row r="222" spans="1:9" x14ac:dyDescent="0.25">
      <c r="A222" s="3">
        <v>43952</v>
      </c>
      <c r="B222" t="s">
        <v>15</v>
      </c>
      <c r="C222" t="s">
        <v>9</v>
      </c>
      <c r="D222">
        <v>390</v>
      </c>
      <c r="E222">
        <v>340</v>
      </c>
      <c r="F222">
        <v>2008</v>
      </c>
      <c r="G222" s="1">
        <v>60309</v>
      </c>
      <c r="H222">
        <v>133</v>
      </c>
      <c r="I222">
        <v>3</v>
      </c>
    </row>
    <row r="223" spans="1:9" x14ac:dyDescent="0.25">
      <c r="A223" s="3">
        <v>43922</v>
      </c>
      <c r="B223" t="s">
        <v>15</v>
      </c>
      <c r="C223" t="s">
        <v>9</v>
      </c>
      <c r="D223">
        <v>378</v>
      </c>
      <c r="E223">
        <v>310</v>
      </c>
      <c r="F223">
        <v>1977</v>
      </c>
      <c r="G223" s="1">
        <v>70738</v>
      </c>
      <c r="H223">
        <v>124</v>
      </c>
      <c r="I223">
        <v>0</v>
      </c>
    </row>
    <row r="224" spans="1:9" x14ac:dyDescent="0.25">
      <c r="A224" s="3">
        <v>43891</v>
      </c>
      <c r="B224" t="s">
        <v>15</v>
      </c>
      <c r="C224" t="s">
        <v>9</v>
      </c>
      <c r="D224">
        <v>371</v>
      </c>
      <c r="E224">
        <v>334</v>
      </c>
      <c r="F224">
        <v>1881</v>
      </c>
      <c r="G224" s="1">
        <v>55751</v>
      </c>
      <c r="H224">
        <v>126</v>
      </c>
      <c r="I224">
        <v>2</v>
      </c>
    </row>
    <row r="225" spans="1:9" x14ac:dyDescent="0.25">
      <c r="A225" s="3">
        <v>43831</v>
      </c>
      <c r="B225" t="s">
        <v>13</v>
      </c>
      <c r="C225" t="s">
        <v>9</v>
      </c>
      <c r="D225">
        <v>359</v>
      </c>
      <c r="E225">
        <v>274</v>
      </c>
      <c r="F225">
        <v>2201</v>
      </c>
      <c r="G225" s="1">
        <v>70891</v>
      </c>
      <c r="H225">
        <v>105</v>
      </c>
      <c r="I225">
        <v>4</v>
      </c>
    </row>
    <row r="226" spans="1:9" x14ac:dyDescent="0.25">
      <c r="A226" s="3">
        <v>43922</v>
      </c>
      <c r="B226" t="s">
        <v>13</v>
      </c>
      <c r="C226" t="s">
        <v>9</v>
      </c>
      <c r="D226">
        <v>332</v>
      </c>
      <c r="E226">
        <v>275</v>
      </c>
      <c r="F226">
        <v>1674</v>
      </c>
      <c r="G226" s="1">
        <v>58873</v>
      </c>
      <c r="H226">
        <v>127</v>
      </c>
      <c r="I226">
        <v>3</v>
      </c>
    </row>
    <row r="227" spans="1:9" x14ac:dyDescent="0.25">
      <c r="A227" s="3">
        <v>43983</v>
      </c>
      <c r="B227" t="s">
        <v>13</v>
      </c>
      <c r="C227" t="s">
        <v>9</v>
      </c>
      <c r="D227">
        <v>332</v>
      </c>
      <c r="E227">
        <v>272</v>
      </c>
      <c r="F227">
        <v>1316</v>
      </c>
      <c r="G227" s="1">
        <v>56478</v>
      </c>
      <c r="H227">
        <v>181</v>
      </c>
      <c r="I227">
        <v>2</v>
      </c>
    </row>
    <row r="228" spans="1:9" x14ac:dyDescent="0.25">
      <c r="A228" s="3">
        <v>43952</v>
      </c>
      <c r="B228" t="s">
        <v>17</v>
      </c>
      <c r="C228" t="s">
        <v>16</v>
      </c>
      <c r="D228">
        <v>328</v>
      </c>
      <c r="E228">
        <v>293</v>
      </c>
      <c r="F228">
        <v>920</v>
      </c>
      <c r="G228" s="1">
        <v>19620</v>
      </c>
      <c r="H228">
        <v>243</v>
      </c>
      <c r="I228">
        <v>0</v>
      </c>
    </row>
    <row r="229" spans="1:9" x14ac:dyDescent="0.25">
      <c r="A229" s="3">
        <v>43952</v>
      </c>
      <c r="B229" t="s">
        <v>13</v>
      </c>
      <c r="C229" t="s">
        <v>8</v>
      </c>
      <c r="D229">
        <v>321</v>
      </c>
      <c r="E229">
        <v>242</v>
      </c>
      <c r="F229">
        <v>2428</v>
      </c>
      <c r="G229" s="1">
        <v>89987</v>
      </c>
      <c r="H229">
        <v>96</v>
      </c>
      <c r="I229">
        <v>0</v>
      </c>
    </row>
    <row r="230" spans="1:9" x14ac:dyDescent="0.25">
      <c r="A230" s="3">
        <v>43983</v>
      </c>
      <c r="B230" t="s">
        <v>15</v>
      </c>
      <c r="C230" t="s">
        <v>9</v>
      </c>
      <c r="D230">
        <v>300</v>
      </c>
      <c r="E230">
        <v>256</v>
      </c>
      <c r="F230">
        <v>1582</v>
      </c>
      <c r="G230" s="1">
        <v>49415</v>
      </c>
      <c r="H230">
        <v>99</v>
      </c>
      <c r="I230">
        <v>2</v>
      </c>
    </row>
    <row r="231" spans="1:9" x14ac:dyDescent="0.25">
      <c r="A231" s="3">
        <v>43891</v>
      </c>
      <c r="B231" t="s">
        <v>13</v>
      </c>
      <c r="C231" t="s">
        <v>9</v>
      </c>
      <c r="D231">
        <v>297</v>
      </c>
      <c r="E231">
        <v>220</v>
      </c>
      <c r="F231">
        <v>1245</v>
      </c>
      <c r="G231" s="1">
        <v>49016</v>
      </c>
      <c r="H231">
        <v>120</v>
      </c>
      <c r="I231">
        <v>1</v>
      </c>
    </row>
    <row r="232" spans="1:9" x14ac:dyDescent="0.25">
      <c r="A232" s="3">
        <v>43983</v>
      </c>
      <c r="B232" t="s">
        <v>17</v>
      </c>
      <c r="C232" t="s">
        <v>16</v>
      </c>
      <c r="D232">
        <v>273</v>
      </c>
      <c r="E232">
        <v>240</v>
      </c>
      <c r="F232">
        <v>531</v>
      </c>
      <c r="G232" s="1">
        <v>12002</v>
      </c>
      <c r="H232">
        <v>219</v>
      </c>
      <c r="I232">
        <v>0</v>
      </c>
    </row>
    <row r="233" spans="1:9" x14ac:dyDescent="0.25">
      <c r="A233" s="3">
        <v>43831</v>
      </c>
      <c r="B233" t="s">
        <v>17</v>
      </c>
      <c r="C233" t="s">
        <v>8</v>
      </c>
      <c r="D233">
        <v>265</v>
      </c>
      <c r="E233">
        <v>233</v>
      </c>
      <c r="F233">
        <v>543</v>
      </c>
      <c r="G233" s="1">
        <v>16296</v>
      </c>
      <c r="H233">
        <v>199</v>
      </c>
      <c r="I233">
        <v>0</v>
      </c>
    </row>
    <row r="234" spans="1:9" x14ac:dyDescent="0.25">
      <c r="A234" s="3">
        <v>43922</v>
      </c>
      <c r="B234" t="s">
        <v>17</v>
      </c>
      <c r="C234" t="s">
        <v>8</v>
      </c>
      <c r="D234">
        <v>259</v>
      </c>
      <c r="E234">
        <v>222</v>
      </c>
      <c r="F234">
        <v>757</v>
      </c>
      <c r="G234" s="1">
        <v>28510</v>
      </c>
      <c r="H234">
        <v>179</v>
      </c>
      <c r="I234">
        <v>0</v>
      </c>
    </row>
    <row r="235" spans="1:9" x14ac:dyDescent="0.25">
      <c r="A235" s="3">
        <v>43831</v>
      </c>
      <c r="B235" t="s">
        <v>10</v>
      </c>
      <c r="C235" t="s">
        <v>9</v>
      </c>
      <c r="D235">
        <v>245</v>
      </c>
      <c r="E235">
        <v>183</v>
      </c>
      <c r="F235">
        <v>755</v>
      </c>
      <c r="G235" s="1">
        <v>24323</v>
      </c>
      <c r="H235">
        <v>126</v>
      </c>
      <c r="I235">
        <v>0</v>
      </c>
    </row>
    <row r="236" spans="1:9" x14ac:dyDescent="0.25">
      <c r="A236" s="3">
        <v>43862</v>
      </c>
      <c r="B236" t="s">
        <v>10</v>
      </c>
      <c r="C236" t="s">
        <v>9</v>
      </c>
      <c r="D236">
        <v>241</v>
      </c>
      <c r="E236">
        <v>228</v>
      </c>
      <c r="F236">
        <v>811</v>
      </c>
      <c r="G236" s="1">
        <v>22967</v>
      </c>
      <c r="H236">
        <v>116</v>
      </c>
      <c r="I236">
        <v>0</v>
      </c>
    </row>
    <row r="237" spans="1:9" x14ac:dyDescent="0.25">
      <c r="A237" s="3">
        <v>43952</v>
      </c>
      <c r="B237" t="s">
        <v>12</v>
      </c>
      <c r="C237" t="s">
        <v>9</v>
      </c>
      <c r="D237">
        <v>213</v>
      </c>
      <c r="E237">
        <v>193</v>
      </c>
      <c r="F237">
        <v>557</v>
      </c>
      <c r="G237" s="1">
        <v>16956</v>
      </c>
      <c r="H237">
        <v>116</v>
      </c>
      <c r="I237">
        <v>0</v>
      </c>
    </row>
    <row r="238" spans="1:9" x14ac:dyDescent="0.25">
      <c r="A238" s="3">
        <v>43922</v>
      </c>
      <c r="B238" t="s">
        <v>12</v>
      </c>
      <c r="C238" t="s">
        <v>9</v>
      </c>
      <c r="D238">
        <v>211</v>
      </c>
      <c r="E238">
        <v>188</v>
      </c>
      <c r="F238">
        <v>564</v>
      </c>
      <c r="G238" s="1">
        <v>17138</v>
      </c>
      <c r="H238">
        <v>124</v>
      </c>
      <c r="I238">
        <v>0</v>
      </c>
    </row>
    <row r="239" spans="1:9" x14ac:dyDescent="0.25">
      <c r="A239" s="3">
        <v>43891</v>
      </c>
      <c r="B239" t="s">
        <v>10</v>
      </c>
      <c r="C239" t="s">
        <v>9</v>
      </c>
      <c r="D239">
        <v>209</v>
      </c>
      <c r="E239">
        <v>185</v>
      </c>
      <c r="F239">
        <v>815</v>
      </c>
      <c r="G239" s="1">
        <v>30519</v>
      </c>
      <c r="H239">
        <v>92</v>
      </c>
      <c r="I239">
        <v>1</v>
      </c>
    </row>
    <row r="240" spans="1:9" x14ac:dyDescent="0.25">
      <c r="A240" s="3">
        <v>43891</v>
      </c>
      <c r="B240" t="s">
        <v>17</v>
      </c>
      <c r="C240" t="s">
        <v>8</v>
      </c>
      <c r="D240">
        <v>194</v>
      </c>
      <c r="E240">
        <v>182</v>
      </c>
      <c r="F240">
        <v>578</v>
      </c>
      <c r="G240" s="1">
        <v>15589</v>
      </c>
      <c r="H240">
        <v>132</v>
      </c>
      <c r="I240">
        <v>0</v>
      </c>
    </row>
    <row r="241" spans="1:9" x14ac:dyDescent="0.25">
      <c r="A241" s="3">
        <v>43862</v>
      </c>
      <c r="B241" t="s">
        <v>12</v>
      </c>
      <c r="C241" t="s">
        <v>9</v>
      </c>
      <c r="D241">
        <v>186</v>
      </c>
      <c r="E241">
        <v>170</v>
      </c>
      <c r="F241">
        <v>498</v>
      </c>
      <c r="G241" s="1">
        <v>12298</v>
      </c>
      <c r="H241">
        <v>99</v>
      </c>
      <c r="I241">
        <v>0</v>
      </c>
    </row>
    <row r="242" spans="1:9" x14ac:dyDescent="0.25">
      <c r="A242" s="3">
        <v>43983</v>
      </c>
      <c r="B242" t="s">
        <v>10</v>
      </c>
      <c r="C242" t="s">
        <v>9</v>
      </c>
      <c r="D242">
        <v>186</v>
      </c>
      <c r="E242">
        <v>153</v>
      </c>
      <c r="F242">
        <v>756</v>
      </c>
      <c r="G242" s="1">
        <v>25610</v>
      </c>
      <c r="H242">
        <v>80</v>
      </c>
      <c r="I242">
        <v>2</v>
      </c>
    </row>
    <row r="243" spans="1:9" x14ac:dyDescent="0.25">
      <c r="A243" s="3">
        <v>43831</v>
      </c>
      <c r="B243" t="s">
        <v>11</v>
      </c>
      <c r="C243" t="s">
        <v>16</v>
      </c>
      <c r="D243">
        <v>184</v>
      </c>
      <c r="E243">
        <v>152</v>
      </c>
      <c r="F243">
        <v>945</v>
      </c>
      <c r="G243" s="1">
        <v>36952</v>
      </c>
      <c r="H243">
        <v>66</v>
      </c>
      <c r="I243">
        <v>3</v>
      </c>
    </row>
    <row r="244" spans="1:9" x14ac:dyDescent="0.25">
      <c r="A244" s="3">
        <v>43891</v>
      </c>
      <c r="B244" t="s">
        <v>12</v>
      </c>
      <c r="C244" t="s">
        <v>9</v>
      </c>
      <c r="D244">
        <v>182</v>
      </c>
      <c r="E244">
        <v>166</v>
      </c>
      <c r="F244">
        <v>644</v>
      </c>
      <c r="G244" s="1">
        <v>22444</v>
      </c>
      <c r="H244">
        <v>93</v>
      </c>
      <c r="I244">
        <v>0</v>
      </c>
    </row>
    <row r="245" spans="1:9" x14ac:dyDescent="0.25">
      <c r="A245" s="3">
        <v>43952</v>
      </c>
      <c r="B245" t="s">
        <v>11</v>
      </c>
      <c r="C245" t="s">
        <v>16</v>
      </c>
      <c r="D245">
        <v>179</v>
      </c>
      <c r="E245">
        <v>147</v>
      </c>
      <c r="F245">
        <v>1103</v>
      </c>
      <c r="G245" s="1">
        <v>42528</v>
      </c>
      <c r="H245">
        <v>76</v>
      </c>
      <c r="I245">
        <v>1</v>
      </c>
    </row>
    <row r="246" spans="1:9" x14ac:dyDescent="0.25">
      <c r="A246" s="3">
        <v>43952</v>
      </c>
      <c r="B246" t="s">
        <v>10</v>
      </c>
      <c r="C246" t="s">
        <v>9</v>
      </c>
      <c r="D246">
        <v>166</v>
      </c>
      <c r="E246">
        <v>148</v>
      </c>
      <c r="F246">
        <v>660</v>
      </c>
      <c r="G246" s="1">
        <v>22054</v>
      </c>
      <c r="H246">
        <v>80</v>
      </c>
      <c r="I246">
        <v>1</v>
      </c>
    </row>
    <row r="247" spans="1:9" x14ac:dyDescent="0.25">
      <c r="A247" s="3">
        <v>43952</v>
      </c>
      <c r="B247" t="s">
        <v>13</v>
      </c>
      <c r="C247" t="s">
        <v>9</v>
      </c>
      <c r="D247">
        <v>162</v>
      </c>
      <c r="E247">
        <v>118</v>
      </c>
      <c r="F247">
        <v>636</v>
      </c>
      <c r="G247" s="1">
        <v>19425</v>
      </c>
      <c r="H247">
        <v>80</v>
      </c>
      <c r="I247">
        <v>1</v>
      </c>
    </row>
    <row r="248" spans="1:9" x14ac:dyDescent="0.25">
      <c r="A248" s="3">
        <v>43831</v>
      </c>
      <c r="B248" t="s">
        <v>12</v>
      </c>
      <c r="C248" t="s">
        <v>9</v>
      </c>
      <c r="D248">
        <v>161</v>
      </c>
      <c r="E248">
        <v>139</v>
      </c>
      <c r="F248">
        <v>495</v>
      </c>
      <c r="G248" s="1">
        <v>14971</v>
      </c>
      <c r="H248">
        <v>85</v>
      </c>
      <c r="I248">
        <v>0</v>
      </c>
    </row>
    <row r="249" spans="1:9" x14ac:dyDescent="0.25">
      <c r="A249" s="3">
        <v>43922</v>
      </c>
      <c r="B249" t="s">
        <v>10</v>
      </c>
      <c r="C249" t="s">
        <v>9</v>
      </c>
      <c r="D249">
        <v>161</v>
      </c>
      <c r="E249">
        <v>149</v>
      </c>
      <c r="F249">
        <v>565</v>
      </c>
      <c r="G249" s="1">
        <v>17364</v>
      </c>
      <c r="H249">
        <v>69</v>
      </c>
      <c r="I249">
        <v>0</v>
      </c>
    </row>
    <row r="250" spans="1:9" x14ac:dyDescent="0.25">
      <c r="A250" s="3">
        <v>43983</v>
      </c>
      <c r="B250" t="s">
        <v>12</v>
      </c>
      <c r="C250" t="s">
        <v>9</v>
      </c>
      <c r="D250">
        <v>161</v>
      </c>
      <c r="E250">
        <v>151</v>
      </c>
      <c r="F250">
        <v>508</v>
      </c>
      <c r="G250" s="1">
        <v>14952</v>
      </c>
      <c r="H250">
        <v>94</v>
      </c>
      <c r="I250">
        <v>0</v>
      </c>
    </row>
    <row r="251" spans="1:9" x14ac:dyDescent="0.25">
      <c r="A251" s="3">
        <v>43862</v>
      </c>
      <c r="B251" t="s">
        <v>17</v>
      </c>
      <c r="C251" t="s">
        <v>8</v>
      </c>
      <c r="D251">
        <v>148</v>
      </c>
      <c r="E251">
        <v>119</v>
      </c>
      <c r="F251">
        <v>319</v>
      </c>
      <c r="G251" s="1">
        <v>9670</v>
      </c>
      <c r="H251">
        <v>114</v>
      </c>
      <c r="I251">
        <v>0</v>
      </c>
    </row>
    <row r="252" spans="1:9" x14ac:dyDescent="0.25">
      <c r="A252" s="3">
        <v>43983</v>
      </c>
      <c r="B252" t="s">
        <v>11</v>
      </c>
      <c r="C252" t="s">
        <v>16</v>
      </c>
      <c r="D252">
        <v>146</v>
      </c>
      <c r="E252">
        <v>120</v>
      </c>
      <c r="F252">
        <v>669</v>
      </c>
      <c r="G252" s="1">
        <v>22741</v>
      </c>
      <c r="H252">
        <v>65</v>
      </c>
      <c r="I252">
        <v>3</v>
      </c>
    </row>
    <row r="253" spans="1:9" x14ac:dyDescent="0.25">
      <c r="A253" s="3">
        <v>43922</v>
      </c>
      <c r="B253" t="s">
        <v>11</v>
      </c>
      <c r="C253" t="s">
        <v>16</v>
      </c>
      <c r="D253">
        <v>143</v>
      </c>
      <c r="E253">
        <v>119</v>
      </c>
      <c r="F253">
        <v>779</v>
      </c>
      <c r="G253" s="1">
        <v>27337</v>
      </c>
      <c r="H253">
        <v>60</v>
      </c>
      <c r="I253">
        <v>1</v>
      </c>
    </row>
    <row r="254" spans="1:9" x14ac:dyDescent="0.25">
      <c r="A254" s="3">
        <v>43922</v>
      </c>
      <c r="B254" t="s">
        <v>17</v>
      </c>
      <c r="C254" t="s">
        <v>16</v>
      </c>
      <c r="D254">
        <v>118</v>
      </c>
      <c r="E254">
        <v>107</v>
      </c>
      <c r="F254">
        <v>190</v>
      </c>
      <c r="G254" s="1">
        <v>2302</v>
      </c>
      <c r="H254">
        <v>95</v>
      </c>
      <c r="I254">
        <v>0</v>
      </c>
    </row>
    <row r="255" spans="1:9" x14ac:dyDescent="0.25">
      <c r="A255" s="3">
        <v>43862</v>
      </c>
      <c r="B255" t="s">
        <v>11</v>
      </c>
      <c r="C255" t="s">
        <v>16</v>
      </c>
      <c r="D255">
        <v>115</v>
      </c>
      <c r="E255">
        <v>101</v>
      </c>
      <c r="F255">
        <v>529</v>
      </c>
      <c r="G255" s="1">
        <v>21379</v>
      </c>
      <c r="H255">
        <v>49</v>
      </c>
      <c r="I255">
        <v>1</v>
      </c>
    </row>
    <row r="256" spans="1:9" x14ac:dyDescent="0.25">
      <c r="A256" s="3">
        <v>43983</v>
      </c>
      <c r="B256" t="s">
        <v>14</v>
      </c>
      <c r="C256" t="s">
        <v>16</v>
      </c>
      <c r="D256">
        <v>112</v>
      </c>
      <c r="E256">
        <v>104</v>
      </c>
      <c r="F256">
        <v>434</v>
      </c>
      <c r="G256" s="1">
        <v>8386</v>
      </c>
      <c r="H256">
        <v>61</v>
      </c>
      <c r="I256">
        <v>0</v>
      </c>
    </row>
    <row r="257" spans="1:9" x14ac:dyDescent="0.25">
      <c r="A257" s="3">
        <v>43891</v>
      </c>
      <c r="B257" t="s">
        <v>11</v>
      </c>
      <c r="C257" t="s">
        <v>16</v>
      </c>
      <c r="D257">
        <v>108</v>
      </c>
      <c r="E257">
        <v>96</v>
      </c>
      <c r="F257">
        <v>578</v>
      </c>
      <c r="G257" s="1">
        <v>17323</v>
      </c>
      <c r="H257">
        <v>38</v>
      </c>
      <c r="I257">
        <v>0</v>
      </c>
    </row>
    <row r="258" spans="1:9" x14ac:dyDescent="0.25">
      <c r="A258" s="3">
        <v>43891</v>
      </c>
      <c r="B258" t="s">
        <v>17</v>
      </c>
      <c r="C258" t="s">
        <v>16</v>
      </c>
      <c r="D258">
        <v>90</v>
      </c>
      <c r="E258">
        <v>78</v>
      </c>
      <c r="F258">
        <v>241</v>
      </c>
      <c r="G258" s="1">
        <v>3677</v>
      </c>
      <c r="H258">
        <v>73</v>
      </c>
      <c r="I258">
        <v>0</v>
      </c>
    </row>
    <row r="259" spans="1:9" x14ac:dyDescent="0.25">
      <c r="A259" s="3">
        <v>43831</v>
      </c>
      <c r="B259" t="s">
        <v>17</v>
      </c>
      <c r="C259" t="s">
        <v>16</v>
      </c>
      <c r="D259">
        <v>69</v>
      </c>
      <c r="E259">
        <v>60</v>
      </c>
      <c r="F259">
        <v>94</v>
      </c>
      <c r="G259" s="1">
        <v>908</v>
      </c>
      <c r="H259">
        <v>57</v>
      </c>
      <c r="I259">
        <v>0</v>
      </c>
    </row>
    <row r="260" spans="1:9" x14ac:dyDescent="0.25">
      <c r="A260" s="3">
        <v>43922</v>
      </c>
      <c r="B260" t="s">
        <v>14</v>
      </c>
      <c r="C260" t="s">
        <v>16</v>
      </c>
      <c r="D260">
        <v>67</v>
      </c>
      <c r="E260">
        <v>58</v>
      </c>
      <c r="F260">
        <v>213</v>
      </c>
      <c r="G260" s="1">
        <v>6052</v>
      </c>
      <c r="H260">
        <v>35</v>
      </c>
      <c r="I260">
        <v>0</v>
      </c>
    </row>
    <row r="261" spans="1:9" x14ac:dyDescent="0.25">
      <c r="A261" s="3">
        <v>43891</v>
      </c>
      <c r="B261" t="s">
        <v>14</v>
      </c>
      <c r="C261" t="s">
        <v>16</v>
      </c>
      <c r="D261">
        <v>62</v>
      </c>
      <c r="E261">
        <v>60</v>
      </c>
      <c r="F261">
        <v>498</v>
      </c>
      <c r="G261" s="1">
        <v>8088</v>
      </c>
      <c r="H261">
        <v>21</v>
      </c>
      <c r="I261">
        <v>0</v>
      </c>
    </row>
    <row r="262" spans="1:9" x14ac:dyDescent="0.25">
      <c r="A262" s="3">
        <v>43952</v>
      </c>
      <c r="B262" t="s">
        <v>14</v>
      </c>
      <c r="C262" t="s">
        <v>16</v>
      </c>
      <c r="D262">
        <v>57</v>
      </c>
      <c r="E262">
        <v>55</v>
      </c>
      <c r="F262">
        <v>439</v>
      </c>
      <c r="G262" s="1">
        <v>6056</v>
      </c>
      <c r="H262">
        <v>19</v>
      </c>
      <c r="I262">
        <v>0</v>
      </c>
    </row>
    <row r="263" spans="1:9" x14ac:dyDescent="0.25">
      <c r="A263" s="3">
        <v>43862</v>
      </c>
      <c r="B263" t="s">
        <v>17</v>
      </c>
      <c r="C263" t="s">
        <v>16</v>
      </c>
      <c r="D263">
        <v>43</v>
      </c>
      <c r="E263">
        <v>36</v>
      </c>
      <c r="F263">
        <v>72</v>
      </c>
      <c r="G263" s="1">
        <v>420</v>
      </c>
      <c r="H263">
        <v>34</v>
      </c>
      <c r="I263">
        <v>0</v>
      </c>
    </row>
    <row r="264" spans="1:9" x14ac:dyDescent="0.25">
      <c r="A264" s="3">
        <v>43862</v>
      </c>
      <c r="B264" t="s">
        <v>14</v>
      </c>
      <c r="C264" t="s">
        <v>16</v>
      </c>
      <c r="D264">
        <v>33</v>
      </c>
      <c r="E264">
        <v>29</v>
      </c>
      <c r="F264">
        <v>140</v>
      </c>
      <c r="G264" s="1">
        <v>2416</v>
      </c>
      <c r="H264">
        <v>20</v>
      </c>
      <c r="I264">
        <v>0</v>
      </c>
    </row>
    <row r="265" spans="1:9" x14ac:dyDescent="0.25">
      <c r="A265" s="3">
        <v>43862</v>
      </c>
      <c r="B265" t="s">
        <v>15</v>
      </c>
      <c r="C265" t="s">
        <v>16</v>
      </c>
      <c r="D265">
        <v>28</v>
      </c>
      <c r="E265">
        <v>24</v>
      </c>
      <c r="F265">
        <v>166</v>
      </c>
      <c r="G265" s="1">
        <v>6845</v>
      </c>
      <c r="H265">
        <v>7</v>
      </c>
      <c r="I265">
        <v>1</v>
      </c>
    </row>
    <row r="266" spans="1:9" x14ac:dyDescent="0.25">
      <c r="A266" s="3">
        <v>43831</v>
      </c>
      <c r="B266" t="s">
        <v>15</v>
      </c>
      <c r="C266" t="s">
        <v>16</v>
      </c>
      <c r="D266">
        <v>27</v>
      </c>
      <c r="E266">
        <v>26</v>
      </c>
      <c r="F266">
        <v>157</v>
      </c>
      <c r="G266" s="1">
        <v>3473</v>
      </c>
      <c r="H266">
        <v>10</v>
      </c>
      <c r="I266">
        <v>0</v>
      </c>
    </row>
    <row r="267" spans="1:9" x14ac:dyDescent="0.25">
      <c r="A267" s="3">
        <v>43831</v>
      </c>
      <c r="B267" t="s">
        <v>13</v>
      </c>
      <c r="C267" t="s">
        <v>16</v>
      </c>
      <c r="D267">
        <v>26</v>
      </c>
      <c r="E267">
        <v>21</v>
      </c>
      <c r="F267">
        <v>186</v>
      </c>
      <c r="G267" s="1">
        <v>6779</v>
      </c>
      <c r="H267">
        <v>9</v>
      </c>
      <c r="I267">
        <v>1</v>
      </c>
    </row>
    <row r="268" spans="1:9" x14ac:dyDescent="0.25">
      <c r="A268" s="3">
        <v>43983</v>
      </c>
      <c r="B268" t="s">
        <v>13</v>
      </c>
      <c r="C268" t="s">
        <v>16</v>
      </c>
      <c r="D268">
        <v>26</v>
      </c>
      <c r="E268">
        <v>26</v>
      </c>
      <c r="F268">
        <v>53</v>
      </c>
      <c r="G268" s="1">
        <v>1399</v>
      </c>
      <c r="H268">
        <v>19</v>
      </c>
      <c r="I268">
        <v>0</v>
      </c>
    </row>
    <row r="269" spans="1:9" x14ac:dyDescent="0.25">
      <c r="A269" s="3">
        <v>43831</v>
      </c>
      <c r="B269" t="s">
        <v>14</v>
      </c>
      <c r="C269" t="s">
        <v>16</v>
      </c>
      <c r="D269">
        <v>25</v>
      </c>
      <c r="E269">
        <v>24</v>
      </c>
      <c r="F269">
        <v>105</v>
      </c>
      <c r="G269" s="1">
        <v>1784</v>
      </c>
      <c r="H269">
        <v>9</v>
      </c>
      <c r="I269">
        <v>0</v>
      </c>
    </row>
    <row r="270" spans="1:9" x14ac:dyDescent="0.25">
      <c r="A270" s="3">
        <v>43862</v>
      </c>
      <c r="B270" t="s">
        <v>12</v>
      </c>
      <c r="C270" t="s">
        <v>16</v>
      </c>
      <c r="D270">
        <v>24</v>
      </c>
      <c r="E270">
        <v>21</v>
      </c>
      <c r="F270">
        <v>67</v>
      </c>
      <c r="G270" s="1">
        <v>5510</v>
      </c>
      <c r="H270">
        <v>15</v>
      </c>
      <c r="I270">
        <v>0</v>
      </c>
    </row>
    <row r="271" spans="1:9" x14ac:dyDescent="0.25">
      <c r="A271" s="3">
        <v>43952</v>
      </c>
      <c r="B271" t="s">
        <v>12</v>
      </c>
      <c r="C271" t="s">
        <v>16</v>
      </c>
      <c r="D271">
        <v>24</v>
      </c>
      <c r="E271">
        <v>21</v>
      </c>
      <c r="F271">
        <v>44</v>
      </c>
      <c r="G271" s="1">
        <v>987</v>
      </c>
      <c r="H271">
        <v>17</v>
      </c>
      <c r="I271">
        <v>0</v>
      </c>
    </row>
    <row r="272" spans="1:9" x14ac:dyDescent="0.25">
      <c r="A272" s="3">
        <v>43952</v>
      </c>
      <c r="B272" t="s">
        <v>13</v>
      </c>
      <c r="C272" t="s">
        <v>16</v>
      </c>
      <c r="D272">
        <v>24</v>
      </c>
      <c r="E272">
        <v>23</v>
      </c>
      <c r="F272">
        <v>35</v>
      </c>
      <c r="G272" s="1">
        <v>496</v>
      </c>
      <c r="H272">
        <v>17</v>
      </c>
      <c r="I272">
        <v>0</v>
      </c>
    </row>
    <row r="273" spans="1:9" x14ac:dyDescent="0.25">
      <c r="A273" s="3">
        <v>43922</v>
      </c>
      <c r="B273" t="s">
        <v>15</v>
      </c>
      <c r="C273" t="s">
        <v>16</v>
      </c>
      <c r="D273">
        <v>22</v>
      </c>
      <c r="E273">
        <v>20</v>
      </c>
      <c r="F273">
        <v>91</v>
      </c>
      <c r="G273" s="1">
        <v>3327</v>
      </c>
      <c r="H273">
        <v>8</v>
      </c>
      <c r="I273">
        <v>0</v>
      </c>
    </row>
    <row r="274" spans="1:9" x14ac:dyDescent="0.25">
      <c r="A274" s="3">
        <v>43922</v>
      </c>
      <c r="B274" t="s">
        <v>13</v>
      </c>
      <c r="C274" t="s">
        <v>16</v>
      </c>
      <c r="D274">
        <v>21</v>
      </c>
      <c r="E274">
        <v>21</v>
      </c>
      <c r="F274">
        <v>76</v>
      </c>
      <c r="G274" s="1">
        <v>1109</v>
      </c>
      <c r="H274">
        <v>8</v>
      </c>
      <c r="I274">
        <v>0</v>
      </c>
    </row>
    <row r="275" spans="1:9" x14ac:dyDescent="0.25">
      <c r="A275" s="3">
        <v>43862</v>
      </c>
      <c r="B275" t="s">
        <v>13</v>
      </c>
      <c r="C275" t="s">
        <v>16</v>
      </c>
      <c r="D275">
        <v>20</v>
      </c>
      <c r="E275">
        <v>18</v>
      </c>
      <c r="F275">
        <v>87</v>
      </c>
      <c r="G275" s="1">
        <v>1998</v>
      </c>
      <c r="H275">
        <v>9</v>
      </c>
      <c r="I275">
        <v>0</v>
      </c>
    </row>
    <row r="276" spans="1:9" x14ac:dyDescent="0.25">
      <c r="A276" s="3">
        <v>43891</v>
      </c>
      <c r="B276" t="s">
        <v>15</v>
      </c>
      <c r="C276" t="s">
        <v>16</v>
      </c>
      <c r="D276">
        <v>19</v>
      </c>
      <c r="E276">
        <v>17</v>
      </c>
      <c r="F276">
        <v>102</v>
      </c>
      <c r="G276" s="1">
        <v>2892</v>
      </c>
      <c r="H276">
        <v>4</v>
      </c>
      <c r="I276">
        <v>0</v>
      </c>
    </row>
    <row r="277" spans="1:9" x14ac:dyDescent="0.25">
      <c r="A277" s="3">
        <v>43891</v>
      </c>
      <c r="B277" t="s">
        <v>13</v>
      </c>
      <c r="C277" t="s">
        <v>16</v>
      </c>
      <c r="D277">
        <v>19</v>
      </c>
      <c r="E277">
        <v>17</v>
      </c>
      <c r="F277">
        <v>54</v>
      </c>
      <c r="G277" s="1">
        <v>1017</v>
      </c>
      <c r="H277">
        <v>14</v>
      </c>
      <c r="I277">
        <v>0</v>
      </c>
    </row>
    <row r="278" spans="1:9" x14ac:dyDescent="0.25">
      <c r="A278" s="3">
        <v>43922</v>
      </c>
      <c r="B278" t="s">
        <v>12</v>
      </c>
      <c r="C278" t="s">
        <v>16</v>
      </c>
      <c r="D278">
        <v>18</v>
      </c>
      <c r="E278">
        <v>17</v>
      </c>
      <c r="F278">
        <v>80</v>
      </c>
      <c r="G278" s="1">
        <v>7046</v>
      </c>
      <c r="H278">
        <v>9</v>
      </c>
      <c r="I278">
        <v>0</v>
      </c>
    </row>
    <row r="279" spans="1:9" x14ac:dyDescent="0.25">
      <c r="A279" s="3">
        <v>43862</v>
      </c>
      <c r="B279" t="s">
        <v>10</v>
      </c>
      <c r="C279" t="s">
        <v>16</v>
      </c>
      <c r="D279">
        <v>17</v>
      </c>
      <c r="E279">
        <v>16</v>
      </c>
      <c r="F279">
        <v>36</v>
      </c>
      <c r="G279" s="1">
        <v>733</v>
      </c>
      <c r="H279">
        <v>8</v>
      </c>
      <c r="I279">
        <v>0</v>
      </c>
    </row>
    <row r="280" spans="1:9" x14ac:dyDescent="0.25">
      <c r="A280" s="3">
        <v>43952</v>
      </c>
      <c r="B280" t="s">
        <v>15</v>
      </c>
      <c r="C280" t="s">
        <v>16</v>
      </c>
      <c r="D280">
        <v>17</v>
      </c>
      <c r="E280">
        <v>16</v>
      </c>
      <c r="F280">
        <v>62</v>
      </c>
      <c r="G280" s="1">
        <v>933</v>
      </c>
      <c r="H280">
        <v>6</v>
      </c>
      <c r="I280">
        <v>0</v>
      </c>
    </row>
    <row r="281" spans="1:9" x14ac:dyDescent="0.25">
      <c r="A281" s="3">
        <v>43922</v>
      </c>
      <c r="B281" t="s">
        <v>10</v>
      </c>
      <c r="C281" t="s">
        <v>16</v>
      </c>
      <c r="D281">
        <v>16</v>
      </c>
      <c r="E281">
        <v>15</v>
      </c>
      <c r="F281">
        <v>49</v>
      </c>
      <c r="G281" s="1">
        <v>753</v>
      </c>
      <c r="H281">
        <v>7</v>
      </c>
      <c r="I281">
        <v>0</v>
      </c>
    </row>
    <row r="282" spans="1:9" x14ac:dyDescent="0.25">
      <c r="A282" s="3">
        <v>43983</v>
      </c>
      <c r="B282" t="s">
        <v>10</v>
      </c>
      <c r="C282" t="s">
        <v>16</v>
      </c>
      <c r="D282">
        <v>15</v>
      </c>
      <c r="E282">
        <v>14</v>
      </c>
      <c r="F282">
        <v>58</v>
      </c>
      <c r="G282" s="1">
        <v>1813</v>
      </c>
      <c r="H282">
        <v>9</v>
      </c>
      <c r="I282">
        <v>0</v>
      </c>
    </row>
    <row r="283" spans="1:9" x14ac:dyDescent="0.25">
      <c r="A283" s="3">
        <v>43983</v>
      </c>
      <c r="B283" t="s">
        <v>12</v>
      </c>
      <c r="C283" t="s">
        <v>16</v>
      </c>
      <c r="D283">
        <v>12</v>
      </c>
      <c r="E283">
        <v>11</v>
      </c>
      <c r="F283">
        <v>42</v>
      </c>
      <c r="G283" s="1">
        <v>1115</v>
      </c>
      <c r="H283">
        <v>7</v>
      </c>
      <c r="I283">
        <v>0</v>
      </c>
    </row>
    <row r="284" spans="1:9" x14ac:dyDescent="0.25">
      <c r="A284" s="3">
        <v>43983</v>
      </c>
      <c r="B284" t="s">
        <v>15</v>
      </c>
      <c r="C284" t="s">
        <v>16</v>
      </c>
      <c r="D284">
        <v>11</v>
      </c>
      <c r="E284">
        <v>7</v>
      </c>
      <c r="F284">
        <v>113</v>
      </c>
      <c r="G284" s="1">
        <v>1848</v>
      </c>
      <c r="H284">
        <v>5</v>
      </c>
      <c r="I284">
        <v>0</v>
      </c>
    </row>
    <row r="285" spans="1:9" x14ac:dyDescent="0.25">
      <c r="A285" s="3">
        <v>43891</v>
      </c>
      <c r="B285" t="s">
        <v>12</v>
      </c>
      <c r="C285" t="s">
        <v>16</v>
      </c>
      <c r="D285">
        <v>10</v>
      </c>
      <c r="E285">
        <v>9</v>
      </c>
      <c r="F285">
        <v>13</v>
      </c>
      <c r="G285" s="1">
        <v>310</v>
      </c>
      <c r="H285">
        <v>8</v>
      </c>
      <c r="I285">
        <v>0</v>
      </c>
    </row>
    <row r="286" spans="1:9" x14ac:dyDescent="0.25">
      <c r="A286" s="3">
        <v>43831</v>
      </c>
      <c r="B286" t="s">
        <v>12</v>
      </c>
      <c r="C286" t="s">
        <v>16</v>
      </c>
      <c r="D286">
        <v>9</v>
      </c>
      <c r="E286">
        <v>8</v>
      </c>
      <c r="F286">
        <v>16</v>
      </c>
      <c r="G286" s="1">
        <v>112</v>
      </c>
      <c r="H286">
        <v>7</v>
      </c>
      <c r="I286">
        <v>0</v>
      </c>
    </row>
    <row r="287" spans="1:9" x14ac:dyDescent="0.25">
      <c r="A287" s="3">
        <v>43891</v>
      </c>
      <c r="B287" t="s">
        <v>10</v>
      </c>
      <c r="C287" t="s">
        <v>16</v>
      </c>
      <c r="D287">
        <v>9</v>
      </c>
      <c r="E287">
        <v>7</v>
      </c>
      <c r="F287">
        <v>31</v>
      </c>
      <c r="G287" s="1">
        <v>743</v>
      </c>
      <c r="H287">
        <v>4</v>
      </c>
      <c r="I287">
        <v>0</v>
      </c>
    </row>
    <row r="288" spans="1:9" x14ac:dyDescent="0.25">
      <c r="A288" s="3">
        <v>43952</v>
      </c>
      <c r="B288" t="s">
        <v>10</v>
      </c>
      <c r="C288" t="s">
        <v>16</v>
      </c>
      <c r="D288">
        <v>9</v>
      </c>
      <c r="E288">
        <v>9</v>
      </c>
      <c r="F288">
        <v>12</v>
      </c>
      <c r="G288" s="1">
        <v>35</v>
      </c>
      <c r="H288">
        <v>6</v>
      </c>
      <c r="I288">
        <v>0</v>
      </c>
    </row>
    <row r="289" spans="1:9" x14ac:dyDescent="0.25">
      <c r="A289" s="3">
        <v>43831</v>
      </c>
      <c r="B289" t="s">
        <v>10</v>
      </c>
      <c r="C289" t="s">
        <v>16</v>
      </c>
      <c r="D289">
        <v>7</v>
      </c>
      <c r="E289">
        <v>7</v>
      </c>
      <c r="F289">
        <v>13</v>
      </c>
      <c r="G289" s="1">
        <v>133</v>
      </c>
      <c r="H289">
        <v>5</v>
      </c>
      <c r="I28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AC3B-6D8C-4815-8F46-97EA1A567D07}">
  <dimension ref="A3:C6"/>
  <sheetViews>
    <sheetView workbookViewId="0">
      <selection activeCell="N31" sqref="N31"/>
    </sheetView>
  </sheetViews>
  <sheetFormatPr defaultRowHeight="15.75" x14ac:dyDescent="0.25"/>
  <cols>
    <col min="1" max="1" width="12.125" bestFit="1" customWidth="1"/>
    <col min="2" max="3" width="6.875" bestFit="1" customWidth="1"/>
    <col min="4" max="5" width="10.75" bestFit="1" customWidth="1"/>
    <col min="6" max="6" width="5.875" bestFit="1" customWidth="1"/>
    <col min="7" max="7" width="6.5" bestFit="1" customWidth="1"/>
    <col min="8" max="9" width="16.5" bestFit="1" customWidth="1"/>
  </cols>
  <sheetData>
    <row r="3" spans="1:3" x14ac:dyDescent="0.25">
      <c r="A3" s="8" t="s">
        <v>255</v>
      </c>
      <c r="B3" t="s">
        <v>264</v>
      </c>
      <c r="C3" t="s">
        <v>257</v>
      </c>
    </row>
    <row r="4" spans="1:3" x14ac:dyDescent="0.25">
      <c r="A4" s="9" t="s">
        <v>22</v>
      </c>
      <c r="B4" s="10">
        <v>44804</v>
      </c>
      <c r="C4" s="10">
        <v>47212</v>
      </c>
    </row>
    <row r="5" spans="1:3" x14ac:dyDescent="0.25">
      <c r="A5" s="9" t="s">
        <v>21</v>
      </c>
      <c r="B5" s="10">
        <v>70575</v>
      </c>
      <c r="C5" s="10">
        <v>94887</v>
      </c>
    </row>
    <row r="6" spans="1:3" x14ac:dyDescent="0.25">
      <c r="A6" s="9" t="s">
        <v>256</v>
      </c>
      <c r="B6" s="10">
        <v>115379</v>
      </c>
      <c r="C6" s="10">
        <v>142099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34D9-C289-41D5-938F-2C9A061FBD81}">
  <dimension ref="A3:C10"/>
  <sheetViews>
    <sheetView tabSelected="1" workbookViewId="0">
      <selection activeCell="A3" sqref="A3"/>
    </sheetView>
  </sheetViews>
  <sheetFormatPr defaultRowHeight="15.75" x14ac:dyDescent="0.25"/>
  <cols>
    <col min="1" max="1" width="12.125" bestFit="1" customWidth="1"/>
    <col min="2" max="3" width="6.875" bestFit="1" customWidth="1"/>
  </cols>
  <sheetData>
    <row r="3" spans="1:3" x14ac:dyDescent="0.25">
      <c r="A3" s="8" t="s">
        <v>255</v>
      </c>
      <c r="B3" t="s">
        <v>264</v>
      </c>
      <c r="C3" t="s">
        <v>257</v>
      </c>
    </row>
    <row r="4" spans="1:3" x14ac:dyDescent="0.25">
      <c r="A4" s="9" t="s">
        <v>237</v>
      </c>
      <c r="B4" s="10">
        <v>27941</v>
      </c>
      <c r="C4" s="10">
        <v>26493</v>
      </c>
    </row>
    <row r="5" spans="1:3" x14ac:dyDescent="0.25">
      <c r="A5" s="9" t="s">
        <v>238</v>
      </c>
      <c r="B5" s="10">
        <v>44507</v>
      </c>
      <c r="C5" s="10">
        <v>65155</v>
      </c>
    </row>
    <row r="6" spans="1:3" x14ac:dyDescent="0.25">
      <c r="A6" s="9" t="s">
        <v>239</v>
      </c>
      <c r="B6" s="10">
        <v>17626</v>
      </c>
      <c r="C6" s="10">
        <v>29582</v>
      </c>
    </row>
    <row r="7" spans="1:3" x14ac:dyDescent="0.25">
      <c r="A7" s="9" t="s">
        <v>240</v>
      </c>
      <c r="B7" s="10">
        <v>9342</v>
      </c>
      <c r="C7" s="10">
        <v>10654</v>
      </c>
    </row>
    <row r="8" spans="1:3" x14ac:dyDescent="0.25">
      <c r="A8" s="9" t="s">
        <v>241</v>
      </c>
      <c r="B8" s="10">
        <v>5156</v>
      </c>
      <c r="C8" s="10">
        <v>3745</v>
      </c>
    </row>
    <row r="9" spans="1:3" x14ac:dyDescent="0.25">
      <c r="A9" s="9" t="s">
        <v>242</v>
      </c>
      <c r="B9" s="10">
        <v>3945</v>
      </c>
      <c r="C9" s="10">
        <v>2071</v>
      </c>
    </row>
    <row r="10" spans="1:3" x14ac:dyDescent="0.25">
      <c r="A10" s="9" t="s">
        <v>256</v>
      </c>
      <c r="B10" s="10">
        <v>108517</v>
      </c>
      <c r="C10" s="10">
        <v>137700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748B-6A1A-4914-A198-29C66C168FDE}">
  <dimension ref="A1:H9"/>
  <sheetViews>
    <sheetView workbookViewId="0">
      <selection activeCell="D3" sqref="D3:F9"/>
    </sheetView>
  </sheetViews>
  <sheetFormatPr defaultRowHeight="15.75" x14ac:dyDescent="0.25"/>
  <sheetData>
    <row r="1" spans="1:8" x14ac:dyDescent="0.25">
      <c r="A1" t="s">
        <v>3</v>
      </c>
    </row>
    <row r="3" spans="1:8" x14ac:dyDescent="0.25">
      <c r="A3" s="4" t="s">
        <v>18</v>
      </c>
      <c r="B3" s="5" t="s">
        <v>19</v>
      </c>
      <c r="C3" s="5" t="s">
        <v>20</v>
      </c>
      <c r="D3" s="4" t="s">
        <v>236</v>
      </c>
      <c r="E3" s="5" t="s">
        <v>19</v>
      </c>
      <c r="F3" s="5" t="s">
        <v>20</v>
      </c>
      <c r="G3" s="5"/>
      <c r="H3" s="5"/>
    </row>
    <row r="4" spans="1:8" x14ac:dyDescent="0.25">
      <c r="A4" t="s">
        <v>21</v>
      </c>
      <c r="B4">
        <v>94887</v>
      </c>
      <c r="C4">
        <v>70575</v>
      </c>
      <c r="D4" t="s">
        <v>237</v>
      </c>
      <c r="E4">
        <v>26493</v>
      </c>
      <c r="F4">
        <v>27941</v>
      </c>
    </row>
    <row r="5" spans="1:8" x14ac:dyDescent="0.25">
      <c r="A5" t="s">
        <v>22</v>
      </c>
      <c r="B5">
        <v>47212</v>
      </c>
      <c r="C5">
        <v>44804</v>
      </c>
      <c r="D5" t="s">
        <v>238</v>
      </c>
      <c r="E5">
        <v>65155</v>
      </c>
      <c r="F5">
        <v>44507</v>
      </c>
    </row>
    <row r="6" spans="1:8" x14ac:dyDescent="0.25">
      <c r="D6" t="s">
        <v>239</v>
      </c>
      <c r="E6">
        <v>29582</v>
      </c>
      <c r="F6">
        <v>17626</v>
      </c>
    </row>
    <row r="7" spans="1:8" x14ac:dyDescent="0.25">
      <c r="D7" t="s">
        <v>240</v>
      </c>
      <c r="E7">
        <v>10654</v>
      </c>
      <c r="F7">
        <v>9342</v>
      </c>
    </row>
    <row r="8" spans="1:8" x14ac:dyDescent="0.25">
      <c r="D8" t="s">
        <v>241</v>
      </c>
      <c r="E8">
        <v>3745</v>
      </c>
      <c r="F8">
        <v>5156</v>
      </c>
    </row>
    <row r="9" spans="1:8" x14ac:dyDescent="0.25">
      <c r="D9" t="s">
        <v>242</v>
      </c>
      <c r="E9">
        <v>2071</v>
      </c>
      <c r="F9">
        <v>3945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635F-1CF1-4857-9E6F-CDCA5940B1E0}">
  <dimension ref="A1:C7"/>
  <sheetViews>
    <sheetView workbookViewId="0">
      <selection activeCell="I7" sqref="I7"/>
    </sheetView>
  </sheetViews>
  <sheetFormatPr defaultRowHeight="15.75" x14ac:dyDescent="0.25"/>
  <cols>
    <col min="1" max="1" width="13.875" bestFit="1" customWidth="1"/>
    <col min="2" max="3" width="6.875" bestFit="1" customWidth="1"/>
  </cols>
  <sheetData>
    <row r="1" spans="1:3" x14ac:dyDescent="0.25">
      <c r="A1" s="8" t="s">
        <v>255</v>
      </c>
      <c r="B1" t="s">
        <v>264</v>
      </c>
      <c r="C1" t="s">
        <v>257</v>
      </c>
    </row>
    <row r="2" spans="1:3" x14ac:dyDescent="0.25">
      <c r="A2" s="9" t="s">
        <v>28</v>
      </c>
      <c r="B2" s="10">
        <v>150831</v>
      </c>
      <c r="C2" s="10">
        <v>198882</v>
      </c>
    </row>
    <row r="3" spans="1:3" x14ac:dyDescent="0.25">
      <c r="A3" s="9" t="s">
        <v>29</v>
      </c>
      <c r="B3" s="10">
        <v>26889</v>
      </c>
      <c r="C3" s="10">
        <v>25577</v>
      </c>
    </row>
    <row r="4" spans="1:3" x14ac:dyDescent="0.25">
      <c r="A4" s="9" t="s">
        <v>30</v>
      </c>
      <c r="B4" s="10">
        <v>16863</v>
      </c>
      <c r="C4" s="10">
        <v>17164</v>
      </c>
    </row>
    <row r="5" spans="1:3" x14ac:dyDescent="0.25">
      <c r="A5" s="9" t="s">
        <v>31</v>
      </c>
      <c r="B5" s="10">
        <v>15982</v>
      </c>
      <c r="C5" s="10">
        <v>14329</v>
      </c>
    </row>
    <row r="6" spans="1:3" x14ac:dyDescent="0.25">
      <c r="A6" s="9" t="s">
        <v>32</v>
      </c>
      <c r="B6" s="10">
        <v>10593</v>
      </c>
      <c r="C6" s="10">
        <v>8918</v>
      </c>
    </row>
    <row r="7" spans="1:3" x14ac:dyDescent="0.25">
      <c r="A7" s="9" t="s">
        <v>256</v>
      </c>
      <c r="B7" s="10">
        <v>221158</v>
      </c>
      <c r="C7" s="10">
        <v>264870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Sheet9</vt:lpstr>
      <vt:lpstr>Sheet14</vt:lpstr>
      <vt:lpstr>Sheet15</vt:lpstr>
      <vt:lpstr>Main KPIs</vt:lpstr>
      <vt:lpstr>Sheet13</vt:lpstr>
      <vt:lpstr>Sheet1</vt:lpstr>
      <vt:lpstr>Demographics</vt:lpstr>
      <vt:lpstr>Sheet12</vt:lpstr>
      <vt:lpstr>Sheet11</vt:lpstr>
      <vt:lpstr>Geography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brie.holt</dc:creator>
  <cp:lastModifiedBy>Taterthot</cp:lastModifiedBy>
  <dcterms:created xsi:type="dcterms:W3CDTF">2020-08-11T11:55:54Z</dcterms:created>
  <dcterms:modified xsi:type="dcterms:W3CDTF">2020-08-14T04:44:42Z</dcterms:modified>
</cp:coreProperties>
</file>