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200402储能参与市场机制\"/>
    </mc:Choice>
  </mc:AlternateContent>
  <bookViews>
    <workbookView xWindow="0" yWindow="0" windowWidth="12770" windowHeight="3860" activeTab="1"/>
  </bookViews>
  <sheets>
    <sheet name="D1.0" sheetId="13" r:id="rId1"/>
    <sheet name="ESS1.0" sheetId="3" r:id="rId2"/>
    <sheet name="G1.0" sheetId="1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2" i="13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2" i="13"/>
  <c r="H7" i="13" l="1"/>
  <c r="H11" i="13" s="1"/>
  <c r="H15" i="13" s="1"/>
  <c r="H19" i="13" s="1"/>
  <c r="H23" i="13" s="1"/>
  <c r="H27" i="13" s="1"/>
  <c r="H31" i="13" s="1"/>
  <c r="H35" i="13" s="1"/>
  <c r="H39" i="13" s="1"/>
  <c r="H43" i="13" s="1"/>
  <c r="H47" i="13" s="1"/>
  <c r="H51" i="13" s="1"/>
  <c r="H55" i="13" s="1"/>
  <c r="H59" i="13" s="1"/>
  <c r="H63" i="13" s="1"/>
  <c r="H67" i="13" s="1"/>
  <c r="H71" i="13" s="1"/>
  <c r="H75" i="13" s="1"/>
  <c r="H79" i="13" s="1"/>
  <c r="H83" i="13" s="1"/>
  <c r="H87" i="13" s="1"/>
  <c r="H91" i="13" s="1"/>
  <c r="H95" i="13" s="1"/>
  <c r="H8" i="13"/>
  <c r="H9" i="13"/>
  <c r="H10" i="13"/>
  <c r="H12" i="13"/>
  <c r="H16" i="13" s="1"/>
  <c r="H20" i="13" s="1"/>
  <c r="H24" i="13" s="1"/>
  <c r="H28" i="13" s="1"/>
  <c r="H32" i="13" s="1"/>
  <c r="H36" i="13" s="1"/>
  <c r="H40" i="13" s="1"/>
  <c r="H44" i="13" s="1"/>
  <c r="H48" i="13" s="1"/>
  <c r="H52" i="13" s="1"/>
  <c r="H56" i="13" s="1"/>
  <c r="H60" i="13" s="1"/>
  <c r="H64" i="13" s="1"/>
  <c r="H68" i="13" s="1"/>
  <c r="H72" i="13" s="1"/>
  <c r="H76" i="13" s="1"/>
  <c r="H80" i="13" s="1"/>
  <c r="H84" i="13" s="1"/>
  <c r="H88" i="13" s="1"/>
  <c r="H92" i="13" s="1"/>
  <c r="H96" i="13" s="1"/>
  <c r="H13" i="13"/>
  <c r="H17" i="13" s="1"/>
  <c r="H21" i="13" s="1"/>
  <c r="H25" i="13" s="1"/>
  <c r="H29" i="13" s="1"/>
  <c r="H33" i="13" s="1"/>
  <c r="H37" i="13" s="1"/>
  <c r="H41" i="13" s="1"/>
  <c r="H45" i="13" s="1"/>
  <c r="H49" i="13" s="1"/>
  <c r="H53" i="13" s="1"/>
  <c r="H57" i="13" s="1"/>
  <c r="H61" i="13" s="1"/>
  <c r="H65" i="13" s="1"/>
  <c r="H69" i="13" s="1"/>
  <c r="H73" i="13" s="1"/>
  <c r="H77" i="13" s="1"/>
  <c r="H81" i="13" s="1"/>
  <c r="H85" i="13" s="1"/>
  <c r="H89" i="13" s="1"/>
  <c r="H93" i="13" s="1"/>
  <c r="H97" i="13" s="1"/>
  <c r="H14" i="13"/>
  <c r="H18" i="13" s="1"/>
  <c r="H22" i="13" s="1"/>
  <c r="H26" i="13" s="1"/>
  <c r="H30" i="13" s="1"/>
  <c r="H34" i="13" s="1"/>
  <c r="H38" i="13" s="1"/>
  <c r="H42" i="13" s="1"/>
  <c r="H46" i="13" s="1"/>
  <c r="H50" i="13" s="1"/>
  <c r="H54" i="13" s="1"/>
  <c r="H58" i="13" s="1"/>
  <c r="H62" i="13" s="1"/>
  <c r="H66" i="13" s="1"/>
  <c r="H70" i="13" s="1"/>
  <c r="H74" i="13" s="1"/>
  <c r="H78" i="13" s="1"/>
  <c r="H82" i="13" s="1"/>
  <c r="H86" i="13" s="1"/>
  <c r="H90" i="13" s="1"/>
  <c r="H94" i="13" s="1"/>
  <c r="H6" i="13"/>
  <c r="C7" i="13" l="1"/>
  <c r="C11" i="13" s="1"/>
  <c r="C15" i="13" s="1"/>
  <c r="C19" i="13" s="1"/>
  <c r="C23" i="13" s="1"/>
  <c r="C27" i="13" s="1"/>
  <c r="C31" i="13" s="1"/>
  <c r="C35" i="13" s="1"/>
  <c r="C39" i="13" s="1"/>
  <c r="C43" i="13" s="1"/>
  <c r="C47" i="13" s="1"/>
  <c r="C51" i="13" s="1"/>
  <c r="C55" i="13" s="1"/>
  <c r="C59" i="13" s="1"/>
  <c r="C63" i="13" s="1"/>
  <c r="C67" i="13" s="1"/>
  <c r="C71" i="13" s="1"/>
  <c r="C75" i="13" s="1"/>
  <c r="C79" i="13" s="1"/>
  <c r="C83" i="13" s="1"/>
  <c r="C87" i="13" s="1"/>
  <c r="C91" i="13" s="1"/>
  <c r="C95" i="13" s="1"/>
  <c r="C8" i="13"/>
  <c r="C12" i="13" s="1"/>
  <c r="C16" i="13" s="1"/>
  <c r="C20" i="13" s="1"/>
  <c r="C24" i="13" s="1"/>
  <c r="C28" i="13" s="1"/>
  <c r="C32" i="13" s="1"/>
  <c r="C36" i="13" s="1"/>
  <c r="C40" i="13" s="1"/>
  <c r="C44" i="13" s="1"/>
  <c r="C48" i="13" s="1"/>
  <c r="C52" i="13" s="1"/>
  <c r="C56" i="13" s="1"/>
  <c r="C60" i="13" s="1"/>
  <c r="C64" i="13" s="1"/>
  <c r="C68" i="13" s="1"/>
  <c r="C72" i="13" s="1"/>
  <c r="C76" i="13" s="1"/>
  <c r="C80" i="13" s="1"/>
  <c r="C84" i="13" s="1"/>
  <c r="C88" i="13" s="1"/>
  <c r="C92" i="13" s="1"/>
  <c r="C96" i="13" s="1"/>
  <c r="C9" i="13"/>
  <c r="C10" i="13"/>
  <c r="C13" i="13"/>
  <c r="C17" i="13" s="1"/>
  <c r="C21" i="13" s="1"/>
  <c r="C25" i="13" s="1"/>
  <c r="C29" i="13" s="1"/>
  <c r="C33" i="13" s="1"/>
  <c r="C37" i="13" s="1"/>
  <c r="C41" i="13" s="1"/>
  <c r="C45" i="13" s="1"/>
  <c r="C49" i="13" s="1"/>
  <c r="C53" i="13" s="1"/>
  <c r="C57" i="13" s="1"/>
  <c r="C61" i="13" s="1"/>
  <c r="C65" i="13" s="1"/>
  <c r="C69" i="13" s="1"/>
  <c r="C73" i="13" s="1"/>
  <c r="C77" i="13" s="1"/>
  <c r="C81" i="13" s="1"/>
  <c r="C85" i="13" s="1"/>
  <c r="C89" i="13" s="1"/>
  <c r="C93" i="13" s="1"/>
  <c r="C97" i="13" s="1"/>
  <c r="C14" i="13"/>
  <c r="C18" i="13" s="1"/>
  <c r="C22" i="13" s="1"/>
  <c r="C26" i="13" s="1"/>
  <c r="C30" i="13" s="1"/>
  <c r="C34" i="13" s="1"/>
  <c r="C38" i="13" s="1"/>
  <c r="C42" i="13" s="1"/>
  <c r="C46" i="13" s="1"/>
  <c r="C50" i="13" s="1"/>
  <c r="C54" i="13" s="1"/>
  <c r="C58" i="13" s="1"/>
  <c r="C62" i="13" s="1"/>
  <c r="C66" i="13" s="1"/>
  <c r="C70" i="13" s="1"/>
  <c r="C74" i="13" s="1"/>
  <c r="C78" i="13" s="1"/>
  <c r="C82" i="13" s="1"/>
  <c r="C86" i="13" s="1"/>
  <c r="C90" i="13" s="1"/>
  <c r="C94" i="13" s="1"/>
  <c r="C6" i="13"/>
</calcChain>
</file>

<file path=xl/sharedStrings.xml><?xml version="1.0" encoding="utf-8"?>
<sst xmlns="http://schemas.openxmlformats.org/spreadsheetml/2006/main" count="39" uniqueCount="38">
  <si>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</si>
  <si>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</si>
  <si>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</si>
  <si>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</si>
  <si>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</si>
  <si>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</si>
  <si>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</si>
  <si>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</si>
  <si>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</si>
  <si>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</si>
  <si>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</si>
  <si>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</si>
  <si>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</si>
  <si>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Time</t>
    <phoneticPr fontId="3" type="noConversion"/>
  </si>
  <si>
    <t>Demand</t>
    <phoneticPr fontId="3" type="noConversion"/>
  </si>
  <si>
    <t>Bus</t>
    <phoneticPr fontId="3" type="noConversion"/>
  </si>
  <si>
    <t>Dquan</t>
    <phoneticPr fontId="3" type="noConversion"/>
  </si>
  <si>
    <t>K1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</si>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</sst>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_);[Red]\(0.0\)"/>
    <numFmt numFmtId="179" formatCode="0.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76" fontId="2" fillId="0" borderId="0" xfId="1" applyNumberForma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/>
    </xf>
    <xf numFmtId="177" fontId="2" fillId="0" borderId="0" xfId="1" applyNumberFormat="1" applyAlignment="1">
      <alignment horizontal="center" vertical="center"/>
    </xf>
    <xf numFmtId="177" fontId="2" fillId="0" borderId="0" xfId="1" applyNumberForma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176" fontId="2" fillId="0" borderId="0" xfId="1" applyNumberFormat="1" applyAlignment="1">
      <alignment horizontal="center"/>
    </xf>
    <xf numFmtId="176" fontId="4" fillId="0" borderId="0" xfId="1" applyNumberFormat="1" applyFont="1" applyAlignment="1">
      <alignment horizontal="center"/>
    </xf>
    <xf numFmtId="178" fontId="2" fillId="0" borderId="0" xfId="1" applyNumberFormat="1" applyAlignment="1">
      <alignment horizontal="center" vertical="center"/>
    </xf>
    <xf numFmtId="178" fontId="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workbookViewId="0">
      <pane ySplit="1" topLeftCell="A5" activePane="bottomLeft" state="frozen"/>
      <selection activeCell="A6" sqref="A6:H17"/>
      <selection pane="bottomLeft" activeCell="D74" sqref="D74:D77"/>
    </sheetView>
  </sheetViews>
  <sheetFormatPr defaultColWidth="9.81640625" defaultRowHeight="14" x14ac:dyDescent="0.25"/>
  <cols>
    <col min="1" max="3" width="9.81640625" style="5"/>
    <col min="4" max="4" width="9.81640625" style="16"/>
    <col min="5" max="6" width="9.81640625" style="10"/>
    <col min="7" max="7" width="12.81640625" style="13" customWidth="1"/>
    <col min="8" max="8" width="11.36328125" style="11" bestFit="1" customWidth="1"/>
    <col min="9" max="9" width="11.54296875" style="5" customWidth="1"/>
    <col min="10" max="10" width="11.1796875" style="5" customWidth="1"/>
    <col min="11" max="16384" width="9.81640625" style="5"/>
  </cols>
  <sheetData>
    <row r="1" spans="1:30" x14ac:dyDescent="0.25">
      <c r="A1" s="2" t="s">
        <v>13</v>
      </c>
      <c r="B1" s="2" t="s">
        <v>14</v>
      </c>
      <c r="C1" s="2" t="s">
        <v>15</v>
      </c>
      <c r="D1" s="15" t="s">
        <v>16</v>
      </c>
      <c r="E1" s="3" t="s">
        <v>17</v>
      </c>
      <c r="F1" s="3"/>
      <c r="G1" s="12"/>
      <c r="H1" s="4"/>
      <c r="I1" s="3"/>
    </row>
    <row r="2" spans="1:30" x14ac:dyDescent="0.25">
      <c r="A2" s="2">
        <v>1</v>
      </c>
      <c r="B2" s="2">
        <v>1</v>
      </c>
      <c r="C2" s="2">
        <v>1</v>
      </c>
      <c r="D2" s="16">
        <f>G2/100</f>
        <v>231.0219473681725</v>
      </c>
      <c r="E2" s="6">
        <f>D2/4*H2</f>
        <v>57.755486842043126</v>
      </c>
      <c r="F2" s="6"/>
      <c r="G2" s="14">
        <v>23102.194736817251</v>
      </c>
      <c r="H2" s="1">
        <v>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s="2">
        <v>1</v>
      </c>
      <c r="B3" s="2">
        <v>2</v>
      </c>
      <c r="C3" s="2">
        <v>2</v>
      </c>
      <c r="D3" s="16">
        <f t="shared" ref="D3:D66" si="0">G3/100</f>
        <v>231.0219473681725</v>
      </c>
      <c r="E3" s="6">
        <f t="shared" ref="E3:E66" si="1">D3/4*H3</f>
        <v>51.979938157838816</v>
      </c>
      <c r="F3" s="6"/>
      <c r="G3" s="12">
        <v>23102.194736817251</v>
      </c>
      <c r="H3" s="6">
        <v>0.9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2">
        <v>1</v>
      </c>
      <c r="B4" s="2">
        <v>3</v>
      </c>
      <c r="C4" s="5">
        <v>3</v>
      </c>
      <c r="D4" s="16">
        <f t="shared" si="0"/>
        <v>231.0219473681725</v>
      </c>
      <c r="E4" s="6">
        <f t="shared" si="1"/>
        <v>46.204389473634507</v>
      </c>
      <c r="F4" s="6"/>
      <c r="G4" s="12">
        <v>23102.194736817251</v>
      </c>
      <c r="H4" s="6">
        <v>0.8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2">
        <v>1</v>
      </c>
      <c r="B5" s="2">
        <v>4</v>
      </c>
      <c r="C5" s="2">
        <v>5</v>
      </c>
      <c r="D5" s="16">
        <f t="shared" si="0"/>
        <v>231.0219473681725</v>
      </c>
      <c r="E5" s="6">
        <f t="shared" si="1"/>
        <v>40.428840789430183</v>
      </c>
      <c r="F5" s="6"/>
      <c r="G5" s="12">
        <v>23102.194736817251</v>
      </c>
      <c r="H5" s="6">
        <v>0.7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2">
        <v>2</v>
      </c>
      <c r="B6" s="2">
        <v>1</v>
      </c>
      <c r="C6" s="2">
        <f>C2</f>
        <v>1</v>
      </c>
      <c r="D6" s="16">
        <f t="shared" si="0"/>
        <v>220.33358068308237</v>
      </c>
      <c r="E6" s="6">
        <f t="shared" si="1"/>
        <v>55.083395170770594</v>
      </c>
      <c r="F6" s="6"/>
      <c r="G6" s="14">
        <v>22033.358068308236</v>
      </c>
      <c r="H6" s="1">
        <f>H2</f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 s="5">
        <v>2</v>
      </c>
      <c r="B7" s="5">
        <v>2</v>
      </c>
      <c r="C7" s="2">
        <f t="shared" ref="C7:C70" si="2">C3</f>
        <v>2</v>
      </c>
      <c r="D7" s="16">
        <f t="shared" si="0"/>
        <v>220.33358068308237</v>
      </c>
      <c r="E7" s="6">
        <f t="shared" si="1"/>
        <v>49.575055653693532</v>
      </c>
      <c r="F7" s="6"/>
      <c r="G7" s="14">
        <v>22033.358068308236</v>
      </c>
      <c r="H7" s="1">
        <f t="shared" ref="H7:H70" si="3">H3</f>
        <v>0.9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 s="2">
        <v>2</v>
      </c>
      <c r="B8" s="2">
        <v>3</v>
      </c>
      <c r="C8" s="2">
        <f t="shared" si="2"/>
        <v>3</v>
      </c>
      <c r="D8" s="16">
        <f t="shared" si="0"/>
        <v>220.33358068308237</v>
      </c>
      <c r="E8" s="6">
        <f t="shared" si="1"/>
        <v>44.066716136616478</v>
      </c>
      <c r="F8" s="6"/>
      <c r="G8" s="14">
        <v>22033.358068308236</v>
      </c>
      <c r="H8" s="1">
        <f t="shared" si="3"/>
        <v>0.8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 s="2">
        <v>2</v>
      </c>
      <c r="B9" s="2">
        <v>4</v>
      </c>
      <c r="C9" s="2">
        <f t="shared" si="2"/>
        <v>5</v>
      </c>
      <c r="D9" s="16">
        <f t="shared" si="0"/>
        <v>220.33358068308237</v>
      </c>
      <c r="E9" s="6">
        <f t="shared" si="1"/>
        <v>38.558376619539416</v>
      </c>
      <c r="F9" s="6"/>
      <c r="G9" s="14">
        <v>22033.358068308236</v>
      </c>
      <c r="H9" s="1">
        <f t="shared" si="3"/>
        <v>0.7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 s="2">
        <v>3</v>
      </c>
      <c r="B10" s="2">
        <v>1</v>
      </c>
      <c r="C10" s="2">
        <f t="shared" si="2"/>
        <v>1</v>
      </c>
      <c r="D10" s="16">
        <f t="shared" si="0"/>
        <v>212.80007899703668</v>
      </c>
      <c r="E10" s="6">
        <f t="shared" si="1"/>
        <v>53.20001974925917</v>
      </c>
      <c r="F10" s="6"/>
      <c r="G10" s="14">
        <v>21280.007899703669</v>
      </c>
      <c r="H10" s="1">
        <f t="shared" si="3"/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 s="2">
        <v>3</v>
      </c>
      <c r="B11" s="2">
        <v>2</v>
      </c>
      <c r="C11" s="2">
        <f t="shared" si="2"/>
        <v>2</v>
      </c>
      <c r="D11" s="16">
        <f t="shared" si="0"/>
        <v>212.80007899703668</v>
      </c>
      <c r="E11" s="6">
        <f t="shared" si="1"/>
        <v>47.880017774333254</v>
      </c>
      <c r="F11" s="6"/>
      <c r="G11" s="14">
        <v>21280.007899703669</v>
      </c>
      <c r="H11" s="1">
        <f t="shared" si="3"/>
        <v>0.9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 s="2">
        <v>3</v>
      </c>
      <c r="B12" s="2">
        <v>3</v>
      </c>
      <c r="C12" s="2">
        <f t="shared" si="2"/>
        <v>3</v>
      </c>
      <c r="D12" s="16">
        <f t="shared" si="0"/>
        <v>212.80007899703668</v>
      </c>
      <c r="E12" s="6">
        <f t="shared" si="1"/>
        <v>42.560015799407338</v>
      </c>
      <c r="F12" s="6"/>
      <c r="G12" s="14">
        <v>21280.007899703669</v>
      </c>
      <c r="H12" s="1">
        <f t="shared" si="3"/>
        <v>0.8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 s="2">
        <v>3</v>
      </c>
      <c r="B13" s="5">
        <v>4</v>
      </c>
      <c r="C13" s="2">
        <f t="shared" si="2"/>
        <v>5</v>
      </c>
      <c r="D13" s="16">
        <f t="shared" si="0"/>
        <v>212.80007899703668</v>
      </c>
      <c r="E13" s="6">
        <f t="shared" si="1"/>
        <v>37.240013824481416</v>
      </c>
      <c r="F13" s="6"/>
      <c r="G13" s="14">
        <v>21280.007899703669</v>
      </c>
      <c r="H13" s="1">
        <f t="shared" si="3"/>
        <v>0.7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 s="2">
        <v>4</v>
      </c>
      <c r="B14" s="2">
        <v>1</v>
      </c>
      <c r="C14" s="2">
        <f t="shared" si="2"/>
        <v>1</v>
      </c>
      <c r="D14" s="16">
        <f t="shared" si="0"/>
        <v>210.14570680001219</v>
      </c>
      <c r="E14" s="6">
        <f t="shared" si="1"/>
        <v>52.536426700003048</v>
      </c>
      <c r="F14" s="6"/>
      <c r="G14" s="14">
        <v>21014.570680001219</v>
      </c>
      <c r="H14" s="1">
        <f t="shared" si="3"/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 s="2">
        <v>4</v>
      </c>
      <c r="B15" s="2">
        <v>2</v>
      </c>
      <c r="C15" s="2">
        <f t="shared" si="2"/>
        <v>2</v>
      </c>
      <c r="D15" s="16">
        <f t="shared" si="0"/>
        <v>210.14570680001219</v>
      </c>
      <c r="E15" s="6">
        <f t="shared" si="1"/>
        <v>47.282784030002745</v>
      </c>
      <c r="F15" s="6"/>
      <c r="G15" s="14">
        <v>21014.570680001219</v>
      </c>
      <c r="H15" s="1">
        <f t="shared" si="3"/>
        <v>0.9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 s="2">
        <v>4</v>
      </c>
      <c r="B16" s="2">
        <v>3</v>
      </c>
      <c r="C16" s="2">
        <f t="shared" si="2"/>
        <v>3</v>
      </c>
      <c r="D16" s="16">
        <f t="shared" si="0"/>
        <v>210.14570680001219</v>
      </c>
      <c r="E16" s="6">
        <f t="shared" si="1"/>
        <v>42.029141360002441</v>
      </c>
      <c r="F16" s="6"/>
      <c r="G16" s="14">
        <v>21014.570680001219</v>
      </c>
      <c r="H16" s="1">
        <f t="shared" si="3"/>
        <v>0.8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 s="2">
        <v>4</v>
      </c>
      <c r="B17" s="2">
        <v>4</v>
      </c>
      <c r="C17" s="2">
        <f t="shared" si="2"/>
        <v>5</v>
      </c>
      <c r="D17" s="16">
        <f t="shared" si="0"/>
        <v>210.14570680001219</v>
      </c>
      <c r="E17" s="6">
        <f t="shared" si="1"/>
        <v>36.775498690002131</v>
      </c>
      <c r="F17" s="6"/>
      <c r="G17" s="14">
        <v>21014.570680001219</v>
      </c>
      <c r="H17" s="1">
        <f t="shared" si="3"/>
        <v>0.7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 s="2">
        <v>5</v>
      </c>
      <c r="B18" s="2">
        <v>1</v>
      </c>
      <c r="C18" s="2">
        <f t="shared" si="2"/>
        <v>1</v>
      </c>
      <c r="D18" s="16">
        <f t="shared" si="0"/>
        <v>212.75001756666595</v>
      </c>
      <c r="E18" s="6">
        <f t="shared" si="1"/>
        <v>53.187504391666486</v>
      </c>
      <c r="F18" s="6"/>
      <c r="G18" s="14">
        <v>21275.001756666596</v>
      </c>
      <c r="H18" s="1">
        <f t="shared" si="3"/>
        <v>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 s="2">
        <v>5</v>
      </c>
      <c r="B19" s="2">
        <v>2</v>
      </c>
      <c r="C19" s="2">
        <f t="shared" si="2"/>
        <v>2</v>
      </c>
      <c r="D19" s="16">
        <f t="shared" si="0"/>
        <v>212.75001756666595</v>
      </c>
      <c r="E19" s="6">
        <f t="shared" si="1"/>
        <v>47.868753952499837</v>
      </c>
      <c r="F19" s="6"/>
      <c r="G19" s="14">
        <v>21275.001756666596</v>
      </c>
      <c r="H19" s="1">
        <f t="shared" si="3"/>
        <v>0.9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8" customFormat="1" x14ac:dyDescent="0.25">
      <c r="A20" s="2">
        <v>5</v>
      </c>
      <c r="B20" s="2">
        <v>3</v>
      </c>
      <c r="C20" s="2">
        <f t="shared" si="2"/>
        <v>3</v>
      </c>
      <c r="D20" s="16">
        <f t="shared" si="0"/>
        <v>212.75001756666595</v>
      </c>
      <c r="E20" s="6">
        <f t="shared" si="1"/>
        <v>42.550003513333195</v>
      </c>
      <c r="F20" s="6"/>
      <c r="G20" s="14">
        <v>21275.001756666596</v>
      </c>
      <c r="H20" s="1">
        <f t="shared" si="3"/>
        <v>0.8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8" customFormat="1" x14ac:dyDescent="0.25">
      <c r="A21" s="2">
        <v>5</v>
      </c>
      <c r="B21" s="2">
        <v>4</v>
      </c>
      <c r="C21" s="2">
        <f t="shared" si="2"/>
        <v>5</v>
      </c>
      <c r="D21" s="16">
        <f t="shared" si="0"/>
        <v>212.75001756666595</v>
      </c>
      <c r="E21" s="6">
        <f t="shared" si="1"/>
        <v>37.231253074166538</v>
      </c>
      <c r="F21" s="6"/>
      <c r="G21" s="14">
        <v>21275.001756666596</v>
      </c>
      <c r="H21" s="1">
        <f t="shared" si="3"/>
        <v>0.7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8" customFormat="1" x14ac:dyDescent="0.25">
      <c r="A22" s="9">
        <v>6</v>
      </c>
      <c r="B22" s="2">
        <v>1</v>
      </c>
      <c r="C22" s="2">
        <f t="shared" si="2"/>
        <v>1</v>
      </c>
      <c r="D22" s="16">
        <f t="shared" si="0"/>
        <v>222.69870417912796</v>
      </c>
      <c r="E22" s="6">
        <f t="shared" si="1"/>
        <v>55.67467604478199</v>
      </c>
      <c r="F22" s="6"/>
      <c r="G22" s="14">
        <v>22269.870417912796</v>
      </c>
      <c r="H22" s="1">
        <f t="shared" si="3"/>
        <v>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8" customFormat="1" x14ac:dyDescent="0.25">
      <c r="A23" s="9">
        <v>6</v>
      </c>
      <c r="B23" s="2">
        <v>2</v>
      </c>
      <c r="C23" s="2">
        <f t="shared" si="2"/>
        <v>2</v>
      </c>
      <c r="D23" s="16">
        <f t="shared" si="0"/>
        <v>222.69870417912796</v>
      </c>
      <c r="E23" s="6">
        <f t="shared" si="1"/>
        <v>50.107208440303793</v>
      </c>
      <c r="F23" s="6"/>
      <c r="G23" s="14">
        <v>22269.870417912796</v>
      </c>
      <c r="H23" s="1">
        <f t="shared" si="3"/>
        <v>0.9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8" customFormat="1" x14ac:dyDescent="0.25">
      <c r="A24" s="9">
        <v>6</v>
      </c>
      <c r="B24" s="2">
        <v>3</v>
      </c>
      <c r="C24" s="2">
        <f t="shared" si="2"/>
        <v>3</v>
      </c>
      <c r="D24" s="16">
        <f t="shared" si="0"/>
        <v>222.69870417912796</v>
      </c>
      <c r="E24" s="6">
        <f t="shared" si="1"/>
        <v>44.539740835825597</v>
      </c>
      <c r="F24" s="6"/>
      <c r="G24" s="14">
        <v>22269.870417912796</v>
      </c>
      <c r="H24" s="1">
        <f t="shared" si="3"/>
        <v>0.8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8" customFormat="1" x14ac:dyDescent="0.25">
      <c r="A25" s="9">
        <v>6</v>
      </c>
      <c r="B25" s="2">
        <v>4</v>
      </c>
      <c r="C25" s="2">
        <f t="shared" si="2"/>
        <v>5</v>
      </c>
      <c r="D25" s="16">
        <f t="shared" si="0"/>
        <v>222.69870417912796</v>
      </c>
      <c r="E25" s="6">
        <f t="shared" si="1"/>
        <v>38.972273231347387</v>
      </c>
      <c r="F25" s="6"/>
      <c r="G25" s="14">
        <v>22269.870417912796</v>
      </c>
      <c r="H25" s="1">
        <f t="shared" si="3"/>
        <v>0.7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 s="2">
        <v>7</v>
      </c>
      <c r="B26" s="2">
        <v>1</v>
      </c>
      <c r="C26" s="2">
        <f t="shared" si="2"/>
        <v>1</v>
      </c>
      <c r="D26" s="16">
        <f t="shared" si="0"/>
        <v>237.19711881911849</v>
      </c>
      <c r="E26" s="6">
        <f t="shared" si="1"/>
        <v>59.299279704779622</v>
      </c>
      <c r="F26" s="6"/>
      <c r="G26" s="14">
        <v>23719.711881911848</v>
      </c>
      <c r="H26" s="1">
        <f t="shared" si="3"/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 s="2">
        <v>7</v>
      </c>
      <c r="B27" s="2">
        <v>2</v>
      </c>
      <c r="C27" s="2">
        <f t="shared" si="2"/>
        <v>2</v>
      </c>
      <c r="D27" s="16">
        <f t="shared" si="0"/>
        <v>237.19711881911849</v>
      </c>
      <c r="E27" s="6">
        <f t="shared" si="1"/>
        <v>53.369351734301659</v>
      </c>
      <c r="F27" s="6"/>
      <c r="G27" s="14">
        <v>23719.711881911848</v>
      </c>
      <c r="H27" s="1">
        <f t="shared" si="3"/>
        <v>0.9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 s="2">
        <v>7</v>
      </c>
      <c r="B28" s="2">
        <v>3</v>
      </c>
      <c r="C28" s="2">
        <f t="shared" si="2"/>
        <v>3</v>
      </c>
      <c r="D28" s="16">
        <f t="shared" si="0"/>
        <v>237.19711881911849</v>
      </c>
      <c r="E28" s="6">
        <f t="shared" si="1"/>
        <v>47.439423763823697</v>
      </c>
      <c r="F28" s="6"/>
      <c r="G28" s="14">
        <v>23719.711881911848</v>
      </c>
      <c r="H28" s="1">
        <f t="shared" si="3"/>
        <v>0.8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 s="2">
        <v>7</v>
      </c>
      <c r="B29" s="2">
        <v>4</v>
      </c>
      <c r="C29" s="2">
        <f t="shared" si="2"/>
        <v>5</v>
      </c>
      <c r="D29" s="16">
        <f t="shared" si="0"/>
        <v>237.19711881911849</v>
      </c>
      <c r="E29" s="6">
        <f t="shared" si="1"/>
        <v>41.509495793345735</v>
      </c>
      <c r="F29" s="6"/>
      <c r="G29" s="14">
        <v>23719.711881911848</v>
      </c>
      <c r="H29" s="1">
        <f t="shared" si="3"/>
        <v>0.7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 s="2">
        <v>8</v>
      </c>
      <c r="B30" s="2">
        <v>1</v>
      </c>
      <c r="C30" s="2">
        <f t="shared" si="2"/>
        <v>1</v>
      </c>
      <c r="D30" s="16">
        <f t="shared" si="0"/>
        <v>246.45585729009565</v>
      </c>
      <c r="E30" s="6">
        <f t="shared" si="1"/>
        <v>61.613964322523913</v>
      </c>
      <c r="F30" s="6"/>
      <c r="G30" s="14">
        <v>24645.585729009566</v>
      </c>
      <c r="H30" s="1">
        <f t="shared" si="3"/>
        <v>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 s="2">
        <v>8</v>
      </c>
      <c r="B31" s="2">
        <v>2</v>
      </c>
      <c r="C31" s="2">
        <f t="shared" si="2"/>
        <v>2</v>
      </c>
      <c r="D31" s="16">
        <f t="shared" si="0"/>
        <v>246.45585729009565</v>
      </c>
      <c r="E31" s="6">
        <f t="shared" si="1"/>
        <v>55.452567890271524</v>
      </c>
      <c r="F31" s="6"/>
      <c r="G31" s="14">
        <v>24645.585729009566</v>
      </c>
      <c r="H31" s="1">
        <f t="shared" si="3"/>
        <v>0.9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 s="2">
        <v>8</v>
      </c>
      <c r="B32" s="2">
        <v>3</v>
      </c>
      <c r="C32" s="2">
        <f t="shared" si="2"/>
        <v>3</v>
      </c>
      <c r="D32" s="16">
        <f t="shared" si="0"/>
        <v>246.45585729009565</v>
      </c>
      <c r="E32" s="6">
        <f t="shared" si="1"/>
        <v>49.291171458019136</v>
      </c>
      <c r="F32" s="6"/>
      <c r="G32" s="14">
        <v>24645.585729009566</v>
      </c>
      <c r="H32" s="1">
        <f t="shared" si="3"/>
        <v>0.8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 s="2">
        <v>8</v>
      </c>
      <c r="B33" s="2">
        <v>4</v>
      </c>
      <c r="C33" s="2">
        <f t="shared" si="2"/>
        <v>5</v>
      </c>
      <c r="D33" s="16">
        <f t="shared" si="0"/>
        <v>246.45585729009565</v>
      </c>
      <c r="E33" s="6">
        <f t="shared" si="1"/>
        <v>43.129775025766733</v>
      </c>
      <c r="F33" s="6"/>
      <c r="G33" s="14">
        <v>24645.585729009566</v>
      </c>
      <c r="H33" s="1">
        <f t="shared" si="3"/>
        <v>0.7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 s="2">
        <v>9</v>
      </c>
      <c r="B34" s="2">
        <v>1</v>
      </c>
      <c r="C34" s="2">
        <f t="shared" si="2"/>
        <v>1</v>
      </c>
      <c r="D34" s="16">
        <f t="shared" si="0"/>
        <v>249.22595964352803</v>
      </c>
      <c r="E34" s="6">
        <f t="shared" si="1"/>
        <v>62.306489910882007</v>
      </c>
      <c r="F34" s="6"/>
      <c r="G34" s="14">
        <v>24922.595964352804</v>
      </c>
      <c r="H34" s="1">
        <f t="shared" si="3"/>
        <v>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 s="2">
        <v>9</v>
      </c>
      <c r="B35" s="2">
        <v>2</v>
      </c>
      <c r="C35" s="2">
        <f t="shared" si="2"/>
        <v>2</v>
      </c>
      <c r="D35" s="16">
        <f t="shared" si="0"/>
        <v>249.22595964352803</v>
      </c>
      <c r="E35" s="6">
        <f t="shared" si="1"/>
        <v>56.075840919793805</v>
      </c>
      <c r="F35" s="6"/>
      <c r="G35" s="14">
        <v>24922.595964352804</v>
      </c>
      <c r="H35" s="1">
        <f t="shared" si="3"/>
        <v>0.9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 s="2">
        <v>9</v>
      </c>
      <c r="B36" s="2">
        <v>3</v>
      </c>
      <c r="C36" s="2">
        <f t="shared" si="2"/>
        <v>3</v>
      </c>
      <c r="D36" s="16">
        <f t="shared" si="0"/>
        <v>249.22595964352803</v>
      </c>
      <c r="E36" s="6">
        <f t="shared" si="1"/>
        <v>49.84519192870561</v>
      </c>
      <c r="F36" s="6"/>
      <c r="G36" s="14">
        <v>24922.595964352804</v>
      </c>
      <c r="H36" s="1">
        <f t="shared" si="3"/>
        <v>0.8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 s="2">
        <v>9</v>
      </c>
      <c r="B37" s="2">
        <v>4</v>
      </c>
      <c r="C37" s="2">
        <f t="shared" si="2"/>
        <v>5</v>
      </c>
      <c r="D37" s="16">
        <f t="shared" si="0"/>
        <v>249.22595964352803</v>
      </c>
      <c r="E37" s="6">
        <f t="shared" si="1"/>
        <v>43.614542937617401</v>
      </c>
      <c r="F37" s="6"/>
      <c r="G37" s="14">
        <v>24922.595964352804</v>
      </c>
      <c r="H37" s="1">
        <f t="shared" si="3"/>
        <v>0.7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 s="2">
        <v>10</v>
      </c>
      <c r="B38" s="2">
        <v>1</v>
      </c>
      <c r="C38" s="2">
        <f t="shared" si="2"/>
        <v>1</v>
      </c>
      <c r="D38" s="16">
        <f t="shared" si="0"/>
        <v>249.77160061700098</v>
      </c>
      <c r="E38" s="6">
        <f t="shared" si="1"/>
        <v>62.442900154250246</v>
      </c>
      <c r="F38" s="6"/>
      <c r="G38" s="14">
        <v>24977.160061700099</v>
      </c>
      <c r="H38" s="1">
        <f t="shared" si="3"/>
        <v>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 s="2">
        <v>10</v>
      </c>
      <c r="B39" s="2">
        <v>2</v>
      </c>
      <c r="C39" s="2">
        <f t="shared" si="2"/>
        <v>2</v>
      </c>
      <c r="D39" s="16">
        <f t="shared" si="0"/>
        <v>249.77160061700098</v>
      </c>
      <c r="E39" s="6">
        <f t="shared" si="1"/>
        <v>56.198610138825224</v>
      </c>
      <c r="F39" s="6"/>
      <c r="G39" s="14">
        <v>24977.160061700099</v>
      </c>
      <c r="H39" s="1">
        <f t="shared" si="3"/>
        <v>0.9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 s="2">
        <v>10</v>
      </c>
      <c r="B40" s="2">
        <v>3</v>
      </c>
      <c r="C40" s="2">
        <f t="shared" si="2"/>
        <v>3</v>
      </c>
      <c r="D40" s="16">
        <f t="shared" si="0"/>
        <v>249.77160061700098</v>
      </c>
      <c r="E40" s="6">
        <f t="shared" si="1"/>
        <v>49.954320123400201</v>
      </c>
      <c r="F40" s="6"/>
      <c r="G40" s="14">
        <v>24977.160061700099</v>
      </c>
      <c r="H40" s="1">
        <f t="shared" si="3"/>
        <v>0.8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 s="2">
        <v>10</v>
      </c>
      <c r="B41" s="2">
        <v>4</v>
      </c>
      <c r="C41" s="2">
        <f t="shared" si="2"/>
        <v>5</v>
      </c>
      <c r="D41" s="16">
        <f t="shared" si="0"/>
        <v>249.77160061700098</v>
      </c>
      <c r="E41" s="6">
        <f t="shared" si="1"/>
        <v>43.710030107975172</v>
      </c>
      <c r="F41" s="6"/>
      <c r="G41" s="14">
        <v>24977.160061700099</v>
      </c>
      <c r="H41" s="1">
        <f t="shared" si="3"/>
        <v>0.7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 s="2">
        <v>11</v>
      </c>
      <c r="B42" s="2">
        <v>1</v>
      </c>
      <c r="C42" s="2">
        <f t="shared" si="2"/>
        <v>1</v>
      </c>
      <c r="D42" s="16">
        <f t="shared" si="0"/>
        <v>250.70520322250974</v>
      </c>
      <c r="E42" s="6">
        <f t="shared" si="1"/>
        <v>62.676300805627434</v>
      </c>
      <c r="F42" s="6"/>
      <c r="G42" s="14">
        <v>25070.520322250974</v>
      </c>
      <c r="H42" s="1">
        <f t="shared" si="3"/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 s="2">
        <v>11</v>
      </c>
      <c r="B43" s="2">
        <v>2</v>
      </c>
      <c r="C43" s="2">
        <f t="shared" si="2"/>
        <v>2</v>
      </c>
      <c r="D43" s="16">
        <f t="shared" si="0"/>
        <v>250.70520322250974</v>
      </c>
      <c r="E43" s="6">
        <f t="shared" si="1"/>
        <v>56.408670725064695</v>
      </c>
      <c r="F43" s="6"/>
      <c r="G43" s="14">
        <v>25070.520322250974</v>
      </c>
      <c r="H43" s="1">
        <f t="shared" si="3"/>
        <v>0.9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 s="2">
        <v>11</v>
      </c>
      <c r="B44" s="2">
        <v>3</v>
      </c>
      <c r="C44" s="2">
        <f t="shared" si="2"/>
        <v>3</v>
      </c>
      <c r="D44" s="16">
        <f t="shared" si="0"/>
        <v>250.70520322250974</v>
      </c>
      <c r="E44" s="6">
        <f t="shared" si="1"/>
        <v>50.141040644501949</v>
      </c>
      <c r="F44" s="6"/>
      <c r="G44" s="14">
        <v>25070.520322250974</v>
      </c>
      <c r="H44" s="1">
        <f t="shared" si="3"/>
        <v>0.8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 s="2">
        <v>11</v>
      </c>
      <c r="B45" s="2">
        <v>4</v>
      </c>
      <c r="C45" s="2">
        <f t="shared" si="2"/>
        <v>5</v>
      </c>
      <c r="D45" s="16">
        <f t="shared" si="0"/>
        <v>250.70520322250974</v>
      </c>
      <c r="E45" s="6">
        <f t="shared" si="1"/>
        <v>43.873410563939203</v>
      </c>
      <c r="F45" s="6"/>
      <c r="G45" s="14">
        <v>25070.520322250974</v>
      </c>
      <c r="H45" s="1">
        <f t="shared" si="3"/>
        <v>0.7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 s="2">
        <v>12</v>
      </c>
      <c r="B46" s="2">
        <v>1</v>
      </c>
      <c r="C46" s="2">
        <f t="shared" si="2"/>
        <v>1</v>
      </c>
      <c r="D46" s="16">
        <f t="shared" si="0"/>
        <v>252.48379255207834</v>
      </c>
      <c r="E46" s="6">
        <f t="shared" si="1"/>
        <v>63.120948138019585</v>
      </c>
      <c r="F46" s="6"/>
      <c r="G46" s="14">
        <v>25248.379255207834</v>
      </c>
      <c r="H46" s="1">
        <f t="shared" si="3"/>
        <v>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 s="2">
        <v>12</v>
      </c>
      <c r="B47" s="2">
        <v>2</v>
      </c>
      <c r="C47" s="2">
        <f t="shared" si="2"/>
        <v>2</v>
      </c>
      <c r="D47" s="16">
        <f t="shared" si="0"/>
        <v>252.48379255207834</v>
      </c>
      <c r="E47" s="6">
        <f t="shared" si="1"/>
        <v>56.80885332421763</v>
      </c>
      <c r="F47" s="6"/>
      <c r="G47" s="14">
        <v>25248.379255207834</v>
      </c>
      <c r="H47" s="1">
        <f t="shared" si="3"/>
        <v>0.9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 s="2">
        <v>12</v>
      </c>
      <c r="B48" s="2">
        <v>3</v>
      </c>
      <c r="C48" s="2">
        <f t="shared" si="2"/>
        <v>3</v>
      </c>
      <c r="D48" s="16">
        <f t="shared" si="0"/>
        <v>252.48379255207834</v>
      </c>
      <c r="E48" s="6">
        <f t="shared" si="1"/>
        <v>50.496758510415674</v>
      </c>
      <c r="F48" s="6"/>
      <c r="G48" s="14">
        <v>25248.379255207834</v>
      </c>
      <c r="H48" s="1">
        <f t="shared" si="3"/>
        <v>0.8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 s="2">
        <v>12</v>
      </c>
      <c r="B49" s="2">
        <v>4</v>
      </c>
      <c r="C49" s="2">
        <f t="shared" si="2"/>
        <v>5</v>
      </c>
      <c r="D49" s="16">
        <f t="shared" si="0"/>
        <v>252.48379255207834</v>
      </c>
      <c r="E49" s="6">
        <f t="shared" si="1"/>
        <v>44.184663696613704</v>
      </c>
      <c r="F49" s="6"/>
      <c r="G49" s="14">
        <v>25248.379255207834</v>
      </c>
      <c r="H49" s="1">
        <f t="shared" si="3"/>
        <v>0.7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2">
        <v>13</v>
      </c>
      <c r="B50" s="2">
        <v>1</v>
      </c>
      <c r="C50" s="2">
        <f t="shared" si="2"/>
        <v>1</v>
      </c>
      <c r="D50" s="16">
        <f t="shared" si="0"/>
        <v>256.22816475720998</v>
      </c>
      <c r="E50" s="6">
        <f t="shared" si="1"/>
        <v>64.057041189302495</v>
      </c>
      <c r="F50" s="6"/>
      <c r="G50" s="14">
        <v>25622.816475720996</v>
      </c>
      <c r="H50" s="1">
        <f t="shared" si="3"/>
        <v>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2">
        <v>13</v>
      </c>
      <c r="B51" s="2">
        <v>2</v>
      </c>
      <c r="C51" s="2">
        <f t="shared" si="2"/>
        <v>2</v>
      </c>
      <c r="D51" s="16">
        <f t="shared" si="0"/>
        <v>256.22816475720998</v>
      </c>
      <c r="E51" s="6">
        <f t="shared" si="1"/>
        <v>57.65133707037225</v>
      </c>
      <c r="F51" s="6"/>
      <c r="G51" s="14">
        <v>25622.816475720996</v>
      </c>
      <c r="H51" s="1">
        <f t="shared" si="3"/>
        <v>0.9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 s="2">
        <v>13</v>
      </c>
      <c r="B52" s="2">
        <v>3</v>
      </c>
      <c r="C52" s="2">
        <f t="shared" si="2"/>
        <v>3</v>
      </c>
      <c r="D52" s="16">
        <f t="shared" si="0"/>
        <v>256.22816475720998</v>
      </c>
      <c r="E52" s="6">
        <f t="shared" si="1"/>
        <v>51.245632951441998</v>
      </c>
      <c r="F52" s="6"/>
      <c r="G52" s="14">
        <v>25622.816475720996</v>
      </c>
      <c r="H52" s="1">
        <f t="shared" si="3"/>
        <v>0.8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2">
        <v>13</v>
      </c>
      <c r="B53" s="2">
        <v>4</v>
      </c>
      <c r="C53" s="2">
        <f t="shared" si="2"/>
        <v>5</v>
      </c>
      <c r="D53" s="16">
        <f t="shared" si="0"/>
        <v>256.22816475720998</v>
      </c>
      <c r="E53" s="6">
        <f t="shared" si="1"/>
        <v>44.839928832511745</v>
      </c>
      <c r="F53" s="6"/>
      <c r="G53" s="14">
        <v>25622.816475720996</v>
      </c>
      <c r="H53" s="1">
        <f t="shared" si="3"/>
        <v>0.7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2">
        <v>14</v>
      </c>
      <c r="B54" s="2">
        <v>1</v>
      </c>
      <c r="C54" s="2">
        <f t="shared" si="2"/>
        <v>1</v>
      </c>
      <c r="D54" s="16">
        <f t="shared" si="0"/>
        <v>263.61180592114545</v>
      </c>
      <c r="E54" s="6">
        <f t="shared" si="1"/>
        <v>65.902951480286362</v>
      </c>
      <c r="F54" s="6"/>
      <c r="G54" s="14">
        <v>26361.180592114542</v>
      </c>
      <c r="H54" s="1">
        <f t="shared" si="3"/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2">
        <v>14</v>
      </c>
      <c r="B55" s="2">
        <v>2</v>
      </c>
      <c r="C55" s="2">
        <f t="shared" si="2"/>
        <v>2</v>
      </c>
      <c r="D55" s="16">
        <f t="shared" si="0"/>
        <v>263.61180592114545</v>
      </c>
      <c r="E55" s="6">
        <f t="shared" si="1"/>
        <v>59.312656332257724</v>
      </c>
      <c r="F55" s="6"/>
      <c r="G55" s="14">
        <v>26361.180592114542</v>
      </c>
      <c r="H55" s="1">
        <f t="shared" si="3"/>
        <v>0.9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 s="2">
        <v>14</v>
      </c>
      <c r="B56" s="2">
        <v>3</v>
      </c>
      <c r="C56" s="2">
        <f t="shared" si="2"/>
        <v>3</v>
      </c>
      <c r="D56" s="16">
        <f t="shared" si="0"/>
        <v>263.61180592114545</v>
      </c>
      <c r="E56" s="6">
        <f t="shared" si="1"/>
        <v>52.722361184229094</v>
      </c>
      <c r="F56" s="6"/>
      <c r="G56" s="14">
        <v>26361.180592114542</v>
      </c>
      <c r="H56" s="1">
        <f t="shared" si="3"/>
        <v>0.8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2">
        <v>14</v>
      </c>
      <c r="B57" s="2">
        <v>4</v>
      </c>
      <c r="C57" s="2">
        <f t="shared" si="2"/>
        <v>5</v>
      </c>
      <c r="D57" s="16">
        <f t="shared" si="0"/>
        <v>263.61180592114545</v>
      </c>
      <c r="E57" s="6">
        <f t="shared" si="1"/>
        <v>46.132066036200449</v>
      </c>
      <c r="F57" s="6"/>
      <c r="G57" s="14">
        <v>26361.180592114542</v>
      </c>
      <c r="H57" s="1">
        <f t="shared" si="3"/>
        <v>0.7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2">
        <v>15</v>
      </c>
      <c r="B58" s="2">
        <v>1</v>
      </c>
      <c r="C58" s="2">
        <f t="shared" si="2"/>
        <v>1</v>
      </c>
      <c r="D58" s="16">
        <f t="shared" si="0"/>
        <v>271.87017410185427</v>
      </c>
      <c r="E58" s="6">
        <f t="shared" si="1"/>
        <v>67.967543525463569</v>
      </c>
      <c r="F58" s="6"/>
      <c r="G58" s="14">
        <v>27187.017410185428</v>
      </c>
      <c r="H58" s="1">
        <f t="shared" si="3"/>
        <v>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2">
        <v>15</v>
      </c>
      <c r="B59" s="2">
        <v>2</v>
      </c>
      <c r="C59" s="2">
        <f t="shared" si="2"/>
        <v>2</v>
      </c>
      <c r="D59" s="16">
        <f t="shared" si="0"/>
        <v>271.87017410185427</v>
      </c>
      <c r="E59" s="6">
        <f t="shared" si="1"/>
        <v>61.17078917291721</v>
      </c>
      <c r="F59" s="6"/>
      <c r="G59" s="14">
        <v>27187.017410185428</v>
      </c>
      <c r="H59" s="1">
        <f t="shared" si="3"/>
        <v>0.9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2">
        <v>15</v>
      </c>
      <c r="B60" s="2">
        <v>3</v>
      </c>
      <c r="C60" s="2">
        <f t="shared" si="2"/>
        <v>3</v>
      </c>
      <c r="D60" s="16">
        <f t="shared" si="0"/>
        <v>271.87017410185427</v>
      </c>
      <c r="E60" s="6">
        <f t="shared" si="1"/>
        <v>54.374034820370859</v>
      </c>
      <c r="F60" s="6"/>
      <c r="G60" s="14">
        <v>27187.017410185428</v>
      </c>
      <c r="H60" s="1">
        <f t="shared" si="3"/>
        <v>0.8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2">
        <v>15</v>
      </c>
      <c r="B61" s="2">
        <v>4</v>
      </c>
      <c r="C61" s="2">
        <f t="shared" si="2"/>
        <v>5</v>
      </c>
      <c r="D61" s="16">
        <f t="shared" si="0"/>
        <v>271.87017410185427</v>
      </c>
      <c r="E61" s="6">
        <f t="shared" si="1"/>
        <v>47.577280467824494</v>
      </c>
      <c r="F61" s="6"/>
      <c r="G61" s="14">
        <v>27187.017410185428</v>
      </c>
      <c r="H61" s="1">
        <f t="shared" si="3"/>
        <v>0.7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2">
        <v>16</v>
      </c>
      <c r="B62" s="2">
        <v>1</v>
      </c>
      <c r="C62" s="2">
        <f t="shared" si="2"/>
        <v>1</v>
      </c>
      <c r="D62" s="16">
        <f t="shared" si="0"/>
        <v>281.63373921334534</v>
      </c>
      <c r="E62" s="6">
        <f t="shared" si="1"/>
        <v>70.408434803336334</v>
      </c>
      <c r="F62" s="6"/>
      <c r="G62" s="14">
        <v>28163.373921334532</v>
      </c>
      <c r="H62" s="1">
        <f t="shared" si="3"/>
        <v>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2">
        <v>16</v>
      </c>
      <c r="B63" s="2">
        <v>2</v>
      </c>
      <c r="C63" s="2">
        <f t="shared" si="2"/>
        <v>2</v>
      </c>
      <c r="D63" s="16">
        <f t="shared" si="0"/>
        <v>281.63373921334534</v>
      </c>
      <c r="E63" s="6">
        <f t="shared" si="1"/>
        <v>63.367591323002699</v>
      </c>
      <c r="F63" s="6"/>
      <c r="G63" s="14">
        <v>28163.373921334532</v>
      </c>
      <c r="H63" s="1">
        <f t="shared" si="3"/>
        <v>0.9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 s="2">
        <v>16</v>
      </c>
      <c r="B64" s="2">
        <v>3</v>
      </c>
      <c r="C64" s="2">
        <f t="shared" si="2"/>
        <v>3</v>
      </c>
      <c r="D64" s="16">
        <f t="shared" si="0"/>
        <v>281.63373921334534</v>
      </c>
      <c r="E64" s="6">
        <f t="shared" si="1"/>
        <v>56.326747842669072</v>
      </c>
      <c r="F64" s="6"/>
      <c r="G64" s="14">
        <v>28163.373921334532</v>
      </c>
      <c r="H64" s="1">
        <f t="shared" si="3"/>
        <v>0.8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2">
        <v>16</v>
      </c>
      <c r="B65" s="2">
        <v>4</v>
      </c>
      <c r="C65" s="2">
        <f t="shared" si="2"/>
        <v>5</v>
      </c>
      <c r="D65" s="16">
        <f t="shared" si="0"/>
        <v>281.63373921334534</v>
      </c>
      <c r="E65" s="6">
        <f t="shared" si="1"/>
        <v>49.28590436233543</v>
      </c>
      <c r="F65" s="6"/>
      <c r="G65" s="14">
        <v>28163.373921334532</v>
      </c>
      <c r="H65" s="1">
        <f t="shared" si="3"/>
        <v>0.7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2">
        <v>17</v>
      </c>
      <c r="B66" s="2">
        <v>1</v>
      </c>
      <c r="C66" s="2">
        <f t="shared" si="2"/>
        <v>1</v>
      </c>
      <c r="D66" s="16">
        <f t="shared" si="0"/>
        <v>292.62459910745025</v>
      </c>
      <c r="E66" s="6">
        <f t="shared" si="1"/>
        <v>73.156149776862563</v>
      </c>
      <c r="F66" s="6"/>
      <c r="G66" s="14">
        <v>29262.459910745027</v>
      </c>
      <c r="H66" s="1">
        <f t="shared" si="3"/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2">
        <v>17</v>
      </c>
      <c r="B67" s="2">
        <v>2</v>
      </c>
      <c r="C67" s="2">
        <f t="shared" si="2"/>
        <v>2</v>
      </c>
      <c r="D67" s="16">
        <f t="shared" ref="D67:D97" si="4">G67/100</f>
        <v>292.62459910745025</v>
      </c>
      <c r="E67" s="6">
        <f t="shared" ref="E67:E97" si="5">D67/4*H67</f>
        <v>65.840534799176311</v>
      </c>
      <c r="F67" s="6"/>
      <c r="G67" s="14">
        <v>29262.459910745027</v>
      </c>
      <c r="H67" s="1">
        <f t="shared" si="3"/>
        <v>0.9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 s="2">
        <v>17</v>
      </c>
      <c r="B68" s="2">
        <v>3</v>
      </c>
      <c r="C68" s="2">
        <f t="shared" si="2"/>
        <v>3</v>
      </c>
      <c r="D68" s="16">
        <f t="shared" si="4"/>
        <v>292.62459910745025</v>
      </c>
      <c r="E68" s="6">
        <f t="shared" si="5"/>
        <v>58.524919821490052</v>
      </c>
      <c r="F68" s="6"/>
      <c r="G68" s="14">
        <v>29262.459910745027</v>
      </c>
      <c r="H68" s="1">
        <f t="shared" si="3"/>
        <v>0.8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2">
        <v>17</v>
      </c>
      <c r="B69" s="2">
        <v>4</v>
      </c>
      <c r="C69" s="2">
        <f t="shared" si="2"/>
        <v>5</v>
      </c>
      <c r="D69" s="16">
        <f t="shared" si="4"/>
        <v>292.62459910745025</v>
      </c>
      <c r="E69" s="6">
        <f t="shared" si="5"/>
        <v>51.209304843803793</v>
      </c>
      <c r="F69" s="6"/>
      <c r="G69" s="14">
        <v>29262.459910745027</v>
      </c>
      <c r="H69" s="1">
        <f t="shared" si="3"/>
        <v>0.7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2">
        <v>18</v>
      </c>
      <c r="B70" s="2">
        <v>1</v>
      </c>
      <c r="C70" s="2">
        <f t="shared" si="2"/>
        <v>1</v>
      </c>
      <c r="D70" s="16">
        <f t="shared" si="4"/>
        <v>304.43578072855314</v>
      </c>
      <c r="E70" s="6">
        <f t="shared" si="5"/>
        <v>76.108945182138285</v>
      </c>
      <c r="F70" s="6"/>
      <c r="G70" s="14">
        <v>30443.578072855315</v>
      </c>
      <c r="H70" s="1">
        <f t="shared" si="3"/>
        <v>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2">
        <v>18</v>
      </c>
      <c r="B71" s="2">
        <v>2</v>
      </c>
      <c r="C71" s="2">
        <f t="shared" ref="C71:C97" si="6">C67</f>
        <v>2</v>
      </c>
      <c r="D71" s="16">
        <f t="shared" si="4"/>
        <v>304.43578072855314</v>
      </c>
      <c r="E71" s="6">
        <f t="shared" si="5"/>
        <v>68.49805066392446</v>
      </c>
      <c r="F71" s="6"/>
      <c r="G71" s="14">
        <v>30443.578072855315</v>
      </c>
      <c r="H71" s="1">
        <f t="shared" ref="H71:H97" si="7">H67</f>
        <v>0.9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 s="2">
        <v>18</v>
      </c>
      <c r="B72" s="2">
        <v>3</v>
      </c>
      <c r="C72" s="2">
        <f t="shared" si="6"/>
        <v>3</v>
      </c>
      <c r="D72" s="16">
        <f t="shared" si="4"/>
        <v>304.43578072855314</v>
      </c>
      <c r="E72" s="6">
        <f t="shared" si="5"/>
        <v>60.887156145710634</v>
      </c>
      <c r="F72" s="6"/>
      <c r="G72" s="14">
        <v>30443.578072855315</v>
      </c>
      <c r="H72" s="1">
        <f t="shared" si="7"/>
        <v>0.8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2">
        <v>18</v>
      </c>
      <c r="B73" s="2">
        <v>4</v>
      </c>
      <c r="C73" s="2">
        <f t="shared" si="6"/>
        <v>5</v>
      </c>
      <c r="D73" s="16">
        <f t="shared" si="4"/>
        <v>304.43578072855314</v>
      </c>
      <c r="E73" s="6">
        <f t="shared" si="5"/>
        <v>53.276261627496794</v>
      </c>
      <c r="F73" s="6"/>
      <c r="G73" s="14">
        <v>30443.578072855315</v>
      </c>
      <c r="H73" s="1">
        <f t="shared" si="7"/>
        <v>0.7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2">
        <v>19</v>
      </c>
      <c r="B74" s="2">
        <v>1</v>
      </c>
      <c r="C74" s="2">
        <f t="shared" si="6"/>
        <v>1</v>
      </c>
      <c r="D74" s="16">
        <f t="shared" si="4"/>
        <v>308.9329474426101</v>
      </c>
      <c r="E74" s="6">
        <f t="shared" si="5"/>
        <v>77.233236860652525</v>
      </c>
      <c r="F74" s="6"/>
      <c r="G74" s="14">
        <v>30893.294744261009</v>
      </c>
      <c r="H74" s="1">
        <f t="shared" si="7"/>
        <v>1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2">
        <v>19</v>
      </c>
      <c r="B75" s="2">
        <v>2</v>
      </c>
      <c r="C75" s="2">
        <f t="shared" si="6"/>
        <v>2</v>
      </c>
      <c r="D75" s="16">
        <f t="shared" si="4"/>
        <v>308.9329474426101</v>
      </c>
      <c r="E75" s="6">
        <f t="shared" si="5"/>
        <v>69.509913174587268</v>
      </c>
      <c r="F75" s="6"/>
      <c r="G75" s="14">
        <v>30893.294744261009</v>
      </c>
      <c r="H75" s="1">
        <f t="shared" si="7"/>
        <v>0.9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 s="2">
        <v>19</v>
      </c>
      <c r="B76" s="2">
        <v>3</v>
      </c>
      <c r="C76" s="2">
        <f t="shared" si="6"/>
        <v>3</v>
      </c>
      <c r="D76" s="16">
        <f t="shared" si="4"/>
        <v>308.9329474426101</v>
      </c>
      <c r="E76" s="6">
        <f t="shared" si="5"/>
        <v>61.786589488522026</v>
      </c>
      <c r="F76" s="6"/>
      <c r="G76" s="14">
        <v>30893.294744261009</v>
      </c>
      <c r="H76" s="1">
        <f t="shared" si="7"/>
        <v>0.8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2">
        <v>19</v>
      </c>
      <c r="B77" s="2">
        <v>4</v>
      </c>
      <c r="C77" s="2">
        <f t="shared" si="6"/>
        <v>5</v>
      </c>
      <c r="D77" s="16">
        <f t="shared" si="4"/>
        <v>308.9329474426101</v>
      </c>
      <c r="E77" s="6">
        <f t="shared" si="5"/>
        <v>54.063265802456762</v>
      </c>
      <c r="F77" s="6"/>
      <c r="G77" s="14">
        <v>30893.294744261009</v>
      </c>
      <c r="H77" s="1">
        <f t="shared" si="7"/>
        <v>0.7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2">
        <v>20</v>
      </c>
      <c r="B78" s="2">
        <v>1</v>
      </c>
      <c r="C78" s="2">
        <f t="shared" si="6"/>
        <v>1</v>
      </c>
      <c r="D78" s="16">
        <f t="shared" si="4"/>
        <v>307.91380549809389</v>
      </c>
      <c r="E78" s="6">
        <f t="shared" si="5"/>
        <v>76.978451374523473</v>
      </c>
      <c r="F78" s="6"/>
      <c r="G78" s="14">
        <v>30791.38054980939</v>
      </c>
      <c r="H78" s="1">
        <f t="shared" si="7"/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2">
        <v>20</v>
      </c>
      <c r="B79" s="2">
        <v>2</v>
      </c>
      <c r="C79" s="2">
        <f t="shared" si="6"/>
        <v>2</v>
      </c>
      <c r="D79" s="16">
        <f t="shared" si="4"/>
        <v>307.91380549809389</v>
      </c>
      <c r="E79" s="6">
        <f t="shared" si="5"/>
        <v>69.280606237071126</v>
      </c>
      <c r="F79" s="6"/>
      <c r="G79" s="14">
        <v>30791.38054980939</v>
      </c>
      <c r="H79" s="1">
        <f t="shared" si="7"/>
        <v>0.9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 s="2">
        <v>20</v>
      </c>
      <c r="B80" s="2">
        <v>3</v>
      </c>
      <c r="C80" s="2">
        <f t="shared" si="6"/>
        <v>3</v>
      </c>
      <c r="D80" s="16">
        <f t="shared" si="4"/>
        <v>307.91380549809389</v>
      </c>
      <c r="E80" s="6">
        <f t="shared" si="5"/>
        <v>61.582761099618779</v>
      </c>
      <c r="F80" s="6"/>
      <c r="G80" s="14">
        <v>30791.38054980939</v>
      </c>
      <c r="H80" s="1">
        <f t="shared" si="7"/>
        <v>0.8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2">
        <v>20</v>
      </c>
      <c r="B81" s="2">
        <v>4</v>
      </c>
      <c r="C81" s="2">
        <f t="shared" si="6"/>
        <v>5</v>
      </c>
      <c r="D81" s="16">
        <f t="shared" si="4"/>
        <v>307.91380549809389</v>
      </c>
      <c r="E81" s="6">
        <f t="shared" si="5"/>
        <v>53.884915962166431</v>
      </c>
      <c r="F81" s="6"/>
      <c r="G81" s="14">
        <v>30791.38054980939</v>
      </c>
      <c r="H81" s="1">
        <f t="shared" si="7"/>
        <v>0.7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2">
        <v>21</v>
      </c>
      <c r="B82" s="2">
        <v>1</v>
      </c>
      <c r="C82" s="2">
        <f t="shared" si="6"/>
        <v>1</v>
      </c>
      <c r="D82" s="16">
        <f t="shared" si="4"/>
        <v>302.63588407646057</v>
      </c>
      <c r="E82" s="6">
        <f t="shared" si="5"/>
        <v>75.658971019115143</v>
      </c>
      <c r="F82" s="6"/>
      <c r="G82" s="14">
        <v>30263.588407646057</v>
      </c>
      <c r="H82" s="1">
        <f t="shared" si="7"/>
        <v>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2">
        <v>21</v>
      </c>
      <c r="B83" s="2">
        <v>2</v>
      </c>
      <c r="C83" s="2">
        <f t="shared" si="6"/>
        <v>2</v>
      </c>
      <c r="D83" s="16">
        <f t="shared" si="4"/>
        <v>302.63588407646057</v>
      </c>
      <c r="E83" s="6">
        <f t="shared" si="5"/>
        <v>68.093073917203625</v>
      </c>
      <c r="F83" s="6"/>
      <c r="G83" s="14">
        <v>30263.588407646057</v>
      </c>
      <c r="H83" s="1">
        <f t="shared" si="7"/>
        <v>0.9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 s="2">
        <v>21</v>
      </c>
      <c r="B84" s="2">
        <v>3</v>
      </c>
      <c r="C84" s="2">
        <f t="shared" si="6"/>
        <v>3</v>
      </c>
      <c r="D84" s="16">
        <f t="shared" si="4"/>
        <v>302.63588407646057</v>
      </c>
      <c r="E84" s="6">
        <f t="shared" si="5"/>
        <v>60.527176815292115</v>
      </c>
      <c r="F84" s="6"/>
      <c r="G84" s="14">
        <v>30263.588407646057</v>
      </c>
      <c r="H84" s="1">
        <f t="shared" si="7"/>
        <v>0.8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 s="2">
        <v>21</v>
      </c>
      <c r="B85" s="2">
        <v>4</v>
      </c>
      <c r="C85" s="2">
        <f t="shared" si="6"/>
        <v>5</v>
      </c>
      <c r="D85" s="16">
        <f t="shared" si="4"/>
        <v>302.63588407646057</v>
      </c>
      <c r="E85" s="6">
        <f t="shared" si="5"/>
        <v>52.961279713380598</v>
      </c>
      <c r="F85" s="6"/>
      <c r="G85" s="14">
        <v>30263.588407646057</v>
      </c>
      <c r="H85" s="1">
        <f t="shared" si="7"/>
        <v>0.7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2">
        <v>22</v>
      </c>
      <c r="B86" s="2">
        <v>1</v>
      </c>
      <c r="C86" s="2">
        <f t="shared" si="6"/>
        <v>1</v>
      </c>
      <c r="D86" s="16">
        <f t="shared" si="4"/>
        <v>288.60960675293529</v>
      </c>
      <c r="E86" s="6">
        <f t="shared" si="5"/>
        <v>72.152401688233823</v>
      </c>
      <c r="F86" s="6"/>
      <c r="G86" s="14">
        <v>28860.960675293529</v>
      </c>
      <c r="H86" s="1">
        <f t="shared" si="7"/>
        <v>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2">
        <v>22</v>
      </c>
      <c r="B87" s="2">
        <v>2</v>
      </c>
      <c r="C87" s="2">
        <f t="shared" si="6"/>
        <v>2</v>
      </c>
      <c r="D87" s="16">
        <f t="shared" si="4"/>
        <v>288.60960675293529</v>
      </c>
      <c r="E87" s="6">
        <f t="shared" si="5"/>
        <v>64.937161519410438</v>
      </c>
      <c r="F87" s="6"/>
      <c r="G87" s="14">
        <v>28860.960675293529</v>
      </c>
      <c r="H87" s="1">
        <f t="shared" si="7"/>
        <v>0.9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 s="2">
        <v>22</v>
      </c>
      <c r="B88" s="2">
        <v>3</v>
      </c>
      <c r="C88" s="2">
        <f t="shared" si="6"/>
        <v>3</v>
      </c>
      <c r="D88" s="16">
        <f t="shared" si="4"/>
        <v>288.60960675293529</v>
      </c>
      <c r="E88" s="6">
        <f t="shared" si="5"/>
        <v>57.72192135058706</v>
      </c>
      <c r="F88" s="6"/>
      <c r="G88" s="14">
        <v>28860.960675293529</v>
      </c>
      <c r="H88" s="1">
        <f t="shared" si="7"/>
        <v>0.8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 s="2">
        <v>22</v>
      </c>
      <c r="B89" s="2">
        <v>4</v>
      </c>
      <c r="C89" s="2">
        <f t="shared" si="6"/>
        <v>5</v>
      </c>
      <c r="D89" s="16">
        <f t="shared" si="4"/>
        <v>288.60960675293529</v>
      </c>
      <c r="E89" s="6">
        <f t="shared" si="5"/>
        <v>50.506681181763675</v>
      </c>
      <c r="F89" s="6"/>
      <c r="G89" s="14">
        <v>28860.960675293529</v>
      </c>
      <c r="H89" s="1">
        <f t="shared" si="7"/>
        <v>0.7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 s="2">
        <v>23</v>
      </c>
      <c r="B90" s="2">
        <v>1</v>
      </c>
      <c r="C90" s="2">
        <f t="shared" si="6"/>
        <v>1</v>
      </c>
      <c r="D90" s="16">
        <f t="shared" si="4"/>
        <v>266.91809285422022</v>
      </c>
      <c r="E90" s="6">
        <f t="shared" si="5"/>
        <v>66.729523213555055</v>
      </c>
      <c r="F90" s="6"/>
      <c r="G90" s="14">
        <v>26691.809285422023</v>
      </c>
      <c r="H90" s="1">
        <f t="shared" si="7"/>
        <v>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 s="2">
        <v>23</v>
      </c>
      <c r="B91" s="2">
        <v>2</v>
      </c>
      <c r="C91" s="2">
        <f t="shared" si="6"/>
        <v>2</v>
      </c>
      <c r="D91" s="16">
        <f t="shared" si="4"/>
        <v>266.91809285422022</v>
      </c>
      <c r="E91" s="6">
        <f t="shared" si="5"/>
        <v>60.056570892199552</v>
      </c>
      <c r="F91" s="6"/>
      <c r="G91" s="14">
        <v>26691.809285422023</v>
      </c>
      <c r="H91" s="1">
        <f t="shared" si="7"/>
        <v>0.9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 s="2">
        <v>23</v>
      </c>
      <c r="B92" s="2">
        <v>3</v>
      </c>
      <c r="C92" s="2">
        <f t="shared" si="6"/>
        <v>3</v>
      </c>
      <c r="D92" s="16">
        <f t="shared" si="4"/>
        <v>266.91809285422022</v>
      </c>
      <c r="E92" s="6">
        <f t="shared" si="5"/>
        <v>53.38361857084405</v>
      </c>
      <c r="F92" s="6"/>
      <c r="G92" s="14">
        <v>26691.809285422023</v>
      </c>
      <c r="H92" s="1">
        <f t="shared" si="7"/>
        <v>0.8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 s="2">
        <v>23</v>
      </c>
      <c r="B93" s="2">
        <v>4</v>
      </c>
      <c r="C93" s="2">
        <f t="shared" si="6"/>
        <v>5</v>
      </c>
      <c r="D93" s="16">
        <f t="shared" si="4"/>
        <v>266.91809285422022</v>
      </c>
      <c r="E93" s="6">
        <f t="shared" si="5"/>
        <v>46.710666249488533</v>
      </c>
      <c r="F93" s="6"/>
      <c r="G93" s="14">
        <v>26691.809285422023</v>
      </c>
      <c r="H93" s="1">
        <f t="shared" si="7"/>
        <v>0.7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 s="2">
        <v>24</v>
      </c>
      <c r="B94" s="2">
        <v>1</v>
      </c>
      <c r="C94" s="2">
        <f t="shared" si="6"/>
        <v>1</v>
      </c>
      <c r="D94" s="16">
        <f t="shared" si="4"/>
        <v>246.32493194905004</v>
      </c>
      <c r="E94" s="6">
        <f t="shared" si="5"/>
        <v>61.58123298726251</v>
      </c>
      <c r="F94" s="6"/>
      <c r="G94" s="14">
        <v>24632.493194905004</v>
      </c>
      <c r="H94" s="1">
        <f t="shared" si="7"/>
        <v>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 s="2">
        <v>24</v>
      </c>
      <c r="B95" s="2">
        <v>2</v>
      </c>
      <c r="C95" s="2">
        <f t="shared" si="6"/>
        <v>2</v>
      </c>
      <c r="D95" s="16">
        <f t="shared" si="4"/>
        <v>246.32493194905004</v>
      </c>
      <c r="E95" s="6">
        <f t="shared" si="5"/>
        <v>55.423109688536258</v>
      </c>
      <c r="F95" s="6"/>
      <c r="G95" s="14">
        <v>24632.493194905004</v>
      </c>
      <c r="H95" s="1">
        <f t="shared" si="7"/>
        <v>0.9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 s="2">
        <v>24</v>
      </c>
      <c r="B96" s="2">
        <v>3</v>
      </c>
      <c r="C96" s="2">
        <f t="shared" si="6"/>
        <v>3</v>
      </c>
      <c r="D96" s="16">
        <f t="shared" si="4"/>
        <v>246.32493194905004</v>
      </c>
      <c r="E96" s="6">
        <f t="shared" si="5"/>
        <v>49.264986389810012</v>
      </c>
      <c r="F96" s="6"/>
      <c r="G96" s="14">
        <v>24632.493194905004</v>
      </c>
      <c r="H96" s="1">
        <f t="shared" si="7"/>
        <v>0.8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15" x14ac:dyDescent="0.25">
      <c r="A97" s="2">
        <v>24</v>
      </c>
      <c r="B97" s="2">
        <v>4</v>
      </c>
      <c r="C97" s="2">
        <f t="shared" si="6"/>
        <v>5</v>
      </c>
      <c r="D97" s="16">
        <f t="shared" si="4"/>
        <v>246.32493194905004</v>
      </c>
      <c r="E97" s="6">
        <f t="shared" si="5"/>
        <v>43.106863091083753</v>
      </c>
      <c r="F97" s="6"/>
      <c r="G97" s="14">
        <v>24632.493194905004</v>
      </c>
      <c r="H97" s="1">
        <f t="shared" si="7"/>
        <v>0.7</v>
      </c>
      <c r="I97" s="7"/>
      <c r="K97" s="7"/>
      <c r="L97" s="7"/>
      <c r="M97" s="7"/>
      <c r="N97" s="7"/>
      <c r="O97" s="7"/>
    </row>
    <row r="98" spans="1:15" x14ac:dyDescent="0.25">
      <c r="K98" s="7"/>
      <c r="L98" s="7"/>
      <c r="M98" s="7"/>
      <c r="N98" s="7"/>
      <c r="O9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C13" sqref="C13"/>
    </sheetView>
  </sheetViews>
  <sheetFormatPr defaultRowHeight="14" x14ac:dyDescent="0.25"/>
  <cols>
    <col min="1" max="8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</row>
    <row r="2" spans="1:14" x14ac:dyDescent="0.25">
      <c r="A2" s="1">
        <v>1</v>
      </c>
      <c r="B2" s="1">
        <v>1</v>
      </c>
      <c r="C2" s="1">
        <v>80</v>
      </c>
      <c r="D2" s="1">
        <v>0</v>
      </c>
      <c r="E2" s="1">
        <v>80</v>
      </c>
      <c r="F2" s="1">
        <v>0</v>
      </c>
      <c r="G2" s="1">
        <v>160</v>
      </c>
      <c r="H2" s="1">
        <v>0</v>
      </c>
      <c r="I2" s="1">
        <v>80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 x14ac:dyDescent="0.25">
      <c r="A3" s="1">
        <v>2</v>
      </c>
      <c r="B3" s="1">
        <v>2</v>
      </c>
      <c r="C3" s="1">
        <v>20</v>
      </c>
      <c r="D3" s="1">
        <v>0</v>
      </c>
      <c r="E3" s="1">
        <v>20</v>
      </c>
      <c r="F3" s="1">
        <v>0</v>
      </c>
      <c r="G3" s="1">
        <v>40</v>
      </c>
      <c r="H3" s="1">
        <v>0</v>
      </c>
      <c r="I3" s="1">
        <v>20</v>
      </c>
      <c r="J3" s="1">
        <v>3.5</v>
      </c>
      <c r="K3" s="1">
        <v>3.5</v>
      </c>
      <c r="L3" s="1">
        <v>0.94</v>
      </c>
      <c r="M3" s="1">
        <v>0.94</v>
      </c>
      <c r="N3" s="1">
        <v>2</v>
      </c>
    </row>
    <row r="4" spans="1:14" x14ac:dyDescent="0.25">
      <c r="I4" s="1"/>
      <c r="J4" s="1"/>
      <c r="K4" s="1"/>
      <c r="L4" s="1"/>
      <c r="M4" s="1"/>
    </row>
    <row r="5" spans="1:14" x14ac:dyDescent="0.25">
      <c r="I5" s="1"/>
      <c r="J5" s="1"/>
      <c r="K5" s="1"/>
      <c r="L5" s="1"/>
      <c r="M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85" zoomScaleNormal="85" workbookViewId="0">
      <selection activeCell="S3" sqref="S3"/>
    </sheetView>
  </sheetViews>
  <sheetFormatPr defaultRowHeight="14" x14ac:dyDescent="0.25"/>
  <cols>
    <col min="1" max="10" width="8.7265625" style="1"/>
    <col min="15" max="15" width="10.08984375" customWidth="1"/>
  </cols>
  <sheetData>
    <row r="1" spans="1:20" ht="28" x14ac:dyDescent="0.25">
      <c r="A1" s="17" t="s">
        <v>19</v>
      </c>
      <c r="B1" s="17" t="s">
        <v>20</v>
      </c>
      <c r="C1" s="18" t="s">
        <v>15</v>
      </c>
      <c r="D1" s="17" t="s">
        <v>21</v>
      </c>
      <c r="E1" s="17" t="s">
        <v>22</v>
      </c>
      <c r="F1" s="18" t="s">
        <v>23</v>
      </c>
      <c r="G1" s="18" t="s">
        <v>24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32</v>
      </c>
      <c r="P1" s="18" t="s">
        <v>33</v>
      </c>
      <c r="Q1" s="18" t="s">
        <v>34</v>
      </c>
      <c r="R1" s="18" t="s">
        <v>35</v>
      </c>
      <c r="S1" s="19" t="s">
        <v>36</v>
      </c>
      <c r="T1" s="18" t="s">
        <v>37</v>
      </c>
    </row>
    <row r="2" spans="1:20" x14ac:dyDescent="0.25">
      <c r="A2" s="20">
        <v>1</v>
      </c>
      <c r="B2" s="21">
        <v>1</v>
      </c>
      <c r="C2" s="20">
        <v>1</v>
      </c>
      <c r="D2" s="22">
        <v>40</v>
      </c>
      <c r="E2" s="20">
        <v>0</v>
      </c>
      <c r="F2" s="22">
        <v>1</v>
      </c>
      <c r="G2" s="20">
        <v>1</v>
      </c>
      <c r="H2" s="20">
        <v>1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3">
        <f t="shared" ref="O2:O8" si="0">D2*0.5</f>
        <v>20</v>
      </c>
      <c r="P2" s="24">
        <f t="shared" ref="P2:P5" si="1">D2*0.5</f>
        <v>20</v>
      </c>
      <c r="Q2" s="20">
        <v>24</v>
      </c>
      <c r="R2" s="20">
        <v>24</v>
      </c>
      <c r="S2" s="25">
        <v>35</v>
      </c>
      <c r="T2" s="26">
        <v>1</v>
      </c>
    </row>
    <row r="3" spans="1:20" x14ac:dyDescent="0.25">
      <c r="A3" s="20">
        <v>2</v>
      </c>
      <c r="B3" s="21">
        <v>2</v>
      </c>
      <c r="C3" s="20">
        <v>1</v>
      </c>
      <c r="D3" s="22">
        <v>80</v>
      </c>
      <c r="E3" s="20">
        <v>0</v>
      </c>
      <c r="F3" s="22">
        <v>1</v>
      </c>
      <c r="G3" s="20">
        <v>1</v>
      </c>
      <c r="H3" s="20">
        <v>1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3">
        <f t="shared" si="0"/>
        <v>40</v>
      </c>
      <c r="P3" s="24">
        <f t="shared" si="1"/>
        <v>40</v>
      </c>
      <c r="Q3" s="20">
        <v>24</v>
      </c>
      <c r="R3" s="20">
        <v>24</v>
      </c>
      <c r="S3" s="25">
        <v>25</v>
      </c>
      <c r="T3" s="26">
        <v>1</v>
      </c>
    </row>
    <row r="4" spans="1:20" x14ac:dyDescent="0.25">
      <c r="A4" s="1">
        <v>3</v>
      </c>
      <c r="B4" s="1">
        <v>3</v>
      </c>
      <c r="C4" s="1">
        <v>1</v>
      </c>
      <c r="D4" s="1">
        <v>90</v>
      </c>
      <c r="E4" s="20">
        <v>0</v>
      </c>
      <c r="F4" s="22">
        <v>1</v>
      </c>
      <c r="G4" s="20">
        <v>1</v>
      </c>
      <c r="H4" s="20">
        <v>1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3">
        <f t="shared" si="0"/>
        <v>45</v>
      </c>
      <c r="P4" s="24">
        <f t="shared" si="1"/>
        <v>45</v>
      </c>
      <c r="Q4" s="20">
        <v>24</v>
      </c>
      <c r="R4" s="20">
        <v>24</v>
      </c>
      <c r="S4" s="1">
        <v>15</v>
      </c>
      <c r="T4" s="26">
        <v>1</v>
      </c>
    </row>
    <row r="5" spans="1:20" x14ac:dyDescent="0.25">
      <c r="A5" s="1">
        <v>4</v>
      </c>
      <c r="B5" s="1">
        <v>4</v>
      </c>
      <c r="C5" s="1">
        <v>3</v>
      </c>
      <c r="D5" s="1">
        <v>200</v>
      </c>
      <c r="E5" s="20">
        <v>0</v>
      </c>
      <c r="F5" s="22">
        <v>1</v>
      </c>
      <c r="G5" s="20">
        <v>1</v>
      </c>
      <c r="H5" s="20">
        <v>1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3">
        <f t="shared" si="0"/>
        <v>100</v>
      </c>
      <c r="P5" s="24">
        <f t="shared" si="1"/>
        <v>100</v>
      </c>
      <c r="Q5" s="20">
        <v>24</v>
      </c>
      <c r="R5" s="20">
        <v>24</v>
      </c>
      <c r="S5" s="20">
        <v>30</v>
      </c>
      <c r="T5" s="26">
        <v>1</v>
      </c>
    </row>
    <row r="6" spans="1:20" x14ac:dyDescent="0.25">
      <c r="A6" s="1">
        <v>5</v>
      </c>
      <c r="B6" s="1">
        <v>5</v>
      </c>
      <c r="C6" s="1">
        <v>3</v>
      </c>
      <c r="D6" s="1">
        <v>140</v>
      </c>
      <c r="E6" s="20">
        <v>0</v>
      </c>
      <c r="F6" s="22">
        <v>1</v>
      </c>
      <c r="G6" s="20">
        <v>1</v>
      </c>
      <c r="H6" s="20">
        <v>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3">
        <f t="shared" si="0"/>
        <v>70</v>
      </c>
      <c r="P6" s="24">
        <f t="shared" ref="P6:P8" si="2">D6*0.5</f>
        <v>70</v>
      </c>
      <c r="Q6" s="20">
        <v>24</v>
      </c>
      <c r="R6" s="20">
        <v>24</v>
      </c>
      <c r="S6" s="20">
        <v>40</v>
      </c>
      <c r="T6" s="20">
        <v>1</v>
      </c>
    </row>
    <row r="7" spans="1:20" x14ac:dyDescent="0.25">
      <c r="A7" s="1">
        <v>6</v>
      </c>
      <c r="B7" s="1">
        <v>6</v>
      </c>
      <c r="C7" s="1">
        <v>3</v>
      </c>
      <c r="D7" s="1">
        <v>100</v>
      </c>
      <c r="E7" s="20">
        <v>0</v>
      </c>
      <c r="F7" s="22">
        <v>1</v>
      </c>
      <c r="G7" s="20">
        <v>1</v>
      </c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7">
        <f t="shared" si="0"/>
        <v>50</v>
      </c>
      <c r="P7" s="28">
        <f t="shared" si="2"/>
        <v>50</v>
      </c>
      <c r="Q7" s="20">
        <v>24</v>
      </c>
      <c r="R7" s="20">
        <v>24</v>
      </c>
      <c r="S7" s="20">
        <v>50</v>
      </c>
      <c r="T7" s="26">
        <v>1</v>
      </c>
    </row>
    <row r="8" spans="1:20" x14ac:dyDescent="0.25">
      <c r="A8" s="1">
        <v>7</v>
      </c>
      <c r="B8" s="1">
        <v>7</v>
      </c>
      <c r="C8" s="1">
        <v>3</v>
      </c>
      <c r="D8" s="1">
        <v>80</v>
      </c>
      <c r="E8" s="20">
        <v>0</v>
      </c>
      <c r="F8" s="22">
        <v>1</v>
      </c>
      <c r="G8" s="20">
        <v>1</v>
      </c>
      <c r="H8" s="20">
        <v>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7">
        <f t="shared" si="0"/>
        <v>40</v>
      </c>
      <c r="P8" s="28">
        <f t="shared" si="2"/>
        <v>40</v>
      </c>
      <c r="Q8" s="20">
        <v>24</v>
      </c>
      <c r="R8" s="20">
        <v>24</v>
      </c>
      <c r="S8" s="20">
        <v>60</v>
      </c>
      <c r="T8" s="26">
        <v>1</v>
      </c>
    </row>
    <row r="9" spans="1:20" x14ac:dyDescent="0.25">
      <c r="A9" s="1">
        <v>8</v>
      </c>
      <c r="B9" s="1">
        <v>8</v>
      </c>
      <c r="C9" s="1">
        <v>4</v>
      </c>
      <c r="D9" s="1">
        <v>80</v>
      </c>
      <c r="E9" s="20">
        <v>0</v>
      </c>
      <c r="F9" s="22">
        <v>1</v>
      </c>
      <c r="G9" s="20">
        <v>1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3">
        <f>D9*0.5</f>
        <v>40</v>
      </c>
      <c r="P9" s="24">
        <f>D9*0.5</f>
        <v>40</v>
      </c>
      <c r="Q9" s="20">
        <v>24</v>
      </c>
      <c r="R9" s="20">
        <v>24</v>
      </c>
      <c r="S9" s="20">
        <v>70</v>
      </c>
      <c r="T9" s="20">
        <v>1</v>
      </c>
    </row>
    <row r="10" spans="1:20" x14ac:dyDescent="0.25">
      <c r="A10" s="1">
        <v>9</v>
      </c>
      <c r="B10" s="1">
        <v>9</v>
      </c>
      <c r="C10" s="1">
        <v>4</v>
      </c>
      <c r="D10" s="1">
        <v>120</v>
      </c>
      <c r="E10" s="20">
        <v>0</v>
      </c>
      <c r="F10" s="22">
        <v>1</v>
      </c>
      <c r="G10" s="20">
        <v>1</v>
      </c>
      <c r="H10" s="20">
        <v>1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7">
        <f>D10*0.5</f>
        <v>60</v>
      </c>
      <c r="P10" s="28">
        <f>D10*0.5</f>
        <v>60</v>
      </c>
      <c r="Q10" s="20">
        <v>24</v>
      </c>
      <c r="R10" s="20">
        <v>24</v>
      </c>
      <c r="S10" s="20">
        <v>65</v>
      </c>
      <c r="T10" s="26">
        <v>1</v>
      </c>
    </row>
    <row r="11" spans="1:20" x14ac:dyDescent="0.25">
      <c r="A11" s="1">
        <v>10</v>
      </c>
      <c r="B11" s="1">
        <v>10</v>
      </c>
      <c r="C11" s="1">
        <v>5</v>
      </c>
      <c r="D11" s="1">
        <v>160</v>
      </c>
      <c r="E11" s="20">
        <v>0</v>
      </c>
      <c r="F11" s="22">
        <v>1</v>
      </c>
      <c r="G11" s="20">
        <v>1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3">
        <f>D11*0.5</f>
        <v>80</v>
      </c>
      <c r="P11" s="24">
        <f>D11*0.5</f>
        <v>80</v>
      </c>
      <c r="Q11" s="20">
        <v>24</v>
      </c>
      <c r="R11" s="20">
        <v>24</v>
      </c>
      <c r="S11" s="20">
        <v>8</v>
      </c>
      <c r="T11" s="20">
        <v>1</v>
      </c>
    </row>
    <row r="12" spans="1:20" x14ac:dyDescent="0.25">
      <c r="A12" s="1">
        <v>11</v>
      </c>
      <c r="B12" s="1">
        <v>11</v>
      </c>
      <c r="C12" s="1">
        <v>5</v>
      </c>
      <c r="D12" s="1">
        <v>140</v>
      </c>
      <c r="E12" s="20">
        <v>0</v>
      </c>
      <c r="F12" s="22">
        <v>1</v>
      </c>
      <c r="G12" s="20">
        <v>1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3">
        <f t="shared" ref="O12:O15" si="3">D12*0.5</f>
        <v>70</v>
      </c>
      <c r="P12" s="24">
        <f t="shared" ref="P12:P15" si="4">D12*0.5</f>
        <v>70</v>
      </c>
      <c r="Q12" s="20">
        <v>24</v>
      </c>
      <c r="R12" s="20">
        <v>24</v>
      </c>
      <c r="S12" s="20">
        <v>10</v>
      </c>
      <c r="T12" s="20">
        <v>1</v>
      </c>
    </row>
    <row r="13" spans="1:20" x14ac:dyDescent="0.25">
      <c r="A13" s="1">
        <v>12</v>
      </c>
      <c r="B13" s="1">
        <v>12</v>
      </c>
      <c r="C13" s="1">
        <v>5</v>
      </c>
      <c r="D13" s="1">
        <v>120</v>
      </c>
      <c r="E13" s="20">
        <v>0</v>
      </c>
      <c r="F13" s="22">
        <v>1</v>
      </c>
      <c r="G13" s="20">
        <v>1</v>
      </c>
      <c r="H13" s="20">
        <v>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3">
        <f t="shared" si="3"/>
        <v>60</v>
      </c>
      <c r="P13" s="24">
        <f t="shared" si="4"/>
        <v>60</v>
      </c>
      <c r="Q13" s="20">
        <v>24</v>
      </c>
      <c r="R13" s="20">
        <v>24</v>
      </c>
      <c r="S13" s="20">
        <v>12</v>
      </c>
      <c r="T13" s="20">
        <v>1</v>
      </c>
    </row>
    <row r="14" spans="1:20" x14ac:dyDescent="0.25">
      <c r="A14" s="1">
        <v>13</v>
      </c>
      <c r="B14" s="1">
        <v>13</v>
      </c>
      <c r="C14" s="1">
        <v>5</v>
      </c>
      <c r="D14" s="1">
        <v>100</v>
      </c>
      <c r="E14" s="20">
        <v>0</v>
      </c>
      <c r="F14" s="22">
        <v>1</v>
      </c>
      <c r="G14" s="20">
        <v>1</v>
      </c>
      <c r="H14" s="20">
        <v>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3">
        <f t="shared" si="3"/>
        <v>50</v>
      </c>
      <c r="P14" s="24">
        <f t="shared" si="4"/>
        <v>50</v>
      </c>
      <c r="Q14" s="20">
        <v>24</v>
      </c>
      <c r="R14" s="20">
        <v>24</v>
      </c>
      <c r="S14" s="20">
        <v>14</v>
      </c>
      <c r="T14" s="20">
        <v>1</v>
      </c>
    </row>
    <row r="15" spans="1:20" x14ac:dyDescent="0.25">
      <c r="A15" s="1">
        <v>14</v>
      </c>
      <c r="B15" s="1">
        <v>14</v>
      </c>
      <c r="C15" s="1">
        <v>5</v>
      </c>
      <c r="D15" s="1">
        <v>80</v>
      </c>
      <c r="E15" s="20">
        <v>0</v>
      </c>
      <c r="F15" s="22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3">
        <f t="shared" si="3"/>
        <v>40</v>
      </c>
      <c r="P15" s="24">
        <f t="shared" si="4"/>
        <v>40</v>
      </c>
      <c r="Q15" s="20">
        <v>24</v>
      </c>
      <c r="R15" s="20">
        <v>24</v>
      </c>
      <c r="S15" s="20">
        <v>16</v>
      </c>
      <c r="T15" s="20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D1.0</vt:lpstr>
      <vt:lpstr>ESS1.0</vt:lpstr>
      <vt:lpstr>G1.0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2020-04-03T02:52:55Z</dcterms:modified>
</cp:coreProperties>
</file>