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ocuments\MATLAB\20200402储能参与市场机制\"/>
    </mc:Choice>
  </mc:AlternateContent>
  <bookViews>
    <workbookView xWindow="0" yWindow="0" windowWidth="12770" windowHeight="3860" activeTab="2"/>
  </bookViews>
  <sheets>
    <sheet name="D1.0" sheetId="13" r:id="rId1"/>
    <sheet name="ESS1.0" sheetId="3" r:id="rId2"/>
    <sheet name="G1.0" sheetId="1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4" l="1"/>
  <c r="P16" i="14"/>
  <c r="O17" i="14"/>
  <c r="P17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O44" i="14"/>
  <c r="P44" i="14"/>
  <c r="O45" i="14"/>
  <c r="P45" i="14"/>
  <c r="O46" i="14"/>
  <c r="P46" i="14"/>
  <c r="O47" i="14"/>
  <c r="P47" i="14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E6" i="13" l="1"/>
  <c r="O12" i="14" l="1"/>
  <c r="P12" i="14"/>
  <c r="O13" i="14"/>
  <c r="P13" i="14"/>
  <c r="O14" i="14"/>
  <c r="P14" i="14"/>
  <c r="O15" i="14"/>
  <c r="P15" i="14"/>
  <c r="O10" i="14"/>
  <c r="P10" i="14"/>
  <c r="O8" i="14"/>
  <c r="P8" i="14"/>
  <c r="O7" i="14"/>
  <c r="P7" i="14"/>
  <c r="P4" i="14"/>
  <c r="P5" i="14"/>
  <c r="O4" i="14"/>
  <c r="O5" i="14"/>
  <c r="O6" i="14"/>
  <c r="P6" i="14"/>
  <c r="O9" i="14"/>
  <c r="P9" i="14"/>
  <c r="O11" i="14"/>
  <c r="P11" i="14"/>
  <c r="O2" i="14"/>
  <c r="P3" i="14"/>
  <c r="O3" i="14"/>
  <c r="P2" i="14"/>
  <c r="E3" i="13" l="1"/>
  <c r="E4" i="13"/>
  <c r="E5" i="13"/>
  <c r="E7" i="13"/>
  <c r="E8" i="13"/>
  <c r="E9" i="13"/>
  <c r="E2" i="13"/>
  <c r="H7" i="13" l="1"/>
  <c r="H8" i="13"/>
  <c r="H9" i="13"/>
  <c r="H6" i="13"/>
  <c r="C7" i="13" l="1"/>
  <c r="C8" i="13"/>
  <c r="C9" i="13"/>
  <c r="C6" i="13"/>
</calcChain>
</file>

<file path=xl/sharedStrings.xml><?xml version="1.0" encoding="utf-8"?>
<sst xmlns="http://schemas.openxmlformats.org/spreadsheetml/2006/main" count="39" uniqueCount="38">
  <si>
    <t>储能编号</t>
    <phoneticPr fontId="1" type="noConversion"/>
  </si>
  <si>
    <t>储能位置</t>
    <phoneticPr fontId="1" type="noConversion"/>
  </si>
  <si>
    <t>Pdismax</t>
    <phoneticPr fontId="1" type="noConversion"/>
  </si>
  <si>
    <t>Pdismin</t>
    <phoneticPr fontId="1" type="noConversion"/>
  </si>
  <si>
    <t>Pchamax</t>
    <phoneticPr fontId="1" type="noConversion"/>
  </si>
  <si>
    <t>Pchamin</t>
    <phoneticPr fontId="1" type="noConversion"/>
  </si>
  <si>
    <t>Emax</t>
    <phoneticPr fontId="1" type="noConversion"/>
  </si>
  <si>
    <t>Emin</t>
    <phoneticPr fontId="1" type="noConversion"/>
  </si>
  <si>
    <t>E0</t>
    <phoneticPr fontId="1" type="noConversion"/>
  </si>
  <si>
    <t>discost</t>
    <phoneticPr fontId="1" type="noConversion"/>
  </si>
  <si>
    <t>chacost</t>
    <phoneticPr fontId="1" type="noConversion"/>
  </si>
  <si>
    <t>eff_dis</t>
    <phoneticPr fontId="1" type="noConversion"/>
  </si>
  <si>
    <t>eff_cha</t>
    <phoneticPr fontId="1" type="noConversion"/>
  </si>
  <si>
    <t>Time</t>
    <phoneticPr fontId="3" type="noConversion"/>
  </si>
  <si>
    <t>Demand</t>
    <phoneticPr fontId="3" type="noConversion"/>
  </si>
  <si>
    <t>Bus</t>
    <phoneticPr fontId="3" type="noConversion"/>
  </si>
  <si>
    <t>Dquan</t>
    <phoneticPr fontId="3" type="noConversion"/>
  </si>
  <si>
    <t>K1</t>
    <phoneticPr fontId="3" type="noConversion"/>
  </si>
  <si>
    <t>Bus</t>
    <phoneticPr fontId="1" type="noConversion"/>
  </si>
  <si>
    <t>Supply Number</t>
    <phoneticPr fontId="3" type="noConversion"/>
  </si>
  <si>
    <t>Company Number</t>
    <phoneticPr fontId="3" type="noConversion"/>
  </si>
  <si>
    <t>Output Max</t>
    <phoneticPr fontId="3" type="noConversion"/>
  </si>
  <si>
    <t>Output Min</t>
    <phoneticPr fontId="3" type="noConversion"/>
  </si>
  <si>
    <t>type</t>
    <phoneticPr fontId="3" type="noConversion"/>
  </si>
  <si>
    <t>Tdownmin</t>
    <phoneticPr fontId="3" type="noConversion"/>
  </si>
  <si>
    <r>
      <t>T</t>
    </r>
    <r>
      <rPr>
        <sz val="11"/>
        <color theme="1"/>
        <rFont val="宋体"/>
        <family val="2"/>
        <charset val="134"/>
        <scheme val="minor"/>
      </rPr>
      <t>upmin</t>
    </r>
    <phoneticPr fontId="3" type="noConversion"/>
  </si>
  <si>
    <t>OnCost</t>
    <phoneticPr fontId="3" type="noConversion"/>
  </si>
  <si>
    <t>eff</t>
    <phoneticPr fontId="3" type="noConversion"/>
  </si>
  <si>
    <t>Z_start</t>
    <phoneticPr fontId="3" type="noConversion"/>
  </si>
  <si>
    <r>
      <t>u</t>
    </r>
    <r>
      <rPr>
        <sz val="11"/>
        <color theme="1"/>
        <rFont val="宋体"/>
        <family val="2"/>
        <charset val="134"/>
        <scheme val="minor"/>
      </rPr>
      <t>pstream</t>
    </r>
    <phoneticPr fontId="3" type="noConversion"/>
  </si>
  <si>
    <r>
      <t>d</t>
    </r>
    <r>
      <rPr>
        <sz val="11"/>
        <color theme="1"/>
        <rFont val="宋体"/>
        <family val="2"/>
        <charset val="134"/>
        <scheme val="minor"/>
      </rPr>
      <t>elay</t>
    </r>
    <phoneticPr fontId="3" type="noConversion"/>
  </si>
  <si>
    <t>S</t>
    <phoneticPr fontId="3" type="noConversion"/>
  </si>
  <si>
    <t>pu</t>
    <phoneticPr fontId="3" type="noConversion"/>
  </si>
  <si>
    <r>
      <t>p</t>
    </r>
    <r>
      <rPr>
        <sz val="11"/>
        <color theme="1"/>
        <rFont val="宋体"/>
        <family val="2"/>
        <charset val="134"/>
        <scheme val="minor"/>
      </rPr>
      <t>d</t>
    </r>
    <phoneticPr fontId="3" type="noConversion"/>
  </si>
  <si>
    <t>OnMAX</t>
    <phoneticPr fontId="3" type="noConversion"/>
  </si>
  <si>
    <t>downmax</t>
    <phoneticPr fontId="3" type="noConversion"/>
  </si>
  <si>
    <t>C1</t>
    <phoneticPr fontId="3" type="noConversion"/>
  </si>
  <si>
    <t>ini_status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</si>
</sst>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.000_);[Red]\(0.000\)"/>
    <numFmt numFmtId="178" formatCode="0.0_);[Red]\(0.0\)"/>
    <numFmt numFmtId="179" formatCode="0.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176" fontId="2" fillId="0" borderId="0" xfId="1" applyNumberForma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0" fontId="2" fillId="0" borderId="0" xfId="1" applyAlignment="1">
      <alignment horizontal="center"/>
    </xf>
    <xf numFmtId="177" fontId="2" fillId="0" borderId="0" xfId="1" applyNumberFormat="1" applyAlignment="1">
      <alignment horizontal="center" vertical="center"/>
    </xf>
    <xf numFmtId="177" fontId="2" fillId="0" borderId="0" xfId="1" applyNumberForma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 vertical="center"/>
    </xf>
    <xf numFmtId="176" fontId="2" fillId="0" borderId="0" xfId="1" applyNumberFormat="1" applyAlignment="1">
      <alignment horizontal="center"/>
    </xf>
    <xf numFmtId="176" fontId="4" fillId="0" borderId="0" xfId="1" applyNumberFormat="1" applyFont="1" applyAlignment="1">
      <alignment horizontal="center"/>
    </xf>
    <xf numFmtId="178" fontId="2" fillId="0" borderId="0" xfId="1" applyNumberFormat="1" applyAlignment="1">
      <alignment horizontal="center" vertical="center"/>
    </xf>
    <xf numFmtId="178" fontId="2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179" fontId="4" fillId="0" borderId="0" xfId="1" applyNumberFormat="1" applyFont="1" applyAlignment="1">
      <alignment horizontal="center" vertical="center"/>
    </xf>
    <xf numFmtId="179" fontId="4" fillId="0" borderId="0" xfId="1" applyNumberFormat="1" applyFont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77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"/>
  <sheetViews>
    <sheetView workbookViewId="0">
      <pane ySplit="1" topLeftCell="A2" activePane="bottomLeft" state="frozen"/>
      <selection activeCell="A6" sqref="A6:H17"/>
      <selection pane="bottomLeft" activeCell="D12" sqref="D12"/>
    </sheetView>
  </sheetViews>
  <sheetFormatPr defaultColWidth="9.81640625" defaultRowHeight="14" x14ac:dyDescent="0.25"/>
  <cols>
    <col min="1" max="3" width="9.81640625" style="5"/>
    <col min="4" max="4" width="9.81640625" style="16"/>
    <col min="5" max="6" width="9.81640625" style="10"/>
    <col min="7" max="7" width="12.81640625" style="13" customWidth="1"/>
    <col min="8" max="8" width="11.36328125" style="11" bestFit="1" customWidth="1"/>
    <col min="9" max="9" width="11.54296875" style="5" customWidth="1"/>
    <col min="10" max="10" width="11.1796875" style="5" customWidth="1"/>
    <col min="11" max="16384" width="9.81640625" style="5"/>
  </cols>
  <sheetData>
    <row r="1" spans="1:30" x14ac:dyDescent="0.25">
      <c r="A1" s="2" t="s">
        <v>13</v>
      </c>
      <c r="B1" s="2" t="s">
        <v>14</v>
      </c>
      <c r="C1" s="2" t="s">
        <v>15</v>
      </c>
      <c r="D1" s="15" t="s">
        <v>16</v>
      </c>
      <c r="E1" s="3" t="s">
        <v>17</v>
      </c>
      <c r="F1" s="3"/>
      <c r="G1" s="12"/>
      <c r="H1" s="4"/>
      <c r="I1" s="3"/>
    </row>
    <row r="2" spans="1:30" x14ac:dyDescent="0.25">
      <c r="A2" s="2">
        <v>1</v>
      </c>
      <c r="B2" s="2">
        <v>1</v>
      </c>
      <c r="C2" s="2">
        <v>1</v>
      </c>
      <c r="D2" s="16">
        <v>194.5</v>
      </c>
      <c r="E2" s="6">
        <f>D2/4*H2</f>
        <v>48.625</v>
      </c>
      <c r="F2" s="6"/>
      <c r="G2" s="14"/>
      <c r="H2" s="1">
        <v>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x14ac:dyDescent="0.25">
      <c r="A3" s="2">
        <v>1</v>
      </c>
      <c r="B3" s="2">
        <v>2</v>
      </c>
      <c r="C3" s="2">
        <v>2</v>
      </c>
      <c r="D3" s="16">
        <v>194.5</v>
      </c>
      <c r="E3" s="6">
        <f t="shared" ref="E3:E9" si="0">D3/4*H3</f>
        <v>43.762500000000003</v>
      </c>
      <c r="F3" s="6"/>
      <c r="G3" s="12"/>
      <c r="H3" s="6">
        <v>0.9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5">
      <c r="A4" s="2">
        <v>1</v>
      </c>
      <c r="B4" s="2">
        <v>3</v>
      </c>
      <c r="C4" s="5">
        <v>3</v>
      </c>
      <c r="D4" s="16">
        <v>194.5</v>
      </c>
      <c r="E4" s="6">
        <f t="shared" si="0"/>
        <v>38.900000000000006</v>
      </c>
      <c r="F4" s="6"/>
      <c r="G4" s="12"/>
      <c r="H4" s="6">
        <v>0.8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5">
      <c r="A5" s="2">
        <v>1</v>
      </c>
      <c r="B5" s="2">
        <v>4</v>
      </c>
      <c r="C5" s="2">
        <v>5</v>
      </c>
      <c r="D5" s="16">
        <v>194.5</v>
      </c>
      <c r="E5" s="6">
        <f t="shared" si="0"/>
        <v>34.037499999999994</v>
      </c>
      <c r="F5" s="6"/>
      <c r="G5" s="12"/>
      <c r="H5" s="6">
        <v>0.7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5">
      <c r="A6" s="2">
        <v>2</v>
      </c>
      <c r="B6" s="2">
        <v>1</v>
      </c>
      <c r="C6" s="2">
        <f>C2</f>
        <v>1</v>
      </c>
      <c r="D6" s="16">
        <v>371.2</v>
      </c>
      <c r="E6" s="6">
        <f>D6/4*H6</f>
        <v>92.8</v>
      </c>
      <c r="F6" s="6"/>
      <c r="G6" s="14"/>
      <c r="H6" s="1">
        <f>H2</f>
        <v>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x14ac:dyDescent="0.25">
      <c r="A7" s="5">
        <v>2</v>
      </c>
      <c r="B7" s="5">
        <v>2</v>
      </c>
      <c r="C7" s="2">
        <f t="shared" ref="C7:C9" si="1">C3</f>
        <v>2</v>
      </c>
      <c r="D7" s="16">
        <v>371.2</v>
      </c>
      <c r="E7" s="6">
        <f t="shared" si="0"/>
        <v>83.52</v>
      </c>
      <c r="F7" s="6"/>
      <c r="G7" s="14"/>
      <c r="H7" s="1">
        <f t="shared" ref="H7:H9" si="2">H3</f>
        <v>0.9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x14ac:dyDescent="0.25">
      <c r="A8" s="2">
        <v>2</v>
      </c>
      <c r="B8" s="2">
        <v>3</v>
      </c>
      <c r="C8" s="2">
        <f t="shared" si="1"/>
        <v>3</v>
      </c>
      <c r="D8" s="16">
        <v>371.2</v>
      </c>
      <c r="E8" s="6">
        <f t="shared" si="0"/>
        <v>74.239999999999995</v>
      </c>
      <c r="F8" s="6"/>
      <c r="G8" s="14"/>
      <c r="H8" s="1">
        <f t="shared" si="2"/>
        <v>0.8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x14ac:dyDescent="0.25">
      <c r="A9" s="2">
        <v>2</v>
      </c>
      <c r="B9" s="2">
        <v>4</v>
      </c>
      <c r="C9" s="2">
        <f t="shared" si="1"/>
        <v>5</v>
      </c>
      <c r="D9" s="16">
        <v>371.2</v>
      </c>
      <c r="E9" s="6">
        <f t="shared" si="0"/>
        <v>64.959999999999994</v>
      </c>
      <c r="F9" s="6"/>
      <c r="G9" s="14"/>
      <c r="H9" s="1">
        <f t="shared" si="2"/>
        <v>0.7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x14ac:dyDescent="0.25">
      <c r="A10" s="2"/>
      <c r="B10" s="2"/>
      <c r="C10" s="2"/>
      <c r="E10" s="6"/>
      <c r="F10" s="6"/>
      <c r="G10" s="14"/>
      <c r="H10" s="1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x14ac:dyDescent="0.25">
      <c r="A11" s="2"/>
      <c r="B11" s="2"/>
      <c r="C11" s="2"/>
      <c r="E11" s="6"/>
      <c r="F11" s="6"/>
      <c r="G11" s="14"/>
      <c r="H11" s="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x14ac:dyDescent="0.25">
      <c r="A12" s="2"/>
      <c r="B12" s="2"/>
      <c r="C12" s="2"/>
      <c r="E12" s="6"/>
      <c r="F12" s="6"/>
      <c r="G12" s="14"/>
      <c r="H12" s="1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x14ac:dyDescent="0.25">
      <c r="A13" s="2"/>
      <c r="C13" s="2"/>
      <c r="E13" s="6"/>
      <c r="F13" s="6"/>
      <c r="G13" s="14"/>
      <c r="H13" s="1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x14ac:dyDescent="0.25">
      <c r="A14" s="2"/>
      <c r="B14" s="2"/>
      <c r="C14" s="2"/>
      <c r="E14" s="6"/>
      <c r="F14" s="6"/>
      <c r="G14" s="14"/>
      <c r="H14" s="1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x14ac:dyDescent="0.25">
      <c r="A15" s="2"/>
      <c r="B15" s="2"/>
      <c r="C15" s="2"/>
      <c r="E15" s="6"/>
      <c r="F15" s="6"/>
      <c r="G15" s="14"/>
      <c r="H15" s="1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x14ac:dyDescent="0.25">
      <c r="A16" s="2"/>
      <c r="B16" s="2"/>
      <c r="C16" s="2"/>
      <c r="E16" s="6"/>
      <c r="F16" s="6"/>
      <c r="G16" s="14"/>
      <c r="H16" s="1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x14ac:dyDescent="0.25">
      <c r="A17" s="2"/>
      <c r="B17" s="2"/>
      <c r="C17" s="2"/>
      <c r="E17" s="6"/>
      <c r="F17" s="6"/>
      <c r="G17" s="14"/>
      <c r="H17" s="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x14ac:dyDescent="0.25">
      <c r="A18" s="2"/>
      <c r="B18" s="2"/>
      <c r="C18" s="2"/>
      <c r="E18" s="6"/>
      <c r="F18" s="6"/>
      <c r="G18" s="14"/>
      <c r="H18" s="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x14ac:dyDescent="0.25">
      <c r="A19" s="2"/>
      <c r="B19" s="2"/>
      <c r="C19" s="2"/>
      <c r="E19" s="6"/>
      <c r="F19" s="6"/>
      <c r="G19" s="14"/>
      <c r="H19" s="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s="8" customFormat="1" x14ac:dyDescent="0.25">
      <c r="A20" s="2"/>
      <c r="B20" s="2"/>
      <c r="C20" s="2"/>
      <c r="D20" s="16"/>
      <c r="E20" s="6"/>
      <c r="F20" s="6"/>
      <c r="G20" s="14"/>
      <c r="H20" s="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s="8" customFormat="1" x14ac:dyDescent="0.25">
      <c r="A21" s="2"/>
      <c r="B21" s="2"/>
      <c r="C21" s="2"/>
      <c r="D21" s="16"/>
      <c r="E21" s="6"/>
      <c r="F21" s="6"/>
      <c r="G21" s="14"/>
      <c r="H21" s="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s="8" customFormat="1" x14ac:dyDescent="0.25">
      <c r="A22" s="9"/>
      <c r="B22" s="2"/>
      <c r="C22" s="2"/>
      <c r="D22" s="16"/>
      <c r="E22" s="6"/>
      <c r="F22" s="6"/>
      <c r="G22" s="14"/>
      <c r="H22" s="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s="8" customFormat="1" x14ac:dyDescent="0.25">
      <c r="A23" s="9"/>
      <c r="B23" s="2"/>
      <c r="C23" s="2"/>
      <c r="D23" s="16"/>
      <c r="E23" s="6"/>
      <c r="F23" s="6"/>
      <c r="G23" s="14"/>
      <c r="H23" s="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s="8" customFormat="1" x14ac:dyDescent="0.25">
      <c r="A24" s="9"/>
      <c r="B24" s="2"/>
      <c r="C24" s="2"/>
      <c r="D24" s="16"/>
      <c r="E24" s="6"/>
      <c r="F24" s="6"/>
      <c r="G24" s="14"/>
      <c r="H24" s="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s="8" customFormat="1" x14ac:dyDescent="0.25">
      <c r="A25" s="9"/>
      <c r="B25" s="2"/>
      <c r="C25" s="2"/>
      <c r="D25" s="16"/>
      <c r="E25" s="6"/>
      <c r="F25" s="6"/>
      <c r="G25" s="14"/>
      <c r="H25" s="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x14ac:dyDescent="0.25">
      <c r="A26" s="2"/>
      <c r="B26" s="2"/>
      <c r="C26" s="2"/>
      <c r="E26" s="6"/>
      <c r="F26" s="6"/>
      <c r="G26" s="14"/>
      <c r="H26" s="1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x14ac:dyDescent="0.25">
      <c r="A27" s="2"/>
      <c r="B27" s="2"/>
      <c r="C27" s="2"/>
      <c r="E27" s="6"/>
      <c r="F27" s="6"/>
      <c r="G27" s="14"/>
      <c r="H27" s="1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x14ac:dyDescent="0.25">
      <c r="A28" s="2"/>
      <c r="B28" s="2"/>
      <c r="C28" s="2"/>
      <c r="E28" s="6"/>
      <c r="F28" s="6"/>
      <c r="G28" s="14"/>
      <c r="H28" s="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x14ac:dyDescent="0.25">
      <c r="A29" s="2"/>
      <c r="B29" s="2"/>
      <c r="C29" s="2"/>
      <c r="E29" s="6"/>
      <c r="F29" s="6"/>
      <c r="G29" s="14"/>
      <c r="H29" s="1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x14ac:dyDescent="0.25">
      <c r="A30" s="2"/>
      <c r="B30" s="2"/>
      <c r="C30" s="2"/>
      <c r="E30" s="6"/>
      <c r="F30" s="6"/>
      <c r="G30" s="14"/>
      <c r="H30" s="1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x14ac:dyDescent="0.25">
      <c r="A31" s="2"/>
      <c r="B31" s="2"/>
      <c r="C31" s="2"/>
      <c r="E31" s="6"/>
      <c r="F31" s="6"/>
      <c r="G31" s="14"/>
      <c r="H31" s="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0" x14ac:dyDescent="0.25">
      <c r="A32" s="2"/>
      <c r="B32" s="2"/>
      <c r="C32" s="2"/>
      <c r="E32" s="6"/>
      <c r="F32" s="6"/>
      <c r="G32" s="14"/>
      <c r="H32" s="1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x14ac:dyDescent="0.25">
      <c r="A33" s="2"/>
      <c r="B33" s="2"/>
      <c r="C33" s="2"/>
      <c r="E33" s="6"/>
      <c r="F33" s="6"/>
      <c r="G33" s="14"/>
      <c r="H33" s="1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 x14ac:dyDescent="0.25">
      <c r="A34" s="2"/>
      <c r="B34" s="2"/>
      <c r="C34" s="2"/>
      <c r="E34" s="6"/>
      <c r="F34" s="6"/>
      <c r="G34" s="14"/>
      <c r="H34" s="1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:30" x14ac:dyDescent="0.25">
      <c r="A35" s="2"/>
      <c r="B35" s="2"/>
      <c r="C35" s="2"/>
      <c r="E35" s="6"/>
      <c r="F35" s="6"/>
      <c r="G35" s="14"/>
      <c r="H35" s="1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 x14ac:dyDescent="0.25">
      <c r="A36" s="2"/>
      <c r="B36" s="2"/>
      <c r="C36" s="2"/>
      <c r="E36" s="6"/>
      <c r="F36" s="6"/>
      <c r="G36" s="14"/>
      <c r="H36" s="1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:30" x14ac:dyDescent="0.25">
      <c r="A37" s="2"/>
      <c r="B37" s="2"/>
      <c r="C37" s="2"/>
      <c r="E37" s="6"/>
      <c r="F37" s="6"/>
      <c r="G37" s="14"/>
      <c r="H37" s="1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x14ac:dyDescent="0.25">
      <c r="A38" s="2"/>
      <c r="B38" s="2"/>
      <c r="C38" s="2"/>
      <c r="E38" s="6"/>
      <c r="F38" s="6"/>
      <c r="G38" s="14"/>
      <c r="H38" s="1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x14ac:dyDescent="0.25">
      <c r="A39" s="2"/>
      <c r="B39" s="2"/>
      <c r="C39" s="2"/>
      <c r="E39" s="6"/>
      <c r="F39" s="6"/>
      <c r="G39" s="14"/>
      <c r="H39" s="1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0" x14ac:dyDescent="0.25">
      <c r="A40" s="2"/>
      <c r="B40" s="2"/>
      <c r="C40" s="2"/>
      <c r="E40" s="6"/>
      <c r="F40" s="6"/>
      <c r="G40" s="14"/>
      <c r="H40" s="1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x14ac:dyDescent="0.25">
      <c r="A41" s="2"/>
      <c r="B41" s="2"/>
      <c r="C41" s="2"/>
      <c r="E41" s="6"/>
      <c r="F41" s="6"/>
      <c r="G41" s="14"/>
      <c r="H41" s="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:30" x14ac:dyDescent="0.25">
      <c r="A42" s="2"/>
      <c r="B42" s="2"/>
      <c r="C42" s="2"/>
      <c r="E42" s="6"/>
      <c r="F42" s="6"/>
      <c r="G42" s="14"/>
      <c r="H42" s="1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:30" x14ac:dyDescent="0.25">
      <c r="A43" s="2"/>
      <c r="B43" s="2"/>
      <c r="C43" s="2"/>
      <c r="E43" s="6"/>
      <c r="F43" s="6"/>
      <c r="G43" s="14"/>
      <c r="H43" s="1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:30" x14ac:dyDescent="0.25">
      <c r="A44" s="2"/>
      <c r="B44" s="2"/>
      <c r="C44" s="2"/>
      <c r="E44" s="6"/>
      <c r="F44" s="6"/>
      <c r="G44" s="14"/>
      <c r="H44" s="1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:30" x14ac:dyDescent="0.25">
      <c r="A45" s="2"/>
      <c r="B45" s="2"/>
      <c r="C45" s="2"/>
      <c r="E45" s="6"/>
      <c r="F45" s="6"/>
      <c r="G45" s="14"/>
      <c r="H45" s="1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:30" x14ac:dyDescent="0.25">
      <c r="A46" s="2"/>
      <c r="B46" s="2"/>
      <c r="C46" s="2"/>
      <c r="E46" s="6"/>
      <c r="F46" s="6"/>
      <c r="G46" s="14"/>
      <c r="H46" s="1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:30" x14ac:dyDescent="0.25">
      <c r="A47" s="2"/>
      <c r="B47" s="2"/>
      <c r="C47" s="2"/>
      <c r="E47" s="6"/>
      <c r="F47" s="6"/>
      <c r="G47" s="14"/>
      <c r="H47" s="1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x14ac:dyDescent="0.25">
      <c r="A48" s="2"/>
      <c r="B48" s="2"/>
      <c r="C48" s="2"/>
      <c r="E48" s="6"/>
      <c r="F48" s="6"/>
      <c r="G48" s="14"/>
      <c r="H48" s="1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x14ac:dyDescent="0.25">
      <c r="A49" s="2"/>
      <c r="B49" s="2"/>
      <c r="C49" s="2"/>
      <c r="E49" s="6"/>
      <c r="F49" s="6"/>
      <c r="G49" s="14"/>
      <c r="H49" s="1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x14ac:dyDescent="0.25">
      <c r="A50" s="2"/>
      <c r="B50" s="2"/>
      <c r="C50" s="2"/>
      <c r="E50" s="6"/>
      <c r="F50" s="6"/>
      <c r="G50" s="14"/>
      <c r="H50" s="1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x14ac:dyDescent="0.25">
      <c r="A51" s="2"/>
      <c r="B51" s="2"/>
      <c r="C51" s="2"/>
      <c r="E51" s="6"/>
      <c r="F51" s="6"/>
      <c r="G51" s="14"/>
      <c r="H51" s="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x14ac:dyDescent="0.25">
      <c r="A52" s="2"/>
      <c r="B52" s="2"/>
      <c r="C52" s="2"/>
      <c r="E52" s="6"/>
      <c r="F52" s="6"/>
      <c r="G52" s="14"/>
      <c r="H52" s="1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x14ac:dyDescent="0.25">
      <c r="A53" s="2"/>
      <c r="B53" s="2"/>
      <c r="C53" s="2"/>
      <c r="E53" s="6"/>
      <c r="F53" s="6"/>
      <c r="G53" s="14"/>
      <c r="H53" s="1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x14ac:dyDescent="0.25">
      <c r="A54" s="2"/>
      <c r="B54" s="2"/>
      <c r="C54" s="2"/>
      <c r="E54" s="6"/>
      <c r="F54" s="6"/>
      <c r="G54" s="14"/>
      <c r="H54" s="1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x14ac:dyDescent="0.25">
      <c r="A55" s="2"/>
      <c r="B55" s="2"/>
      <c r="C55" s="2"/>
      <c r="E55" s="6"/>
      <c r="F55" s="6"/>
      <c r="G55" s="14"/>
      <c r="H55" s="1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x14ac:dyDescent="0.25">
      <c r="A56" s="2"/>
      <c r="B56" s="2"/>
      <c r="C56" s="2"/>
      <c r="E56" s="6"/>
      <c r="F56" s="6"/>
      <c r="G56" s="14"/>
      <c r="H56" s="1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x14ac:dyDescent="0.25">
      <c r="A57" s="2"/>
      <c r="B57" s="2"/>
      <c r="C57" s="2"/>
      <c r="E57" s="6"/>
      <c r="F57" s="6"/>
      <c r="G57" s="14"/>
      <c r="H57" s="1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x14ac:dyDescent="0.25">
      <c r="A58" s="2"/>
      <c r="B58" s="2"/>
      <c r="C58" s="2"/>
      <c r="E58" s="6"/>
      <c r="F58" s="6"/>
      <c r="G58" s="14"/>
      <c r="H58" s="1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x14ac:dyDescent="0.25">
      <c r="A59" s="2"/>
      <c r="B59" s="2"/>
      <c r="C59" s="2"/>
      <c r="E59" s="6"/>
      <c r="F59" s="6"/>
      <c r="G59" s="14"/>
      <c r="H59" s="1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x14ac:dyDescent="0.25">
      <c r="A60" s="2"/>
      <c r="B60" s="2"/>
      <c r="C60" s="2"/>
      <c r="E60" s="6"/>
      <c r="F60" s="6"/>
      <c r="G60" s="14"/>
      <c r="H60" s="1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:30" x14ac:dyDescent="0.25">
      <c r="A61" s="2"/>
      <c r="B61" s="2"/>
      <c r="C61" s="2"/>
      <c r="E61" s="6"/>
      <c r="F61" s="6"/>
      <c r="G61" s="14"/>
      <c r="H61" s="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:30" x14ac:dyDescent="0.25">
      <c r="A62" s="2"/>
      <c r="B62" s="2"/>
      <c r="C62" s="2"/>
      <c r="E62" s="6"/>
      <c r="F62" s="6"/>
      <c r="G62" s="14"/>
      <c r="H62" s="1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:30" x14ac:dyDescent="0.25">
      <c r="A63" s="2"/>
      <c r="B63" s="2"/>
      <c r="C63" s="2"/>
      <c r="E63" s="6"/>
      <c r="F63" s="6"/>
      <c r="G63" s="14"/>
      <c r="H63" s="1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:30" x14ac:dyDescent="0.25">
      <c r="A64" s="2"/>
      <c r="B64" s="2"/>
      <c r="C64" s="2"/>
      <c r="E64" s="6"/>
      <c r="F64" s="6"/>
      <c r="G64" s="14"/>
      <c r="H64" s="1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:30" x14ac:dyDescent="0.25">
      <c r="A65" s="2"/>
      <c r="B65" s="2"/>
      <c r="C65" s="2"/>
      <c r="E65" s="6"/>
      <c r="F65" s="6"/>
      <c r="G65" s="14"/>
      <c r="H65" s="1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:30" x14ac:dyDescent="0.25">
      <c r="A66" s="2"/>
      <c r="B66" s="2"/>
      <c r="C66" s="2"/>
      <c r="E66" s="6"/>
      <c r="F66" s="6"/>
      <c r="G66" s="14"/>
      <c r="H66" s="1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:30" x14ac:dyDescent="0.25">
      <c r="A67" s="2"/>
      <c r="B67" s="2"/>
      <c r="C67" s="2"/>
      <c r="E67" s="6"/>
      <c r="F67" s="6"/>
      <c r="G67" s="14"/>
      <c r="H67" s="1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:30" x14ac:dyDescent="0.25">
      <c r="A68" s="2"/>
      <c r="B68" s="2"/>
      <c r="C68" s="2"/>
      <c r="E68" s="6"/>
      <c r="F68" s="6"/>
      <c r="G68" s="14"/>
      <c r="H68" s="1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:30" x14ac:dyDescent="0.25">
      <c r="A69" s="2"/>
      <c r="B69" s="2"/>
      <c r="C69" s="2"/>
      <c r="E69" s="6"/>
      <c r="F69" s="6"/>
      <c r="G69" s="14"/>
      <c r="H69" s="1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:30" x14ac:dyDescent="0.25">
      <c r="A70" s="2"/>
      <c r="B70" s="2"/>
      <c r="C70" s="2"/>
      <c r="E70" s="6"/>
      <c r="F70" s="6"/>
      <c r="G70" s="14"/>
      <c r="H70" s="1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:30" x14ac:dyDescent="0.25">
      <c r="A71" s="2"/>
      <c r="B71" s="2"/>
      <c r="C71" s="2"/>
      <c r="E71" s="6"/>
      <c r="F71" s="6"/>
      <c r="G71" s="14"/>
      <c r="H71" s="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:30" x14ac:dyDescent="0.25">
      <c r="A72" s="2"/>
      <c r="B72" s="2"/>
      <c r="C72" s="2"/>
      <c r="E72" s="6"/>
      <c r="F72" s="6"/>
      <c r="G72" s="14"/>
      <c r="H72" s="1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:30" x14ac:dyDescent="0.25">
      <c r="A73" s="2"/>
      <c r="B73" s="2"/>
      <c r="C73" s="2"/>
      <c r="E73" s="6"/>
      <c r="F73" s="6"/>
      <c r="G73" s="14"/>
      <c r="H73" s="1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:30" x14ac:dyDescent="0.25">
      <c r="A74" s="2"/>
      <c r="B74" s="2"/>
      <c r="C74" s="2"/>
      <c r="E74" s="6"/>
      <c r="F74" s="6"/>
      <c r="G74" s="14"/>
      <c r="H74" s="1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:30" x14ac:dyDescent="0.25">
      <c r="A75" s="2"/>
      <c r="B75" s="2"/>
      <c r="C75" s="2"/>
      <c r="E75" s="6"/>
      <c r="F75" s="6"/>
      <c r="G75" s="14"/>
      <c r="H75" s="1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:30" x14ac:dyDescent="0.25">
      <c r="A76" s="2"/>
      <c r="B76" s="2"/>
      <c r="C76" s="2"/>
      <c r="E76" s="6"/>
      <c r="F76" s="6"/>
      <c r="G76" s="14"/>
      <c r="H76" s="1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:30" x14ac:dyDescent="0.25">
      <c r="A77" s="2"/>
      <c r="B77" s="2"/>
      <c r="C77" s="2"/>
      <c r="E77" s="6"/>
      <c r="F77" s="6"/>
      <c r="G77" s="14"/>
      <c r="H77" s="1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:30" x14ac:dyDescent="0.25">
      <c r="A78" s="2"/>
      <c r="B78" s="2"/>
      <c r="C78" s="2"/>
      <c r="E78" s="6"/>
      <c r="F78" s="6"/>
      <c r="G78" s="14"/>
      <c r="H78" s="1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:30" x14ac:dyDescent="0.25">
      <c r="A79" s="2"/>
      <c r="B79" s="2"/>
      <c r="C79" s="2"/>
      <c r="E79" s="6"/>
      <c r="F79" s="6"/>
      <c r="G79" s="14"/>
      <c r="H79" s="1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:30" x14ac:dyDescent="0.25">
      <c r="A80" s="2"/>
      <c r="B80" s="2"/>
      <c r="C80" s="2"/>
      <c r="E80" s="6"/>
      <c r="F80" s="6"/>
      <c r="G80" s="14"/>
      <c r="H80" s="1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:30" x14ac:dyDescent="0.25">
      <c r="A81" s="2"/>
      <c r="B81" s="2"/>
      <c r="C81" s="2"/>
      <c r="E81" s="6"/>
      <c r="F81" s="6"/>
      <c r="G81" s="14"/>
      <c r="H81" s="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:30" x14ac:dyDescent="0.25">
      <c r="A82" s="2"/>
      <c r="B82" s="2"/>
      <c r="C82" s="2"/>
      <c r="E82" s="6"/>
      <c r="F82" s="6"/>
      <c r="G82" s="14"/>
      <c r="H82" s="1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:30" x14ac:dyDescent="0.25">
      <c r="A83" s="2"/>
      <c r="B83" s="2"/>
      <c r="C83" s="2"/>
      <c r="E83" s="6"/>
      <c r="F83" s="6"/>
      <c r="G83" s="14"/>
      <c r="H83" s="1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:30" x14ac:dyDescent="0.25">
      <c r="A84" s="2"/>
      <c r="B84" s="2"/>
      <c r="C84" s="2"/>
      <c r="E84" s="6"/>
      <c r="F84" s="6"/>
      <c r="G84" s="14"/>
      <c r="H84" s="1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:30" x14ac:dyDescent="0.25">
      <c r="A85" s="2"/>
      <c r="B85" s="2"/>
      <c r="C85" s="2"/>
      <c r="E85" s="6"/>
      <c r="F85" s="6"/>
      <c r="G85" s="14"/>
      <c r="H85" s="1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:30" x14ac:dyDescent="0.25">
      <c r="A86" s="2"/>
      <c r="B86" s="2"/>
      <c r="C86" s="2"/>
      <c r="E86" s="6"/>
      <c r="F86" s="6"/>
      <c r="G86" s="14"/>
      <c r="H86" s="1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:30" x14ac:dyDescent="0.25">
      <c r="A87" s="2"/>
      <c r="B87" s="2"/>
      <c r="C87" s="2"/>
      <c r="E87" s="6"/>
      <c r="F87" s="6"/>
      <c r="G87" s="14"/>
      <c r="H87" s="1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:30" x14ac:dyDescent="0.25">
      <c r="A88" s="2"/>
      <c r="B88" s="2"/>
      <c r="C88" s="2"/>
      <c r="E88" s="6"/>
      <c r="F88" s="6"/>
      <c r="G88" s="14"/>
      <c r="H88" s="1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:30" x14ac:dyDescent="0.25">
      <c r="A89" s="2"/>
      <c r="B89" s="2"/>
      <c r="C89" s="2"/>
      <c r="E89" s="6"/>
      <c r="F89" s="6"/>
      <c r="G89" s="14"/>
      <c r="H89" s="1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:30" x14ac:dyDescent="0.25">
      <c r="A90" s="2"/>
      <c r="B90" s="2"/>
      <c r="C90" s="2"/>
      <c r="E90" s="6"/>
      <c r="F90" s="6"/>
      <c r="G90" s="14"/>
      <c r="H90" s="1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:30" x14ac:dyDescent="0.25">
      <c r="A91" s="2"/>
      <c r="B91" s="2"/>
      <c r="C91" s="2"/>
      <c r="E91" s="6"/>
      <c r="F91" s="6"/>
      <c r="G91" s="14"/>
      <c r="H91" s="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:30" x14ac:dyDescent="0.25">
      <c r="A92" s="2"/>
      <c r="B92" s="2"/>
      <c r="C92" s="2"/>
      <c r="E92" s="6"/>
      <c r="F92" s="6"/>
      <c r="G92" s="14"/>
      <c r="H92" s="1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:30" x14ac:dyDescent="0.25">
      <c r="A93" s="2"/>
      <c r="B93" s="2"/>
      <c r="C93" s="2"/>
      <c r="E93" s="6"/>
      <c r="F93" s="6"/>
      <c r="G93" s="14"/>
      <c r="H93" s="1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:30" x14ac:dyDescent="0.25">
      <c r="A94" s="2"/>
      <c r="B94" s="2"/>
      <c r="C94" s="2"/>
      <c r="E94" s="6"/>
      <c r="F94" s="6"/>
      <c r="G94" s="14"/>
      <c r="H94" s="1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:30" x14ac:dyDescent="0.25">
      <c r="A95" s="2"/>
      <c r="B95" s="2"/>
      <c r="C95" s="2"/>
      <c r="E95" s="6"/>
      <c r="F95" s="6"/>
      <c r="G95" s="14"/>
      <c r="H95" s="1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:30" x14ac:dyDescent="0.25">
      <c r="A96" s="2"/>
      <c r="B96" s="2"/>
      <c r="C96" s="2"/>
      <c r="E96" s="6"/>
      <c r="F96" s="6"/>
      <c r="G96" s="14"/>
      <c r="H96" s="1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:15" x14ac:dyDescent="0.25">
      <c r="A97" s="2"/>
      <c r="B97" s="2"/>
      <c r="C97" s="2"/>
      <c r="E97" s="6"/>
      <c r="F97" s="6"/>
      <c r="G97" s="14"/>
      <c r="H97" s="1"/>
      <c r="I97" s="7"/>
      <c r="K97" s="7"/>
      <c r="L97" s="7"/>
      <c r="M97" s="7"/>
      <c r="N97" s="7"/>
      <c r="O97" s="7"/>
    </row>
    <row r="98" spans="1:15" x14ac:dyDescent="0.25">
      <c r="K98" s="7"/>
      <c r="L98" s="7"/>
      <c r="M98" s="7"/>
      <c r="N98" s="7"/>
      <c r="O98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I6" sqref="I6"/>
    </sheetView>
  </sheetViews>
  <sheetFormatPr defaultRowHeight="14" x14ac:dyDescent="0.25"/>
  <cols>
    <col min="1" max="8" width="9" style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18</v>
      </c>
    </row>
    <row r="2" spans="1:14" x14ac:dyDescent="0.25">
      <c r="A2" s="1">
        <v>1</v>
      </c>
      <c r="B2" s="1">
        <v>1</v>
      </c>
      <c r="C2" s="1">
        <v>40</v>
      </c>
      <c r="D2" s="1">
        <v>0</v>
      </c>
      <c r="E2" s="1">
        <v>40</v>
      </c>
      <c r="F2" s="1">
        <v>0</v>
      </c>
      <c r="G2" s="1">
        <v>80</v>
      </c>
      <c r="H2" s="1">
        <v>0</v>
      </c>
      <c r="I2" s="1">
        <v>40</v>
      </c>
      <c r="J2" s="1">
        <v>3</v>
      </c>
      <c r="K2" s="1">
        <v>3</v>
      </c>
      <c r="L2" s="1">
        <v>0.92</v>
      </c>
      <c r="M2" s="1">
        <v>0.92</v>
      </c>
      <c r="N2" s="1">
        <v>1</v>
      </c>
    </row>
    <row r="3" spans="1:14" x14ac:dyDescent="0.25">
      <c r="A3" s="1">
        <v>2</v>
      </c>
      <c r="B3" s="1">
        <v>2</v>
      </c>
      <c r="C3" s="1">
        <v>40</v>
      </c>
      <c r="D3" s="1">
        <v>0</v>
      </c>
      <c r="E3" s="1">
        <v>40</v>
      </c>
      <c r="F3" s="1">
        <v>0</v>
      </c>
      <c r="G3" s="1">
        <v>80</v>
      </c>
      <c r="H3" s="1">
        <v>0</v>
      </c>
      <c r="I3" s="1">
        <v>40</v>
      </c>
      <c r="J3" s="1">
        <v>2</v>
      </c>
      <c r="K3" s="1">
        <v>2</v>
      </c>
      <c r="L3" s="1">
        <v>0.95</v>
      </c>
      <c r="M3" s="1">
        <v>0.95</v>
      </c>
      <c r="N3" s="1">
        <v>2</v>
      </c>
    </row>
    <row r="4" spans="1:14" x14ac:dyDescent="0.25">
      <c r="A4" s="1">
        <v>3</v>
      </c>
      <c r="B4" s="1">
        <v>3</v>
      </c>
      <c r="C4" s="1">
        <v>40</v>
      </c>
      <c r="D4" s="1">
        <v>0</v>
      </c>
      <c r="E4" s="1">
        <v>40</v>
      </c>
      <c r="F4" s="1">
        <v>0</v>
      </c>
      <c r="G4" s="1">
        <v>80</v>
      </c>
      <c r="H4" s="1">
        <v>0</v>
      </c>
      <c r="I4" s="1">
        <v>40</v>
      </c>
      <c r="J4" s="1">
        <v>0.1</v>
      </c>
      <c r="K4" s="1">
        <v>0.1</v>
      </c>
      <c r="L4" s="1">
        <v>1</v>
      </c>
      <c r="M4" s="1">
        <v>1</v>
      </c>
      <c r="N4" s="1">
        <v>3</v>
      </c>
    </row>
    <row r="5" spans="1:14" x14ac:dyDescent="0.25">
      <c r="A5" s="1">
        <v>4</v>
      </c>
      <c r="B5" s="1">
        <v>4</v>
      </c>
      <c r="C5" s="1">
        <v>80</v>
      </c>
      <c r="D5" s="1">
        <v>0</v>
      </c>
      <c r="E5" s="1">
        <v>80</v>
      </c>
      <c r="F5" s="1">
        <v>0</v>
      </c>
      <c r="G5" s="1">
        <v>160</v>
      </c>
      <c r="H5" s="1">
        <v>0</v>
      </c>
      <c r="I5" s="1">
        <v>80</v>
      </c>
      <c r="J5" s="1">
        <v>1</v>
      </c>
      <c r="K5" s="1">
        <v>1</v>
      </c>
      <c r="L5" s="1">
        <v>0.9</v>
      </c>
      <c r="M5" s="1">
        <v>0.9</v>
      </c>
      <c r="N5" s="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zoomScale="85" zoomScaleNormal="85" workbookViewId="0">
      <selection activeCell="S7" sqref="S7"/>
    </sheetView>
  </sheetViews>
  <sheetFormatPr defaultRowHeight="14" x14ac:dyDescent="0.25"/>
  <cols>
    <col min="1" max="10" width="8.7265625" style="1"/>
    <col min="15" max="15" width="10.08984375" customWidth="1"/>
  </cols>
  <sheetData>
    <row r="1" spans="1:20" ht="28" x14ac:dyDescent="0.25">
      <c r="A1" s="17" t="s">
        <v>19</v>
      </c>
      <c r="B1" s="17" t="s">
        <v>20</v>
      </c>
      <c r="C1" s="18" t="s">
        <v>15</v>
      </c>
      <c r="D1" s="17" t="s">
        <v>21</v>
      </c>
      <c r="E1" s="17" t="s">
        <v>22</v>
      </c>
      <c r="F1" s="18" t="s">
        <v>23</v>
      </c>
      <c r="G1" s="18" t="s">
        <v>24</v>
      </c>
      <c r="H1" s="18" t="s">
        <v>25</v>
      </c>
      <c r="I1" s="18" t="s">
        <v>26</v>
      </c>
      <c r="J1" s="18" t="s">
        <v>27</v>
      </c>
      <c r="K1" s="18" t="s">
        <v>28</v>
      </c>
      <c r="L1" s="18" t="s">
        <v>29</v>
      </c>
      <c r="M1" s="18" t="s">
        <v>30</v>
      </c>
      <c r="N1" s="18" t="s">
        <v>31</v>
      </c>
      <c r="O1" s="18" t="s">
        <v>32</v>
      </c>
      <c r="P1" s="18" t="s">
        <v>33</v>
      </c>
      <c r="Q1" s="18" t="s">
        <v>34</v>
      </c>
      <c r="R1" s="18" t="s">
        <v>35</v>
      </c>
      <c r="S1" s="19" t="s">
        <v>36</v>
      </c>
      <c r="T1" s="18" t="s">
        <v>37</v>
      </c>
    </row>
    <row r="2" spans="1:20" x14ac:dyDescent="0.25">
      <c r="A2" s="20">
        <v>1</v>
      </c>
      <c r="B2" s="21">
        <v>1</v>
      </c>
      <c r="C2" s="20">
        <v>1</v>
      </c>
      <c r="D2" s="22">
        <v>100</v>
      </c>
      <c r="E2" s="20">
        <v>0</v>
      </c>
      <c r="F2" s="22">
        <v>1</v>
      </c>
      <c r="G2" s="20">
        <v>1</v>
      </c>
      <c r="H2" s="20">
        <v>1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3">
        <f t="shared" ref="O2:O8" si="0">D2*0.5</f>
        <v>50</v>
      </c>
      <c r="P2" s="24">
        <f t="shared" ref="P2:P5" si="1">D2*0.5</f>
        <v>50</v>
      </c>
      <c r="Q2" s="20">
        <v>24</v>
      </c>
      <c r="R2" s="20">
        <v>24</v>
      </c>
      <c r="S2" s="25">
        <v>20</v>
      </c>
      <c r="T2" s="26">
        <v>1</v>
      </c>
    </row>
    <row r="3" spans="1:20" x14ac:dyDescent="0.25">
      <c r="A3" s="20">
        <v>2</v>
      </c>
      <c r="B3" s="21">
        <v>2</v>
      </c>
      <c r="C3" s="20">
        <v>4</v>
      </c>
      <c r="D3" s="22">
        <v>100</v>
      </c>
      <c r="E3" s="20">
        <v>0</v>
      </c>
      <c r="F3" s="22">
        <v>1</v>
      </c>
      <c r="G3" s="20">
        <v>1</v>
      </c>
      <c r="H3" s="20">
        <v>1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3">
        <f t="shared" si="0"/>
        <v>50</v>
      </c>
      <c r="P3" s="24">
        <f t="shared" si="1"/>
        <v>50</v>
      </c>
      <c r="Q3" s="20">
        <v>24</v>
      </c>
      <c r="R3" s="20">
        <v>24</v>
      </c>
      <c r="S3" s="25">
        <v>21</v>
      </c>
      <c r="T3" s="26">
        <v>1</v>
      </c>
    </row>
    <row r="4" spans="1:20" x14ac:dyDescent="0.25">
      <c r="A4" s="20">
        <v>3</v>
      </c>
      <c r="B4" s="21">
        <v>3</v>
      </c>
      <c r="C4" s="1">
        <v>6</v>
      </c>
      <c r="D4" s="1">
        <v>100</v>
      </c>
      <c r="E4" s="20">
        <v>0</v>
      </c>
      <c r="F4" s="22">
        <v>1</v>
      </c>
      <c r="G4" s="20">
        <v>1</v>
      </c>
      <c r="H4" s="20">
        <v>1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3">
        <f t="shared" si="0"/>
        <v>50</v>
      </c>
      <c r="P4" s="24">
        <f t="shared" si="1"/>
        <v>50</v>
      </c>
      <c r="Q4" s="20">
        <v>24</v>
      </c>
      <c r="R4" s="20">
        <v>24</v>
      </c>
      <c r="S4" s="25">
        <v>22</v>
      </c>
      <c r="T4" s="26">
        <v>1</v>
      </c>
    </row>
    <row r="5" spans="1:20" x14ac:dyDescent="0.25">
      <c r="A5" s="20">
        <v>4</v>
      </c>
      <c r="B5" s="21">
        <v>4</v>
      </c>
      <c r="C5" s="1">
        <v>8</v>
      </c>
      <c r="D5" s="1">
        <v>100</v>
      </c>
      <c r="E5" s="20">
        <v>0</v>
      </c>
      <c r="F5" s="22">
        <v>1</v>
      </c>
      <c r="G5" s="20">
        <v>1</v>
      </c>
      <c r="H5" s="20">
        <v>1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3">
        <f t="shared" si="0"/>
        <v>50</v>
      </c>
      <c r="P5" s="24">
        <f t="shared" si="1"/>
        <v>50</v>
      </c>
      <c r="Q5" s="20">
        <v>24</v>
      </c>
      <c r="R5" s="20">
        <v>24</v>
      </c>
      <c r="S5" s="25">
        <v>23</v>
      </c>
      <c r="T5" s="26">
        <v>1</v>
      </c>
    </row>
    <row r="6" spans="1:20" x14ac:dyDescent="0.25">
      <c r="A6" s="20">
        <v>5</v>
      </c>
      <c r="B6" s="21">
        <v>5</v>
      </c>
      <c r="C6" s="1">
        <v>10</v>
      </c>
      <c r="D6" s="1">
        <v>550</v>
      </c>
      <c r="E6" s="20">
        <v>0</v>
      </c>
      <c r="F6" s="22">
        <v>1</v>
      </c>
      <c r="G6" s="20">
        <v>1</v>
      </c>
      <c r="H6" s="20">
        <v>1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3">
        <f t="shared" si="0"/>
        <v>275</v>
      </c>
      <c r="P6" s="24">
        <f t="shared" ref="P6:P8" si="2">D6*0.5</f>
        <v>275</v>
      </c>
      <c r="Q6" s="20">
        <v>24</v>
      </c>
      <c r="R6" s="20">
        <v>24</v>
      </c>
      <c r="S6" s="25">
        <v>24</v>
      </c>
      <c r="T6" s="20">
        <v>1</v>
      </c>
    </row>
    <row r="7" spans="1:20" x14ac:dyDescent="0.25">
      <c r="A7" s="20">
        <v>6</v>
      </c>
      <c r="B7" s="21">
        <v>6</v>
      </c>
      <c r="C7" s="1">
        <v>12</v>
      </c>
      <c r="D7" s="1">
        <v>185</v>
      </c>
      <c r="E7" s="20">
        <v>0</v>
      </c>
      <c r="F7" s="22">
        <v>1</v>
      </c>
      <c r="G7" s="20">
        <v>1</v>
      </c>
      <c r="H7" s="20">
        <v>1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7">
        <f t="shared" si="0"/>
        <v>92.5</v>
      </c>
      <c r="P7" s="28">
        <f t="shared" si="2"/>
        <v>92.5</v>
      </c>
      <c r="Q7" s="20">
        <v>24</v>
      </c>
      <c r="R7" s="20">
        <v>24</v>
      </c>
      <c r="S7" s="25">
        <v>25</v>
      </c>
      <c r="T7" s="26">
        <v>1</v>
      </c>
    </row>
    <row r="8" spans="1:20" x14ac:dyDescent="0.25">
      <c r="A8" s="20">
        <v>7</v>
      </c>
      <c r="B8" s="21">
        <v>7</v>
      </c>
      <c r="C8" s="1">
        <v>15</v>
      </c>
      <c r="D8" s="1">
        <v>100</v>
      </c>
      <c r="E8" s="20">
        <v>0</v>
      </c>
      <c r="F8" s="22">
        <v>1</v>
      </c>
      <c r="G8" s="20">
        <v>1</v>
      </c>
      <c r="H8" s="20">
        <v>1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7">
        <f t="shared" si="0"/>
        <v>50</v>
      </c>
      <c r="P8" s="28">
        <f t="shared" si="2"/>
        <v>50</v>
      </c>
      <c r="Q8" s="20">
        <v>24</v>
      </c>
      <c r="R8" s="20">
        <v>24</v>
      </c>
      <c r="S8" s="25">
        <v>26</v>
      </c>
      <c r="T8" s="26">
        <v>1</v>
      </c>
    </row>
    <row r="9" spans="1:20" x14ac:dyDescent="0.25">
      <c r="A9" s="20">
        <v>8</v>
      </c>
      <c r="B9" s="21">
        <v>8</v>
      </c>
      <c r="C9" s="1">
        <v>18</v>
      </c>
      <c r="D9" s="1">
        <v>100</v>
      </c>
      <c r="E9" s="20">
        <v>0</v>
      </c>
      <c r="F9" s="22">
        <v>1</v>
      </c>
      <c r="G9" s="20">
        <v>1</v>
      </c>
      <c r="H9" s="20">
        <v>1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3">
        <f>D9*0.5</f>
        <v>50</v>
      </c>
      <c r="P9" s="24">
        <f>D9*0.5</f>
        <v>50</v>
      </c>
      <c r="Q9" s="20">
        <v>24</v>
      </c>
      <c r="R9" s="20">
        <v>24</v>
      </c>
      <c r="S9" s="25">
        <v>27</v>
      </c>
      <c r="T9" s="20">
        <v>1</v>
      </c>
    </row>
    <row r="10" spans="1:20" x14ac:dyDescent="0.25">
      <c r="A10" s="20">
        <v>9</v>
      </c>
      <c r="B10" s="21">
        <v>9</v>
      </c>
      <c r="C10" s="1">
        <v>19</v>
      </c>
      <c r="D10" s="1">
        <v>100</v>
      </c>
      <c r="E10" s="20">
        <v>0</v>
      </c>
      <c r="F10" s="22">
        <v>1</v>
      </c>
      <c r="G10" s="20">
        <v>1</v>
      </c>
      <c r="H10" s="20">
        <v>1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7">
        <f>D10*0.5</f>
        <v>50</v>
      </c>
      <c r="P10" s="28">
        <f>D10*0.5</f>
        <v>50</v>
      </c>
      <c r="Q10" s="20">
        <v>24</v>
      </c>
      <c r="R10" s="20">
        <v>24</v>
      </c>
      <c r="S10" s="25">
        <v>28</v>
      </c>
      <c r="T10" s="26">
        <v>1</v>
      </c>
    </row>
    <row r="11" spans="1:20" x14ac:dyDescent="0.25">
      <c r="A11" s="20">
        <v>10</v>
      </c>
      <c r="B11" s="21">
        <v>10</v>
      </c>
      <c r="C11" s="1">
        <v>24</v>
      </c>
      <c r="D11" s="1">
        <v>100</v>
      </c>
      <c r="E11" s="20">
        <v>0</v>
      </c>
      <c r="F11" s="22">
        <v>1</v>
      </c>
      <c r="G11" s="20">
        <v>1</v>
      </c>
      <c r="H11" s="20">
        <v>1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3">
        <f>D11*0.5</f>
        <v>50</v>
      </c>
      <c r="P11" s="24">
        <f>D11*0.5</f>
        <v>50</v>
      </c>
      <c r="Q11" s="20">
        <v>24</v>
      </c>
      <c r="R11" s="20">
        <v>24</v>
      </c>
      <c r="S11" s="25">
        <v>29</v>
      </c>
      <c r="T11" s="20">
        <v>1</v>
      </c>
    </row>
    <row r="12" spans="1:20" x14ac:dyDescent="0.25">
      <c r="A12" s="20">
        <v>11</v>
      </c>
      <c r="B12" s="21">
        <v>11</v>
      </c>
      <c r="C12" s="1">
        <v>25</v>
      </c>
      <c r="D12" s="1">
        <v>320</v>
      </c>
      <c r="E12" s="20">
        <v>0</v>
      </c>
      <c r="F12" s="22">
        <v>1</v>
      </c>
      <c r="G12" s="20">
        <v>1</v>
      </c>
      <c r="H12" s="20">
        <v>1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3">
        <f t="shared" ref="O12:O25" si="3">D12*0.5</f>
        <v>160</v>
      </c>
      <c r="P12" s="24">
        <f t="shared" ref="P12:P25" si="4">D12*0.5</f>
        <v>160</v>
      </c>
      <c r="Q12" s="20">
        <v>24</v>
      </c>
      <c r="R12" s="20">
        <v>24</v>
      </c>
      <c r="S12" s="25">
        <v>30</v>
      </c>
      <c r="T12" s="20">
        <v>1</v>
      </c>
    </row>
    <row r="13" spans="1:20" x14ac:dyDescent="0.25">
      <c r="A13" s="20">
        <v>12</v>
      </c>
      <c r="B13" s="21">
        <v>12</v>
      </c>
      <c r="C13" s="1">
        <v>26</v>
      </c>
      <c r="D13" s="1">
        <v>414</v>
      </c>
      <c r="E13" s="20">
        <v>0</v>
      </c>
      <c r="F13" s="22">
        <v>1</v>
      </c>
      <c r="G13" s="20">
        <v>1</v>
      </c>
      <c r="H13" s="20">
        <v>1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3">
        <f t="shared" si="3"/>
        <v>207</v>
      </c>
      <c r="P13" s="24">
        <f t="shared" si="4"/>
        <v>207</v>
      </c>
      <c r="Q13" s="20">
        <v>24</v>
      </c>
      <c r="R13" s="20">
        <v>24</v>
      </c>
      <c r="S13" s="25">
        <v>31</v>
      </c>
      <c r="T13" s="20">
        <v>1</v>
      </c>
    </row>
    <row r="14" spans="1:20" x14ac:dyDescent="0.25">
      <c r="A14" s="20">
        <v>13</v>
      </c>
      <c r="B14" s="21">
        <v>13</v>
      </c>
      <c r="C14" s="1">
        <v>27</v>
      </c>
      <c r="D14" s="1">
        <v>100</v>
      </c>
      <c r="E14" s="20">
        <v>0</v>
      </c>
      <c r="F14" s="22">
        <v>1</v>
      </c>
      <c r="G14" s="20">
        <v>1</v>
      </c>
      <c r="H14" s="20">
        <v>1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3">
        <f t="shared" si="3"/>
        <v>50</v>
      </c>
      <c r="P14" s="24">
        <f t="shared" si="4"/>
        <v>50</v>
      </c>
      <c r="Q14" s="20">
        <v>24</v>
      </c>
      <c r="R14" s="20">
        <v>24</v>
      </c>
      <c r="S14" s="25">
        <v>32</v>
      </c>
      <c r="T14" s="20">
        <v>1</v>
      </c>
    </row>
    <row r="15" spans="1:20" x14ac:dyDescent="0.25">
      <c r="A15" s="20">
        <v>14</v>
      </c>
      <c r="B15" s="21">
        <v>14</v>
      </c>
      <c r="C15" s="1">
        <v>31</v>
      </c>
      <c r="D15" s="1">
        <v>107</v>
      </c>
      <c r="E15" s="20">
        <v>0</v>
      </c>
      <c r="F15" s="22">
        <v>1</v>
      </c>
      <c r="G15" s="20">
        <v>1</v>
      </c>
      <c r="H15" s="20">
        <v>1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3">
        <f t="shared" si="3"/>
        <v>53.5</v>
      </c>
      <c r="P15" s="24">
        <f t="shared" si="4"/>
        <v>53.5</v>
      </c>
      <c r="Q15" s="20">
        <v>24</v>
      </c>
      <c r="R15" s="20">
        <v>24</v>
      </c>
      <c r="S15" s="25">
        <v>33</v>
      </c>
      <c r="T15" s="20">
        <v>1</v>
      </c>
    </row>
    <row r="16" spans="1:20" x14ac:dyDescent="0.25">
      <c r="A16" s="20">
        <v>15</v>
      </c>
      <c r="B16" s="21">
        <v>15</v>
      </c>
      <c r="C16" s="1">
        <v>32</v>
      </c>
      <c r="D16" s="1">
        <v>100</v>
      </c>
      <c r="E16" s="20">
        <v>0</v>
      </c>
      <c r="F16" s="1">
        <v>1</v>
      </c>
      <c r="G16" s="20">
        <v>1</v>
      </c>
      <c r="H16" s="20">
        <v>1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3">
        <f t="shared" si="3"/>
        <v>50</v>
      </c>
      <c r="P16" s="24">
        <f t="shared" si="4"/>
        <v>50</v>
      </c>
      <c r="Q16" s="20">
        <v>24</v>
      </c>
      <c r="R16" s="20">
        <v>24</v>
      </c>
      <c r="S16" s="25">
        <v>34</v>
      </c>
      <c r="T16" s="26">
        <v>1</v>
      </c>
    </row>
    <row r="17" spans="1:20" x14ac:dyDescent="0.25">
      <c r="A17" s="20">
        <v>16</v>
      </c>
      <c r="B17" s="21">
        <v>16</v>
      </c>
      <c r="C17" s="1">
        <v>34</v>
      </c>
      <c r="D17" s="1">
        <v>100</v>
      </c>
      <c r="E17" s="20">
        <v>0</v>
      </c>
      <c r="F17" s="1">
        <v>1</v>
      </c>
      <c r="G17" s="20">
        <v>1</v>
      </c>
      <c r="H17" s="20">
        <v>1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3">
        <f t="shared" si="3"/>
        <v>50</v>
      </c>
      <c r="P17" s="24">
        <f t="shared" si="4"/>
        <v>50</v>
      </c>
      <c r="Q17" s="20">
        <v>24</v>
      </c>
      <c r="R17" s="20">
        <v>24</v>
      </c>
      <c r="S17" s="25">
        <v>35</v>
      </c>
      <c r="T17" s="26">
        <v>1</v>
      </c>
    </row>
    <row r="18" spans="1:20" x14ac:dyDescent="0.25">
      <c r="A18" s="20">
        <v>17</v>
      </c>
      <c r="B18" s="21">
        <v>17</v>
      </c>
      <c r="C18" s="1">
        <v>36</v>
      </c>
      <c r="D18" s="1">
        <v>100</v>
      </c>
      <c r="E18" s="20">
        <v>0</v>
      </c>
      <c r="F18" s="22">
        <v>1</v>
      </c>
      <c r="G18" s="20">
        <v>1</v>
      </c>
      <c r="H18" s="20">
        <v>1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3">
        <f t="shared" si="3"/>
        <v>50</v>
      </c>
      <c r="P18" s="24">
        <f t="shared" si="4"/>
        <v>50</v>
      </c>
      <c r="Q18" s="20">
        <v>24</v>
      </c>
      <c r="R18" s="20">
        <v>24</v>
      </c>
      <c r="S18" s="25">
        <v>36</v>
      </c>
      <c r="T18" s="26">
        <v>1</v>
      </c>
    </row>
    <row r="19" spans="1:20" x14ac:dyDescent="0.25">
      <c r="A19" s="20">
        <v>18</v>
      </c>
      <c r="B19" s="21">
        <v>18</v>
      </c>
      <c r="C19" s="1">
        <v>40</v>
      </c>
      <c r="D19" s="1">
        <v>100</v>
      </c>
      <c r="E19" s="20">
        <v>0</v>
      </c>
      <c r="F19" s="22">
        <v>1</v>
      </c>
      <c r="G19" s="20">
        <v>1</v>
      </c>
      <c r="H19" s="20">
        <v>1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3">
        <f t="shared" si="3"/>
        <v>50</v>
      </c>
      <c r="P19" s="24">
        <f t="shared" si="4"/>
        <v>50</v>
      </c>
      <c r="Q19" s="20">
        <v>24</v>
      </c>
      <c r="R19" s="20">
        <v>24</v>
      </c>
      <c r="S19" s="25">
        <v>37</v>
      </c>
      <c r="T19" s="26">
        <v>1</v>
      </c>
    </row>
    <row r="20" spans="1:20" x14ac:dyDescent="0.25">
      <c r="A20" s="20">
        <v>19</v>
      </c>
      <c r="B20" s="21">
        <v>19</v>
      </c>
      <c r="C20" s="1">
        <v>42</v>
      </c>
      <c r="D20" s="1">
        <v>100</v>
      </c>
      <c r="E20" s="20">
        <v>0</v>
      </c>
      <c r="F20" s="22">
        <v>1</v>
      </c>
      <c r="G20" s="20">
        <v>1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3">
        <f t="shared" si="3"/>
        <v>50</v>
      </c>
      <c r="P20" s="24">
        <f t="shared" si="4"/>
        <v>50</v>
      </c>
      <c r="Q20" s="20">
        <v>24</v>
      </c>
      <c r="R20" s="20">
        <v>24</v>
      </c>
      <c r="S20" s="25">
        <v>38</v>
      </c>
      <c r="T20" s="20">
        <v>1</v>
      </c>
    </row>
    <row r="21" spans="1:20" x14ac:dyDescent="0.25">
      <c r="A21" s="20">
        <v>20</v>
      </c>
      <c r="B21" s="21">
        <v>20</v>
      </c>
      <c r="C21" s="1">
        <v>46</v>
      </c>
      <c r="D21" s="1">
        <v>119</v>
      </c>
      <c r="E21" s="20">
        <v>0</v>
      </c>
      <c r="F21" s="22">
        <v>1</v>
      </c>
      <c r="G21" s="20">
        <v>1</v>
      </c>
      <c r="H21" s="20">
        <v>1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7">
        <f t="shared" si="3"/>
        <v>59.5</v>
      </c>
      <c r="P21" s="28">
        <f t="shared" si="4"/>
        <v>59.5</v>
      </c>
      <c r="Q21" s="20">
        <v>24</v>
      </c>
      <c r="R21" s="20">
        <v>24</v>
      </c>
      <c r="S21" s="25">
        <v>39</v>
      </c>
      <c r="T21" s="26">
        <v>1</v>
      </c>
    </row>
    <row r="22" spans="1:20" x14ac:dyDescent="0.25">
      <c r="A22" s="20">
        <v>21</v>
      </c>
      <c r="B22" s="21">
        <v>21</v>
      </c>
      <c r="C22" s="1">
        <v>49</v>
      </c>
      <c r="D22" s="1">
        <v>304</v>
      </c>
      <c r="E22" s="20">
        <v>0</v>
      </c>
      <c r="F22" s="22">
        <v>1</v>
      </c>
      <c r="G22" s="20">
        <v>1</v>
      </c>
      <c r="H22" s="20">
        <v>1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7">
        <f t="shared" si="3"/>
        <v>152</v>
      </c>
      <c r="P22" s="28">
        <f t="shared" si="4"/>
        <v>152</v>
      </c>
      <c r="Q22" s="20">
        <v>24</v>
      </c>
      <c r="R22" s="20">
        <v>24</v>
      </c>
      <c r="S22" s="25">
        <v>40</v>
      </c>
      <c r="T22" s="26">
        <v>1</v>
      </c>
    </row>
    <row r="23" spans="1:20" x14ac:dyDescent="0.25">
      <c r="A23" s="20">
        <v>22</v>
      </c>
      <c r="B23" s="21">
        <v>22</v>
      </c>
      <c r="C23" s="1">
        <v>54</v>
      </c>
      <c r="D23" s="1">
        <v>148</v>
      </c>
      <c r="E23" s="20">
        <v>0</v>
      </c>
      <c r="F23" s="22">
        <v>1</v>
      </c>
      <c r="G23" s="20">
        <v>1</v>
      </c>
      <c r="H23" s="20">
        <v>1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3">
        <f t="shared" si="3"/>
        <v>74</v>
      </c>
      <c r="P23" s="24">
        <f t="shared" si="4"/>
        <v>74</v>
      </c>
      <c r="Q23" s="20">
        <v>24</v>
      </c>
      <c r="R23" s="20">
        <v>24</v>
      </c>
      <c r="S23" s="25">
        <v>41</v>
      </c>
      <c r="T23" s="20">
        <v>1</v>
      </c>
    </row>
    <row r="24" spans="1:20" x14ac:dyDescent="0.25">
      <c r="A24" s="20">
        <v>23</v>
      </c>
      <c r="B24" s="21">
        <v>23</v>
      </c>
      <c r="C24" s="1">
        <v>55</v>
      </c>
      <c r="D24" s="1">
        <v>100</v>
      </c>
      <c r="E24" s="20">
        <v>0</v>
      </c>
      <c r="F24" s="22">
        <v>1</v>
      </c>
      <c r="G24" s="20">
        <v>1</v>
      </c>
      <c r="H24" s="20">
        <v>1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7">
        <f t="shared" si="3"/>
        <v>50</v>
      </c>
      <c r="P24" s="28">
        <f t="shared" si="4"/>
        <v>50</v>
      </c>
      <c r="Q24" s="20">
        <v>24</v>
      </c>
      <c r="R24" s="20">
        <v>24</v>
      </c>
      <c r="S24" s="25">
        <v>42</v>
      </c>
      <c r="T24" s="26">
        <v>1</v>
      </c>
    </row>
    <row r="25" spans="1:20" x14ac:dyDescent="0.25">
      <c r="A25" s="20">
        <v>24</v>
      </c>
      <c r="B25" s="21">
        <v>24</v>
      </c>
      <c r="C25" s="1">
        <v>56</v>
      </c>
      <c r="D25" s="1">
        <v>100</v>
      </c>
      <c r="E25" s="20">
        <v>0</v>
      </c>
      <c r="F25" s="22">
        <v>1</v>
      </c>
      <c r="G25" s="20">
        <v>1</v>
      </c>
      <c r="H25" s="20">
        <v>1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3">
        <f t="shared" si="3"/>
        <v>50</v>
      </c>
      <c r="P25" s="24">
        <f t="shared" si="4"/>
        <v>50</v>
      </c>
      <c r="Q25" s="20">
        <v>24</v>
      </c>
      <c r="R25" s="20">
        <v>24</v>
      </c>
      <c r="S25" s="25">
        <v>43</v>
      </c>
      <c r="T25" s="20">
        <v>1</v>
      </c>
    </row>
    <row r="26" spans="1:20" x14ac:dyDescent="0.25">
      <c r="A26" s="20">
        <v>25</v>
      </c>
      <c r="B26" s="21">
        <v>25</v>
      </c>
      <c r="C26" s="1">
        <v>59</v>
      </c>
      <c r="D26" s="1">
        <v>255</v>
      </c>
      <c r="E26" s="20">
        <v>0</v>
      </c>
      <c r="F26" s="22">
        <v>1</v>
      </c>
      <c r="G26" s="20">
        <v>1</v>
      </c>
      <c r="H26" s="20">
        <v>1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3">
        <f t="shared" ref="O26:O55" si="5">D26*0.5</f>
        <v>127.5</v>
      </c>
      <c r="P26" s="24">
        <f t="shared" ref="P26:P55" si="6">D26*0.5</f>
        <v>127.5</v>
      </c>
      <c r="Q26" s="20">
        <v>24</v>
      </c>
      <c r="R26" s="20">
        <v>24</v>
      </c>
      <c r="S26" s="25">
        <v>44</v>
      </c>
      <c r="T26" s="20">
        <v>1</v>
      </c>
    </row>
    <row r="27" spans="1:20" x14ac:dyDescent="0.25">
      <c r="A27" s="20">
        <v>26</v>
      </c>
      <c r="B27" s="21">
        <v>26</v>
      </c>
      <c r="C27" s="1">
        <v>61</v>
      </c>
      <c r="D27" s="1">
        <v>260</v>
      </c>
      <c r="E27" s="20">
        <v>0</v>
      </c>
      <c r="F27" s="22">
        <v>1</v>
      </c>
      <c r="G27" s="20">
        <v>1</v>
      </c>
      <c r="H27" s="20">
        <v>1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3">
        <f t="shared" si="5"/>
        <v>130</v>
      </c>
      <c r="P27" s="24">
        <f t="shared" si="6"/>
        <v>130</v>
      </c>
      <c r="Q27" s="20">
        <v>24</v>
      </c>
      <c r="R27" s="20">
        <v>24</v>
      </c>
      <c r="S27" s="25">
        <v>45</v>
      </c>
      <c r="T27" s="20">
        <v>1</v>
      </c>
    </row>
    <row r="28" spans="1:20" x14ac:dyDescent="0.25">
      <c r="A28" s="20">
        <v>27</v>
      </c>
      <c r="B28" s="21">
        <v>27</v>
      </c>
      <c r="C28" s="1">
        <v>62</v>
      </c>
      <c r="D28" s="1">
        <v>100</v>
      </c>
      <c r="E28" s="20">
        <v>0</v>
      </c>
      <c r="F28" s="22">
        <v>1</v>
      </c>
      <c r="G28" s="20">
        <v>1</v>
      </c>
      <c r="H28" s="20">
        <v>1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3">
        <f t="shared" si="5"/>
        <v>50</v>
      </c>
      <c r="P28" s="24">
        <f t="shared" si="6"/>
        <v>50</v>
      </c>
      <c r="Q28" s="20">
        <v>24</v>
      </c>
      <c r="R28" s="20">
        <v>24</v>
      </c>
      <c r="S28" s="25">
        <v>46</v>
      </c>
      <c r="T28" s="20">
        <v>1</v>
      </c>
    </row>
    <row r="29" spans="1:20" x14ac:dyDescent="0.25">
      <c r="A29" s="20">
        <v>28</v>
      </c>
      <c r="B29" s="21">
        <v>28</v>
      </c>
      <c r="C29" s="1">
        <v>65</v>
      </c>
      <c r="D29" s="1">
        <v>491</v>
      </c>
      <c r="E29" s="20">
        <v>0</v>
      </c>
      <c r="F29" s="22">
        <v>1</v>
      </c>
      <c r="G29" s="20">
        <v>1</v>
      </c>
      <c r="H29" s="20">
        <v>1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3">
        <f t="shared" si="5"/>
        <v>245.5</v>
      </c>
      <c r="P29" s="24">
        <f t="shared" si="6"/>
        <v>245.5</v>
      </c>
      <c r="Q29" s="20">
        <v>24</v>
      </c>
      <c r="R29" s="20">
        <v>24</v>
      </c>
      <c r="S29" s="25">
        <v>47</v>
      </c>
      <c r="T29" s="20">
        <v>1</v>
      </c>
    </row>
    <row r="30" spans="1:20" x14ac:dyDescent="0.25">
      <c r="A30" s="20">
        <v>29</v>
      </c>
      <c r="B30" s="21">
        <v>29</v>
      </c>
      <c r="C30" s="1">
        <v>66</v>
      </c>
      <c r="D30" s="1">
        <v>492</v>
      </c>
      <c r="E30" s="20">
        <v>0</v>
      </c>
      <c r="F30" s="22">
        <v>1</v>
      </c>
      <c r="G30" s="20">
        <v>1</v>
      </c>
      <c r="H30" s="20">
        <v>1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3">
        <f t="shared" si="5"/>
        <v>246</v>
      </c>
      <c r="P30" s="24">
        <f t="shared" si="6"/>
        <v>246</v>
      </c>
      <c r="Q30" s="20">
        <v>24</v>
      </c>
      <c r="R30" s="20">
        <v>24</v>
      </c>
      <c r="S30" s="25">
        <v>48</v>
      </c>
      <c r="T30" s="26">
        <v>1</v>
      </c>
    </row>
    <row r="31" spans="1:20" x14ac:dyDescent="0.25">
      <c r="A31" s="20">
        <v>30</v>
      </c>
      <c r="B31" s="21">
        <v>30</v>
      </c>
      <c r="C31" s="1">
        <v>69</v>
      </c>
      <c r="D31" s="1">
        <v>805.2</v>
      </c>
      <c r="E31" s="20">
        <v>0</v>
      </c>
      <c r="F31" s="22">
        <v>1</v>
      </c>
      <c r="G31" s="20">
        <v>1</v>
      </c>
      <c r="H31" s="20">
        <v>1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3">
        <f t="shared" si="5"/>
        <v>402.6</v>
      </c>
      <c r="P31" s="24">
        <f t="shared" si="6"/>
        <v>402.6</v>
      </c>
      <c r="Q31" s="20">
        <v>24</v>
      </c>
      <c r="R31" s="20">
        <v>24</v>
      </c>
      <c r="S31" s="25">
        <v>49</v>
      </c>
      <c r="T31" s="26">
        <v>1</v>
      </c>
    </row>
    <row r="32" spans="1:20" x14ac:dyDescent="0.25">
      <c r="A32" s="20">
        <v>31</v>
      </c>
      <c r="B32" s="21">
        <v>31</v>
      </c>
      <c r="C32" s="1">
        <v>70</v>
      </c>
      <c r="D32" s="1">
        <v>100</v>
      </c>
      <c r="E32" s="20">
        <v>0</v>
      </c>
      <c r="F32" s="1">
        <v>1</v>
      </c>
      <c r="G32" s="20">
        <v>1</v>
      </c>
      <c r="H32" s="20">
        <v>1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3">
        <f t="shared" si="5"/>
        <v>50</v>
      </c>
      <c r="P32" s="24">
        <f t="shared" si="6"/>
        <v>50</v>
      </c>
      <c r="Q32" s="20">
        <v>24</v>
      </c>
      <c r="R32" s="20">
        <v>24</v>
      </c>
      <c r="S32" s="25">
        <v>50</v>
      </c>
      <c r="T32" s="26">
        <v>1</v>
      </c>
    </row>
    <row r="33" spans="1:20" x14ac:dyDescent="0.25">
      <c r="A33" s="20">
        <v>32</v>
      </c>
      <c r="B33" s="21">
        <v>32</v>
      </c>
      <c r="C33" s="1">
        <v>72</v>
      </c>
      <c r="D33" s="1">
        <v>100</v>
      </c>
      <c r="E33" s="20">
        <v>0</v>
      </c>
      <c r="F33" s="1">
        <v>1</v>
      </c>
      <c r="G33" s="20">
        <v>1</v>
      </c>
      <c r="H33" s="20">
        <v>1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3">
        <f t="shared" si="5"/>
        <v>50</v>
      </c>
      <c r="P33" s="24">
        <f t="shared" si="6"/>
        <v>50</v>
      </c>
      <c r="Q33" s="20">
        <v>24</v>
      </c>
      <c r="R33" s="20">
        <v>24</v>
      </c>
      <c r="S33" s="25">
        <v>51</v>
      </c>
      <c r="T33" s="26">
        <v>1</v>
      </c>
    </row>
    <row r="34" spans="1:20" x14ac:dyDescent="0.25">
      <c r="A34" s="20">
        <v>33</v>
      </c>
      <c r="B34" s="21">
        <v>33</v>
      </c>
      <c r="C34" s="1">
        <v>73</v>
      </c>
      <c r="D34" s="1">
        <v>100</v>
      </c>
      <c r="E34" s="20">
        <v>0</v>
      </c>
      <c r="F34" s="22">
        <v>1</v>
      </c>
      <c r="G34" s="20">
        <v>1</v>
      </c>
      <c r="H34" s="20">
        <v>1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3">
        <f t="shared" si="5"/>
        <v>50</v>
      </c>
      <c r="P34" s="24">
        <f t="shared" si="6"/>
        <v>50</v>
      </c>
      <c r="Q34" s="20">
        <v>24</v>
      </c>
      <c r="R34" s="20">
        <v>24</v>
      </c>
      <c r="S34" s="25">
        <v>52</v>
      </c>
      <c r="T34" s="20">
        <v>1</v>
      </c>
    </row>
    <row r="35" spans="1:20" x14ac:dyDescent="0.25">
      <c r="A35" s="20">
        <v>34</v>
      </c>
      <c r="B35" s="21">
        <v>34</v>
      </c>
      <c r="C35" s="1">
        <v>74</v>
      </c>
      <c r="D35" s="1">
        <v>100</v>
      </c>
      <c r="E35" s="20">
        <v>0</v>
      </c>
      <c r="F35" s="22">
        <v>1</v>
      </c>
      <c r="G35" s="20">
        <v>1</v>
      </c>
      <c r="H35" s="20">
        <v>1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7">
        <f t="shared" si="5"/>
        <v>50</v>
      </c>
      <c r="P35" s="28">
        <f t="shared" si="6"/>
        <v>50</v>
      </c>
      <c r="Q35" s="20">
        <v>24</v>
      </c>
      <c r="R35" s="20">
        <v>24</v>
      </c>
      <c r="S35" s="25">
        <v>53</v>
      </c>
      <c r="T35" s="26">
        <v>1</v>
      </c>
    </row>
    <row r="36" spans="1:20" x14ac:dyDescent="0.25">
      <c r="A36" s="20">
        <v>35</v>
      </c>
      <c r="B36" s="21">
        <v>35</v>
      </c>
      <c r="C36" s="1">
        <v>76</v>
      </c>
      <c r="D36" s="1">
        <v>100</v>
      </c>
      <c r="E36" s="20">
        <v>0</v>
      </c>
      <c r="F36" s="22">
        <v>1</v>
      </c>
      <c r="G36" s="20">
        <v>1</v>
      </c>
      <c r="H36" s="20">
        <v>1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7">
        <f t="shared" si="5"/>
        <v>50</v>
      </c>
      <c r="P36" s="28">
        <f t="shared" si="6"/>
        <v>50</v>
      </c>
      <c r="Q36" s="20">
        <v>24</v>
      </c>
      <c r="R36" s="20">
        <v>24</v>
      </c>
      <c r="S36" s="25">
        <v>54</v>
      </c>
      <c r="T36" s="26">
        <v>1</v>
      </c>
    </row>
    <row r="37" spans="1:20" x14ac:dyDescent="0.25">
      <c r="A37" s="20">
        <v>36</v>
      </c>
      <c r="B37" s="21">
        <v>36</v>
      </c>
      <c r="C37" s="1">
        <v>77</v>
      </c>
      <c r="D37" s="1">
        <v>100</v>
      </c>
      <c r="E37" s="20">
        <v>0</v>
      </c>
      <c r="F37" s="22">
        <v>1</v>
      </c>
      <c r="G37" s="20">
        <v>1</v>
      </c>
      <c r="H37" s="20">
        <v>1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3">
        <f t="shared" si="5"/>
        <v>50</v>
      </c>
      <c r="P37" s="24">
        <f t="shared" si="6"/>
        <v>50</v>
      </c>
      <c r="Q37" s="20">
        <v>24</v>
      </c>
      <c r="R37" s="20">
        <v>24</v>
      </c>
      <c r="S37" s="25">
        <v>55</v>
      </c>
      <c r="T37" s="20">
        <v>1</v>
      </c>
    </row>
    <row r="38" spans="1:20" x14ac:dyDescent="0.25">
      <c r="A38" s="20">
        <v>37</v>
      </c>
      <c r="B38" s="21">
        <v>37</v>
      </c>
      <c r="C38" s="1">
        <v>80</v>
      </c>
      <c r="D38" s="1">
        <v>577</v>
      </c>
      <c r="E38" s="20">
        <v>0</v>
      </c>
      <c r="F38" s="22">
        <v>1</v>
      </c>
      <c r="G38" s="20">
        <v>1</v>
      </c>
      <c r="H38" s="20">
        <v>1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7">
        <f t="shared" si="5"/>
        <v>288.5</v>
      </c>
      <c r="P38" s="28">
        <f t="shared" si="6"/>
        <v>288.5</v>
      </c>
      <c r="Q38" s="20">
        <v>24</v>
      </c>
      <c r="R38" s="20">
        <v>24</v>
      </c>
      <c r="S38" s="25">
        <v>56</v>
      </c>
      <c r="T38" s="26">
        <v>1</v>
      </c>
    </row>
    <row r="39" spans="1:20" x14ac:dyDescent="0.25">
      <c r="A39" s="20">
        <v>38</v>
      </c>
      <c r="B39" s="21">
        <v>38</v>
      </c>
      <c r="C39" s="1">
        <v>85</v>
      </c>
      <c r="D39" s="1">
        <v>100</v>
      </c>
      <c r="E39" s="20">
        <v>0</v>
      </c>
      <c r="F39" s="22">
        <v>1</v>
      </c>
      <c r="G39" s="20">
        <v>1</v>
      </c>
      <c r="H39" s="20">
        <v>1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3">
        <f t="shared" si="5"/>
        <v>50</v>
      </c>
      <c r="P39" s="24">
        <f t="shared" si="6"/>
        <v>50</v>
      </c>
      <c r="Q39" s="20">
        <v>24</v>
      </c>
      <c r="R39" s="20">
        <v>24</v>
      </c>
      <c r="S39" s="25">
        <v>57</v>
      </c>
      <c r="T39" s="20">
        <v>1</v>
      </c>
    </row>
    <row r="40" spans="1:20" x14ac:dyDescent="0.25">
      <c r="A40" s="20">
        <v>39</v>
      </c>
      <c r="B40" s="21">
        <v>39</v>
      </c>
      <c r="C40" s="1">
        <v>87</v>
      </c>
      <c r="D40" s="1">
        <v>104</v>
      </c>
      <c r="E40" s="20">
        <v>0</v>
      </c>
      <c r="F40" s="22">
        <v>1</v>
      </c>
      <c r="G40" s="20">
        <v>1</v>
      </c>
      <c r="H40" s="20">
        <v>1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3">
        <f t="shared" si="5"/>
        <v>52</v>
      </c>
      <c r="P40" s="24">
        <f t="shared" si="6"/>
        <v>52</v>
      </c>
      <c r="Q40" s="20">
        <v>24</v>
      </c>
      <c r="R40" s="20">
        <v>24</v>
      </c>
      <c r="S40" s="25">
        <v>58</v>
      </c>
      <c r="T40" s="20">
        <v>1</v>
      </c>
    </row>
    <row r="41" spans="1:20" x14ac:dyDescent="0.25">
      <c r="A41" s="20">
        <v>40</v>
      </c>
      <c r="B41" s="21">
        <v>40</v>
      </c>
      <c r="C41" s="1">
        <v>89</v>
      </c>
      <c r="D41" s="1">
        <v>707</v>
      </c>
      <c r="E41" s="20">
        <v>0</v>
      </c>
      <c r="F41" s="22">
        <v>1</v>
      </c>
      <c r="G41" s="20">
        <v>1</v>
      </c>
      <c r="H41" s="20">
        <v>1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3">
        <f t="shared" si="5"/>
        <v>353.5</v>
      </c>
      <c r="P41" s="24">
        <f t="shared" si="6"/>
        <v>353.5</v>
      </c>
      <c r="Q41" s="20">
        <v>24</v>
      </c>
      <c r="R41" s="20">
        <v>24</v>
      </c>
      <c r="S41" s="25">
        <v>59</v>
      </c>
      <c r="T41" s="20">
        <v>1</v>
      </c>
    </row>
    <row r="42" spans="1:20" x14ac:dyDescent="0.25">
      <c r="A42" s="20">
        <v>41</v>
      </c>
      <c r="B42" s="21">
        <v>41</v>
      </c>
      <c r="C42" s="1">
        <v>90</v>
      </c>
      <c r="D42" s="1">
        <v>100</v>
      </c>
      <c r="E42" s="20">
        <v>0</v>
      </c>
      <c r="F42" s="22">
        <v>1</v>
      </c>
      <c r="G42" s="20">
        <v>1</v>
      </c>
      <c r="H42" s="20">
        <v>1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3">
        <f t="shared" si="5"/>
        <v>50</v>
      </c>
      <c r="P42" s="24">
        <f t="shared" si="6"/>
        <v>50</v>
      </c>
      <c r="Q42" s="20">
        <v>24</v>
      </c>
      <c r="R42" s="20">
        <v>24</v>
      </c>
      <c r="S42" s="25">
        <v>60</v>
      </c>
      <c r="T42" s="20">
        <v>1</v>
      </c>
    </row>
    <row r="43" spans="1:20" x14ac:dyDescent="0.25">
      <c r="A43" s="20">
        <v>42</v>
      </c>
      <c r="B43" s="21">
        <v>42</v>
      </c>
      <c r="C43" s="1">
        <v>91</v>
      </c>
      <c r="D43" s="1">
        <v>100</v>
      </c>
      <c r="E43" s="20">
        <v>0</v>
      </c>
      <c r="F43" s="22">
        <v>1</v>
      </c>
      <c r="G43" s="20">
        <v>1</v>
      </c>
      <c r="H43" s="20">
        <v>1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3">
        <f t="shared" si="5"/>
        <v>50</v>
      </c>
      <c r="P43" s="24">
        <f t="shared" si="6"/>
        <v>50</v>
      </c>
      <c r="Q43" s="20">
        <v>24</v>
      </c>
      <c r="R43" s="20">
        <v>24</v>
      </c>
      <c r="S43" s="25">
        <v>61</v>
      </c>
      <c r="T43" s="20">
        <v>1</v>
      </c>
    </row>
    <row r="44" spans="1:20" x14ac:dyDescent="0.25">
      <c r="A44" s="20">
        <v>43</v>
      </c>
      <c r="B44" s="21">
        <v>43</v>
      </c>
      <c r="C44" s="1">
        <v>92</v>
      </c>
      <c r="D44" s="1">
        <v>100</v>
      </c>
      <c r="E44" s="20">
        <v>0</v>
      </c>
      <c r="F44" s="22">
        <v>1</v>
      </c>
      <c r="G44" s="20">
        <v>1</v>
      </c>
      <c r="H44" s="20">
        <v>1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3">
        <f t="shared" si="5"/>
        <v>50</v>
      </c>
      <c r="P44" s="24">
        <f t="shared" si="6"/>
        <v>50</v>
      </c>
      <c r="Q44" s="20">
        <v>24</v>
      </c>
      <c r="R44" s="20">
        <v>24</v>
      </c>
      <c r="S44" s="25">
        <v>62</v>
      </c>
      <c r="T44" s="26">
        <v>1</v>
      </c>
    </row>
    <row r="45" spans="1:20" x14ac:dyDescent="0.25">
      <c r="A45" s="20">
        <v>44</v>
      </c>
      <c r="B45" s="21">
        <v>44</v>
      </c>
      <c r="C45" s="1">
        <v>99</v>
      </c>
      <c r="D45" s="1">
        <v>100</v>
      </c>
      <c r="E45" s="20">
        <v>0</v>
      </c>
      <c r="F45" s="22">
        <v>1</v>
      </c>
      <c r="G45" s="20">
        <v>1</v>
      </c>
      <c r="H45" s="20">
        <v>1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3">
        <f t="shared" si="5"/>
        <v>50</v>
      </c>
      <c r="P45" s="24">
        <f t="shared" si="6"/>
        <v>50</v>
      </c>
      <c r="Q45" s="20">
        <v>24</v>
      </c>
      <c r="R45" s="20">
        <v>24</v>
      </c>
      <c r="S45" s="25">
        <v>63</v>
      </c>
      <c r="T45" s="26">
        <v>1</v>
      </c>
    </row>
    <row r="46" spans="1:20" x14ac:dyDescent="0.25">
      <c r="A46" s="20">
        <v>45</v>
      </c>
      <c r="B46" s="21">
        <v>45</v>
      </c>
      <c r="C46" s="1">
        <v>100</v>
      </c>
      <c r="D46" s="1">
        <v>352</v>
      </c>
      <c r="E46" s="20">
        <v>0</v>
      </c>
      <c r="F46" s="22">
        <v>1</v>
      </c>
      <c r="G46" s="20">
        <v>1</v>
      </c>
      <c r="H46" s="20">
        <v>1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3">
        <f t="shared" si="5"/>
        <v>176</v>
      </c>
      <c r="P46" s="24">
        <f t="shared" si="6"/>
        <v>176</v>
      </c>
      <c r="Q46" s="20">
        <v>24</v>
      </c>
      <c r="R46" s="20">
        <v>24</v>
      </c>
      <c r="S46" s="25">
        <v>64</v>
      </c>
      <c r="T46" s="26">
        <v>1</v>
      </c>
    </row>
    <row r="47" spans="1:20" x14ac:dyDescent="0.25">
      <c r="A47" s="20">
        <v>46</v>
      </c>
      <c r="B47" s="21">
        <v>46</v>
      </c>
      <c r="C47" s="1">
        <v>103</v>
      </c>
      <c r="D47" s="1">
        <v>140</v>
      </c>
      <c r="E47" s="20">
        <v>0</v>
      </c>
      <c r="F47" s="22">
        <v>1</v>
      </c>
      <c r="G47" s="20">
        <v>1</v>
      </c>
      <c r="H47" s="20">
        <v>1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3">
        <f t="shared" si="5"/>
        <v>70</v>
      </c>
      <c r="P47" s="24">
        <f t="shared" si="6"/>
        <v>70</v>
      </c>
      <c r="Q47" s="20">
        <v>24</v>
      </c>
      <c r="R47" s="20">
        <v>24</v>
      </c>
      <c r="S47" s="25">
        <v>65</v>
      </c>
      <c r="T47" s="26">
        <v>1</v>
      </c>
    </row>
    <row r="48" spans="1:20" x14ac:dyDescent="0.25">
      <c r="A48" s="20">
        <v>47</v>
      </c>
      <c r="B48" s="21">
        <v>47</v>
      </c>
      <c r="C48" s="1">
        <v>104</v>
      </c>
      <c r="D48" s="1">
        <v>100</v>
      </c>
      <c r="E48" s="20">
        <v>0</v>
      </c>
      <c r="F48" s="1">
        <v>1</v>
      </c>
      <c r="G48" s="20">
        <v>1</v>
      </c>
      <c r="H48" s="20">
        <v>1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3">
        <f t="shared" si="5"/>
        <v>50</v>
      </c>
      <c r="P48" s="24">
        <f t="shared" si="6"/>
        <v>50</v>
      </c>
      <c r="Q48" s="20">
        <v>24</v>
      </c>
      <c r="R48" s="20">
        <v>24</v>
      </c>
      <c r="S48" s="25">
        <v>66</v>
      </c>
      <c r="T48" s="20">
        <v>1</v>
      </c>
    </row>
    <row r="49" spans="1:20" x14ac:dyDescent="0.25">
      <c r="A49" s="20">
        <v>48</v>
      </c>
      <c r="B49" s="21">
        <v>48</v>
      </c>
      <c r="C49" s="1">
        <v>105</v>
      </c>
      <c r="D49" s="1">
        <v>100</v>
      </c>
      <c r="E49" s="20">
        <v>0</v>
      </c>
      <c r="F49" s="1">
        <v>1</v>
      </c>
      <c r="G49" s="20">
        <v>1</v>
      </c>
      <c r="H49" s="20">
        <v>1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7">
        <f t="shared" si="5"/>
        <v>50</v>
      </c>
      <c r="P49" s="28">
        <f t="shared" si="6"/>
        <v>50</v>
      </c>
      <c r="Q49" s="20">
        <v>24</v>
      </c>
      <c r="R49" s="20">
        <v>24</v>
      </c>
      <c r="S49" s="25">
        <v>67</v>
      </c>
      <c r="T49" s="26">
        <v>1</v>
      </c>
    </row>
    <row r="50" spans="1:20" x14ac:dyDescent="0.25">
      <c r="A50" s="20">
        <v>49</v>
      </c>
      <c r="B50" s="21">
        <v>49</v>
      </c>
      <c r="C50" s="1">
        <v>107</v>
      </c>
      <c r="D50" s="1">
        <v>100</v>
      </c>
      <c r="E50" s="20">
        <v>0</v>
      </c>
      <c r="F50" s="22">
        <v>1</v>
      </c>
      <c r="G50" s="20">
        <v>1</v>
      </c>
      <c r="H50" s="20">
        <v>1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7">
        <f t="shared" si="5"/>
        <v>50</v>
      </c>
      <c r="P50" s="28">
        <f t="shared" si="6"/>
        <v>50</v>
      </c>
      <c r="Q50" s="20">
        <v>24</v>
      </c>
      <c r="R50" s="20">
        <v>24</v>
      </c>
      <c r="S50" s="25">
        <v>68</v>
      </c>
      <c r="T50" s="26">
        <v>1</v>
      </c>
    </row>
    <row r="51" spans="1:20" x14ac:dyDescent="0.25">
      <c r="A51" s="20">
        <v>50</v>
      </c>
      <c r="B51" s="21">
        <v>50</v>
      </c>
      <c r="C51" s="1">
        <v>110</v>
      </c>
      <c r="D51" s="1">
        <v>100</v>
      </c>
      <c r="E51" s="20">
        <v>0</v>
      </c>
      <c r="F51" s="22">
        <v>1</v>
      </c>
      <c r="G51" s="20">
        <v>1</v>
      </c>
      <c r="H51" s="20">
        <v>1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3">
        <f t="shared" si="5"/>
        <v>50</v>
      </c>
      <c r="P51" s="24">
        <f t="shared" si="6"/>
        <v>50</v>
      </c>
      <c r="Q51" s="20">
        <v>24</v>
      </c>
      <c r="R51" s="20">
        <v>24</v>
      </c>
      <c r="S51" s="25">
        <v>69</v>
      </c>
      <c r="T51" s="20">
        <v>1</v>
      </c>
    </row>
    <row r="52" spans="1:20" x14ac:dyDescent="0.25">
      <c r="A52" s="20">
        <v>51</v>
      </c>
      <c r="B52" s="21">
        <v>51</v>
      </c>
      <c r="C52" s="1">
        <v>111</v>
      </c>
      <c r="D52" s="1">
        <v>136</v>
      </c>
      <c r="E52" s="20">
        <v>0</v>
      </c>
      <c r="F52" s="22">
        <v>1</v>
      </c>
      <c r="G52" s="20">
        <v>1</v>
      </c>
      <c r="H52" s="20">
        <v>1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7">
        <f t="shared" si="5"/>
        <v>68</v>
      </c>
      <c r="P52" s="28">
        <f t="shared" si="6"/>
        <v>68</v>
      </c>
      <c r="Q52" s="20">
        <v>24</v>
      </c>
      <c r="R52" s="20">
        <v>24</v>
      </c>
      <c r="S52" s="25">
        <v>70</v>
      </c>
      <c r="T52" s="26">
        <v>1</v>
      </c>
    </row>
    <row r="53" spans="1:20" x14ac:dyDescent="0.25">
      <c r="A53" s="20">
        <v>52</v>
      </c>
      <c r="B53" s="21">
        <v>52</v>
      </c>
      <c r="C53" s="1">
        <v>112</v>
      </c>
      <c r="D53" s="1">
        <v>100</v>
      </c>
      <c r="E53" s="20">
        <v>0</v>
      </c>
      <c r="F53" s="22">
        <v>1</v>
      </c>
      <c r="G53" s="20">
        <v>1</v>
      </c>
      <c r="H53" s="20">
        <v>1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3">
        <f t="shared" si="5"/>
        <v>50</v>
      </c>
      <c r="P53" s="24">
        <f t="shared" si="6"/>
        <v>50</v>
      </c>
      <c r="Q53" s="20">
        <v>24</v>
      </c>
      <c r="R53" s="20">
        <v>24</v>
      </c>
      <c r="S53" s="25">
        <v>71</v>
      </c>
      <c r="T53" s="20">
        <v>1</v>
      </c>
    </row>
    <row r="54" spans="1:20" x14ac:dyDescent="0.25">
      <c r="A54" s="20">
        <v>53</v>
      </c>
      <c r="B54" s="21">
        <v>53</v>
      </c>
      <c r="C54" s="1">
        <v>113</v>
      </c>
      <c r="D54" s="1">
        <v>100</v>
      </c>
      <c r="E54" s="20">
        <v>0</v>
      </c>
      <c r="F54" s="22">
        <v>1</v>
      </c>
      <c r="G54" s="20">
        <v>1</v>
      </c>
      <c r="H54" s="20">
        <v>1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3">
        <f t="shared" si="5"/>
        <v>50</v>
      </c>
      <c r="P54" s="24">
        <f t="shared" si="6"/>
        <v>50</v>
      </c>
      <c r="Q54" s="20">
        <v>24</v>
      </c>
      <c r="R54" s="20">
        <v>24</v>
      </c>
      <c r="S54" s="25">
        <v>72</v>
      </c>
      <c r="T54" s="20">
        <v>1</v>
      </c>
    </row>
    <row r="55" spans="1:20" x14ac:dyDescent="0.25">
      <c r="A55" s="20">
        <v>54</v>
      </c>
      <c r="B55" s="21">
        <v>54</v>
      </c>
      <c r="C55" s="1">
        <v>116</v>
      </c>
      <c r="D55" s="1">
        <v>100</v>
      </c>
      <c r="E55" s="20">
        <v>0</v>
      </c>
      <c r="F55" s="22">
        <v>1</v>
      </c>
      <c r="G55" s="20">
        <v>1</v>
      </c>
      <c r="H55" s="20">
        <v>1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3">
        <f t="shared" si="5"/>
        <v>50</v>
      </c>
      <c r="P55" s="24">
        <f t="shared" si="6"/>
        <v>50</v>
      </c>
      <c r="Q55" s="20">
        <v>24</v>
      </c>
      <c r="R55" s="20">
        <v>24</v>
      </c>
      <c r="S55" s="25">
        <v>73</v>
      </c>
      <c r="T55" s="20">
        <v>1</v>
      </c>
    </row>
  </sheetData>
  <phoneticPr fontId="1" type="noConversion"/>
  <conditionalFormatting sqref="S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D1.0</vt:lpstr>
      <vt:lpstr>ESS1.0</vt:lpstr>
      <vt:lpstr>G1.0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Fang Xichen</cp:lastModifiedBy>
  <dcterms:created xsi:type="dcterms:W3CDTF">2019-12-29T07:08:45Z</dcterms:created>
  <dcterms:modified xsi:type="dcterms:W3CDTF">2020-05-18T08:10:31Z</dcterms:modified>
</cp:coreProperties>
</file>