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980" yWindow="0" windowWidth="37260" windowHeight="19100" tabRatio="500"/>
  </bookViews>
  <sheets>
    <sheet name="Sheet1" sheetId="1" r:id="rId1"/>
    <sheet name="EcoRI" sheetId="2" r:id="rId2"/>
    <sheet name="Sheet2" sheetId="3" r:id="rId3"/>
    <sheet name="Random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L2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</calcChain>
</file>

<file path=xl/sharedStrings.xml><?xml version="1.0" encoding="utf-8"?>
<sst xmlns="http://schemas.openxmlformats.org/spreadsheetml/2006/main" count="291" uniqueCount="100">
  <si>
    <t>Enzyme</t>
  </si>
  <si>
    <t>Tree</t>
  </si>
  <si>
    <t>DropRate</t>
  </si>
  <si>
    <t>Rose simulation</t>
  </si>
  <si>
    <t>RAD-seq simulation</t>
  </si>
  <si>
    <t>Reads selection</t>
  </si>
  <si>
    <t>k</t>
  </si>
  <si>
    <t>Phylogeny construction</t>
  </si>
  <si>
    <t>filter</t>
  </si>
  <si>
    <t>Mean coverage</t>
  </si>
  <si>
    <t>Deep</t>
  </si>
  <si>
    <t>SbfI</t>
  </si>
  <si>
    <t>Y</t>
  </si>
  <si>
    <t>Mistakes before selection</t>
  </si>
  <si>
    <t>Mistakes after selection</t>
  </si>
  <si>
    <t>N</t>
  </si>
  <si>
    <t>EcoRI</t>
  </si>
  <si>
    <t>Shallow</t>
  </si>
  <si>
    <t>Study ID</t>
  </si>
  <si>
    <t>shared by all</t>
  </si>
  <si>
    <t>percentage of shared by all</t>
  </si>
  <si>
    <t>Restriction sites in alignment</t>
  </si>
  <si>
    <t>kmers shared by all</t>
  </si>
  <si>
    <t>Tags in Rad reads</t>
  </si>
  <si>
    <t>RootSize(MB)</t>
  </si>
  <si>
    <t>shared kmer</t>
  </si>
  <si>
    <t>percentage</t>
  </si>
  <si>
    <t>selected shared-by-all sites</t>
  </si>
  <si>
    <t>Tags in selected reads</t>
  </si>
  <si>
    <t>Mistake on simulated sequences</t>
  </si>
  <si>
    <t>SP10</t>
  </si>
  <si>
    <t>SP1</t>
  </si>
  <si>
    <t>SP11</t>
  </si>
  <si>
    <t>SP2</t>
  </si>
  <si>
    <t>SP12</t>
  </si>
  <si>
    <t>SP3</t>
  </si>
  <si>
    <t>SP13</t>
  </si>
  <si>
    <t>SP4</t>
  </si>
  <si>
    <t>SP14</t>
  </si>
  <si>
    <t>SP5</t>
  </si>
  <si>
    <t>SP15</t>
  </si>
  <si>
    <t>SP6</t>
  </si>
  <si>
    <t>SP16</t>
  </si>
  <si>
    <t>SP7</t>
  </si>
  <si>
    <t>SP17</t>
  </si>
  <si>
    <t>SP8</t>
  </si>
  <si>
    <t>SP18</t>
  </si>
  <si>
    <t>SP9</t>
  </si>
  <si>
    <t>SP19</t>
  </si>
  <si>
    <t>k15</t>
  </si>
  <si>
    <t>SP</t>
  </si>
  <si>
    <t>k13</t>
  </si>
  <si>
    <t>Rad tags</t>
  </si>
  <si>
    <t>mistakes after random selection</t>
  </si>
  <si>
    <t>mistakes with only shared-by-all</t>
  </si>
  <si>
    <t>shallow</t>
  </si>
  <si>
    <t>percentage of reads kept</t>
  </si>
  <si>
    <t>/SP10/SP10</t>
  </si>
  <si>
    <t>/SP11/SP11</t>
  </si>
  <si>
    <t>/SP12/SP12</t>
  </si>
  <si>
    <t>/SP13/SP13</t>
  </si>
  <si>
    <t>/SP14/SP14</t>
  </si>
  <si>
    <t>/SP15/SP15</t>
  </si>
  <si>
    <t>/SP16/SP16</t>
  </si>
  <si>
    <t>/SP17/SP17</t>
  </si>
  <si>
    <t>/SP18/SP18</t>
  </si>
  <si>
    <t>/SP19/SP19</t>
  </si>
  <si>
    <t>/SP1/SP1</t>
  </si>
  <si>
    <t>/SP2/SP2</t>
  </si>
  <si>
    <t>/SP3/SP3</t>
  </si>
  <si>
    <t>/SP4/SP4</t>
  </si>
  <si>
    <t>/SP5/SP5</t>
  </si>
  <si>
    <t>/SP6/SP6</t>
  </si>
  <si>
    <t>/SP7/SP7</t>
  </si>
  <si>
    <t>/SP8/SP8</t>
  </si>
  <si>
    <t>/SP9/SP9</t>
  </si>
  <si>
    <t>before</t>
  </si>
  <si>
    <t>selected</t>
  </si>
  <si>
    <t>all</t>
  </si>
  <si>
    <t>_selected/SP10/SP10</t>
  </si>
  <si>
    <t>_selected/SP11/SP11</t>
  </si>
  <si>
    <t>_selected/SP12/SP12</t>
  </si>
  <si>
    <t>_selected/SP13/SP13</t>
  </si>
  <si>
    <t>_selected/SP14/SP14</t>
  </si>
  <si>
    <t>_selected/SP15/SP15</t>
  </si>
  <si>
    <t>_selected/SP16/SP16</t>
  </si>
  <si>
    <t>_selected/SP17/SP17</t>
  </si>
  <si>
    <t>_selected/SP18/SP18</t>
  </si>
  <si>
    <t>_selected/SP19/SP19</t>
  </si>
  <si>
    <t>_selected/SP1/SP1</t>
  </si>
  <si>
    <t>_selected/SP2/SP2</t>
  </si>
  <si>
    <t>_selected/SP3/SP3</t>
  </si>
  <si>
    <t>_selected/SP4/SP4</t>
  </si>
  <si>
    <t>_selected/SP5/SP5</t>
  </si>
  <si>
    <t>_selected/SP6/SP6</t>
  </si>
  <si>
    <t>_selected/SP7/SP7</t>
  </si>
  <si>
    <t>_selected/SP8/SP8</t>
  </si>
  <si>
    <t>_selected/SP9/SP9</t>
  </si>
  <si>
    <t>percentage of reads kept&amp;shared by all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</si>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</sst>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97"/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3" fillId="3" borderId="3" xfId="0" applyFont="1" applyFill="1" applyBorder="1"/>
    <xf numFmtId="0" fontId="0" fillId="3" borderId="0" xfId="0" applyFill="1" applyBorder="1"/>
    <xf numFmtId="0" fontId="3" fillId="3" borderId="0" xfId="0" applyFont="1" applyFill="1" applyBorder="1"/>
    <xf numFmtId="0" fontId="0" fillId="0" borderId="0" xfId="0" applyAlignment="1">
      <alignment horizontal="center"/>
    </xf>
  </cellXfs>
  <cellStyles count="222">
    <cellStyle name="Bad" xfId="9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zoomScale="125" zoomScaleNormal="125" zoomScalePageLayoutView="125" workbookViewId="0">
      <selection activeCell="P5" sqref="P5"/>
    </sheetView>
  </sheetViews>
  <sheetFormatPr baseColWidth="10" defaultRowHeight="15" x14ac:dyDescent="0"/>
  <cols>
    <col min="2" max="2" width="7.33203125" customWidth="1"/>
    <col min="3" max="3" width="9.1640625" customWidth="1"/>
    <col min="4" max="4" width="26.1640625" hidden="1" customWidth="1"/>
    <col min="5" max="5" width="6.33203125" customWidth="1"/>
    <col min="6" max="6" width="7.5" customWidth="1"/>
    <col min="7" max="7" width="7.6640625" customWidth="1"/>
    <col min="8" max="8" width="11.33203125" customWidth="1"/>
    <col min="9" max="9" width="8.83203125" customWidth="1"/>
    <col min="10" max="10" width="7.1640625" customWidth="1"/>
    <col min="11" max="11" width="9" customWidth="1"/>
    <col min="12" max="12" width="13.5" customWidth="1"/>
    <col min="13" max="14" width="11" customWidth="1"/>
    <col min="15" max="15" width="4.5" customWidth="1"/>
    <col min="16" max="16" width="10.1640625" customWidth="1"/>
    <col min="17" max="20" width="13.83203125" customWidth="1"/>
  </cols>
  <sheetData>
    <row r="1" spans="1:23">
      <c r="F1" s="11" t="s">
        <v>3</v>
      </c>
      <c r="G1" s="11"/>
      <c r="H1" s="11" t="s">
        <v>21</v>
      </c>
      <c r="I1" s="11"/>
      <c r="J1" s="11" t="s">
        <v>4</v>
      </c>
      <c r="K1" s="11"/>
      <c r="L1" s="11"/>
      <c r="M1" s="11" t="s">
        <v>23</v>
      </c>
      <c r="N1" s="11"/>
      <c r="O1" s="11" t="s">
        <v>5</v>
      </c>
      <c r="P1" s="11"/>
      <c r="Q1" s="11" t="s">
        <v>28</v>
      </c>
      <c r="R1" s="11"/>
      <c r="S1" s="11"/>
      <c r="T1" s="4"/>
      <c r="U1" s="11" t="s">
        <v>7</v>
      </c>
      <c r="V1" s="11"/>
      <c r="W1" t="s">
        <v>18</v>
      </c>
    </row>
    <row r="2" spans="1:23">
      <c r="A2" t="s">
        <v>29</v>
      </c>
      <c r="B2" t="s">
        <v>13</v>
      </c>
      <c r="C2" t="s">
        <v>14</v>
      </c>
      <c r="D2" t="s">
        <v>53</v>
      </c>
      <c r="E2" t="s">
        <v>54</v>
      </c>
      <c r="F2" t="s">
        <v>24</v>
      </c>
      <c r="G2" t="s">
        <v>1</v>
      </c>
      <c r="H2" t="s">
        <v>19</v>
      </c>
      <c r="I2" t="s">
        <v>20</v>
      </c>
      <c r="J2" t="s">
        <v>0</v>
      </c>
      <c r="K2" t="s">
        <v>2</v>
      </c>
      <c r="L2" t="s">
        <v>9</v>
      </c>
      <c r="M2" t="s">
        <v>19</v>
      </c>
      <c r="N2" t="s">
        <v>20</v>
      </c>
      <c r="O2" t="s">
        <v>6</v>
      </c>
      <c r="P2" t="s">
        <v>22</v>
      </c>
      <c r="Q2" t="s">
        <v>19</v>
      </c>
      <c r="R2" t="s">
        <v>20</v>
      </c>
      <c r="S2" t="s">
        <v>56</v>
      </c>
      <c r="T2" t="s">
        <v>98</v>
      </c>
      <c r="U2" t="s">
        <v>6</v>
      </c>
      <c r="V2" t="s">
        <v>8</v>
      </c>
    </row>
    <row r="3" spans="1:23" s="1" customFormat="1">
      <c r="A3" s="1">
        <v>0</v>
      </c>
      <c r="B3" s="1">
        <v>12</v>
      </c>
      <c r="C3" s="1">
        <v>14</v>
      </c>
      <c r="F3" s="1">
        <v>2</v>
      </c>
      <c r="G3" s="1" t="s">
        <v>17</v>
      </c>
      <c r="H3" s="1">
        <v>525</v>
      </c>
      <c r="I3" s="1">
        <v>89.29</v>
      </c>
      <c r="J3" s="1" t="s">
        <v>16</v>
      </c>
      <c r="K3" s="1">
        <v>0.1</v>
      </c>
      <c r="L3" s="1">
        <v>1</v>
      </c>
      <c r="M3" s="1">
        <v>138</v>
      </c>
      <c r="N3" s="1">
        <v>12.32</v>
      </c>
      <c r="O3" s="1">
        <v>15</v>
      </c>
      <c r="P3" s="1">
        <v>11296</v>
      </c>
      <c r="Q3" s="1">
        <v>138</v>
      </c>
      <c r="R3" s="1">
        <v>38.33</v>
      </c>
      <c r="U3" s="1">
        <v>13</v>
      </c>
      <c r="V3" s="1" t="s">
        <v>15</v>
      </c>
      <c r="W3" s="1">
        <v>81201</v>
      </c>
    </row>
    <row r="4" spans="1:23" s="2" customFormat="1">
      <c r="A4" s="2">
        <v>0</v>
      </c>
      <c r="B4" s="2">
        <v>12</v>
      </c>
      <c r="C4" s="2">
        <v>14</v>
      </c>
      <c r="F4" s="2">
        <v>2</v>
      </c>
      <c r="G4" s="2" t="s">
        <v>17</v>
      </c>
      <c r="H4" s="2">
        <v>525</v>
      </c>
      <c r="I4" s="2">
        <v>89.29</v>
      </c>
      <c r="J4" s="2" t="s">
        <v>16</v>
      </c>
      <c r="K4" s="2">
        <v>0.1</v>
      </c>
      <c r="L4" s="2">
        <v>1</v>
      </c>
      <c r="M4" s="2">
        <v>138</v>
      </c>
      <c r="N4" s="2">
        <v>12.32</v>
      </c>
      <c r="O4" s="2">
        <v>15</v>
      </c>
      <c r="P4" s="2">
        <v>11296</v>
      </c>
      <c r="Q4" s="2">
        <v>138</v>
      </c>
      <c r="R4" s="2">
        <v>38.33</v>
      </c>
      <c r="U4" s="2">
        <v>15</v>
      </c>
      <c r="V4" s="2" t="s">
        <v>15</v>
      </c>
      <c r="W4" s="2">
        <v>81202</v>
      </c>
    </row>
    <row r="5" spans="1:23" s="1" customFormat="1">
      <c r="A5" s="1">
        <v>0</v>
      </c>
      <c r="B5" s="1">
        <v>12</v>
      </c>
      <c r="C5" s="1">
        <v>18</v>
      </c>
      <c r="F5" s="1">
        <v>2</v>
      </c>
      <c r="G5" s="1" t="s">
        <v>17</v>
      </c>
      <c r="H5" s="1">
        <v>525</v>
      </c>
      <c r="I5" s="1">
        <v>89.29</v>
      </c>
      <c r="J5" s="1" t="s">
        <v>16</v>
      </c>
      <c r="K5" s="1">
        <v>0.1</v>
      </c>
      <c r="L5" s="1">
        <v>1</v>
      </c>
      <c r="M5" s="1">
        <v>138</v>
      </c>
      <c r="N5" s="1">
        <v>12.32</v>
      </c>
      <c r="O5" s="1">
        <v>15</v>
      </c>
      <c r="P5" s="1">
        <v>11296</v>
      </c>
      <c r="Q5" s="1">
        <v>138</v>
      </c>
      <c r="R5" s="1">
        <v>38.33</v>
      </c>
      <c r="U5" s="1">
        <v>11</v>
      </c>
      <c r="V5" s="1" t="s">
        <v>15</v>
      </c>
      <c r="W5" s="1">
        <v>81203</v>
      </c>
    </row>
    <row r="6" spans="1:23" s="1" customFormat="1">
      <c r="A6" s="1">
        <v>0</v>
      </c>
      <c r="B6" s="1">
        <v>12</v>
      </c>
      <c r="C6" s="1">
        <v>14</v>
      </c>
      <c r="F6" s="1">
        <v>2</v>
      </c>
      <c r="G6" s="1" t="s">
        <v>17</v>
      </c>
      <c r="H6" s="1">
        <v>525</v>
      </c>
      <c r="I6" s="1">
        <v>89.29</v>
      </c>
      <c r="J6" s="1" t="s">
        <v>16</v>
      </c>
      <c r="K6" s="1">
        <v>0.1</v>
      </c>
      <c r="L6" s="1">
        <v>1</v>
      </c>
      <c r="M6" s="1">
        <v>138</v>
      </c>
      <c r="N6" s="1">
        <v>12.32</v>
      </c>
      <c r="O6" s="1">
        <v>15</v>
      </c>
      <c r="P6" s="1">
        <v>11296</v>
      </c>
      <c r="Q6" s="1">
        <v>138</v>
      </c>
      <c r="R6" s="1">
        <v>38.33</v>
      </c>
      <c r="U6" s="1">
        <v>17</v>
      </c>
      <c r="V6" s="1" t="s">
        <v>15</v>
      </c>
      <c r="W6" s="1">
        <v>81204</v>
      </c>
    </row>
    <row r="7" spans="1:23" s="1" customFormat="1">
      <c r="A7" s="1">
        <v>0</v>
      </c>
      <c r="B7" s="1">
        <v>12</v>
      </c>
      <c r="C7" s="1">
        <v>32</v>
      </c>
      <c r="F7" s="1">
        <v>2</v>
      </c>
      <c r="G7" s="1" t="s">
        <v>17</v>
      </c>
      <c r="H7" s="1">
        <v>525</v>
      </c>
      <c r="I7" s="1">
        <v>89.29</v>
      </c>
      <c r="J7" s="1" t="s">
        <v>16</v>
      </c>
      <c r="K7" s="1">
        <v>0.1</v>
      </c>
      <c r="L7" s="1">
        <v>1</v>
      </c>
      <c r="M7" s="1">
        <v>138</v>
      </c>
      <c r="N7" s="1">
        <v>12.32</v>
      </c>
      <c r="O7" s="1">
        <v>15</v>
      </c>
      <c r="P7" s="1">
        <v>11296</v>
      </c>
      <c r="Q7" s="1">
        <v>138</v>
      </c>
      <c r="R7" s="1">
        <v>38.33</v>
      </c>
      <c r="U7" s="1">
        <v>13</v>
      </c>
      <c r="V7" s="1" t="s">
        <v>12</v>
      </c>
      <c r="W7" s="1">
        <v>81205</v>
      </c>
    </row>
    <row r="8" spans="1:23" s="2" customFormat="1">
      <c r="A8" s="2">
        <v>0</v>
      </c>
      <c r="B8" s="2">
        <v>14</v>
      </c>
      <c r="C8" s="2">
        <v>14</v>
      </c>
      <c r="F8" s="2">
        <v>2</v>
      </c>
      <c r="G8" s="2" t="s">
        <v>17</v>
      </c>
      <c r="H8" s="2">
        <v>525</v>
      </c>
      <c r="I8" s="2">
        <v>89.29</v>
      </c>
      <c r="J8" s="2" t="s">
        <v>16</v>
      </c>
      <c r="K8" s="2">
        <v>0.1</v>
      </c>
      <c r="L8" s="2">
        <v>1</v>
      </c>
      <c r="M8" s="2">
        <v>138</v>
      </c>
      <c r="N8" s="2">
        <v>12.32</v>
      </c>
      <c r="O8" s="2">
        <v>13</v>
      </c>
      <c r="P8" s="2">
        <v>12177</v>
      </c>
      <c r="Q8" s="2">
        <v>138</v>
      </c>
      <c r="R8" s="2">
        <v>21.4</v>
      </c>
      <c r="U8" s="2">
        <v>13</v>
      </c>
      <c r="V8" s="2" t="s">
        <v>15</v>
      </c>
      <c r="W8" s="2">
        <v>81206</v>
      </c>
    </row>
    <row r="9" spans="1:23" s="1" customFormat="1">
      <c r="A9" s="1">
        <v>0</v>
      </c>
      <c r="B9" s="1">
        <v>12</v>
      </c>
      <c r="C9" s="1">
        <v>22</v>
      </c>
      <c r="F9" s="1">
        <v>2</v>
      </c>
      <c r="G9" s="1" t="s">
        <v>17</v>
      </c>
      <c r="H9" s="1">
        <v>525</v>
      </c>
      <c r="I9" s="1">
        <v>89.29</v>
      </c>
      <c r="J9" s="1" t="s">
        <v>16</v>
      </c>
      <c r="K9" s="1">
        <v>0.1</v>
      </c>
      <c r="L9" s="1">
        <v>1</v>
      </c>
      <c r="M9" s="1">
        <v>138</v>
      </c>
      <c r="N9" s="1">
        <v>12.32</v>
      </c>
      <c r="O9" s="1">
        <v>17</v>
      </c>
      <c r="P9" s="1">
        <v>10695</v>
      </c>
      <c r="Q9" s="1">
        <v>138</v>
      </c>
      <c r="R9" s="1">
        <v>47.75</v>
      </c>
      <c r="U9" s="1">
        <v>13</v>
      </c>
      <c r="V9" s="1" t="s">
        <v>15</v>
      </c>
      <c r="W9" s="1">
        <v>81301</v>
      </c>
    </row>
    <row r="10" spans="1:23" s="1" customFormat="1">
      <c r="A10" s="1">
        <v>0</v>
      </c>
      <c r="B10" s="1">
        <v>12</v>
      </c>
      <c r="C10" s="1">
        <v>20</v>
      </c>
      <c r="F10" s="1">
        <v>2</v>
      </c>
      <c r="G10" s="1" t="s">
        <v>17</v>
      </c>
      <c r="H10" s="1">
        <v>525</v>
      </c>
      <c r="I10" s="1">
        <v>89.29</v>
      </c>
      <c r="J10" s="1" t="s">
        <v>16</v>
      </c>
      <c r="K10" s="1">
        <v>0.1</v>
      </c>
      <c r="L10" s="1">
        <v>1</v>
      </c>
      <c r="M10" s="1">
        <v>138</v>
      </c>
      <c r="N10" s="1">
        <v>12.32</v>
      </c>
      <c r="O10" s="1">
        <v>17</v>
      </c>
      <c r="P10" s="1">
        <v>10695</v>
      </c>
      <c r="Q10" s="1">
        <v>138</v>
      </c>
      <c r="R10" s="1">
        <v>47.75</v>
      </c>
      <c r="U10" s="1">
        <v>15</v>
      </c>
      <c r="V10" s="1" t="s">
        <v>15</v>
      </c>
      <c r="W10" s="1">
        <v>81302</v>
      </c>
    </row>
    <row r="11" spans="1:23" s="1" customFormat="1">
      <c r="A11" s="1">
        <v>0</v>
      </c>
      <c r="B11" s="1">
        <v>12</v>
      </c>
      <c r="C11" s="1">
        <v>20</v>
      </c>
      <c r="F11" s="1">
        <v>2</v>
      </c>
      <c r="G11" s="1" t="s">
        <v>17</v>
      </c>
      <c r="H11" s="1">
        <v>525</v>
      </c>
      <c r="I11" s="1">
        <v>89.29</v>
      </c>
      <c r="J11" s="1" t="s">
        <v>16</v>
      </c>
      <c r="K11" s="1">
        <v>0.1</v>
      </c>
      <c r="L11" s="1">
        <v>1</v>
      </c>
      <c r="M11" s="1">
        <v>138</v>
      </c>
      <c r="N11" s="1">
        <v>12.32</v>
      </c>
      <c r="O11" s="1">
        <v>17</v>
      </c>
      <c r="P11" s="1">
        <v>10695</v>
      </c>
      <c r="Q11" s="1">
        <v>138</v>
      </c>
      <c r="R11" s="1">
        <v>47.75</v>
      </c>
      <c r="U11" s="1">
        <v>17</v>
      </c>
      <c r="V11" s="1" t="s">
        <v>15</v>
      </c>
      <c r="W11" s="1">
        <v>81303</v>
      </c>
    </row>
    <row r="12" spans="1:23" s="2" customFormat="1">
      <c r="A12" s="2">
        <v>0</v>
      </c>
      <c r="B12" s="2">
        <v>14</v>
      </c>
      <c r="C12" s="2">
        <v>20</v>
      </c>
      <c r="F12" s="2">
        <v>2</v>
      </c>
      <c r="G12" s="2" t="s">
        <v>17</v>
      </c>
      <c r="H12" s="2">
        <v>525</v>
      </c>
      <c r="I12" s="2">
        <v>89.29</v>
      </c>
      <c r="J12" s="2" t="s">
        <v>16</v>
      </c>
      <c r="K12" s="2">
        <v>0.1</v>
      </c>
      <c r="L12" s="2">
        <v>1</v>
      </c>
      <c r="M12" s="2">
        <v>127</v>
      </c>
      <c r="N12" s="2">
        <v>11.28</v>
      </c>
      <c r="O12" s="2">
        <v>13</v>
      </c>
      <c r="Q12" s="2">
        <v>127</v>
      </c>
      <c r="R12" s="2">
        <v>20</v>
      </c>
      <c r="U12" s="2">
        <v>13</v>
      </c>
      <c r="V12" s="2" t="s">
        <v>15</v>
      </c>
      <c r="W12" s="2">
        <v>81206</v>
      </c>
    </row>
    <row r="13" spans="1:23" s="2" customFormat="1">
      <c r="A13" s="2">
        <v>0</v>
      </c>
      <c r="B13" s="2">
        <v>14</v>
      </c>
      <c r="C13" s="2">
        <v>18</v>
      </c>
      <c r="F13" s="2">
        <v>2</v>
      </c>
      <c r="G13" s="2" t="s">
        <v>17</v>
      </c>
      <c r="H13" s="2">
        <v>525</v>
      </c>
      <c r="I13" s="2">
        <v>89.29</v>
      </c>
      <c r="J13" s="2" t="s">
        <v>16</v>
      </c>
      <c r="K13" s="2">
        <v>0.1</v>
      </c>
      <c r="L13" s="2">
        <v>1</v>
      </c>
      <c r="M13" s="2">
        <v>127</v>
      </c>
      <c r="N13" s="2">
        <v>11.28</v>
      </c>
      <c r="O13" s="2">
        <v>13</v>
      </c>
      <c r="Q13" s="2">
        <v>127</v>
      </c>
      <c r="R13" s="2">
        <v>20</v>
      </c>
      <c r="U13" s="2">
        <v>15</v>
      </c>
      <c r="V13" s="2" t="s">
        <v>15</v>
      </c>
      <c r="W13" s="2">
        <v>81206</v>
      </c>
    </row>
    <row r="14" spans="1:23" s="2" customFormat="1">
      <c r="A14" s="2">
        <v>0</v>
      </c>
      <c r="B14" s="2">
        <v>14</v>
      </c>
      <c r="C14" s="2">
        <v>22</v>
      </c>
      <c r="F14" s="2">
        <v>2</v>
      </c>
      <c r="G14" s="2" t="s">
        <v>17</v>
      </c>
      <c r="H14" s="2">
        <v>525</v>
      </c>
      <c r="I14" s="2">
        <v>89.29</v>
      </c>
      <c r="J14" s="2" t="s">
        <v>16</v>
      </c>
      <c r="K14" s="2">
        <v>0.1</v>
      </c>
      <c r="L14" s="2">
        <v>1</v>
      </c>
      <c r="M14" s="2">
        <v>127</v>
      </c>
      <c r="N14" s="2">
        <v>11.28</v>
      </c>
      <c r="O14" s="2">
        <v>13</v>
      </c>
      <c r="Q14" s="2">
        <v>127</v>
      </c>
      <c r="R14" s="2">
        <v>20</v>
      </c>
      <c r="U14" s="2">
        <v>11</v>
      </c>
      <c r="V14" s="2" t="s">
        <v>15</v>
      </c>
      <c r="W14" s="2">
        <v>81206</v>
      </c>
    </row>
    <row r="15" spans="1:23" s="2" customFormat="1">
      <c r="A15" s="2">
        <v>0</v>
      </c>
      <c r="B15" s="2">
        <v>14</v>
      </c>
      <c r="C15" s="2">
        <v>16</v>
      </c>
      <c r="F15" s="2">
        <v>2</v>
      </c>
      <c r="G15" s="2" t="s">
        <v>17</v>
      </c>
      <c r="H15" s="2">
        <v>525</v>
      </c>
      <c r="I15" s="2">
        <v>89.29</v>
      </c>
      <c r="J15" s="2" t="s">
        <v>16</v>
      </c>
      <c r="K15" s="2">
        <v>0.1</v>
      </c>
      <c r="L15" s="2">
        <v>1</v>
      </c>
      <c r="M15" s="2">
        <v>127</v>
      </c>
      <c r="N15" s="2">
        <v>11.28</v>
      </c>
      <c r="O15" s="2">
        <v>13</v>
      </c>
      <c r="Q15" s="2">
        <v>127</v>
      </c>
      <c r="R15" s="2">
        <v>20</v>
      </c>
      <c r="U15" s="2">
        <v>17</v>
      </c>
      <c r="V15" s="2" t="s">
        <v>15</v>
      </c>
      <c r="W15" s="2">
        <v>81206</v>
      </c>
    </row>
    <row r="16" spans="1:23" s="2" customFormat="1">
      <c r="A16" s="2">
        <v>0</v>
      </c>
      <c r="B16" s="2">
        <v>14</v>
      </c>
      <c r="C16" s="2">
        <v>16</v>
      </c>
      <c r="F16" s="2">
        <v>2</v>
      </c>
      <c r="G16" s="2" t="s">
        <v>17</v>
      </c>
      <c r="H16" s="2">
        <v>525</v>
      </c>
      <c r="I16" s="2">
        <v>89.29</v>
      </c>
      <c r="J16" s="2" t="s">
        <v>16</v>
      </c>
      <c r="K16" s="2">
        <v>0.1</v>
      </c>
      <c r="L16" s="2">
        <v>1</v>
      </c>
      <c r="M16" s="2">
        <v>127</v>
      </c>
      <c r="N16" s="2">
        <v>11.28</v>
      </c>
      <c r="O16" s="2">
        <v>13</v>
      </c>
      <c r="Q16" s="2">
        <v>127</v>
      </c>
      <c r="R16" s="2">
        <v>20</v>
      </c>
      <c r="U16" s="2">
        <v>19</v>
      </c>
      <c r="V16" s="2" t="s">
        <v>15</v>
      </c>
      <c r="W16" s="2">
        <v>81206</v>
      </c>
    </row>
    <row r="17" spans="1:23" s="2" customFormat="1">
      <c r="B17" s="2">
        <v>8</v>
      </c>
      <c r="C17" s="2">
        <v>6</v>
      </c>
      <c r="D17" s="2">
        <v>32</v>
      </c>
      <c r="F17" s="2">
        <v>2</v>
      </c>
      <c r="G17" s="2" t="s">
        <v>17</v>
      </c>
      <c r="H17" s="2">
        <v>525</v>
      </c>
      <c r="I17" s="2">
        <v>89.29</v>
      </c>
      <c r="J17" s="2" t="s">
        <v>16</v>
      </c>
      <c r="K17" s="2">
        <v>0.1</v>
      </c>
      <c r="L17" s="2">
        <v>1</v>
      </c>
      <c r="M17" s="2">
        <v>126</v>
      </c>
      <c r="N17" s="2">
        <v>11.15</v>
      </c>
      <c r="O17" s="2">
        <v>13</v>
      </c>
      <c r="P17" s="2">
        <v>11857</v>
      </c>
      <c r="Q17" s="2">
        <v>127</v>
      </c>
      <c r="R17" s="2">
        <v>19.690000000000001</v>
      </c>
      <c r="U17" s="2">
        <v>17</v>
      </c>
    </row>
    <row r="18" spans="1:23" s="2" customFormat="1">
      <c r="B18" s="2">
        <v>14</v>
      </c>
      <c r="C18" s="3">
        <v>24</v>
      </c>
      <c r="F18" s="2">
        <v>2</v>
      </c>
      <c r="G18" s="2" t="s">
        <v>17</v>
      </c>
      <c r="H18" s="2">
        <v>525</v>
      </c>
      <c r="I18" s="2">
        <v>89.29</v>
      </c>
      <c r="J18" s="2" t="s">
        <v>16</v>
      </c>
      <c r="K18" s="2">
        <v>0.1</v>
      </c>
      <c r="L18" s="2">
        <v>1</v>
      </c>
      <c r="M18" s="2">
        <v>127</v>
      </c>
      <c r="N18" s="2">
        <v>11.27</v>
      </c>
      <c r="O18" s="2">
        <v>13</v>
      </c>
      <c r="Q18" s="2">
        <v>127</v>
      </c>
      <c r="R18" s="2">
        <v>19.57</v>
      </c>
      <c r="U18" s="2">
        <v>17</v>
      </c>
    </row>
    <row r="19" spans="1:23" s="2" customFormat="1"/>
    <row r="20" spans="1:23" s="1" customFormat="1">
      <c r="A20" s="1">
        <v>0</v>
      </c>
      <c r="B20" s="1">
        <v>4</v>
      </c>
      <c r="C20" s="1">
        <v>4</v>
      </c>
      <c r="F20" s="1">
        <v>2</v>
      </c>
      <c r="G20" s="1" t="s">
        <v>17</v>
      </c>
      <c r="H20" s="1">
        <v>525</v>
      </c>
      <c r="I20" s="1">
        <v>89.29</v>
      </c>
      <c r="J20" s="1" t="s">
        <v>16</v>
      </c>
      <c r="K20" s="1">
        <v>0.05</v>
      </c>
      <c r="L20" s="1">
        <v>1</v>
      </c>
      <c r="M20" s="1">
        <v>378</v>
      </c>
      <c r="N20" s="1">
        <v>33.479999999999997</v>
      </c>
      <c r="O20" s="1">
        <v>15</v>
      </c>
      <c r="P20" s="1">
        <v>11296</v>
      </c>
      <c r="Q20" s="1">
        <v>378</v>
      </c>
      <c r="R20" s="1">
        <v>73.400000000000006</v>
      </c>
      <c r="U20" s="1">
        <v>15</v>
      </c>
      <c r="V20" s="1" t="s">
        <v>15</v>
      </c>
      <c r="W20" s="1">
        <v>81207</v>
      </c>
    </row>
    <row r="21" spans="1:23" s="1" customFormat="1">
      <c r="A21" s="1">
        <v>0</v>
      </c>
      <c r="B21" s="1">
        <v>0</v>
      </c>
      <c r="C21" s="1">
        <v>0</v>
      </c>
      <c r="F21" s="1">
        <v>2</v>
      </c>
      <c r="G21" s="1" t="s">
        <v>17</v>
      </c>
      <c r="H21" s="1">
        <v>525</v>
      </c>
      <c r="I21" s="1">
        <v>89.29</v>
      </c>
      <c r="J21" s="1" t="s">
        <v>16</v>
      </c>
      <c r="K21" s="1">
        <v>0</v>
      </c>
      <c r="L21" s="1">
        <v>1</v>
      </c>
      <c r="M21" s="1">
        <v>1005</v>
      </c>
      <c r="N21" s="1">
        <v>88.86</v>
      </c>
      <c r="O21" s="1">
        <v>15</v>
      </c>
      <c r="P21" s="1">
        <v>73210</v>
      </c>
      <c r="Q21" s="1">
        <v>1005</v>
      </c>
      <c r="R21" s="1">
        <v>95.81</v>
      </c>
      <c r="U21" s="1">
        <v>15</v>
      </c>
      <c r="V21" s="1" t="s">
        <v>15</v>
      </c>
      <c r="W21" s="1">
        <v>81901</v>
      </c>
    </row>
    <row r="22" spans="1:23" s="1" customFormat="1" ht="16" customHeight="1">
      <c r="A22" s="1">
        <v>0</v>
      </c>
      <c r="B22" s="1">
        <v>0</v>
      </c>
      <c r="C22" s="1">
        <v>0</v>
      </c>
      <c r="F22" s="1">
        <v>30</v>
      </c>
      <c r="G22" s="1" t="s">
        <v>10</v>
      </c>
      <c r="H22" s="1">
        <v>288</v>
      </c>
      <c r="I22" s="1">
        <v>24.85</v>
      </c>
      <c r="J22" s="1" t="s">
        <v>11</v>
      </c>
      <c r="K22" s="1">
        <v>0.05</v>
      </c>
      <c r="L22" s="1">
        <v>1</v>
      </c>
      <c r="M22" s="1">
        <v>218</v>
      </c>
      <c r="N22" s="1">
        <v>9.64</v>
      </c>
      <c r="O22" s="1">
        <v>17</v>
      </c>
      <c r="P22" s="1">
        <v>10269</v>
      </c>
      <c r="Q22" s="1">
        <v>211</v>
      </c>
      <c r="R22" s="1">
        <v>23.42</v>
      </c>
      <c r="U22" s="1">
        <v>15</v>
      </c>
      <c r="V22" s="1" t="s">
        <v>15</v>
      </c>
      <c r="W22" s="1">
        <v>81401</v>
      </c>
    </row>
    <row r="23" spans="1:23" s="1" customFormat="1">
      <c r="A23" s="1">
        <v>0</v>
      </c>
      <c r="B23" s="1">
        <v>0</v>
      </c>
      <c r="C23" s="1">
        <v>2</v>
      </c>
      <c r="F23" s="1">
        <v>30</v>
      </c>
      <c r="G23" s="1" t="s">
        <v>10</v>
      </c>
      <c r="H23" s="1">
        <v>288</v>
      </c>
      <c r="I23" s="1">
        <v>24.85</v>
      </c>
      <c r="J23" s="1" t="s">
        <v>11</v>
      </c>
      <c r="K23" s="1">
        <v>0.1</v>
      </c>
      <c r="L23" s="1">
        <v>1</v>
      </c>
      <c r="M23" s="1">
        <v>71</v>
      </c>
      <c r="N23" s="1">
        <v>3.2</v>
      </c>
      <c r="O23" s="1">
        <v>17</v>
      </c>
      <c r="P23" s="1">
        <v>7425</v>
      </c>
      <c r="Q23" s="1">
        <v>69</v>
      </c>
      <c r="R23" s="1">
        <v>9.0299999999999994</v>
      </c>
      <c r="U23" s="1">
        <v>15</v>
      </c>
      <c r="V23" s="1" t="s">
        <v>15</v>
      </c>
      <c r="W23" s="1">
        <v>81402</v>
      </c>
    </row>
    <row r="24" spans="1:23">
      <c r="A24" s="1">
        <v>0</v>
      </c>
      <c r="B24" s="1">
        <v>0</v>
      </c>
      <c r="C24" s="1">
        <v>0</v>
      </c>
      <c r="D24" s="1"/>
      <c r="E24" s="1"/>
      <c r="F24" s="1">
        <v>30</v>
      </c>
      <c r="G24" s="1" t="s">
        <v>10</v>
      </c>
      <c r="H24" s="1">
        <v>288</v>
      </c>
      <c r="I24" s="1">
        <v>24.85</v>
      </c>
      <c r="J24" s="1" t="s">
        <v>11</v>
      </c>
      <c r="K24" s="1">
        <v>0.1</v>
      </c>
      <c r="L24" s="1">
        <v>1</v>
      </c>
      <c r="M24" s="1">
        <v>71</v>
      </c>
      <c r="N24" s="1">
        <v>3.2</v>
      </c>
      <c r="O24" s="1">
        <v>15</v>
      </c>
      <c r="P24">
        <v>8426</v>
      </c>
      <c r="Q24" s="1">
        <v>71</v>
      </c>
      <c r="R24" s="1">
        <v>8.23</v>
      </c>
      <c r="S24" s="1"/>
      <c r="T24" s="1"/>
      <c r="U24" s="1">
        <v>15</v>
      </c>
      <c r="V24" s="1" t="s">
        <v>15</v>
      </c>
      <c r="W24" s="1">
        <v>81403</v>
      </c>
    </row>
    <row r="25" spans="1:23">
      <c r="A25" s="1">
        <v>2</v>
      </c>
      <c r="B25" s="1">
        <v>0</v>
      </c>
      <c r="C25" s="1">
        <v>4</v>
      </c>
      <c r="D25" s="1"/>
      <c r="E25" s="1"/>
      <c r="F25" s="1">
        <v>30</v>
      </c>
      <c r="G25" s="1" t="s">
        <v>17</v>
      </c>
      <c r="H25" s="1">
        <v>7532</v>
      </c>
      <c r="I25" s="1">
        <v>90.21</v>
      </c>
      <c r="J25" s="1" t="s">
        <v>16</v>
      </c>
      <c r="K25" s="1">
        <v>0.1</v>
      </c>
      <c r="L25" s="1">
        <v>1</v>
      </c>
      <c r="M25" s="1">
        <v>1909</v>
      </c>
      <c r="N25" s="1">
        <v>11.94</v>
      </c>
      <c r="O25" s="1">
        <v>15</v>
      </c>
      <c r="P25">
        <v>231047</v>
      </c>
      <c r="Q25" s="1">
        <v>1909</v>
      </c>
      <c r="R25" s="1">
        <v>15.28</v>
      </c>
      <c r="S25" s="1"/>
      <c r="T25" s="1"/>
      <c r="U25" s="1">
        <v>15</v>
      </c>
      <c r="V25" s="1" t="s">
        <v>15</v>
      </c>
      <c r="W25" s="1">
        <v>81701</v>
      </c>
    </row>
    <row r="26" spans="1:23">
      <c r="A26" s="1">
        <v>2</v>
      </c>
      <c r="O26" s="1">
        <v>17</v>
      </c>
    </row>
    <row r="27" spans="1:23">
      <c r="A27" s="1">
        <v>2</v>
      </c>
      <c r="O27" s="1">
        <v>13</v>
      </c>
    </row>
    <row r="28" spans="1:23">
      <c r="A28" s="1">
        <v>2</v>
      </c>
      <c r="O28" s="1">
        <v>19</v>
      </c>
    </row>
    <row r="29" spans="1:23">
      <c r="A29" s="1">
        <v>2</v>
      </c>
      <c r="M29" s="2"/>
      <c r="O29" s="1">
        <v>21</v>
      </c>
    </row>
    <row r="30" spans="1:23">
      <c r="F30">
        <v>2</v>
      </c>
      <c r="G30" t="s">
        <v>10</v>
      </c>
      <c r="H30">
        <v>9</v>
      </c>
      <c r="I30">
        <v>15.79</v>
      </c>
      <c r="J30" t="s">
        <v>11</v>
      </c>
      <c r="K30">
        <v>0.1</v>
      </c>
      <c r="L30">
        <v>1</v>
      </c>
      <c r="M30">
        <v>3</v>
      </c>
      <c r="N30">
        <v>2.65</v>
      </c>
    </row>
    <row r="31" spans="1:23">
      <c r="A31" s="1">
        <v>2</v>
      </c>
      <c r="E31">
        <v>2</v>
      </c>
      <c r="F31">
        <v>30</v>
      </c>
      <c r="G31" t="s">
        <v>55</v>
      </c>
      <c r="H31">
        <v>615</v>
      </c>
      <c r="I31">
        <v>89.65</v>
      </c>
      <c r="J31" t="s">
        <v>11</v>
      </c>
      <c r="K31">
        <v>0.1</v>
      </c>
      <c r="L31">
        <v>1</v>
      </c>
      <c r="M31">
        <v>163</v>
      </c>
      <c r="N31">
        <v>12.17</v>
      </c>
      <c r="O31" s="1">
        <v>13</v>
      </c>
      <c r="P31">
        <v>20240</v>
      </c>
      <c r="Q31">
        <v>163</v>
      </c>
      <c r="R31">
        <v>17.53</v>
      </c>
      <c r="U31">
        <v>17</v>
      </c>
      <c r="V31" t="s">
        <v>15</v>
      </c>
      <c r="W31">
        <v>90101</v>
      </c>
    </row>
    <row r="32" spans="1:23">
      <c r="A32" s="1">
        <v>2</v>
      </c>
      <c r="E32">
        <v>10</v>
      </c>
      <c r="F32">
        <v>30</v>
      </c>
      <c r="G32" t="s">
        <v>55</v>
      </c>
      <c r="H32">
        <v>615</v>
      </c>
      <c r="I32">
        <v>89.65</v>
      </c>
      <c r="J32" t="s">
        <v>11</v>
      </c>
      <c r="K32">
        <v>0.1</v>
      </c>
      <c r="L32">
        <v>1</v>
      </c>
      <c r="M32">
        <v>160</v>
      </c>
      <c r="N32">
        <v>11.9</v>
      </c>
      <c r="O32" s="1">
        <v>13</v>
      </c>
      <c r="P32">
        <v>20240</v>
      </c>
      <c r="Q32">
        <v>160</v>
      </c>
      <c r="R32">
        <v>16.93</v>
      </c>
      <c r="S32">
        <v>73.61</v>
      </c>
      <c r="T32">
        <v>13.98</v>
      </c>
      <c r="U32">
        <v>17</v>
      </c>
      <c r="V32" t="s">
        <v>15</v>
      </c>
      <c r="W32">
        <v>90102</v>
      </c>
    </row>
    <row r="33" spans="1:24" s="6" customFormat="1">
      <c r="A33" s="5">
        <v>2</v>
      </c>
      <c r="E33" s="6">
        <v>6</v>
      </c>
      <c r="F33" s="6">
        <v>30</v>
      </c>
      <c r="G33" s="6" t="s">
        <v>55</v>
      </c>
      <c r="H33" s="6">
        <v>615</v>
      </c>
      <c r="I33" s="6">
        <v>89.65</v>
      </c>
      <c r="J33" s="6" t="s">
        <v>11</v>
      </c>
      <c r="K33" s="6">
        <v>0.1</v>
      </c>
      <c r="L33" s="6">
        <v>1</v>
      </c>
      <c r="M33" s="6">
        <v>134</v>
      </c>
      <c r="N33" s="6">
        <v>10.01</v>
      </c>
      <c r="O33" s="7">
        <v>13</v>
      </c>
      <c r="P33" s="6">
        <v>20240</v>
      </c>
      <c r="Q33" s="6">
        <v>134</v>
      </c>
      <c r="R33" s="6">
        <v>14.3</v>
      </c>
      <c r="S33" s="6">
        <v>72.739999999999995</v>
      </c>
      <c r="T33" s="6">
        <v>11.76</v>
      </c>
      <c r="U33" s="6">
        <v>17</v>
      </c>
      <c r="V33" s="6" t="s">
        <v>15</v>
      </c>
      <c r="W33" s="6">
        <v>90103</v>
      </c>
    </row>
    <row r="34" spans="1:24" s="9" customFormat="1">
      <c r="A34" s="8">
        <v>2</v>
      </c>
      <c r="B34" s="9">
        <v>6</v>
      </c>
      <c r="C34" s="9">
        <v>10</v>
      </c>
      <c r="E34" s="9">
        <v>2</v>
      </c>
      <c r="F34" s="9">
        <v>30</v>
      </c>
      <c r="G34" s="9" t="s">
        <v>55</v>
      </c>
      <c r="H34" s="9">
        <v>615</v>
      </c>
      <c r="I34" s="9">
        <v>89.65</v>
      </c>
      <c r="J34" s="9" t="s">
        <v>11</v>
      </c>
      <c r="K34" s="9">
        <v>0.1</v>
      </c>
      <c r="L34" s="9">
        <v>1</v>
      </c>
      <c r="M34" s="9">
        <v>171</v>
      </c>
      <c r="N34" s="9">
        <v>12.74</v>
      </c>
      <c r="O34" s="10">
        <v>13</v>
      </c>
      <c r="P34" s="9">
        <v>20240</v>
      </c>
      <c r="Q34" s="9">
        <v>171</v>
      </c>
      <c r="R34" s="9">
        <v>18.149999999999999</v>
      </c>
      <c r="S34" s="9">
        <v>73.349999999999994</v>
      </c>
      <c r="T34" s="9">
        <v>14.98</v>
      </c>
      <c r="U34" s="9">
        <v>17</v>
      </c>
      <c r="V34" s="9" t="s">
        <v>15</v>
      </c>
      <c r="W34" s="9">
        <v>90104</v>
      </c>
      <c r="X34" s="9" t="s">
        <v>99</v>
      </c>
    </row>
    <row r="35" spans="1:24" s="9" customFormat="1">
      <c r="A35" s="8">
        <v>2</v>
      </c>
      <c r="B35" s="9">
        <v>6</v>
      </c>
      <c r="C35" s="9">
        <v>6</v>
      </c>
      <c r="E35" s="9">
        <v>2</v>
      </c>
      <c r="F35" s="9">
        <v>30</v>
      </c>
      <c r="G35" s="9" t="s">
        <v>55</v>
      </c>
      <c r="H35" s="9">
        <v>615</v>
      </c>
      <c r="I35" s="9">
        <v>89.65</v>
      </c>
      <c r="J35" s="9" t="s">
        <v>11</v>
      </c>
      <c r="K35" s="9">
        <v>0.1</v>
      </c>
      <c r="L35" s="9">
        <v>1</v>
      </c>
      <c r="M35" s="9">
        <v>171</v>
      </c>
      <c r="N35" s="9">
        <v>12.74</v>
      </c>
      <c r="O35" s="10">
        <v>15</v>
      </c>
      <c r="P35" s="9">
        <v>20240</v>
      </c>
      <c r="Q35" s="9">
        <v>171</v>
      </c>
      <c r="R35" s="9">
        <v>22.76</v>
      </c>
      <c r="S35" s="9">
        <v>59.48</v>
      </c>
      <c r="T35" s="9">
        <v>14.98</v>
      </c>
      <c r="U35" s="9">
        <v>17</v>
      </c>
      <c r="V35" s="9" t="s">
        <v>15</v>
      </c>
      <c r="W35" s="9">
        <v>90105</v>
      </c>
      <c r="X35" s="9" t="s">
        <v>99</v>
      </c>
    </row>
    <row r="36" spans="1:24" s="9" customFormat="1">
      <c r="A36" s="8">
        <v>2</v>
      </c>
      <c r="B36" s="9">
        <v>6</v>
      </c>
      <c r="C36" s="9">
        <v>6</v>
      </c>
      <c r="E36" s="9">
        <v>2</v>
      </c>
      <c r="F36" s="9">
        <v>30</v>
      </c>
      <c r="G36" s="9" t="s">
        <v>55</v>
      </c>
      <c r="H36" s="9">
        <v>615</v>
      </c>
      <c r="I36" s="9">
        <v>89.65</v>
      </c>
      <c r="J36" s="9" t="s">
        <v>11</v>
      </c>
      <c r="K36" s="9">
        <v>0.1</v>
      </c>
      <c r="L36" s="9">
        <v>1</v>
      </c>
      <c r="M36" s="9">
        <v>171</v>
      </c>
      <c r="N36" s="9">
        <v>12.74</v>
      </c>
      <c r="O36" s="10">
        <v>17</v>
      </c>
      <c r="P36" s="9">
        <v>20240</v>
      </c>
      <c r="Q36" s="9">
        <v>171</v>
      </c>
      <c r="R36" s="9">
        <v>24.32</v>
      </c>
      <c r="S36" s="9">
        <v>55.91</v>
      </c>
      <c r="T36" s="9">
        <v>14.98</v>
      </c>
      <c r="U36" s="9">
        <v>17</v>
      </c>
      <c r="V36" s="9" t="s">
        <v>15</v>
      </c>
      <c r="W36" s="9">
        <v>90105</v>
      </c>
      <c r="X36" s="9" t="s">
        <v>99</v>
      </c>
    </row>
    <row r="37" spans="1:24" s="9" customFormat="1">
      <c r="A37" s="8">
        <v>2</v>
      </c>
      <c r="B37" s="9">
        <v>6</v>
      </c>
      <c r="C37" s="9">
        <v>2</v>
      </c>
      <c r="E37" s="9">
        <v>2</v>
      </c>
      <c r="F37" s="9">
        <v>30</v>
      </c>
      <c r="G37" s="9" t="s">
        <v>55</v>
      </c>
      <c r="H37" s="9">
        <v>615</v>
      </c>
      <c r="I37" s="9">
        <v>89.65</v>
      </c>
      <c r="J37" s="9" t="s">
        <v>11</v>
      </c>
      <c r="K37" s="9">
        <v>0.1</v>
      </c>
      <c r="L37" s="9">
        <v>1</v>
      </c>
      <c r="M37" s="9">
        <v>171</v>
      </c>
      <c r="N37" s="9">
        <v>12.74</v>
      </c>
      <c r="O37" s="10">
        <v>19</v>
      </c>
      <c r="P37" s="9">
        <v>20240</v>
      </c>
      <c r="Q37" s="9">
        <v>171</v>
      </c>
      <c r="R37" s="9">
        <v>25.48</v>
      </c>
      <c r="S37" s="9">
        <v>53.45</v>
      </c>
      <c r="T37" s="9">
        <v>14.98</v>
      </c>
      <c r="U37" s="9">
        <v>17</v>
      </c>
      <c r="V37" s="9" t="s">
        <v>15</v>
      </c>
      <c r="W37" s="9">
        <v>90105</v>
      </c>
      <c r="X37" s="9" t="s">
        <v>99</v>
      </c>
    </row>
  </sheetData>
  <mergeCells count="7">
    <mergeCell ref="F1:G1"/>
    <mergeCell ref="J1:L1"/>
    <mergeCell ref="U1:V1"/>
    <mergeCell ref="H1:I1"/>
    <mergeCell ref="M1:N1"/>
    <mergeCell ref="O1:P1"/>
    <mergeCell ref="Q1: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:D4"/>
    </sheetView>
  </sheetViews>
  <sheetFormatPr baseColWidth="10" defaultRowHeight="15" x14ac:dyDescent="0"/>
  <cols>
    <col min="2" max="2" width="12.6640625" customWidth="1"/>
    <col min="3" max="3" width="22.83203125" customWidth="1"/>
  </cols>
  <sheetData>
    <row r="1" spans="1:4">
      <c r="A1" t="s">
        <v>6</v>
      </c>
      <c r="B1" t="s">
        <v>25</v>
      </c>
      <c r="C1" t="s">
        <v>27</v>
      </c>
      <c r="D1" t="s">
        <v>26</v>
      </c>
    </row>
    <row r="2" spans="1:4">
      <c r="A2">
        <v>21</v>
      </c>
      <c r="B2">
        <v>7966</v>
      </c>
      <c r="C2">
        <v>6</v>
      </c>
      <c r="D2">
        <v>1.1200000000000001</v>
      </c>
    </row>
    <row r="3" spans="1:4">
      <c r="A3">
        <v>19</v>
      </c>
      <c r="B3">
        <v>8390</v>
      </c>
      <c r="C3">
        <v>6</v>
      </c>
      <c r="D3">
        <v>1.04</v>
      </c>
    </row>
    <row r="4" spans="1:4">
      <c r="A4">
        <v>17</v>
      </c>
      <c r="B4">
        <v>8845</v>
      </c>
      <c r="C4">
        <v>8</v>
      </c>
      <c r="D4">
        <v>1.28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>
      <selection activeCell="I9" sqref="I9"/>
    </sheetView>
  </sheetViews>
  <sheetFormatPr baseColWidth="10" defaultRowHeight="15" x14ac:dyDescent="0"/>
  <sheetData>
    <row r="1" spans="1:28">
      <c r="A1" t="s">
        <v>50</v>
      </c>
      <c r="B1" t="s">
        <v>52</v>
      </c>
      <c r="C1" s="11" t="s">
        <v>49</v>
      </c>
      <c r="D1" s="11"/>
      <c r="E1" s="11" t="s">
        <v>51</v>
      </c>
      <c r="F1" s="11"/>
      <c r="I1" t="s">
        <v>76</v>
      </c>
      <c r="J1" t="s">
        <v>77</v>
      </c>
      <c r="K1" t="s">
        <v>78</v>
      </c>
    </row>
    <row r="2" spans="1:28">
      <c r="A2" t="s">
        <v>30</v>
      </c>
      <c r="B2">
        <v>962</v>
      </c>
      <c r="C2">
        <v>315</v>
      </c>
      <c r="D2">
        <f>C2/B2</f>
        <v>0.32744282744282743</v>
      </c>
      <c r="E2">
        <v>550</v>
      </c>
      <c r="F2">
        <f>E2/B2</f>
        <v>0.5717255717255717</v>
      </c>
      <c r="H2" t="s">
        <v>57</v>
      </c>
      <c r="I2">
        <v>2300</v>
      </c>
      <c r="J2">
        <v>1194</v>
      </c>
      <c r="K2">
        <v>342</v>
      </c>
      <c r="L2">
        <f>J2/I2</f>
        <v>0.51913043478260867</v>
      </c>
      <c r="M2">
        <f>K2/I2</f>
        <v>0.14869565217391303</v>
      </c>
      <c r="O2">
        <v>2300</v>
      </c>
      <c r="P2" t="s">
        <v>57</v>
      </c>
      <c r="Q2">
        <v>1650</v>
      </c>
      <c r="R2" t="s">
        <v>79</v>
      </c>
      <c r="U2">
        <v>1650</v>
      </c>
      <c r="V2" t="s">
        <v>79</v>
      </c>
      <c r="Y2">
        <v>1194</v>
      </c>
      <c r="Z2" t="s">
        <v>79</v>
      </c>
      <c r="AA2">
        <v>1246</v>
      </c>
      <c r="AB2" t="s">
        <v>79</v>
      </c>
    </row>
    <row r="3" spans="1:28">
      <c r="A3" t="s">
        <v>31</v>
      </c>
      <c r="B3">
        <v>959</v>
      </c>
      <c r="C3">
        <v>326</v>
      </c>
      <c r="D3">
        <f t="shared" ref="D3:D20" si="0">C3/B3</f>
        <v>0.33993743482794575</v>
      </c>
      <c r="E3">
        <v>567</v>
      </c>
      <c r="F3">
        <f t="shared" ref="F3:F20" si="1">E3/B3</f>
        <v>0.59124087591240881</v>
      </c>
      <c r="H3" t="s">
        <v>58</v>
      </c>
      <c r="I3">
        <v>2322</v>
      </c>
      <c r="J3">
        <v>1230</v>
      </c>
      <c r="K3">
        <v>342</v>
      </c>
      <c r="L3">
        <f t="shared" ref="L3:L20" si="2">J3/I3</f>
        <v>0.52971576227390182</v>
      </c>
      <c r="M3">
        <f t="shared" ref="M3:M20" si="3">K3/I3</f>
        <v>0.14728682170542637</v>
      </c>
      <c r="O3">
        <v>2322</v>
      </c>
      <c r="P3" t="s">
        <v>58</v>
      </c>
      <c r="Q3">
        <v>1654</v>
      </c>
      <c r="R3" t="s">
        <v>80</v>
      </c>
      <c r="U3">
        <v>1704</v>
      </c>
      <c r="V3" t="s">
        <v>80</v>
      </c>
      <c r="Y3">
        <v>1230</v>
      </c>
      <c r="Z3" t="s">
        <v>80</v>
      </c>
      <c r="AA3">
        <v>1288</v>
      </c>
      <c r="AB3" t="s">
        <v>80</v>
      </c>
    </row>
    <row r="4" spans="1:28">
      <c r="A4" t="s">
        <v>32</v>
      </c>
      <c r="B4">
        <v>973</v>
      </c>
      <c r="C4">
        <v>318</v>
      </c>
      <c r="D4">
        <f t="shared" si="0"/>
        <v>0.32682425488180883</v>
      </c>
      <c r="E4">
        <v>564</v>
      </c>
      <c r="F4">
        <f t="shared" si="1"/>
        <v>0.57965056526207603</v>
      </c>
      <c r="H4" t="s">
        <v>59</v>
      </c>
      <c r="I4">
        <v>2302</v>
      </c>
      <c r="J4">
        <v>1222</v>
      </c>
      <c r="K4">
        <v>342</v>
      </c>
      <c r="L4">
        <f t="shared" si="2"/>
        <v>0.53084274543874888</v>
      </c>
      <c r="M4">
        <f t="shared" si="3"/>
        <v>0.14856646394439618</v>
      </c>
      <c r="O4">
        <v>2302</v>
      </c>
      <c r="P4" t="s">
        <v>59</v>
      </c>
      <c r="Q4">
        <v>1636</v>
      </c>
      <c r="R4" t="s">
        <v>81</v>
      </c>
      <c r="U4">
        <v>1690</v>
      </c>
      <c r="V4" t="s">
        <v>81</v>
      </c>
      <c r="Y4">
        <v>1222</v>
      </c>
      <c r="Z4" t="s">
        <v>81</v>
      </c>
      <c r="AA4">
        <v>1282</v>
      </c>
      <c r="AB4" t="s">
        <v>81</v>
      </c>
    </row>
    <row r="5" spans="1:28">
      <c r="A5" t="s">
        <v>33</v>
      </c>
      <c r="B5">
        <v>956</v>
      </c>
      <c r="C5">
        <v>317</v>
      </c>
      <c r="D5">
        <f t="shared" si="0"/>
        <v>0.33158995815899583</v>
      </c>
      <c r="E5">
        <v>559</v>
      </c>
      <c r="F5">
        <f t="shared" si="1"/>
        <v>0.58472803347280333</v>
      </c>
      <c r="H5" t="s">
        <v>60</v>
      </c>
      <c r="I5">
        <v>2254</v>
      </c>
      <c r="J5">
        <v>1214</v>
      </c>
      <c r="K5">
        <v>342</v>
      </c>
      <c r="L5">
        <f t="shared" si="2"/>
        <v>0.53859804791481813</v>
      </c>
      <c r="M5">
        <f t="shared" si="3"/>
        <v>0.15173025732031944</v>
      </c>
      <c r="O5">
        <v>2254</v>
      </c>
      <c r="P5" t="s">
        <v>60</v>
      </c>
      <c r="Q5">
        <v>1668</v>
      </c>
      <c r="R5" t="s">
        <v>82</v>
      </c>
      <c r="U5">
        <v>1648</v>
      </c>
      <c r="V5" t="s">
        <v>82</v>
      </c>
      <c r="Y5">
        <v>1214</v>
      </c>
      <c r="Z5" t="s">
        <v>82</v>
      </c>
      <c r="AA5">
        <v>1266</v>
      </c>
      <c r="AB5" t="s">
        <v>82</v>
      </c>
    </row>
    <row r="6" spans="1:28">
      <c r="A6" t="s">
        <v>34</v>
      </c>
      <c r="B6">
        <v>956</v>
      </c>
      <c r="C6">
        <v>314</v>
      </c>
      <c r="D6">
        <f t="shared" si="0"/>
        <v>0.32845188284518828</v>
      </c>
      <c r="E6">
        <v>552</v>
      </c>
      <c r="F6">
        <f t="shared" si="1"/>
        <v>0.57740585774058573</v>
      </c>
      <c r="H6" t="s">
        <v>61</v>
      </c>
      <c r="I6">
        <v>2320</v>
      </c>
      <c r="J6">
        <v>1248</v>
      </c>
      <c r="K6">
        <v>342</v>
      </c>
      <c r="L6">
        <f t="shared" si="2"/>
        <v>0.53793103448275859</v>
      </c>
      <c r="M6">
        <f t="shared" si="3"/>
        <v>0.14741379310344827</v>
      </c>
      <c r="O6">
        <v>2320</v>
      </c>
      <c r="P6" t="s">
        <v>61</v>
      </c>
      <c r="Q6">
        <v>1682</v>
      </c>
      <c r="R6" t="s">
        <v>83</v>
      </c>
      <c r="U6">
        <v>1700</v>
      </c>
      <c r="V6" t="s">
        <v>83</v>
      </c>
      <c r="Y6">
        <v>1248</v>
      </c>
      <c r="Z6" t="s">
        <v>83</v>
      </c>
      <c r="AA6">
        <v>1302</v>
      </c>
      <c r="AB6" t="s">
        <v>83</v>
      </c>
    </row>
    <row r="7" spans="1:28">
      <c r="A7" t="s">
        <v>35</v>
      </c>
      <c r="B7">
        <v>967</v>
      </c>
      <c r="C7">
        <v>312</v>
      </c>
      <c r="D7">
        <f t="shared" si="0"/>
        <v>0.32264736297828334</v>
      </c>
      <c r="E7">
        <v>558</v>
      </c>
      <c r="F7">
        <f t="shared" si="1"/>
        <v>0.57704239917269906</v>
      </c>
      <c r="H7" t="s">
        <v>62</v>
      </c>
      <c r="I7">
        <v>2248</v>
      </c>
      <c r="J7">
        <v>1202</v>
      </c>
      <c r="K7">
        <v>342</v>
      </c>
      <c r="L7">
        <f t="shared" si="2"/>
        <v>0.53469750889679712</v>
      </c>
      <c r="M7">
        <f t="shared" si="3"/>
        <v>0.15213523131672599</v>
      </c>
      <c r="O7">
        <v>2248</v>
      </c>
      <c r="P7" t="s">
        <v>62</v>
      </c>
      <c r="Q7">
        <v>1682</v>
      </c>
      <c r="R7" t="s">
        <v>84</v>
      </c>
      <c r="U7">
        <v>1650</v>
      </c>
      <c r="V7" t="s">
        <v>84</v>
      </c>
      <c r="Y7">
        <v>1202</v>
      </c>
      <c r="Z7" t="s">
        <v>84</v>
      </c>
      <c r="AA7">
        <v>1262</v>
      </c>
      <c r="AB7" t="s">
        <v>84</v>
      </c>
    </row>
    <row r="8" spans="1:28">
      <c r="A8" t="s">
        <v>36</v>
      </c>
      <c r="B8">
        <v>955</v>
      </c>
      <c r="C8">
        <v>317</v>
      </c>
      <c r="D8">
        <f t="shared" si="0"/>
        <v>0.33193717277486912</v>
      </c>
      <c r="E8">
        <v>552</v>
      </c>
      <c r="F8">
        <f t="shared" si="1"/>
        <v>0.57801047120418847</v>
      </c>
      <c r="H8" t="s">
        <v>63</v>
      </c>
      <c r="I8">
        <v>2290</v>
      </c>
      <c r="J8">
        <v>1218</v>
      </c>
      <c r="K8">
        <v>342</v>
      </c>
      <c r="L8">
        <f t="shared" si="2"/>
        <v>0.53187772925764187</v>
      </c>
      <c r="M8">
        <f t="shared" si="3"/>
        <v>0.14934497816593886</v>
      </c>
      <c r="O8">
        <v>2290</v>
      </c>
      <c r="P8" t="s">
        <v>63</v>
      </c>
      <c r="Q8">
        <v>1662</v>
      </c>
      <c r="R8" t="s">
        <v>85</v>
      </c>
      <c r="U8">
        <v>1684</v>
      </c>
      <c r="V8" t="s">
        <v>85</v>
      </c>
      <c r="Y8">
        <v>1218</v>
      </c>
      <c r="Z8" t="s">
        <v>85</v>
      </c>
      <c r="AA8">
        <v>1272</v>
      </c>
      <c r="AB8" t="s">
        <v>85</v>
      </c>
    </row>
    <row r="9" spans="1:28">
      <c r="A9" t="s">
        <v>37</v>
      </c>
      <c r="B9">
        <v>968</v>
      </c>
      <c r="C9">
        <v>315</v>
      </c>
      <c r="D9">
        <f t="shared" si="0"/>
        <v>0.32541322314049587</v>
      </c>
      <c r="E9">
        <v>550</v>
      </c>
      <c r="F9">
        <f t="shared" si="1"/>
        <v>0.56818181818181823</v>
      </c>
      <c r="H9" t="s">
        <v>64</v>
      </c>
      <c r="I9">
        <v>2280</v>
      </c>
      <c r="J9">
        <v>1214</v>
      </c>
      <c r="K9">
        <v>342</v>
      </c>
      <c r="L9">
        <f t="shared" si="2"/>
        <v>0.53245614035087718</v>
      </c>
      <c r="M9">
        <f t="shared" si="3"/>
        <v>0.15</v>
      </c>
      <c r="O9">
        <v>2280</v>
      </c>
      <c r="P9" t="s">
        <v>64</v>
      </c>
      <c r="Q9">
        <v>1642</v>
      </c>
      <c r="R9" t="s">
        <v>86</v>
      </c>
      <c r="U9">
        <v>1660</v>
      </c>
      <c r="V9" t="s">
        <v>86</v>
      </c>
      <c r="Y9">
        <v>1214</v>
      </c>
      <c r="Z9" t="s">
        <v>86</v>
      </c>
      <c r="AA9">
        <v>1268</v>
      </c>
      <c r="AB9" t="s">
        <v>86</v>
      </c>
    </row>
    <row r="10" spans="1:28">
      <c r="A10" t="s">
        <v>38</v>
      </c>
      <c r="B10">
        <v>955</v>
      </c>
      <c r="C10">
        <v>316</v>
      </c>
      <c r="D10">
        <f t="shared" si="0"/>
        <v>0.33089005235602093</v>
      </c>
      <c r="E10">
        <v>551</v>
      </c>
      <c r="F10">
        <f t="shared" si="1"/>
        <v>0.57696335078534033</v>
      </c>
      <c r="H10" t="s">
        <v>65</v>
      </c>
      <c r="I10">
        <v>2272</v>
      </c>
      <c r="J10">
        <v>1216</v>
      </c>
      <c r="K10">
        <v>342</v>
      </c>
      <c r="L10">
        <f t="shared" si="2"/>
        <v>0.53521126760563376</v>
      </c>
      <c r="M10">
        <f t="shared" si="3"/>
        <v>0.1505281690140845</v>
      </c>
      <c r="O10">
        <v>2272</v>
      </c>
      <c r="P10" t="s">
        <v>65</v>
      </c>
      <c r="Q10">
        <v>1638</v>
      </c>
      <c r="R10" t="s">
        <v>87</v>
      </c>
      <c r="U10">
        <v>1662</v>
      </c>
      <c r="V10" t="s">
        <v>87</v>
      </c>
      <c r="Y10">
        <v>1216</v>
      </c>
      <c r="Z10" t="s">
        <v>87</v>
      </c>
      <c r="AA10">
        <v>1268</v>
      </c>
      <c r="AB10" t="s">
        <v>87</v>
      </c>
    </row>
    <row r="11" spans="1:28">
      <c r="A11" t="s">
        <v>39</v>
      </c>
      <c r="B11">
        <v>975</v>
      </c>
      <c r="C11">
        <v>319</v>
      </c>
      <c r="D11">
        <f t="shared" si="0"/>
        <v>0.32717948717948719</v>
      </c>
      <c r="E11">
        <v>569</v>
      </c>
      <c r="F11">
        <f t="shared" si="1"/>
        <v>0.58358974358974358</v>
      </c>
      <c r="H11" t="s">
        <v>66</v>
      </c>
      <c r="I11">
        <v>2266</v>
      </c>
      <c r="J11">
        <v>1222</v>
      </c>
      <c r="K11">
        <v>342</v>
      </c>
      <c r="L11">
        <f t="shared" si="2"/>
        <v>0.5392762577228597</v>
      </c>
      <c r="M11">
        <f t="shared" si="3"/>
        <v>0.15092674315975288</v>
      </c>
      <c r="O11">
        <v>2266</v>
      </c>
      <c r="P11" t="s">
        <v>66</v>
      </c>
      <c r="Q11">
        <v>1678</v>
      </c>
      <c r="R11" t="s">
        <v>88</v>
      </c>
      <c r="U11">
        <v>1680</v>
      </c>
      <c r="V11" t="s">
        <v>88</v>
      </c>
      <c r="Y11">
        <v>1222</v>
      </c>
      <c r="Z11" t="s">
        <v>88</v>
      </c>
      <c r="AA11">
        <v>1278</v>
      </c>
      <c r="AB11" t="s">
        <v>88</v>
      </c>
    </row>
    <row r="12" spans="1:28">
      <c r="A12" t="s">
        <v>40</v>
      </c>
      <c r="B12">
        <v>971</v>
      </c>
      <c r="C12">
        <v>313</v>
      </c>
      <c r="D12">
        <f t="shared" si="0"/>
        <v>0.32234809474768278</v>
      </c>
      <c r="E12">
        <v>556</v>
      </c>
      <c r="F12">
        <f t="shared" si="1"/>
        <v>0.57260556127703399</v>
      </c>
      <c r="H12" t="s">
        <v>67</v>
      </c>
      <c r="I12">
        <v>2274</v>
      </c>
      <c r="J12">
        <v>1226</v>
      </c>
      <c r="K12">
        <v>342</v>
      </c>
      <c r="L12">
        <f t="shared" si="2"/>
        <v>0.53913808267370278</v>
      </c>
      <c r="M12">
        <f t="shared" si="3"/>
        <v>0.15039577836411611</v>
      </c>
      <c r="O12">
        <v>2274</v>
      </c>
      <c r="P12" t="s">
        <v>67</v>
      </c>
      <c r="Q12">
        <v>1656</v>
      </c>
      <c r="R12" t="s">
        <v>89</v>
      </c>
      <c r="U12">
        <v>1678</v>
      </c>
      <c r="V12" t="s">
        <v>89</v>
      </c>
      <c r="Y12">
        <v>1226</v>
      </c>
      <c r="Z12" t="s">
        <v>89</v>
      </c>
      <c r="AA12">
        <v>1286</v>
      </c>
      <c r="AB12" t="s">
        <v>89</v>
      </c>
    </row>
    <row r="13" spans="1:28">
      <c r="A13" t="s">
        <v>41</v>
      </c>
      <c r="B13">
        <v>956</v>
      </c>
      <c r="C13">
        <v>314</v>
      </c>
      <c r="D13">
        <f t="shared" si="0"/>
        <v>0.32845188284518828</v>
      </c>
      <c r="E13">
        <v>555</v>
      </c>
      <c r="F13">
        <f t="shared" si="1"/>
        <v>0.58054393305439334</v>
      </c>
      <c r="H13" t="s">
        <v>68</v>
      </c>
      <c r="I13">
        <v>2256</v>
      </c>
      <c r="J13">
        <v>1220</v>
      </c>
      <c r="K13">
        <v>342</v>
      </c>
      <c r="L13">
        <f t="shared" si="2"/>
        <v>0.54078014184397161</v>
      </c>
      <c r="M13">
        <f t="shared" si="3"/>
        <v>0.15159574468085107</v>
      </c>
      <c r="O13">
        <v>2256</v>
      </c>
      <c r="P13" t="s">
        <v>68</v>
      </c>
      <c r="Q13">
        <v>1656</v>
      </c>
      <c r="R13" t="s">
        <v>90</v>
      </c>
      <c r="U13">
        <v>1668</v>
      </c>
      <c r="V13" t="s">
        <v>90</v>
      </c>
      <c r="Y13">
        <v>1220</v>
      </c>
      <c r="Z13" t="s">
        <v>90</v>
      </c>
      <c r="AA13">
        <v>1274</v>
      </c>
      <c r="AB13" t="s">
        <v>90</v>
      </c>
    </row>
    <row r="14" spans="1:28">
      <c r="A14" t="s">
        <v>42</v>
      </c>
      <c r="B14">
        <v>966</v>
      </c>
      <c r="C14">
        <v>323</v>
      </c>
      <c r="D14">
        <f t="shared" si="0"/>
        <v>0.33436853002070394</v>
      </c>
      <c r="E14">
        <v>563</v>
      </c>
      <c r="F14">
        <f t="shared" si="1"/>
        <v>0.582815734989648</v>
      </c>
      <c r="H14" t="s">
        <v>69</v>
      </c>
      <c r="I14">
        <v>2286</v>
      </c>
      <c r="J14">
        <v>1228</v>
      </c>
      <c r="K14">
        <v>342</v>
      </c>
      <c r="L14">
        <f t="shared" si="2"/>
        <v>0.53718285214348205</v>
      </c>
      <c r="M14">
        <f t="shared" si="3"/>
        <v>0.14960629921259844</v>
      </c>
      <c r="O14">
        <v>2286</v>
      </c>
      <c r="P14" t="s">
        <v>69</v>
      </c>
      <c r="Q14">
        <v>1638</v>
      </c>
      <c r="R14" t="s">
        <v>91</v>
      </c>
      <c r="U14">
        <v>1680</v>
      </c>
      <c r="V14" t="s">
        <v>91</v>
      </c>
      <c r="Y14">
        <v>1228</v>
      </c>
      <c r="Z14" t="s">
        <v>91</v>
      </c>
      <c r="AA14">
        <v>1286</v>
      </c>
      <c r="AB14" t="s">
        <v>91</v>
      </c>
    </row>
    <row r="15" spans="1:28">
      <c r="A15" t="s">
        <v>43</v>
      </c>
      <c r="B15">
        <v>968</v>
      </c>
      <c r="C15">
        <v>314</v>
      </c>
      <c r="D15">
        <f t="shared" si="0"/>
        <v>0.32438016528925617</v>
      </c>
      <c r="E15">
        <v>555</v>
      </c>
      <c r="F15">
        <f t="shared" si="1"/>
        <v>0.57334710743801653</v>
      </c>
      <c r="H15" t="s">
        <v>70</v>
      </c>
      <c r="I15">
        <v>2286</v>
      </c>
      <c r="J15">
        <v>1230</v>
      </c>
      <c r="K15">
        <v>342</v>
      </c>
      <c r="L15">
        <f t="shared" si="2"/>
        <v>0.53805774278215224</v>
      </c>
      <c r="M15">
        <f t="shared" si="3"/>
        <v>0.14960629921259844</v>
      </c>
      <c r="O15">
        <v>2286</v>
      </c>
      <c r="P15" t="s">
        <v>70</v>
      </c>
      <c r="Q15">
        <v>1680</v>
      </c>
      <c r="R15" t="s">
        <v>92</v>
      </c>
      <c r="U15">
        <v>1682</v>
      </c>
      <c r="V15" t="s">
        <v>92</v>
      </c>
      <c r="Y15">
        <v>1230</v>
      </c>
      <c r="Z15" t="s">
        <v>92</v>
      </c>
      <c r="AA15">
        <v>1288</v>
      </c>
      <c r="AB15" t="s">
        <v>92</v>
      </c>
    </row>
    <row r="16" spans="1:28">
      <c r="A16" t="s">
        <v>44</v>
      </c>
      <c r="B16">
        <v>972</v>
      </c>
      <c r="C16">
        <v>318</v>
      </c>
      <c r="D16">
        <f t="shared" si="0"/>
        <v>0.3271604938271605</v>
      </c>
      <c r="E16">
        <v>565</v>
      </c>
      <c r="F16">
        <f t="shared" si="1"/>
        <v>0.58127572016460904</v>
      </c>
      <c r="H16" t="s">
        <v>71</v>
      </c>
      <c r="I16">
        <v>2260</v>
      </c>
      <c r="J16">
        <v>1204</v>
      </c>
      <c r="K16">
        <v>342</v>
      </c>
      <c r="L16">
        <f t="shared" si="2"/>
        <v>0.53274336283185841</v>
      </c>
      <c r="M16">
        <f t="shared" si="3"/>
        <v>0.15132743362831858</v>
      </c>
      <c r="O16">
        <v>2260</v>
      </c>
      <c r="P16" t="s">
        <v>71</v>
      </c>
      <c r="Q16">
        <v>1650</v>
      </c>
      <c r="R16" t="s">
        <v>93</v>
      </c>
      <c r="U16">
        <v>1666</v>
      </c>
      <c r="V16" t="s">
        <v>93</v>
      </c>
      <c r="Y16">
        <v>1204</v>
      </c>
      <c r="Z16" t="s">
        <v>93</v>
      </c>
      <c r="AA16">
        <v>1260</v>
      </c>
      <c r="AB16" t="s">
        <v>93</v>
      </c>
    </row>
    <row r="17" spans="1:28">
      <c r="A17" t="s">
        <v>45</v>
      </c>
      <c r="B17">
        <v>975</v>
      </c>
      <c r="C17">
        <v>317</v>
      </c>
      <c r="D17">
        <f t="shared" si="0"/>
        <v>0.32512820512820512</v>
      </c>
      <c r="E17">
        <v>561</v>
      </c>
      <c r="F17">
        <f t="shared" si="1"/>
        <v>0.57538461538461538</v>
      </c>
      <c r="H17" t="s">
        <v>72</v>
      </c>
      <c r="I17">
        <v>2260</v>
      </c>
      <c r="J17">
        <v>1208</v>
      </c>
      <c r="K17">
        <v>342</v>
      </c>
      <c r="L17">
        <f t="shared" si="2"/>
        <v>0.53451327433628315</v>
      </c>
      <c r="M17">
        <f t="shared" si="3"/>
        <v>0.15132743362831858</v>
      </c>
      <c r="O17">
        <v>2260</v>
      </c>
      <c r="P17" t="s">
        <v>72</v>
      </c>
      <c r="Q17">
        <v>1650</v>
      </c>
      <c r="R17" t="s">
        <v>94</v>
      </c>
      <c r="U17">
        <v>1660</v>
      </c>
      <c r="V17" t="s">
        <v>94</v>
      </c>
      <c r="Y17">
        <v>1208</v>
      </c>
      <c r="Z17" t="s">
        <v>94</v>
      </c>
      <c r="AA17">
        <v>1266</v>
      </c>
      <c r="AB17" t="s">
        <v>94</v>
      </c>
    </row>
    <row r="18" spans="1:28">
      <c r="A18" t="s">
        <v>46</v>
      </c>
      <c r="B18">
        <v>950</v>
      </c>
      <c r="C18">
        <v>313</v>
      </c>
      <c r="D18">
        <f t="shared" si="0"/>
        <v>0.32947368421052631</v>
      </c>
      <c r="E18">
        <v>553</v>
      </c>
      <c r="F18">
        <f t="shared" si="1"/>
        <v>0.58210526315789479</v>
      </c>
      <c r="H18" t="s">
        <v>73</v>
      </c>
      <c r="I18">
        <v>2294</v>
      </c>
      <c r="J18">
        <v>1236</v>
      </c>
      <c r="K18">
        <v>342</v>
      </c>
      <c r="L18">
        <f t="shared" si="2"/>
        <v>0.53879686137750649</v>
      </c>
      <c r="M18">
        <f t="shared" si="3"/>
        <v>0.14908456843940715</v>
      </c>
      <c r="O18">
        <v>2294</v>
      </c>
      <c r="P18" t="s">
        <v>73</v>
      </c>
      <c r="Q18">
        <v>1658</v>
      </c>
      <c r="R18" t="s">
        <v>95</v>
      </c>
      <c r="U18">
        <v>1690</v>
      </c>
      <c r="V18" t="s">
        <v>95</v>
      </c>
      <c r="Y18">
        <v>1236</v>
      </c>
      <c r="Z18" t="s">
        <v>95</v>
      </c>
      <c r="AA18">
        <v>1294</v>
      </c>
      <c r="AB18" t="s">
        <v>95</v>
      </c>
    </row>
    <row r="19" spans="1:28">
      <c r="A19" t="s">
        <v>47</v>
      </c>
      <c r="B19">
        <v>956</v>
      </c>
      <c r="C19">
        <v>311</v>
      </c>
      <c r="D19">
        <f t="shared" si="0"/>
        <v>0.32531380753138073</v>
      </c>
      <c r="E19">
        <v>559</v>
      </c>
      <c r="F19">
        <f t="shared" si="1"/>
        <v>0.58472803347280333</v>
      </c>
      <c r="H19" t="s">
        <v>74</v>
      </c>
      <c r="I19">
        <v>2282</v>
      </c>
      <c r="J19">
        <v>1216</v>
      </c>
      <c r="K19">
        <v>342</v>
      </c>
      <c r="L19">
        <f t="shared" si="2"/>
        <v>0.53286590709903592</v>
      </c>
      <c r="M19">
        <f t="shared" si="3"/>
        <v>0.14986853637160386</v>
      </c>
      <c r="O19">
        <v>2282</v>
      </c>
      <c r="P19" t="s">
        <v>74</v>
      </c>
      <c r="Q19">
        <v>1644</v>
      </c>
      <c r="R19" t="s">
        <v>96</v>
      </c>
      <c r="U19">
        <v>1676</v>
      </c>
      <c r="V19" t="s">
        <v>96</v>
      </c>
      <c r="Y19">
        <v>1216</v>
      </c>
      <c r="Z19" t="s">
        <v>96</v>
      </c>
      <c r="AA19">
        <v>1274</v>
      </c>
      <c r="AB19" t="s">
        <v>96</v>
      </c>
    </row>
    <row r="20" spans="1:28">
      <c r="A20" t="s">
        <v>48</v>
      </c>
      <c r="B20">
        <v>961</v>
      </c>
      <c r="C20">
        <v>313</v>
      </c>
      <c r="D20">
        <f t="shared" si="0"/>
        <v>0.32570239334027057</v>
      </c>
      <c r="E20">
        <v>550</v>
      </c>
      <c r="F20">
        <f t="shared" si="1"/>
        <v>0.57232049947970864</v>
      </c>
      <c r="H20" t="s">
        <v>75</v>
      </c>
      <c r="I20">
        <v>2320</v>
      </c>
      <c r="J20">
        <v>1236</v>
      </c>
      <c r="K20">
        <v>342</v>
      </c>
      <c r="L20">
        <f t="shared" si="2"/>
        <v>0.53275862068965518</v>
      </c>
      <c r="M20">
        <f t="shared" si="3"/>
        <v>0.14741379310344827</v>
      </c>
      <c r="O20">
        <v>2320</v>
      </c>
      <c r="P20" t="s">
        <v>75</v>
      </c>
      <c r="Q20">
        <v>1662</v>
      </c>
      <c r="R20" t="s">
        <v>97</v>
      </c>
      <c r="U20">
        <v>1686</v>
      </c>
      <c r="V20" t="s">
        <v>97</v>
      </c>
      <c r="Y20">
        <v>1236</v>
      </c>
      <c r="Z20" t="s">
        <v>97</v>
      </c>
      <c r="AA20">
        <v>1288</v>
      </c>
      <c r="AB20" t="s">
        <v>97</v>
      </c>
    </row>
    <row r="21" spans="1:28">
      <c r="L21">
        <f>AVERAGE(L2:L20)</f>
        <v>0.53455651444759444</v>
      </c>
      <c r="M21">
        <f>AVERAGE(M2:M20)</f>
        <v>0.14983442087080348</v>
      </c>
    </row>
  </sheetData>
  <mergeCells count="2">
    <mergeCell ref="C1:D1"/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sqref="A1:XFD2"/>
    </sheetView>
  </sheetViews>
  <sheetFormatPr baseColWidth="10" defaultRowHeight="15" x14ac:dyDescent="0"/>
  <sheetData>
    <row r="1" spans="1:19">
      <c r="D1" s="11" t="s">
        <v>3</v>
      </c>
      <c r="E1" s="11"/>
      <c r="F1" s="11" t="s">
        <v>21</v>
      </c>
      <c r="G1" s="11"/>
      <c r="H1" s="11" t="s">
        <v>4</v>
      </c>
      <c r="I1" s="11"/>
      <c r="J1" s="11"/>
      <c r="K1" s="11" t="s">
        <v>23</v>
      </c>
      <c r="L1" s="11"/>
      <c r="M1" s="11" t="s">
        <v>5</v>
      </c>
      <c r="N1" s="11"/>
      <c r="O1" t="s">
        <v>28</v>
      </c>
      <c r="Q1" s="11" t="s">
        <v>7</v>
      </c>
      <c r="R1" s="11"/>
      <c r="S1" t="s">
        <v>18</v>
      </c>
    </row>
    <row r="2" spans="1:19">
      <c r="A2" t="s">
        <v>29</v>
      </c>
      <c r="B2" t="s">
        <v>13</v>
      </c>
      <c r="C2" t="s">
        <v>14</v>
      </c>
      <c r="D2" t="s">
        <v>24</v>
      </c>
      <c r="E2" t="s">
        <v>1</v>
      </c>
      <c r="F2" t="s">
        <v>19</v>
      </c>
      <c r="G2" t="s">
        <v>20</v>
      </c>
      <c r="H2" t="s">
        <v>0</v>
      </c>
      <c r="I2" t="s">
        <v>2</v>
      </c>
      <c r="J2" t="s">
        <v>9</v>
      </c>
      <c r="K2" t="s">
        <v>19</v>
      </c>
      <c r="L2" t="s">
        <v>20</v>
      </c>
      <c r="M2" t="s">
        <v>6</v>
      </c>
      <c r="N2" t="s">
        <v>22</v>
      </c>
      <c r="O2" t="s">
        <v>19</v>
      </c>
      <c r="P2" t="s">
        <v>20</v>
      </c>
      <c r="Q2" t="s">
        <v>6</v>
      </c>
      <c r="R2" t="s">
        <v>8</v>
      </c>
    </row>
  </sheetData>
  <mergeCells count="6">
    <mergeCell ref="Q1:R1"/>
    <mergeCell ref="D1:E1"/>
    <mergeCell ref="F1:G1"/>
    <mergeCell ref="H1:J1"/>
    <mergeCell ref="K1:L1"/>
    <mergeCell ref="M1:N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EcoRI</vt:lpstr>
      <vt:lpstr>Sheet2</vt:lpstr>
      <vt:lpstr>Random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Fan</dc:creator>
  <cp:lastModifiedBy>Huan Fan</cp:lastModifiedBy>
  <dcterms:created xsi:type="dcterms:W3CDTF">2015-08-04T19:58:51Z</dcterms:created>
  <dcterms:modified xsi:type="dcterms:W3CDTF">2015-11-16T21:12:23Z</dcterms:modified>
</cp:coreProperties>
</file>