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M inversor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8" l="1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42" i="8" l="1"/>
</calcChain>
</file>

<file path=xl/sharedStrings.xml><?xml version="1.0" encoding="utf-8"?>
<sst xmlns="http://schemas.openxmlformats.org/spreadsheetml/2006/main" count="140" uniqueCount="92">
  <si>
    <t>Description</t>
  </si>
  <si>
    <t>Quantity</t>
  </si>
  <si>
    <t>MOUSER</t>
  </si>
  <si>
    <t>726-IKCM30F60GDXKMA1</t>
  </si>
  <si>
    <t>963-UMK316BBJ106ML-T</t>
  </si>
  <si>
    <t>80-T491D106K050AT</t>
  </si>
  <si>
    <t>603-CC805KRX7R9BB103</t>
  </si>
  <si>
    <t>661-ESMR451N471MR40S</t>
  </si>
  <si>
    <t>595-AMC1200BDWVR</t>
  </si>
  <si>
    <t>919-RFB-0505S</t>
  </si>
  <si>
    <t>630-ACHS-7123-000E</t>
  </si>
  <si>
    <t>963-TMK212BBJ106KG-T</t>
  </si>
  <si>
    <t>963-UMK212BJ105MG-T</t>
  </si>
  <si>
    <t>71-CRCW0805100RFKEAC</t>
  </si>
  <si>
    <t>652-CR0805JW-362ELF</t>
  </si>
  <si>
    <t>71-CRCW08051K00FKEAC</t>
  </si>
  <si>
    <t>755-ESR10EZPJ182</t>
  </si>
  <si>
    <t>667-ERJ-6GEYJ302V</t>
  </si>
  <si>
    <t>71-CRCW08050000Z0EAC</t>
  </si>
  <si>
    <t>667-ERJ-6ENF3002V</t>
  </si>
  <si>
    <t>71-CRCW0805330RFKEAC</t>
  </si>
  <si>
    <t>667-ERJ-6ENF7501V</t>
  </si>
  <si>
    <t>604-APT3216SGC</t>
  </si>
  <si>
    <t>771-HEF4011BTD-T</t>
  </si>
  <si>
    <t>Bloque de terminal PCB, paso5mm 2 Contacto Macho Recta Bloque de terminales PCB, montaje: Montaje en PCB</t>
  </si>
  <si>
    <t>Capacitores de cerâmica multicamada MLCC - SMD/SMT 1206 50V 10uF 20% X5R</t>
  </si>
  <si>
    <t>price</t>
  </si>
  <si>
    <t>price total</t>
  </si>
  <si>
    <t>Condensadores de tântalo - revestimento sólido de SMD 50V 10uF 10% ESR=0.8Ohms</t>
  </si>
  <si>
    <t>Capacitores de cerâmica multicamada MLCC - SMD/SMT 10nF 50V X7R 10%</t>
  </si>
  <si>
    <t>Capacitores de cerâmica multicamada MLCC - SMD/SMT 10uF 25V X5R +/-10% 0805 Gen Purp</t>
  </si>
  <si>
    <t>Capacitores de cerâmica multicamada MLCC - SMD/SMT 0805 50V 1uF 20% X5R</t>
  </si>
  <si>
    <t>Sensores de Corrente de Montagem de Painel Hall Effect IC LF 30A 66 mV/A</t>
  </si>
  <si>
    <t>Capacitores eletrolíticos de alumínio - terminal de pressão 450V 470uF 20% Tol.</t>
  </si>
  <si>
    <t>512-1N4148TR</t>
  </si>
  <si>
    <t>Diodos - Fins gerais, energia, comutação Hi Conductance Fast</t>
  </si>
  <si>
    <t>Resistores de Filme Espesso - SMD 1/8Watt 100ohms 1% Commercial Use</t>
  </si>
  <si>
    <t>Resistores de Filme Espesso - SMD 3.6K 5%</t>
  </si>
  <si>
    <t>Resistores de Filme Espesso - SMD 1/8Watt 1Kohms 1% Commercial Use</t>
  </si>
  <si>
    <t>Resistores de Filme Espesso - SMD 0805 1K8ohm 5% Anti Surge AEC-Q200</t>
  </si>
  <si>
    <t>Resistores de Filme Espesso - SMD 0805 3Kohms 5% Tol AEC-Q200</t>
  </si>
  <si>
    <t>Resistores de Filme Espesso - SMD 1/8Watt 0ohms Commercial Use</t>
  </si>
  <si>
    <t>Resistores de Filme Espesso - SMD 0805 30Kohms 1% AEC-Q200</t>
  </si>
  <si>
    <t>Resistores de Filme Espesso - SMD 1/8Watt 330ohms 1% Commercial Use</t>
  </si>
  <si>
    <t>71-CRCW0805-150-E3</t>
  </si>
  <si>
    <t>Resistores de Filme Espesso - SMD 1/8watt 150ohms 1% 100ppm</t>
  </si>
  <si>
    <t>Controladores e drivers de Motor/Movimento/Ignição IFPS MODULES</t>
  </si>
  <si>
    <t>Conversores CC/CC com isolação 1W 5Vin 5Vout 200mA SIP7</t>
  </si>
  <si>
    <t>Amplificadores de isolamento 4kV peak Iso Amp</t>
  </si>
  <si>
    <t>LEDs padrão - SMD GREEN WATER CLEAR</t>
  </si>
  <si>
    <t>71-CRCW08055K60FKEA</t>
  </si>
  <si>
    <t>Resistores de Filme Espesso - SMD 1/8watt 5.6Kohms 1%</t>
  </si>
  <si>
    <t>Resistores de Filme Espesso - SMD 0805 7.5Kohms 1% AEC-Q200</t>
  </si>
  <si>
    <t>Portas lógicas QUADRUPLE 2-INPUT NAND GATE</t>
  </si>
  <si>
    <t>B32653A6474K000 -  DC Film Capacitor, 0.47 µF, 630 V, Metallized PP, ± 10%, B32653 Series</t>
  </si>
  <si>
    <t>MCLRP12FTWRR039 -  SMD Current Sense Resistor, 0.039 ohm, LRP Series, 2512 [6432 Metric], 3 W, ± 1%, Metal Strip</t>
  </si>
  <si>
    <t>TOTAL</t>
  </si>
  <si>
    <t xml:space="preserve">538-105431-1103 </t>
  </si>
  <si>
    <t xml:space="preserve">Distribuidores e Alojamento de Fios NANO-FIT HDR SMT VT SGL 3CKT TIN BLK </t>
  </si>
  <si>
    <t xml:space="preserve">538-145130-0300 </t>
  </si>
  <si>
    <t xml:space="preserve">Cabos de força DC Nano-Fit 75mm Cbl SR 3Ckt Blk </t>
  </si>
  <si>
    <t>MC34631 - Wire-To-Board Connector, Vertical, 2.54 mm, 3 Contacts, Header, MC34 Series, Through Hole, 1 Rows</t>
  </si>
  <si>
    <t xml:space="preserve">MC34483 -  Connector Housing, MC34 Series, Receptacle, 3 Ways, 2.54 mm, 2218T Crimp Contacts </t>
  </si>
  <si>
    <t xml:space="preserve">Contacto de terminal de crimpado Molex 08-50-0032, KK, 4809, Hembra, Crimpado, Revestimiento de Estaño </t>
  </si>
  <si>
    <t xml:space="preserve">558-MCX240D5 </t>
  </si>
  <si>
    <t>Relês - Montagem do PCB SIP SSR 280VAC/5A 3-15VDC In, ZC</t>
  </si>
  <si>
    <t>251-8418</t>
  </si>
  <si>
    <t xml:space="preserve">Cabezal de pines, RS PRO, Recta 72 pines 2 filas paso 2.54mm, Terminación Soldada, Orificio Pasante </t>
  </si>
  <si>
    <t>Conector hembra para PCB ASSMANN WSW Recta 40 pines 2 filas paso 2.54mm Montaje Orificio Pasante</t>
  </si>
  <si>
    <t>674-2369</t>
  </si>
  <si>
    <t>102-6570</t>
  </si>
  <si>
    <t xml:space="preserve">HEX. THREADED SPACER 8IO/10 </t>
  </si>
  <si>
    <t xml:space="preserve"> 
691313510002 -  Terminal Block, Header, 5.08 mm, 2 Ways, 20 A, 300 V, Through Hole Right Angle </t>
  </si>
  <si>
    <t xml:space="preserve">1641993 </t>
  </si>
  <si>
    <t>897-1159</t>
  </si>
  <si>
    <t xml:space="preserve">Bloque de terminal PCB, paso5mm 2 Contacto Hembra Ángulo de 90° Macho, montaje: Montaje en PCB </t>
  </si>
  <si>
    <t>fornecedor</t>
  </si>
  <si>
    <t>RS</t>
  </si>
  <si>
    <t>FARNELL</t>
  </si>
  <si>
    <t>VPN</t>
  </si>
  <si>
    <t>896-6696</t>
  </si>
  <si>
    <t xml:space="preserve"> 9751343 </t>
  </si>
  <si>
    <t xml:space="preserve">1675765 </t>
  </si>
  <si>
    <t xml:space="preserve">1675755 </t>
  </si>
  <si>
    <t xml:space="preserve">467-598 </t>
  </si>
  <si>
    <t xml:space="preserve">2828259 </t>
  </si>
  <si>
    <t xml:space="preserve"> 2443552</t>
  </si>
  <si>
    <t>1733428</t>
  </si>
  <si>
    <t xml:space="preserve">KIT_XMC45_RELAX_LITE_V1 -  Evaluation Board, XMC4500 MCU, Detachable On-Board Debugger, USB Powered </t>
  </si>
  <si>
    <t xml:space="preserve"> D01496 -  Standoff, Nylon 6.6 (Polyamide 6.6), M3, Hex Male-Female, 10 mm, 16 mm </t>
  </si>
  <si>
    <t>sim</t>
  </si>
  <si>
    <t>price 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</si>
</sst>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0\ &quot;€&quot;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6">
    <xf numFmtId="0" fontId="0" fillId="0" borderId="0" xfId="0"/>
    <xf numFmtId="0" fontId="1" fillId="2" borderId="1" xfId="0" quotePrefix="1" applyFont="1" applyFill="1" applyBorder="1" applyAlignment="1">
      <alignment horizont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0" fontId="2" fillId="0" borderId="0" xfId="0" applyFont="1"/>
    <xf numFmtId="0" fontId="1" fillId="0" borderId="1" xfId="0" quotePrefix="1" applyFont="1" applyBorder="1"/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/>
    <xf numFmtId="164" fontId="2" fillId="0" borderId="0" xfId="0" applyNumberFormat="1" applyFont="1"/>
    <xf numFmtId="0" fontId="1" fillId="2" borderId="3" xfId="0" quotePrefix="1" applyFont="1" applyFill="1" applyBorder="1" applyAlignment="1">
      <alignment horizontal="center"/>
    </xf>
    <xf numFmtId="0" fontId="1" fillId="0" borderId="3" xfId="0" applyFont="1" applyBorder="1"/>
    <xf numFmtId="0" fontId="1" fillId="2" borderId="5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quotePrefix="1" applyFont="1" applyBorder="1"/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3" fillId="3" borderId="0" xfId="1"/>
    <xf numFmtId="0" fontId="4" fillId="4" borderId="0" xfId="2"/>
  </cellXfs>
  <cellStyles count="3">
    <cellStyle name="Bad" xfId="2" builtinId="27"/>
    <cellStyle name="Good" xfId="1" builtinId="26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\ &quot;€&quot;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#,##0.000\ &quot;€&quot;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41" totalsRowShown="0" tableBorderDxfId="6">
  <autoFilter ref="A1:G41"/>
  <tableColumns count="7">
    <tableColumn id="1" name="fornecedor" dataDxfId="5"/>
    <tableColumn id="2" name="VPN" dataDxfId="4"/>
    <tableColumn id="3" name="Description" dataDxfId="3"/>
    <tableColumn id="4" name="Quantity" dataDxfId="2"/>
    <tableColumn id="5" name="price" dataDxfId="1"/>
    <tableColumn id="6" name="price total" dataDxfId="0">
      <calculatedColumnFormula>D2*E2</calculatedColumnFormula>
    </tableColumn>
    <tableColumn id="7" name="price total2" dataCellStyle="Bad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L40" sqref="L40"/>
    </sheetView>
  </sheetViews>
  <sheetFormatPr defaultRowHeight="12.75" x14ac:dyDescent="0.2"/>
  <cols>
    <col min="1" max="1" width="22.42578125" style="5" customWidth="1"/>
    <col min="2" max="2" width="43.42578125" style="5" customWidth="1"/>
    <col min="3" max="3" width="86.28515625" style="5" customWidth="1"/>
    <col min="4" max="4" width="12.42578125" style="5" bestFit="1" customWidth="1"/>
    <col min="5" max="5" width="9.42578125" style="5" bestFit="1" customWidth="1"/>
    <col min="6" max="6" width="13.5703125" style="5" bestFit="1" customWidth="1"/>
    <col min="7" max="16384" width="9.140625" style="5"/>
  </cols>
  <sheetData>
    <row r="1" spans="1:7" x14ac:dyDescent="0.2">
      <c r="A1" s="15" t="s">
        <v>76</v>
      </c>
      <c r="B1" s="1" t="s">
        <v>79</v>
      </c>
      <c r="C1" s="2" t="s">
        <v>0</v>
      </c>
      <c r="D1" s="3" t="s">
        <v>1</v>
      </c>
      <c r="E1" s="4" t="s">
        <v>26</v>
      </c>
      <c r="F1" s="17" t="s">
        <v>27</v>
      </c>
      <c r="G1" s="17" t="s">
        <v>91</v>
      </c>
    </row>
    <row r="2" spans="1:7" ht="28.5" customHeight="1" x14ac:dyDescent="0.25">
      <c r="A2" s="16" t="s">
        <v>77</v>
      </c>
      <c r="B2" s="6" t="s">
        <v>80</v>
      </c>
      <c r="C2" s="7" t="s">
        <v>24</v>
      </c>
      <c r="D2" s="7">
        <v>20</v>
      </c>
      <c r="E2" s="8">
        <v>0.24</v>
      </c>
      <c r="F2" s="18">
        <f>D2*E2</f>
        <v>4.8</v>
      </c>
      <c r="G2" s="24" t="s">
        <v>90</v>
      </c>
    </row>
    <row r="3" spans="1:7" ht="28.5" customHeight="1" x14ac:dyDescent="0.25">
      <c r="A3" s="16" t="s">
        <v>2</v>
      </c>
      <c r="B3" s="6" t="s">
        <v>4</v>
      </c>
      <c r="C3" s="7" t="s">
        <v>25</v>
      </c>
      <c r="D3" s="7">
        <v>20</v>
      </c>
      <c r="E3" s="8">
        <v>0.31</v>
      </c>
      <c r="F3" s="18">
        <f t="shared" ref="F3:F41" si="0">D3*E3</f>
        <v>6.2</v>
      </c>
      <c r="G3" s="25"/>
    </row>
    <row r="4" spans="1:7" ht="28.5" customHeight="1" x14ac:dyDescent="0.25">
      <c r="A4" s="16" t="s">
        <v>2</v>
      </c>
      <c r="B4" s="6" t="s">
        <v>5</v>
      </c>
      <c r="C4" s="7" t="s">
        <v>28</v>
      </c>
      <c r="D4" s="7">
        <v>20</v>
      </c>
      <c r="E4" s="8">
        <v>1.58</v>
      </c>
      <c r="F4" s="18">
        <f t="shared" si="0"/>
        <v>31.6</v>
      </c>
      <c r="G4" s="25"/>
    </row>
    <row r="5" spans="1:7" ht="28.5" customHeight="1" x14ac:dyDescent="0.25">
      <c r="A5" s="16" t="s">
        <v>2</v>
      </c>
      <c r="B5" s="6" t="s">
        <v>6</v>
      </c>
      <c r="C5" s="7" t="s">
        <v>29</v>
      </c>
      <c r="D5" s="7">
        <v>50</v>
      </c>
      <c r="E5" s="8">
        <v>5.0999999999999997E-2</v>
      </c>
      <c r="F5" s="18">
        <f t="shared" si="0"/>
        <v>2.5499999999999998</v>
      </c>
      <c r="G5" s="25"/>
    </row>
    <row r="6" spans="1:7" ht="28.5" customHeight="1" x14ac:dyDescent="0.25">
      <c r="A6" s="16" t="s">
        <v>2</v>
      </c>
      <c r="B6" s="6" t="s">
        <v>11</v>
      </c>
      <c r="C6" s="7" t="s">
        <v>30</v>
      </c>
      <c r="D6" s="7">
        <v>60</v>
      </c>
      <c r="E6" s="8">
        <v>0.108</v>
      </c>
      <c r="F6" s="18">
        <f t="shared" si="0"/>
        <v>6.4799999999999995</v>
      </c>
      <c r="G6" s="25"/>
    </row>
    <row r="7" spans="1:7" ht="28.5" customHeight="1" x14ac:dyDescent="0.25">
      <c r="A7" s="16" t="s">
        <v>2</v>
      </c>
      <c r="B7" s="6" t="s">
        <v>12</v>
      </c>
      <c r="C7" s="7" t="s">
        <v>31</v>
      </c>
      <c r="D7" s="7">
        <v>50</v>
      </c>
      <c r="E7" s="8">
        <v>6.0999999999999999E-2</v>
      </c>
      <c r="F7" s="18">
        <f>D7*E7</f>
        <v>3.05</v>
      </c>
      <c r="G7" s="25"/>
    </row>
    <row r="8" spans="1:7" ht="28.5" customHeight="1" x14ac:dyDescent="0.25">
      <c r="A8" s="16" t="s">
        <v>2</v>
      </c>
      <c r="B8" s="6" t="s">
        <v>10</v>
      </c>
      <c r="C8" s="7" t="s">
        <v>32</v>
      </c>
      <c r="D8" s="7">
        <v>10</v>
      </c>
      <c r="E8" s="8">
        <v>2.77</v>
      </c>
      <c r="F8" s="18">
        <f t="shared" si="0"/>
        <v>27.7</v>
      </c>
      <c r="G8" s="24" t="s">
        <v>90</v>
      </c>
    </row>
    <row r="9" spans="1:7" ht="28.5" customHeight="1" x14ac:dyDescent="0.25">
      <c r="A9" s="16" t="s">
        <v>2</v>
      </c>
      <c r="B9" s="6" t="s">
        <v>7</v>
      </c>
      <c r="C9" s="7" t="s">
        <v>33</v>
      </c>
      <c r="D9" s="7">
        <v>20</v>
      </c>
      <c r="E9" s="8">
        <v>5.58</v>
      </c>
      <c r="F9" s="18">
        <f t="shared" si="0"/>
        <v>111.6</v>
      </c>
      <c r="G9" s="25"/>
    </row>
    <row r="10" spans="1:7" ht="28.5" customHeight="1" x14ac:dyDescent="0.25">
      <c r="A10" s="16" t="s">
        <v>78</v>
      </c>
      <c r="B10" s="6" t="s">
        <v>81</v>
      </c>
      <c r="C10" s="7" t="s">
        <v>54</v>
      </c>
      <c r="D10" s="7">
        <v>2</v>
      </c>
      <c r="E10" s="8">
        <v>2.1800000000000002</v>
      </c>
      <c r="F10" s="18">
        <f t="shared" si="0"/>
        <v>4.3600000000000003</v>
      </c>
      <c r="G10" s="25"/>
    </row>
    <row r="11" spans="1:7" ht="28.5" customHeight="1" x14ac:dyDescent="0.25">
      <c r="A11" s="16" t="s">
        <v>2</v>
      </c>
      <c r="B11" s="6" t="s">
        <v>34</v>
      </c>
      <c r="C11" s="7" t="s">
        <v>35</v>
      </c>
      <c r="D11" s="7">
        <v>20</v>
      </c>
      <c r="E11" s="8">
        <v>0.05</v>
      </c>
      <c r="F11" s="18">
        <f t="shared" si="0"/>
        <v>1</v>
      </c>
      <c r="G11" s="24" t="s">
        <v>90</v>
      </c>
    </row>
    <row r="12" spans="1:7" ht="28.5" customHeight="1" x14ac:dyDescent="0.25">
      <c r="A12" s="16" t="s">
        <v>2</v>
      </c>
      <c r="B12" s="9" t="s">
        <v>57</v>
      </c>
      <c r="C12" s="10" t="s">
        <v>58</v>
      </c>
      <c r="D12" s="7">
        <v>20</v>
      </c>
      <c r="E12" s="8">
        <v>1.49</v>
      </c>
      <c r="F12" s="18">
        <f t="shared" si="0"/>
        <v>29.8</v>
      </c>
      <c r="G12" s="25"/>
    </row>
    <row r="13" spans="1:7" ht="28.5" customHeight="1" x14ac:dyDescent="0.25">
      <c r="A13" s="16" t="s">
        <v>2</v>
      </c>
      <c r="B13" s="9" t="s">
        <v>59</v>
      </c>
      <c r="C13" s="10" t="s">
        <v>60</v>
      </c>
      <c r="D13" s="7">
        <v>10</v>
      </c>
      <c r="E13" s="8">
        <v>2.92</v>
      </c>
      <c r="F13" s="18">
        <f t="shared" si="0"/>
        <v>29.2</v>
      </c>
      <c r="G13" s="25"/>
    </row>
    <row r="14" spans="1:7" ht="28.5" customHeight="1" x14ac:dyDescent="0.25">
      <c r="A14" s="16" t="s">
        <v>78</v>
      </c>
      <c r="B14" s="9" t="s">
        <v>82</v>
      </c>
      <c r="C14" s="10" t="s">
        <v>61</v>
      </c>
      <c r="D14" s="7">
        <v>50</v>
      </c>
      <c r="E14" s="8">
        <v>2.9100000000000001E-2</v>
      </c>
      <c r="F14" s="18">
        <f t="shared" si="0"/>
        <v>1.4550000000000001</v>
      </c>
      <c r="G14" s="25"/>
    </row>
    <row r="15" spans="1:7" ht="28.5" customHeight="1" x14ac:dyDescent="0.25">
      <c r="A15" s="16" t="s">
        <v>78</v>
      </c>
      <c r="B15" s="9" t="s">
        <v>83</v>
      </c>
      <c r="C15" s="10" t="s">
        <v>62</v>
      </c>
      <c r="D15" s="7">
        <v>50</v>
      </c>
      <c r="E15" s="8">
        <v>2.75E-2</v>
      </c>
      <c r="F15" s="18">
        <f t="shared" si="0"/>
        <v>1.375</v>
      </c>
      <c r="G15" s="25"/>
    </row>
    <row r="16" spans="1:7" ht="28.5" customHeight="1" x14ac:dyDescent="0.25">
      <c r="A16" s="16" t="s">
        <v>77</v>
      </c>
      <c r="B16" s="9" t="s">
        <v>84</v>
      </c>
      <c r="C16" s="10" t="s">
        <v>63</v>
      </c>
      <c r="D16" s="7">
        <v>200</v>
      </c>
      <c r="E16" s="8">
        <v>7.8E-2</v>
      </c>
      <c r="F16" s="18">
        <f t="shared" si="0"/>
        <v>15.6</v>
      </c>
      <c r="G16" s="24" t="s">
        <v>90</v>
      </c>
    </row>
    <row r="17" spans="1:7" ht="28.5" customHeight="1" x14ac:dyDescent="0.25">
      <c r="A17" s="16" t="s">
        <v>2</v>
      </c>
      <c r="B17" s="6" t="s">
        <v>13</v>
      </c>
      <c r="C17" s="7" t="s">
        <v>36</v>
      </c>
      <c r="D17" s="7">
        <v>50</v>
      </c>
      <c r="E17" s="8">
        <v>4.7E-2</v>
      </c>
      <c r="F17" s="18">
        <f t="shared" si="0"/>
        <v>2.35</v>
      </c>
      <c r="G17" s="25"/>
    </row>
    <row r="18" spans="1:7" ht="28.5" customHeight="1" x14ac:dyDescent="0.25">
      <c r="A18" s="16" t="s">
        <v>78</v>
      </c>
      <c r="B18" s="6" t="s">
        <v>85</v>
      </c>
      <c r="C18" s="7" t="s">
        <v>55</v>
      </c>
      <c r="D18" s="7">
        <v>20</v>
      </c>
      <c r="E18" s="8">
        <v>0.25700000000000001</v>
      </c>
      <c r="F18" s="18">
        <f t="shared" si="0"/>
        <v>5.1400000000000006</v>
      </c>
      <c r="G18" s="25"/>
    </row>
    <row r="19" spans="1:7" ht="28.5" customHeight="1" x14ac:dyDescent="0.25">
      <c r="A19" s="16" t="s">
        <v>2</v>
      </c>
      <c r="B19" s="6" t="s">
        <v>14</v>
      </c>
      <c r="C19" s="7" t="s">
        <v>37</v>
      </c>
      <c r="D19" s="7">
        <v>10</v>
      </c>
      <c r="E19" s="8">
        <v>3.4000000000000002E-2</v>
      </c>
      <c r="F19" s="18">
        <f t="shared" si="0"/>
        <v>0.34</v>
      </c>
      <c r="G19" s="25"/>
    </row>
    <row r="20" spans="1:7" ht="28.5" customHeight="1" x14ac:dyDescent="0.25">
      <c r="A20" s="16" t="s">
        <v>2</v>
      </c>
      <c r="B20" s="6" t="s">
        <v>15</v>
      </c>
      <c r="C20" s="7" t="s">
        <v>38</v>
      </c>
      <c r="D20" s="7">
        <v>10</v>
      </c>
      <c r="E20" s="8">
        <v>5.5E-2</v>
      </c>
      <c r="F20" s="18">
        <f t="shared" si="0"/>
        <v>0.55000000000000004</v>
      </c>
      <c r="G20" s="25"/>
    </row>
    <row r="21" spans="1:7" ht="28.5" customHeight="1" x14ac:dyDescent="0.25">
      <c r="A21" s="16" t="s">
        <v>2</v>
      </c>
      <c r="B21" s="6" t="s">
        <v>16</v>
      </c>
      <c r="C21" s="7" t="s">
        <v>39</v>
      </c>
      <c r="D21" s="7">
        <v>10</v>
      </c>
      <c r="E21" s="8">
        <v>6.4000000000000001E-2</v>
      </c>
      <c r="F21" s="18">
        <f t="shared" si="0"/>
        <v>0.64</v>
      </c>
      <c r="G21" s="25"/>
    </row>
    <row r="22" spans="1:7" ht="28.5" customHeight="1" x14ac:dyDescent="0.25">
      <c r="A22" s="16" t="s">
        <v>2</v>
      </c>
      <c r="B22" s="6" t="s">
        <v>17</v>
      </c>
      <c r="C22" s="7" t="s">
        <v>40</v>
      </c>
      <c r="D22" s="7">
        <v>10</v>
      </c>
      <c r="E22" s="8">
        <v>5.5E-2</v>
      </c>
      <c r="F22" s="18">
        <f t="shared" si="0"/>
        <v>0.55000000000000004</v>
      </c>
      <c r="G22" s="25"/>
    </row>
    <row r="23" spans="1:7" ht="28.5" customHeight="1" x14ac:dyDescent="0.25">
      <c r="A23" s="16" t="s">
        <v>2</v>
      </c>
      <c r="B23" s="6" t="s">
        <v>18</v>
      </c>
      <c r="C23" s="7" t="s">
        <v>41</v>
      </c>
      <c r="D23" s="7">
        <v>10</v>
      </c>
      <c r="E23" s="8">
        <v>2.5999999999999999E-2</v>
      </c>
      <c r="F23" s="18">
        <f t="shared" si="0"/>
        <v>0.26</v>
      </c>
      <c r="G23" s="25"/>
    </row>
    <row r="24" spans="1:7" ht="28.5" customHeight="1" x14ac:dyDescent="0.25">
      <c r="A24" s="16" t="s">
        <v>2</v>
      </c>
      <c r="B24" s="6" t="s">
        <v>19</v>
      </c>
      <c r="C24" s="7" t="s">
        <v>42</v>
      </c>
      <c r="D24" s="7">
        <v>200</v>
      </c>
      <c r="E24" s="8">
        <v>0.02</v>
      </c>
      <c r="F24" s="18">
        <f t="shared" si="0"/>
        <v>4</v>
      </c>
      <c r="G24" s="25"/>
    </row>
    <row r="25" spans="1:7" ht="28.5" customHeight="1" x14ac:dyDescent="0.25">
      <c r="A25" s="16" t="s">
        <v>2</v>
      </c>
      <c r="B25" s="6" t="s">
        <v>20</v>
      </c>
      <c r="C25" s="7" t="s">
        <v>43</v>
      </c>
      <c r="D25" s="7">
        <v>30</v>
      </c>
      <c r="E25" s="8">
        <v>4.7E-2</v>
      </c>
      <c r="F25" s="18">
        <f t="shared" si="0"/>
        <v>1.41</v>
      </c>
      <c r="G25" s="25"/>
    </row>
    <row r="26" spans="1:7" ht="28.5" customHeight="1" x14ac:dyDescent="0.25">
      <c r="A26" s="16" t="s">
        <v>2</v>
      </c>
      <c r="B26" s="6" t="s">
        <v>44</v>
      </c>
      <c r="C26" s="7" t="s">
        <v>45</v>
      </c>
      <c r="D26" s="7">
        <v>30</v>
      </c>
      <c r="E26" s="8">
        <v>5.8999999999999997E-2</v>
      </c>
      <c r="F26" s="18">
        <f t="shared" si="0"/>
        <v>1.77</v>
      </c>
      <c r="G26" s="25"/>
    </row>
    <row r="27" spans="1:7" ht="28.5" customHeight="1" x14ac:dyDescent="0.25">
      <c r="A27" s="16" t="s">
        <v>2</v>
      </c>
      <c r="B27" s="6" t="s">
        <v>3</v>
      </c>
      <c r="C27" s="7" t="s">
        <v>46</v>
      </c>
      <c r="D27" s="7">
        <v>4</v>
      </c>
      <c r="E27" s="8">
        <v>16.25</v>
      </c>
      <c r="F27" s="18">
        <f t="shared" si="0"/>
        <v>65</v>
      </c>
      <c r="G27" s="25"/>
    </row>
    <row r="28" spans="1:7" ht="28.5" customHeight="1" x14ac:dyDescent="0.25">
      <c r="A28" s="16" t="s">
        <v>2</v>
      </c>
      <c r="B28" s="6" t="s">
        <v>9</v>
      </c>
      <c r="C28" s="7" t="s">
        <v>47</v>
      </c>
      <c r="D28" s="7">
        <v>15</v>
      </c>
      <c r="E28" s="8">
        <v>1.37</v>
      </c>
      <c r="F28" s="18">
        <f t="shared" si="0"/>
        <v>20.55</v>
      </c>
      <c r="G28" s="24" t="s">
        <v>90</v>
      </c>
    </row>
    <row r="29" spans="1:7" ht="28.5" customHeight="1" x14ac:dyDescent="0.25">
      <c r="A29" s="16" t="s">
        <v>2</v>
      </c>
      <c r="B29" s="6" t="s">
        <v>8</v>
      </c>
      <c r="C29" s="7" t="s">
        <v>48</v>
      </c>
      <c r="D29" s="7">
        <v>12</v>
      </c>
      <c r="E29" s="8">
        <v>4.1500000000000004</v>
      </c>
      <c r="F29" s="18">
        <f t="shared" si="0"/>
        <v>49.800000000000004</v>
      </c>
      <c r="G29" s="25"/>
    </row>
    <row r="30" spans="1:7" ht="28.5" customHeight="1" x14ac:dyDescent="0.25">
      <c r="A30" s="16" t="s">
        <v>2</v>
      </c>
      <c r="B30" s="6" t="s">
        <v>22</v>
      </c>
      <c r="C30" s="7" t="s">
        <v>49</v>
      </c>
      <c r="D30" s="7">
        <v>10</v>
      </c>
      <c r="E30" s="8">
        <v>0.28100000000000003</v>
      </c>
      <c r="F30" s="18">
        <f t="shared" si="0"/>
        <v>2.8100000000000005</v>
      </c>
      <c r="G30" s="24" t="s">
        <v>90</v>
      </c>
    </row>
    <row r="31" spans="1:7" ht="28.5" customHeight="1" x14ac:dyDescent="0.25">
      <c r="A31" s="16" t="s">
        <v>2</v>
      </c>
      <c r="B31" s="6" t="s">
        <v>50</v>
      </c>
      <c r="C31" s="7" t="s">
        <v>51</v>
      </c>
      <c r="D31" s="7">
        <v>50</v>
      </c>
      <c r="E31" s="8">
        <v>5.8999999999999997E-2</v>
      </c>
      <c r="F31" s="18">
        <f t="shared" si="0"/>
        <v>2.9499999999999997</v>
      </c>
      <c r="G31" s="25"/>
    </row>
    <row r="32" spans="1:7" ht="28.5" customHeight="1" x14ac:dyDescent="0.25">
      <c r="A32" s="16" t="s">
        <v>2</v>
      </c>
      <c r="B32" s="6" t="s">
        <v>21</v>
      </c>
      <c r="C32" s="7" t="s">
        <v>52</v>
      </c>
      <c r="D32" s="7">
        <v>50</v>
      </c>
      <c r="E32" s="8">
        <v>7.2999999999999995E-2</v>
      </c>
      <c r="F32" s="18">
        <f t="shared" si="0"/>
        <v>3.65</v>
      </c>
      <c r="G32" s="25"/>
    </row>
    <row r="33" spans="1:7" ht="28.5" customHeight="1" x14ac:dyDescent="0.25">
      <c r="A33" s="16" t="s">
        <v>2</v>
      </c>
      <c r="B33" s="6" t="s">
        <v>23</v>
      </c>
      <c r="C33" s="7" t="s">
        <v>53</v>
      </c>
      <c r="D33" s="7">
        <v>10</v>
      </c>
      <c r="E33" s="8">
        <v>0.30499999999999999</v>
      </c>
      <c r="F33" s="18">
        <f t="shared" si="0"/>
        <v>3.05</v>
      </c>
      <c r="G33" s="25"/>
    </row>
    <row r="34" spans="1:7" ht="28.5" customHeight="1" x14ac:dyDescent="0.25">
      <c r="A34" s="16" t="s">
        <v>2</v>
      </c>
      <c r="B34" s="6" t="s">
        <v>64</v>
      </c>
      <c r="C34" s="7" t="s">
        <v>65</v>
      </c>
      <c r="D34" s="7">
        <v>2</v>
      </c>
      <c r="E34" s="8">
        <v>16.079999999999998</v>
      </c>
      <c r="F34" s="18">
        <f t="shared" si="0"/>
        <v>32.159999999999997</v>
      </c>
      <c r="G34" s="24" t="s">
        <v>90</v>
      </c>
    </row>
    <row r="35" spans="1:7" ht="28.5" customHeight="1" x14ac:dyDescent="0.25">
      <c r="A35" s="16" t="s">
        <v>78</v>
      </c>
      <c r="B35" s="6" t="s">
        <v>86</v>
      </c>
      <c r="C35" s="7" t="s">
        <v>88</v>
      </c>
      <c r="D35" s="7">
        <v>2</v>
      </c>
      <c r="E35" s="8">
        <v>11.4</v>
      </c>
      <c r="F35" s="18">
        <f t="shared" si="0"/>
        <v>22.8</v>
      </c>
      <c r="G35" s="24" t="s">
        <v>90</v>
      </c>
    </row>
    <row r="36" spans="1:7" ht="28.5" customHeight="1" x14ac:dyDescent="0.25">
      <c r="A36" s="16" t="s">
        <v>77</v>
      </c>
      <c r="B36" s="6" t="s">
        <v>66</v>
      </c>
      <c r="C36" s="7" t="s">
        <v>67</v>
      </c>
      <c r="D36" s="7">
        <v>10</v>
      </c>
      <c r="E36" s="8">
        <v>3.2280000000000002</v>
      </c>
      <c r="F36" s="18">
        <f t="shared" si="0"/>
        <v>32.28</v>
      </c>
      <c r="G36" s="24" t="s">
        <v>90</v>
      </c>
    </row>
    <row r="37" spans="1:7" ht="28.5" customHeight="1" x14ac:dyDescent="0.25">
      <c r="A37" s="16" t="s">
        <v>77</v>
      </c>
      <c r="B37" s="6" t="s">
        <v>69</v>
      </c>
      <c r="C37" s="7" t="s">
        <v>68</v>
      </c>
      <c r="D37" s="7">
        <v>5</v>
      </c>
      <c r="E37" s="8">
        <v>1.6859999999999999</v>
      </c>
      <c r="F37" s="18">
        <f t="shared" si="0"/>
        <v>8.43</v>
      </c>
      <c r="G37" s="25"/>
    </row>
    <row r="38" spans="1:7" ht="28.5" customHeight="1" x14ac:dyDescent="0.25">
      <c r="A38" s="16" t="s">
        <v>77</v>
      </c>
      <c r="B38" s="6" t="s">
        <v>70</v>
      </c>
      <c r="C38" s="7" t="s">
        <v>71</v>
      </c>
      <c r="D38" s="7">
        <v>20</v>
      </c>
      <c r="E38" s="8">
        <v>0.33700000000000002</v>
      </c>
      <c r="F38" s="18">
        <f t="shared" si="0"/>
        <v>6.74</v>
      </c>
      <c r="G38" s="24" t="s">
        <v>90</v>
      </c>
    </row>
    <row r="39" spans="1:7" ht="28.5" customHeight="1" x14ac:dyDescent="0.25">
      <c r="A39" s="16" t="s">
        <v>78</v>
      </c>
      <c r="B39" s="11" t="s">
        <v>73</v>
      </c>
      <c r="C39" s="7" t="s">
        <v>72</v>
      </c>
      <c r="D39" s="7">
        <v>20</v>
      </c>
      <c r="E39" s="8">
        <v>0.23499999999999999</v>
      </c>
      <c r="F39" s="18">
        <f t="shared" si="0"/>
        <v>4.6999999999999993</v>
      </c>
      <c r="G39" s="24" t="s">
        <v>90</v>
      </c>
    </row>
    <row r="40" spans="1:7" ht="28.5" customHeight="1" x14ac:dyDescent="0.25">
      <c r="A40" s="16" t="s">
        <v>77</v>
      </c>
      <c r="B40" s="6" t="s">
        <v>74</v>
      </c>
      <c r="C40" s="7" t="s">
        <v>75</v>
      </c>
      <c r="D40" s="7">
        <v>20</v>
      </c>
      <c r="E40" s="8">
        <v>0.41599999999999998</v>
      </c>
      <c r="F40" s="18">
        <f t="shared" si="0"/>
        <v>8.32</v>
      </c>
      <c r="G40" s="25"/>
    </row>
    <row r="41" spans="1:7" ht="28.5" customHeight="1" x14ac:dyDescent="0.25">
      <c r="A41" s="19" t="s">
        <v>78</v>
      </c>
      <c r="B41" s="20" t="s">
        <v>87</v>
      </c>
      <c r="C41" s="21" t="s">
        <v>89</v>
      </c>
      <c r="D41" s="21">
        <v>110</v>
      </c>
      <c r="E41" s="22">
        <v>0.106</v>
      </c>
      <c r="F41" s="23">
        <f t="shared" si="0"/>
        <v>11.66</v>
      </c>
      <c r="G41" s="24" t="s">
        <v>90</v>
      </c>
    </row>
    <row r="42" spans="1:7" x14ac:dyDescent="0.2">
      <c r="C42" s="12"/>
      <c r="E42" s="13" t="s">
        <v>56</v>
      </c>
      <c r="F42" s="14">
        <f>SUM(F2:F41)</f>
        <v>568.68000000000006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inversor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2019-10-11T13:39:07Z</dcterms:modified>
</cp:coreProperties>
</file>