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M inversor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8" l="1"/>
  <c r="F31" i="8" l="1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2" i="8" l="1"/>
</calcChain>
</file>

<file path=xl/sharedStrings.xml><?xml version="1.0" encoding="utf-8"?>
<sst xmlns="http://schemas.openxmlformats.org/spreadsheetml/2006/main" count="98" uniqueCount="71">
  <si>
    <t>Description</t>
  </si>
  <si>
    <t>Quantity</t>
  </si>
  <si>
    <t>MOUSER</t>
  </si>
  <si>
    <t>595-AMC1200BDWVR</t>
  </si>
  <si>
    <t>Bloque de terminal PCB, paso5mm 2 Contacto Macho Recta Bloque de terminales PCB, montaje: Montaje en PCB</t>
  </si>
  <si>
    <t>price</t>
  </si>
  <si>
    <t>price total</t>
  </si>
  <si>
    <t>Amplificadores de isolamento 4kV peak Iso Amp</t>
  </si>
  <si>
    <t>TOTAL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</si>
  <si>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</si>
  <si>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</si>
  <si>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</si>
  <si>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>Conector hembra para PCB ASSMANN WSW Recta 40 pines 2 filas paso 2.54mm Montaje Orificio Pasante</t>
  </si>
  <si>
    <t>674-2369</t>
  </si>
  <si>
    <t>fornecedor</t>
  </si>
  <si>
    <t>RS</t>
  </si>
  <si>
    <t>FARNELL</t>
  </si>
  <si>
    <t>VPN</t>
  </si>
  <si>
    <t>896-6696</t>
  </si>
  <si>
    <t xml:space="preserve">1675765 </t>
  </si>
  <si>
    <t xml:space="preserve">1675755 </t>
  </si>
  <si>
    <t xml:space="preserve">467-598 </t>
  </si>
  <si>
    <t xml:space="preserve"> 2443552</t>
  </si>
  <si>
    <t xml:space="preserve">KIT_XMC45_RELAX_LITE_V1 -  Evaluation Board, XMC4500 MCU, Detachable On-Board Debugger, USB Powered </t>
  </si>
  <si>
    <t>576-SM24CANB-02HTG</t>
  </si>
  <si>
    <t>77-VJ0805A150FXACBC</t>
  </si>
  <si>
    <t>81-GCM21BR71H105KA3L</t>
  </si>
  <si>
    <t>581-08055C104J</t>
  </si>
  <si>
    <t>710-885012207066</t>
  </si>
  <si>
    <t>710-61500814221</t>
  </si>
  <si>
    <t>530-3SP370808SM2A264</t>
  </si>
  <si>
    <t>595-ISO1050DUBR</t>
  </si>
  <si>
    <t>603-RC0805FR-0749R9L</t>
  </si>
  <si>
    <t>660-RK73H2ATTD59R0F</t>
  </si>
  <si>
    <t>660-RK73B2ATTDD221J</t>
  </si>
  <si>
    <t>603-RT0805FRE07470RL</t>
  </si>
  <si>
    <t>604-APT2012SRCPRV</t>
  </si>
  <si>
    <t>855-M20-7832046</t>
  </si>
  <si>
    <t>Supressores de ESD / Diodos TVS 500W 24V 2 CH ESD PROT</t>
  </si>
  <si>
    <t>Capacitores de cerâmica multicamada MLCC - SMD/SMT 0805 15pF 50volts C0G 1%</t>
  </si>
  <si>
    <t>Capacitores de cerâmica multicamada MLCC - SMD/SMT 0805 1uF 50volts X7R 10%</t>
  </si>
  <si>
    <t>Capacitores de cerâmica multicamada MLCC - SMD/SMT 50V .1uF X7R 0805 5% Tol</t>
  </si>
  <si>
    <t>Capacitores de cerâmica multicamada MLCC - SMD/SMT WCAP-CSGP 10000pF 0805 10% 25V MLCC</t>
  </si>
  <si>
    <t>Conectores modulares/Conectores de Ethernet WR-MJ Feml Shielded 8P8C Horztl Tab Down</t>
  </si>
  <si>
    <t>Conectores modulares/Conectores de Ethernet RJ45 Connector</t>
  </si>
  <si>
    <t>Isoladores digitais Iso 5V CAN Xcvr</t>
  </si>
  <si>
    <t>Resistores de Filme Espesso - SMD 49.9 OHM 1%</t>
  </si>
  <si>
    <t>Resistores de Filme Espesso - SMD 1/4W 59 OHM 1%</t>
  </si>
  <si>
    <t>Resistores de Filme Espesso - SMD 220 OHM 5%</t>
  </si>
  <si>
    <t>Resistores de Filme Fino - SMD 1/8W 470 ohm 1% 50ppm</t>
  </si>
  <si>
    <t>LEDs padrão - SMD RED WATER CLEAR</t>
  </si>
  <si>
    <t>Distribuidores e Alojamento de Fios 20+20 DIL VERTICAL SOCKET TIN</t>
  </si>
  <si>
    <t>Column1</t>
  </si>
  <si>
    <t>810-C2012X7R2E472MAE</t>
  </si>
  <si>
    <t>81-GRM319R61E106KA2D</t>
  </si>
  <si>
    <t>71-CRCW08051K50FKEAH</t>
  </si>
  <si>
    <t>863-MMSD914T1G</t>
  </si>
  <si>
    <t>652-SF-1206F050-2</t>
  </si>
  <si>
    <t>651-1830606</t>
  </si>
  <si>
    <t>651-1828359</t>
  </si>
  <si>
    <t>490-PCN2-S24-S5-S</t>
  </si>
  <si>
    <t>815-AIMC-0805-5N6ST</t>
  </si>
  <si>
    <t>Capacitores de cerâmica multicamada MLCC - SMD/SMT SOFT 0805 250V4700pF X7R 20% T: 0.85mm</t>
  </si>
  <si>
    <t>Capacitores de cerâmica multicamada MLCC - SMD/SMT 1206 X5R 25V 10uF (CLC)</t>
  </si>
  <si>
    <t>Resistores de Filme Espesso - SMD 1/2watt 1.5Kohms 1% High Power AEC-Q200</t>
  </si>
  <si>
    <t>Diodos - Fins gerais, energia, comutação 100V 200mA</t>
  </si>
  <si>
    <t>Fusíveis de montagem em superfícies 0.50A Fast Blow SinglFuse</t>
  </si>
  <si>
    <t>Blocos de terminais plugáveis 3 Pos 3.81mm pitch Through Hole Header</t>
  </si>
  <si>
    <t>Blocos de terminais plugáveis 3 Pos 3.81mm pitch Plug 28-16 AWG Screw</t>
  </si>
  <si>
    <t>Conversores CC/CC com isolação 21.6-26.4Vin 5Vout 400mA 2W Iso SIP</t>
  </si>
  <si>
    <t>Indutores fixos 5.6nH, 400mA Tol.=+/-.3nH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</si>
</sst>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0\ &quot;€&quot;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2" fillId="0" borderId="0" xfId="0" applyFont="1"/>
    <xf numFmtId="0" fontId="1" fillId="0" borderId="1" xfId="0" quotePrefix="1" applyFont="1" applyBorder="1"/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64" fontId="2" fillId="0" borderId="0" xfId="0" applyNumberFormat="1" applyFont="1"/>
    <xf numFmtId="0" fontId="1" fillId="2" borderId="3" xfId="0" quotePrefix="1" applyFont="1" applyFill="1" applyBorder="1" applyAlignment="1">
      <alignment horizontal="center"/>
    </xf>
    <xf numFmtId="0" fontId="1" fillId="0" borderId="3" xfId="0" applyFont="1" applyBorder="1"/>
    <xf numFmtId="0" fontId="1" fillId="2" borderId="5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.0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1" totalsRowShown="0" tableBorderDxfId="7">
  <autoFilter ref="A1:G31"/>
  <tableColumns count="7">
    <tableColumn id="1" name="fornecedor" dataDxfId="6"/>
    <tableColumn id="2" name="VPN" dataDxfId="5"/>
    <tableColumn id="3" name="Description" dataDxfId="4"/>
    <tableColumn id="4" name="Quantity" dataDxfId="3"/>
    <tableColumn id="5" name="price" dataDxfId="2"/>
    <tableColumn id="6" name="price total" dataDxfId="1">
      <calculatedColumnFormula>D2*E2</calculatedColumnFormula>
    </tableColumn>
    <tableColumn id="11" name="Column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8" workbookViewId="0">
      <selection activeCell="D8" sqref="D8"/>
    </sheetView>
  </sheetViews>
  <sheetFormatPr defaultRowHeight="12.75" x14ac:dyDescent="0.2"/>
  <cols>
    <col min="1" max="1" width="22.42578125" style="5" customWidth="1"/>
    <col min="2" max="2" width="43.42578125" style="5" customWidth="1"/>
    <col min="3" max="3" width="86.28515625" style="5" customWidth="1"/>
    <col min="4" max="4" width="12.42578125" style="5" bestFit="1" customWidth="1"/>
    <col min="5" max="5" width="9.42578125" style="5" bestFit="1" customWidth="1"/>
    <col min="6" max="6" width="13.5703125" style="5" bestFit="1" customWidth="1"/>
    <col min="7" max="16384" width="9.140625" style="5"/>
  </cols>
  <sheetData>
    <row r="1" spans="1:7" x14ac:dyDescent="0.2">
      <c r="A1" s="14" t="s">
        <v>14</v>
      </c>
      <c r="B1" s="1" t="s">
        <v>17</v>
      </c>
      <c r="C1" s="2" t="s">
        <v>0</v>
      </c>
      <c r="D1" s="3" t="s">
        <v>1</v>
      </c>
      <c r="E1" s="4" t="s">
        <v>5</v>
      </c>
      <c r="F1" s="16" t="s">
        <v>6</v>
      </c>
      <c r="G1" s="5" t="s">
        <v>52</v>
      </c>
    </row>
    <row r="2" spans="1:7" ht="28.5" customHeight="1" x14ac:dyDescent="0.2">
      <c r="A2" s="15" t="s">
        <v>2</v>
      </c>
      <c r="B2" s="6" t="s">
        <v>25</v>
      </c>
      <c r="C2" s="7" t="s">
        <v>39</v>
      </c>
      <c r="D2" s="7">
        <v>10</v>
      </c>
      <c r="E2" s="8">
        <v>0.189</v>
      </c>
      <c r="F2" s="17">
        <f t="shared" ref="F2:F31" si="0">D2*E2</f>
        <v>1.8900000000000001</v>
      </c>
    </row>
    <row r="3" spans="1:7" ht="28.5" customHeight="1" x14ac:dyDescent="0.2">
      <c r="A3" s="15" t="s">
        <v>2</v>
      </c>
      <c r="B3" s="6" t="s">
        <v>26</v>
      </c>
      <c r="C3" s="7" t="s">
        <v>40</v>
      </c>
      <c r="D3" s="7">
        <v>20</v>
      </c>
      <c r="E3" s="8">
        <v>0.16700000000000001</v>
      </c>
      <c r="F3" s="17">
        <f t="shared" si="0"/>
        <v>3.3400000000000003</v>
      </c>
    </row>
    <row r="4" spans="1:7" ht="28.5" customHeight="1" x14ac:dyDescent="0.2">
      <c r="A4" s="15" t="s">
        <v>2</v>
      </c>
      <c r="B4" s="6" t="s">
        <v>27</v>
      </c>
      <c r="C4" s="7" t="s">
        <v>41</v>
      </c>
      <c r="D4" s="7">
        <v>20</v>
      </c>
      <c r="E4" s="8">
        <v>2.1000000000000001E-2</v>
      </c>
      <c r="F4" s="17">
        <f t="shared" si="0"/>
        <v>0.42000000000000004</v>
      </c>
    </row>
    <row r="5" spans="1:7" ht="28.5" customHeight="1" x14ac:dyDescent="0.2">
      <c r="A5" s="15" t="s">
        <v>2</v>
      </c>
      <c r="B5" s="6" t="s">
        <v>28</v>
      </c>
      <c r="C5" s="7" t="s">
        <v>42</v>
      </c>
      <c r="D5" s="7">
        <v>20</v>
      </c>
      <c r="E5" s="8">
        <v>7.1999999999999995E-2</v>
      </c>
      <c r="F5" s="17">
        <f t="shared" si="0"/>
        <v>1.44</v>
      </c>
    </row>
    <row r="6" spans="1:7" ht="28.5" customHeight="1" x14ac:dyDescent="0.2">
      <c r="A6" s="15" t="s">
        <v>2</v>
      </c>
      <c r="B6" s="6" t="s">
        <v>29</v>
      </c>
      <c r="C6" s="7" t="s">
        <v>43</v>
      </c>
      <c r="D6" s="7">
        <v>9</v>
      </c>
      <c r="E6" s="8">
        <v>2.16</v>
      </c>
      <c r="F6" s="17">
        <f>D6*E6</f>
        <v>19.440000000000001</v>
      </c>
    </row>
    <row r="7" spans="1:7" ht="28.5" customHeight="1" x14ac:dyDescent="0.2">
      <c r="A7" s="15" t="s">
        <v>2</v>
      </c>
      <c r="B7" s="6" t="s">
        <v>30</v>
      </c>
      <c r="C7" s="7" t="s">
        <v>44</v>
      </c>
      <c r="D7" s="7">
        <v>10</v>
      </c>
      <c r="E7" s="8">
        <v>0.79500000000000004</v>
      </c>
      <c r="F7" s="17">
        <f t="shared" si="0"/>
        <v>7.95</v>
      </c>
    </row>
    <row r="8" spans="1:7" ht="28.5" customHeight="1" x14ac:dyDescent="0.2">
      <c r="A8" s="15" t="s">
        <v>2</v>
      </c>
      <c r="B8" s="6" t="s">
        <v>31</v>
      </c>
      <c r="C8" s="7" t="s">
        <v>45</v>
      </c>
      <c r="D8" s="7">
        <v>10</v>
      </c>
      <c r="E8" s="8">
        <v>3.65</v>
      </c>
      <c r="F8" s="17">
        <f t="shared" si="0"/>
        <v>36.5</v>
      </c>
    </row>
    <row r="9" spans="1:7" ht="28.5" customHeight="1" x14ac:dyDescent="0.2">
      <c r="A9" s="15" t="s">
        <v>2</v>
      </c>
      <c r="B9" s="6" t="s">
        <v>32</v>
      </c>
      <c r="C9" s="7" t="s">
        <v>46</v>
      </c>
      <c r="D9" s="7">
        <v>10</v>
      </c>
      <c r="E9" s="8">
        <v>8.2000000000000003E-2</v>
      </c>
      <c r="F9" s="17">
        <f t="shared" si="0"/>
        <v>0.82000000000000006</v>
      </c>
    </row>
    <row r="10" spans="1:7" ht="28.5" customHeight="1" x14ac:dyDescent="0.2">
      <c r="A10" s="15" t="s">
        <v>2</v>
      </c>
      <c r="B10" s="9" t="s">
        <v>34</v>
      </c>
      <c r="C10" s="10" t="s">
        <v>48</v>
      </c>
      <c r="D10" s="7">
        <v>10</v>
      </c>
      <c r="E10" s="8">
        <v>1.6E-2</v>
      </c>
      <c r="F10" s="17">
        <f t="shared" si="0"/>
        <v>0.16</v>
      </c>
    </row>
    <row r="11" spans="1:7" ht="28.5" customHeight="1" x14ac:dyDescent="0.2">
      <c r="A11" s="15" t="s">
        <v>2</v>
      </c>
      <c r="B11" s="9" t="s">
        <v>35</v>
      </c>
      <c r="C11" s="10" t="s">
        <v>49</v>
      </c>
      <c r="D11" s="7">
        <v>10</v>
      </c>
      <c r="E11" s="8">
        <v>5.1999999999999998E-2</v>
      </c>
      <c r="F11" s="17">
        <f t="shared" si="0"/>
        <v>0.52</v>
      </c>
    </row>
    <row r="12" spans="1:7" ht="28.5" customHeight="1" x14ac:dyDescent="0.2">
      <c r="A12" s="15" t="s">
        <v>2</v>
      </c>
      <c r="B12" s="9" t="s">
        <v>36</v>
      </c>
      <c r="C12" s="10" t="s">
        <v>50</v>
      </c>
      <c r="D12" s="7">
        <v>10</v>
      </c>
      <c r="E12" s="8">
        <v>8.1000000000000003E-2</v>
      </c>
      <c r="F12" s="17">
        <f t="shared" si="0"/>
        <v>0.81</v>
      </c>
    </row>
    <row r="13" spans="1:7" ht="28.5" customHeight="1" x14ac:dyDescent="0.2">
      <c r="A13" s="15" t="s">
        <v>2</v>
      </c>
      <c r="B13" s="9" t="s">
        <v>37</v>
      </c>
      <c r="C13" s="10" t="s">
        <v>51</v>
      </c>
      <c r="D13" s="7">
        <v>8</v>
      </c>
      <c r="E13" s="8">
        <v>2.5299999999999998</v>
      </c>
      <c r="F13" s="17">
        <f t="shared" si="0"/>
        <v>20.239999999999998</v>
      </c>
    </row>
    <row r="14" spans="1:7" ht="28.5" customHeight="1" x14ac:dyDescent="0.2">
      <c r="A14" s="15" t="s">
        <v>2</v>
      </c>
      <c r="B14" s="6" t="s">
        <v>24</v>
      </c>
      <c r="C14" s="7" t="s">
        <v>38</v>
      </c>
      <c r="D14" s="7">
        <v>1</v>
      </c>
      <c r="E14" s="8">
        <v>0.38500000000000001</v>
      </c>
      <c r="F14" s="17">
        <f t="shared" si="0"/>
        <v>0.38500000000000001</v>
      </c>
    </row>
    <row r="15" spans="1:7" ht="28.5" customHeight="1" x14ac:dyDescent="0.2">
      <c r="A15" s="15" t="s">
        <v>2</v>
      </c>
      <c r="B15" s="6" t="s">
        <v>53</v>
      </c>
      <c r="C15" s="7" t="s">
        <v>62</v>
      </c>
      <c r="D15" s="7">
        <v>2</v>
      </c>
      <c r="E15" s="8">
        <v>0.221</v>
      </c>
      <c r="F15" s="17">
        <f t="shared" si="0"/>
        <v>0.442</v>
      </c>
    </row>
    <row r="16" spans="1:7" ht="28.5" customHeight="1" x14ac:dyDescent="0.2">
      <c r="A16" s="15" t="s">
        <v>2</v>
      </c>
      <c r="B16" s="6" t="s">
        <v>54</v>
      </c>
      <c r="C16" s="7" t="s">
        <v>63</v>
      </c>
      <c r="D16" s="7">
        <v>2</v>
      </c>
      <c r="E16" s="8">
        <v>0.17</v>
      </c>
      <c r="F16" s="17">
        <f t="shared" si="0"/>
        <v>0.34</v>
      </c>
    </row>
    <row r="17" spans="1:7" ht="28.5" customHeight="1" x14ac:dyDescent="0.2">
      <c r="A17" s="15" t="s">
        <v>2</v>
      </c>
      <c r="B17" s="6" t="s">
        <v>33</v>
      </c>
      <c r="C17" s="7" t="s">
        <v>47</v>
      </c>
      <c r="D17" s="7">
        <v>4</v>
      </c>
      <c r="E17" s="8">
        <v>0.111</v>
      </c>
      <c r="F17" s="17">
        <f t="shared" si="0"/>
        <v>0.44400000000000001</v>
      </c>
    </row>
    <row r="18" spans="1:7" ht="28.5" customHeight="1" x14ac:dyDescent="0.2">
      <c r="A18" s="15" t="s">
        <v>2</v>
      </c>
      <c r="B18" s="6" t="s">
        <v>55</v>
      </c>
      <c r="C18" s="7" t="s">
        <v>64</v>
      </c>
      <c r="D18" s="7">
        <v>1</v>
      </c>
      <c r="E18" s="8">
        <v>0.14299999999999999</v>
      </c>
      <c r="F18" s="17">
        <f t="shared" si="0"/>
        <v>0.14299999999999999</v>
      </c>
    </row>
    <row r="19" spans="1:7" ht="28.5" customHeight="1" x14ac:dyDescent="0.2">
      <c r="A19" s="15" t="s">
        <v>2</v>
      </c>
      <c r="B19" s="6" t="s">
        <v>56</v>
      </c>
      <c r="C19" s="7" t="s">
        <v>65</v>
      </c>
      <c r="D19" s="7">
        <v>1</v>
      </c>
      <c r="E19" s="8">
        <v>0.188</v>
      </c>
      <c r="F19" s="17">
        <f t="shared" si="0"/>
        <v>0.188</v>
      </c>
    </row>
    <row r="20" spans="1:7" ht="28.5" customHeight="1" x14ac:dyDescent="0.2">
      <c r="A20" s="15" t="s">
        <v>2</v>
      </c>
      <c r="B20" s="6" t="s">
        <v>57</v>
      </c>
      <c r="C20" s="7" t="s">
        <v>66</v>
      </c>
      <c r="D20" s="7">
        <v>1</v>
      </c>
      <c r="E20" s="8">
        <v>0.56799999999999995</v>
      </c>
      <c r="F20" s="17">
        <f t="shared" si="0"/>
        <v>0.56799999999999995</v>
      </c>
    </row>
    <row r="21" spans="1:7" ht="28.5" customHeight="1" x14ac:dyDescent="0.2">
      <c r="A21" s="15" t="s">
        <v>2</v>
      </c>
      <c r="B21" s="6" t="s">
        <v>58</v>
      </c>
      <c r="C21" s="7" t="s">
        <v>67</v>
      </c>
      <c r="D21" s="7">
        <v>1</v>
      </c>
      <c r="E21" s="8">
        <v>2.66</v>
      </c>
      <c r="F21" s="17">
        <f t="shared" si="0"/>
        <v>2.66</v>
      </c>
    </row>
    <row r="22" spans="1:7" ht="28.5" customHeight="1" x14ac:dyDescent="0.2">
      <c r="A22" s="15" t="s">
        <v>2</v>
      </c>
      <c r="B22" s="6" t="s">
        <v>59</v>
      </c>
      <c r="C22" s="7" t="s">
        <v>68</v>
      </c>
      <c r="D22" s="7">
        <v>1</v>
      </c>
      <c r="E22" s="8">
        <v>2.87</v>
      </c>
      <c r="F22" s="17">
        <f t="shared" si="0"/>
        <v>2.87</v>
      </c>
    </row>
    <row r="23" spans="1:7" ht="28.5" customHeight="1" x14ac:dyDescent="0.2">
      <c r="A23" s="15" t="s">
        <v>2</v>
      </c>
      <c r="B23" s="6" t="s">
        <v>60</v>
      </c>
      <c r="C23" s="7" t="s">
        <v>69</v>
      </c>
      <c r="D23" s="7">
        <v>1</v>
      </c>
      <c r="E23" s="8">
        <v>4.58</v>
      </c>
      <c r="F23" s="17">
        <f t="shared" si="0"/>
        <v>4.58</v>
      </c>
    </row>
    <row r="24" spans="1:7" ht="28.5" customHeight="1" x14ac:dyDescent="0.2">
      <c r="A24" s="15" t="s">
        <v>2</v>
      </c>
      <c r="B24" s="6" t="s">
        <v>61</v>
      </c>
      <c r="C24" s="7" t="s">
        <v>70</v>
      </c>
      <c r="D24" s="7">
        <v>1</v>
      </c>
      <c r="E24" s="8">
        <v>9.8000000000000004E-2</v>
      </c>
      <c r="F24" s="17">
        <f t="shared" si="0"/>
        <v>9.8000000000000004E-2</v>
      </c>
      <c r="G24" s="12">
        <f>SUM(F2:F24)</f>
        <v>106.24799999999999</v>
      </c>
    </row>
    <row r="25" spans="1:7" ht="28.5" customHeight="1" x14ac:dyDescent="0.2">
      <c r="A25" s="15" t="s">
        <v>16</v>
      </c>
      <c r="B25" s="6" t="s">
        <v>20</v>
      </c>
      <c r="C25" s="7" t="s">
        <v>10</v>
      </c>
      <c r="D25" s="7">
        <v>100</v>
      </c>
      <c r="E25" s="8">
        <v>2.75E-2</v>
      </c>
      <c r="F25" s="17">
        <f t="shared" si="0"/>
        <v>2.75</v>
      </c>
    </row>
    <row r="26" spans="1:7" ht="28.5" customHeight="1" x14ac:dyDescent="0.2">
      <c r="A26" s="15" t="s">
        <v>16</v>
      </c>
      <c r="B26" s="9" t="s">
        <v>19</v>
      </c>
      <c r="C26" s="10" t="s">
        <v>9</v>
      </c>
      <c r="D26" s="7">
        <v>100</v>
      </c>
      <c r="E26" s="8">
        <v>2.9100000000000001E-2</v>
      </c>
      <c r="F26" s="17">
        <f t="shared" si="0"/>
        <v>2.91</v>
      </c>
    </row>
    <row r="27" spans="1:7" ht="28.5" customHeight="1" x14ac:dyDescent="0.2">
      <c r="A27" s="15" t="s">
        <v>15</v>
      </c>
      <c r="B27" s="9" t="s">
        <v>21</v>
      </c>
      <c r="C27" s="10" t="s">
        <v>11</v>
      </c>
      <c r="D27" s="7">
        <v>200</v>
      </c>
      <c r="E27" s="8">
        <v>7.8E-2</v>
      </c>
      <c r="F27" s="17">
        <f t="shared" si="0"/>
        <v>15.6</v>
      </c>
    </row>
    <row r="28" spans="1:7" ht="28.5" customHeight="1" x14ac:dyDescent="0.2">
      <c r="A28" s="15" t="s">
        <v>15</v>
      </c>
      <c r="B28" s="6" t="s">
        <v>18</v>
      </c>
      <c r="C28" s="7" t="s">
        <v>4</v>
      </c>
      <c r="D28" s="7">
        <v>20</v>
      </c>
      <c r="E28" s="8">
        <v>0.24</v>
      </c>
      <c r="F28" s="17">
        <f t="shared" si="0"/>
        <v>4.8</v>
      </c>
    </row>
    <row r="29" spans="1:7" ht="28.5" customHeight="1" x14ac:dyDescent="0.2">
      <c r="A29" s="15" t="s">
        <v>2</v>
      </c>
      <c r="B29" s="6" t="s">
        <v>3</v>
      </c>
      <c r="C29" s="7" t="s">
        <v>7</v>
      </c>
      <c r="D29" s="7">
        <v>11</v>
      </c>
      <c r="E29" s="8">
        <v>4.1500000000000004</v>
      </c>
      <c r="F29" s="17">
        <f t="shared" si="0"/>
        <v>45.650000000000006</v>
      </c>
    </row>
    <row r="30" spans="1:7" ht="28.5" customHeight="1" x14ac:dyDescent="0.2">
      <c r="A30" s="15" t="s">
        <v>16</v>
      </c>
      <c r="B30" s="6" t="s">
        <v>22</v>
      </c>
      <c r="C30" s="7" t="s">
        <v>23</v>
      </c>
      <c r="D30" s="7">
        <v>2</v>
      </c>
      <c r="E30" s="8">
        <v>11.4</v>
      </c>
      <c r="F30" s="17">
        <f t="shared" si="0"/>
        <v>22.8</v>
      </c>
    </row>
    <row r="31" spans="1:7" ht="28.5" customHeight="1" x14ac:dyDescent="0.2">
      <c r="A31" s="15" t="s">
        <v>15</v>
      </c>
      <c r="B31" s="6" t="s">
        <v>13</v>
      </c>
      <c r="C31" s="7" t="s">
        <v>12</v>
      </c>
      <c r="D31" s="7">
        <v>5</v>
      </c>
      <c r="E31" s="8">
        <v>1.6859999999999999</v>
      </c>
      <c r="F31" s="17">
        <f t="shared" si="0"/>
        <v>8.43</v>
      </c>
    </row>
    <row r="32" spans="1:7" x14ac:dyDescent="0.2">
      <c r="C32" s="11"/>
      <c r="E32" s="12" t="s">
        <v>8</v>
      </c>
      <c r="F32" s="13">
        <f>SUM(F2:F31)</f>
        <v>209.18800000000002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inversor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2019-11-13T15:09:00Z</dcterms:modified>
</cp:coreProperties>
</file>