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20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18.xml" ContentType="application/vnd.ms-excel.person+xml"/>
  <Override PartName="/xl/persons/person19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22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1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35" documentId="6_{80ED019E-215F-4D8F-8586-D4615B54CA3E}" xr6:coauthVersionLast="47" xr6:coauthVersionMax="47" xr10:uidLastSave="{4D84B613-ACF8-4776-87EA-6EC2399A772A}"/>
  <bookViews>
    <workbookView xWindow="-120" yWindow="-120" windowWidth="29040" windowHeight="15840" tabRatio="870" firstSheet="1" activeTab="8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验证Build) " sheetId="8" state="hidden" r:id="rId10"/>
    <sheet name="验证" sheetId="15" state="hidden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CJ4" i="96"/>
  <c r="CN4" i="96"/>
  <c r="CJ5" i="96"/>
  <c r="CN5" i="96"/>
  <c r="CJ6" i="96"/>
  <c r="CN6" i="96"/>
  <c r="CJ7" i="96"/>
  <c r="CN7" i="96"/>
  <c r="CJ8" i="96"/>
  <c r="CN8" i="96"/>
  <c r="CJ9" i="96"/>
  <c r="CN9" i="96"/>
  <c r="CJ10" i="96"/>
  <c r="CN10" i="96"/>
  <c r="CJ11" i="96"/>
  <c r="CN11" i="96"/>
  <c r="CJ12" i="96"/>
  <c r="CN12" i="96"/>
  <c r="CJ13" i="96"/>
  <c r="CN13" i="96"/>
  <c r="CJ14" i="96"/>
  <c r="CN14" i="96"/>
  <c r="CJ15" i="96"/>
  <c r="CN15" i="96"/>
  <c r="CJ16" i="96"/>
  <c r="CN16" i="96"/>
  <c r="CJ17" i="96"/>
  <c r="CN17" i="96"/>
  <c r="CJ18" i="96"/>
  <c r="CN18" i="96"/>
  <c r="CJ19" i="96"/>
  <c r="CN19" i="96"/>
  <c r="CJ20" i="96"/>
  <c r="CN20" i="96"/>
  <c r="CJ21" i="96"/>
  <c r="CN21" i="96"/>
  <c r="CJ22" i="96"/>
  <c r="CN22" i="96"/>
  <c r="CJ23" i="96"/>
  <c r="CN23" i="96"/>
  <c r="CJ24" i="96"/>
  <c r="CN24" i="96"/>
  <c r="CJ25" i="96"/>
  <c r="CN25" i="96"/>
  <c r="CJ26" i="96"/>
  <c r="CN26" i="96"/>
  <c r="CJ27" i="96"/>
  <c r="CN27" i="96"/>
  <c r="CJ28" i="96"/>
  <c r="CN28" i="96"/>
  <c r="CJ29" i="96"/>
  <c r="CN29" i="96"/>
  <c r="CJ30" i="96"/>
  <c r="CN30" i="96"/>
  <c r="CJ31" i="96"/>
  <c r="CN31" i="96"/>
  <c r="CJ32" i="96"/>
  <c r="CN32" i="96"/>
  <c r="CJ33" i="96"/>
  <c r="CN33" i="96"/>
  <c r="CJ34" i="96"/>
  <c r="CN34" i="96"/>
  <c r="CJ35" i="96"/>
  <c r="CN35" i="96"/>
  <c r="CJ36" i="96"/>
  <c r="CN36" i="96"/>
  <c r="CJ37" i="96"/>
  <c r="CN37" i="96"/>
  <c r="CJ38" i="96"/>
  <c r="CN38" i="96"/>
  <c r="CJ39" i="96"/>
  <c r="CN39" i="96"/>
  <c r="CJ40" i="96"/>
  <c r="CN40" i="96"/>
  <c r="CJ41" i="96"/>
  <c r="CN41" i="96"/>
  <c r="CJ42" i="96"/>
  <c r="CN42" i="96"/>
  <c r="CJ43" i="96"/>
  <c r="CN43" i="96"/>
  <c r="K4" i="96"/>
  <c r="O4" i="96"/>
  <c r="K5" i="96"/>
  <c r="O5" i="96"/>
  <c r="K6" i="96"/>
  <c r="O6" i="96"/>
  <c r="K7" i="96"/>
  <c r="O7" i="96"/>
  <c r="K8" i="96"/>
  <c r="O8" i="96"/>
  <c r="K9" i="96"/>
  <c r="O9" i="96"/>
  <c r="K10" i="96"/>
  <c r="O10" i="96"/>
  <c r="K11" i="96"/>
  <c r="O11" i="96"/>
  <c r="K12" i="96"/>
  <c r="O12" i="96"/>
  <c r="K13" i="96"/>
  <c r="O13" i="96"/>
  <c r="U2" i="96"/>
  <c r="V2" i="96"/>
  <c r="W2" i="96"/>
  <c r="X2" i="96"/>
  <c r="Y2" i="96"/>
  <c r="U4" i="96"/>
  <c r="Y4" i="96"/>
  <c r="U5" i="96"/>
  <c r="Y5" i="96"/>
  <c r="U6" i="96"/>
  <c r="Y6" i="96"/>
  <c r="U7" i="96"/>
  <c r="Y7" i="96"/>
  <c r="U8" i="96"/>
  <c r="Y8" i="96"/>
  <c r="Y100" i="96" s="1"/>
  <c r="U9" i="96"/>
  <c r="U101" i="96" s="1"/>
  <c r="Y9" i="96"/>
  <c r="Y101" i="96" s="1"/>
  <c r="U10" i="96"/>
  <c r="Y10" i="96"/>
  <c r="Y102" i="96" s="1"/>
  <c r="U11" i="96"/>
  <c r="Y11" i="96"/>
  <c r="U12" i="96"/>
  <c r="Y12" i="96"/>
  <c r="U13" i="96"/>
  <c r="Y13" i="96"/>
  <c r="U14" i="96"/>
  <c r="Y14" i="96"/>
  <c r="U15" i="96"/>
  <c r="Y15" i="96"/>
  <c r="U16" i="96"/>
  <c r="Y16" i="96"/>
  <c r="U17" i="96"/>
  <c r="Y17" i="96"/>
  <c r="U18" i="96"/>
  <c r="Y18" i="96"/>
  <c r="U19" i="96"/>
  <c r="Y19" i="96"/>
  <c r="U20" i="96"/>
  <c r="Y20" i="96"/>
  <c r="U21" i="96"/>
  <c r="Y21" i="96"/>
  <c r="U22" i="96"/>
  <c r="Y22" i="96"/>
  <c r="U23" i="96"/>
  <c r="Y23" i="96"/>
  <c r="U24" i="96"/>
  <c r="Y24" i="96"/>
  <c r="U25" i="96"/>
  <c r="Y25" i="96"/>
  <c r="U26" i="96"/>
  <c r="Y26" i="96"/>
  <c r="U27" i="96"/>
  <c r="Y27" i="96"/>
  <c r="U28" i="96"/>
  <c r="Y28" i="96"/>
  <c r="U29" i="96"/>
  <c r="Y29" i="96"/>
  <c r="U30" i="96"/>
  <c r="Y30" i="96"/>
  <c r="U31" i="96"/>
  <c r="Y31" i="96"/>
  <c r="U32" i="96"/>
  <c r="Y32" i="96"/>
  <c r="U33" i="96"/>
  <c r="Y33" i="96"/>
  <c r="U34" i="96"/>
  <c r="Y34" i="96"/>
  <c r="U35" i="96"/>
  <c r="Y35" i="96"/>
  <c r="U36" i="96"/>
  <c r="Y36" i="96"/>
  <c r="U37" i="96"/>
  <c r="Y37" i="96"/>
  <c r="U38" i="96"/>
  <c r="Y38" i="96"/>
  <c r="U39" i="96"/>
  <c r="Y39" i="96"/>
  <c r="U40" i="96"/>
  <c r="Y40" i="96"/>
  <c r="U41" i="96"/>
  <c r="Y41" i="96"/>
  <c r="U42" i="96"/>
  <c r="Y42" i="96"/>
  <c r="U43" i="96"/>
  <c r="Y43" i="96"/>
  <c r="U96" i="96"/>
  <c r="Y96" i="96"/>
  <c r="U97" i="96"/>
  <c r="U102" i="96"/>
  <c r="U105" i="96" l="1"/>
  <c r="Y104" i="96"/>
  <c r="Y105" i="96"/>
  <c r="U100" i="96"/>
  <c r="Y99" i="96"/>
  <c r="U103" i="96"/>
  <c r="U98" i="96"/>
  <c r="Y97" i="96"/>
  <c r="U104" i="96"/>
  <c r="U99" i="96"/>
  <c r="U44" i="96" s="1"/>
  <c r="Y103" i="96"/>
  <c r="Y98" i="96"/>
  <c r="Y44" i="96" s="1"/>
  <c r="F4" i="96"/>
  <c r="G4" i="96"/>
  <c r="H4" i="96"/>
  <c r="I4" i="96"/>
  <c r="J4" i="96"/>
  <c r="P4" i="96"/>
  <c r="T4" i="96"/>
  <c r="F5" i="96"/>
  <c r="G5" i="96"/>
  <c r="H5" i="96"/>
  <c r="I5" i="96"/>
  <c r="J5" i="96"/>
  <c r="P5" i="96"/>
  <c r="T5" i="96"/>
  <c r="F6" i="96"/>
  <c r="G6" i="96"/>
  <c r="H6" i="96"/>
  <c r="I6" i="96"/>
  <c r="J6" i="96"/>
  <c r="P6" i="96"/>
  <c r="T6" i="96"/>
  <c r="F7" i="96"/>
  <c r="G7" i="96"/>
  <c r="H7" i="96"/>
  <c r="I7" i="96"/>
  <c r="J7" i="96"/>
  <c r="P7" i="96"/>
  <c r="T7" i="96"/>
  <c r="F8" i="96"/>
  <c r="G8" i="96"/>
  <c r="H8" i="96"/>
  <c r="I8" i="96"/>
  <c r="J8" i="96"/>
  <c r="P8" i="96"/>
  <c r="T8" i="96"/>
  <c r="F9" i="96"/>
  <c r="G9" i="96"/>
  <c r="H9" i="96"/>
  <c r="I9" i="96"/>
  <c r="J9" i="96"/>
  <c r="P9" i="96"/>
  <c r="T9" i="96"/>
  <c r="F10" i="96"/>
  <c r="G10" i="96"/>
  <c r="H10" i="96"/>
  <c r="I10" i="96"/>
  <c r="J10" i="96"/>
  <c r="P10" i="96"/>
  <c r="T10" i="96"/>
  <c r="F11" i="96"/>
  <c r="G11" i="96"/>
  <c r="H11" i="96"/>
  <c r="I11" i="96"/>
  <c r="J11" i="96"/>
  <c r="P11" i="96"/>
  <c r="T11" i="96"/>
  <c r="F12" i="96"/>
  <c r="G12" i="96"/>
  <c r="H12" i="96"/>
  <c r="I12" i="96"/>
  <c r="J12" i="96"/>
  <c r="P12" i="96"/>
  <c r="T12" i="96"/>
  <c r="F13" i="96"/>
  <c r="G13" i="96"/>
  <c r="H13" i="96"/>
  <c r="I13" i="96"/>
  <c r="J13" i="96"/>
  <c r="P13" i="96"/>
  <c r="T13" i="96"/>
  <c r="F14" i="96"/>
  <c r="G14" i="96"/>
  <c r="H14" i="96"/>
  <c r="I14" i="96"/>
  <c r="J14" i="96"/>
  <c r="K14" i="96"/>
  <c r="U106" i="96" s="1"/>
  <c r="O14" i="96"/>
  <c r="Y106" i="96" s="1"/>
  <c r="P14" i="96"/>
  <c r="T14" i="96"/>
  <c r="F15" i="96"/>
  <c r="G15" i="96"/>
  <c r="H15" i="96"/>
  <c r="I15" i="96"/>
  <c r="J15" i="96"/>
  <c r="K15" i="96"/>
  <c r="U107" i="96" s="1"/>
  <c r="O15" i="96"/>
  <c r="Y107" i="96" s="1"/>
  <c r="P15" i="96"/>
  <c r="T15" i="96"/>
  <c r="F16" i="96"/>
  <c r="G16" i="96"/>
  <c r="H16" i="96"/>
  <c r="I16" i="96"/>
  <c r="J16" i="96"/>
  <c r="K16" i="96"/>
  <c r="U108" i="96" s="1"/>
  <c r="O16" i="96"/>
  <c r="Y108" i="96" s="1"/>
  <c r="P16" i="96"/>
  <c r="T16" i="96"/>
  <c r="F17" i="96"/>
  <c r="G17" i="96"/>
  <c r="H17" i="96"/>
  <c r="I17" i="96"/>
  <c r="J17" i="96"/>
  <c r="K17" i="96"/>
  <c r="U109" i="96" s="1"/>
  <c r="O17" i="96"/>
  <c r="Y109" i="96" s="1"/>
  <c r="P17" i="96"/>
  <c r="T17" i="96"/>
  <c r="F18" i="96"/>
  <c r="G18" i="96"/>
  <c r="H18" i="96"/>
  <c r="I18" i="96"/>
  <c r="J18" i="96"/>
  <c r="K18" i="96"/>
  <c r="U110" i="96" s="1"/>
  <c r="O18" i="96"/>
  <c r="Y110" i="96" s="1"/>
  <c r="P18" i="96"/>
  <c r="T18" i="96"/>
  <c r="F19" i="96"/>
  <c r="G19" i="96"/>
  <c r="H19" i="96"/>
  <c r="I19" i="96"/>
  <c r="J19" i="96"/>
  <c r="K19" i="96"/>
  <c r="U111" i="96" s="1"/>
  <c r="O19" i="96"/>
  <c r="Y111" i="96" s="1"/>
  <c r="P19" i="96"/>
  <c r="T19" i="96"/>
  <c r="F20" i="96"/>
  <c r="G20" i="96"/>
  <c r="H20" i="96"/>
  <c r="I20" i="96"/>
  <c r="J20" i="96"/>
  <c r="K20" i="96"/>
  <c r="U112" i="96" s="1"/>
  <c r="O20" i="96"/>
  <c r="Y112" i="96" s="1"/>
  <c r="P20" i="96"/>
  <c r="T20" i="96"/>
  <c r="F21" i="96"/>
  <c r="G21" i="96"/>
  <c r="H21" i="96"/>
  <c r="I21" i="96"/>
  <c r="J21" i="96"/>
  <c r="K21" i="96"/>
  <c r="U113" i="96" s="1"/>
  <c r="O21" i="96"/>
  <c r="Y113" i="96" s="1"/>
  <c r="P21" i="96"/>
  <c r="T21" i="96"/>
  <c r="F22" i="96"/>
  <c r="G22" i="96"/>
  <c r="H22" i="96"/>
  <c r="I22" i="96"/>
  <c r="J22" i="96"/>
  <c r="K22" i="96"/>
  <c r="U114" i="96" s="1"/>
  <c r="O22" i="96"/>
  <c r="Y114" i="96" s="1"/>
  <c r="P22" i="96"/>
  <c r="T22" i="96"/>
  <c r="F23" i="96"/>
  <c r="G23" i="96"/>
  <c r="H23" i="96"/>
  <c r="I23" i="96"/>
  <c r="J23" i="96"/>
  <c r="K23" i="96"/>
  <c r="U115" i="96" s="1"/>
  <c r="O23" i="96"/>
  <c r="Y115" i="96" s="1"/>
  <c r="P23" i="96"/>
  <c r="T23" i="96"/>
  <c r="F24" i="96"/>
  <c r="G24" i="96"/>
  <c r="H24" i="96"/>
  <c r="I24" i="96"/>
  <c r="J24" i="96"/>
  <c r="K24" i="96"/>
  <c r="U116" i="96" s="1"/>
  <c r="O24" i="96"/>
  <c r="Y116" i="96" s="1"/>
  <c r="P24" i="96"/>
  <c r="T24" i="96"/>
  <c r="F25" i="96"/>
  <c r="G25" i="96"/>
  <c r="H25" i="96"/>
  <c r="I25" i="96"/>
  <c r="J25" i="96"/>
  <c r="K25" i="96"/>
  <c r="U117" i="96" s="1"/>
  <c r="O25" i="96"/>
  <c r="Y117" i="96" s="1"/>
  <c r="P25" i="96"/>
  <c r="T25" i="96"/>
  <c r="F26" i="96"/>
  <c r="G26" i="96"/>
  <c r="H26" i="96"/>
  <c r="I26" i="96"/>
  <c r="J26" i="96"/>
  <c r="K26" i="96"/>
  <c r="U118" i="96" s="1"/>
  <c r="O26" i="96"/>
  <c r="Y118" i="96" s="1"/>
  <c r="P26" i="96"/>
  <c r="T26" i="96"/>
  <c r="F27" i="96"/>
  <c r="G27" i="96"/>
  <c r="H27" i="96"/>
  <c r="I27" i="96"/>
  <c r="J27" i="96"/>
  <c r="K27" i="96"/>
  <c r="U119" i="96" s="1"/>
  <c r="O27" i="96"/>
  <c r="Y119" i="96" s="1"/>
  <c r="P27" i="96"/>
  <c r="T27" i="96"/>
  <c r="F28" i="96"/>
  <c r="G28" i="96"/>
  <c r="H28" i="96"/>
  <c r="I28" i="96"/>
  <c r="J28" i="96"/>
  <c r="K28" i="96"/>
  <c r="U120" i="96" s="1"/>
  <c r="O28" i="96"/>
  <c r="Y120" i="96" s="1"/>
  <c r="P28" i="96"/>
  <c r="T28" i="96"/>
  <c r="F29" i="96"/>
  <c r="G29" i="96"/>
  <c r="H29" i="96"/>
  <c r="I29" i="96"/>
  <c r="J29" i="96"/>
  <c r="K29" i="96"/>
  <c r="U121" i="96" s="1"/>
  <c r="O29" i="96"/>
  <c r="Y121" i="96" s="1"/>
  <c r="P29" i="96"/>
  <c r="T29" i="96"/>
  <c r="F30" i="96"/>
  <c r="G30" i="96"/>
  <c r="H30" i="96"/>
  <c r="I30" i="96"/>
  <c r="J30" i="96"/>
  <c r="K30" i="96"/>
  <c r="U122" i="96" s="1"/>
  <c r="O30" i="96"/>
  <c r="Y122" i="96" s="1"/>
  <c r="P30" i="96"/>
  <c r="T30" i="96"/>
  <c r="F31" i="96"/>
  <c r="G31" i="96"/>
  <c r="H31" i="96"/>
  <c r="I31" i="96"/>
  <c r="J31" i="96"/>
  <c r="K31" i="96"/>
  <c r="U123" i="96" s="1"/>
  <c r="O31" i="96"/>
  <c r="Y123" i="96" s="1"/>
  <c r="P31" i="96"/>
  <c r="T31" i="96"/>
  <c r="F32" i="96"/>
  <c r="G32" i="96"/>
  <c r="H32" i="96"/>
  <c r="I32" i="96"/>
  <c r="J32" i="96"/>
  <c r="K32" i="96"/>
  <c r="U124" i="96" s="1"/>
  <c r="O32" i="96"/>
  <c r="Y124" i="96" s="1"/>
  <c r="P32" i="96"/>
  <c r="T32" i="96"/>
  <c r="F33" i="96"/>
  <c r="G33" i="96"/>
  <c r="H33" i="96"/>
  <c r="I33" i="96"/>
  <c r="J33" i="96"/>
  <c r="K33" i="96"/>
  <c r="U125" i="96" s="1"/>
  <c r="O33" i="96"/>
  <c r="Y125" i="96" s="1"/>
  <c r="P33" i="96"/>
  <c r="T33" i="96"/>
  <c r="F34" i="96"/>
  <c r="G34" i="96"/>
  <c r="H34" i="96"/>
  <c r="I34" i="96"/>
  <c r="J34" i="96"/>
  <c r="K34" i="96"/>
  <c r="U126" i="96" s="1"/>
  <c r="O34" i="96"/>
  <c r="Y126" i="96" s="1"/>
  <c r="P34" i="96"/>
  <c r="T34" i="96"/>
  <c r="F35" i="96"/>
  <c r="G35" i="96"/>
  <c r="H35" i="96"/>
  <c r="I35" i="96"/>
  <c r="J35" i="96"/>
  <c r="K35" i="96"/>
  <c r="U127" i="96" s="1"/>
  <c r="O35" i="96"/>
  <c r="Y127" i="96" s="1"/>
  <c r="P35" i="96"/>
  <c r="T35" i="96"/>
  <c r="F36" i="96"/>
  <c r="G36" i="96"/>
  <c r="H36" i="96"/>
  <c r="I36" i="96"/>
  <c r="J36" i="96"/>
  <c r="K36" i="96"/>
  <c r="U128" i="96" s="1"/>
  <c r="O36" i="96"/>
  <c r="Y128" i="96" s="1"/>
  <c r="P36" i="96"/>
  <c r="T36" i="96"/>
  <c r="F37" i="96"/>
  <c r="G37" i="96"/>
  <c r="H37" i="96"/>
  <c r="I37" i="96"/>
  <c r="J37" i="96"/>
  <c r="K37" i="96"/>
  <c r="U129" i="96" s="1"/>
  <c r="O37" i="96"/>
  <c r="Y129" i="96" s="1"/>
  <c r="P37" i="96"/>
  <c r="T37" i="96"/>
  <c r="F38" i="96"/>
  <c r="G38" i="96"/>
  <c r="H38" i="96"/>
  <c r="I38" i="96"/>
  <c r="J38" i="96"/>
  <c r="K38" i="96"/>
  <c r="U130" i="96" s="1"/>
  <c r="O38" i="96"/>
  <c r="Y130" i="96" s="1"/>
  <c r="P38" i="96"/>
  <c r="T38" i="96"/>
  <c r="F39" i="96"/>
  <c r="G39" i="96"/>
  <c r="H39" i="96"/>
  <c r="I39" i="96"/>
  <c r="J39" i="96"/>
  <c r="K39" i="96"/>
  <c r="U131" i="96" s="1"/>
  <c r="O39" i="96"/>
  <c r="Y131" i="96" s="1"/>
  <c r="P39" i="96"/>
  <c r="T39" i="96"/>
  <c r="F40" i="96"/>
  <c r="G40" i="96"/>
  <c r="H40" i="96"/>
  <c r="I40" i="96"/>
  <c r="J40" i="96"/>
  <c r="K40" i="96"/>
  <c r="U132" i="96" s="1"/>
  <c r="O40" i="96"/>
  <c r="Y132" i="96" s="1"/>
  <c r="P40" i="96"/>
  <c r="T40" i="96"/>
  <c r="F41" i="96"/>
  <c r="G41" i="96"/>
  <c r="H41" i="96"/>
  <c r="I41" i="96"/>
  <c r="J41" i="96"/>
  <c r="K41" i="96"/>
  <c r="U133" i="96" s="1"/>
  <c r="O41" i="96"/>
  <c r="Y133" i="96" s="1"/>
  <c r="P41" i="96"/>
  <c r="T41" i="96"/>
  <c r="F42" i="96"/>
  <c r="G42" i="96"/>
  <c r="H42" i="96"/>
  <c r="I42" i="96"/>
  <c r="J42" i="96"/>
  <c r="K42" i="96"/>
  <c r="U134" i="96" s="1"/>
  <c r="O42" i="96"/>
  <c r="Y134" i="96" s="1"/>
  <c r="P42" i="96"/>
  <c r="T42" i="96"/>
  <c r="F43" i="96"/>
  <c r="G43" i="96"/>
  <c r="H43" i="96"/>
  <c r="I43" i="96"/>
  <c r="J43" i="96"/>
  <c r="K43" i="96"/>
  <c r="U135" i="96" s="1"/>
  <c r="O43" i="96"/>
  <c r="Y135" i="96" s="1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L38" i="98"/>
  <c r="K38" i="98"/>
  <c r="O37" i="98"/>
  <c r="N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N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H6" i="98"/>
  <c r="G11" i="98"/>
  <c r="I11" i="98"/>
  <c r="I13" i="98"/>
  <c r="G23" i="98"/>
  <c r="H23" i="98"/>
  <c r="I23" i="98"/>
  <c r="H26" i="98"/>
  <c r="I28" i="98"/>
  <c r="I35" i="98"/>
  <c r="I37" i="98"/>
  <c r="H4" i="98"/>
  <c r="G4" i="98"/>
  <c r="L9" i="98"/>
  <c r="M11" i="98"/>
  <c r="M18" i="98"/>
  <c r="H22" i="98"/>
  <c r="L23" i="98"/>
  <c r="X24" i="98"/>
  <c r="M27" i="98"/>
  <c r="G28" i="98"/>
  <c r="N28" i="98"/>
  <c r="N31" i="98"/>
  <c r="L33" i="98"/>
  <c r="N8" i="97"/>
  <c r="L18" i="97"/>
  <c r="G28" i="97"/>
  <c r="N31" i="97"/>
  <c r="N32" i="97"/>
  <c r="L33" i="97"/>
  <c r="M37" i="97"/>
  <c r="L42" i="97"/>
  <c r="N16" i="96"/>
  <c r="Q23" i="96"/>
  <c r="L24" i="96"/>
  <c r="L26" i="96"/>
  <c r="L31" i="96"/>
  <c r="L33" i="96"/>
  <c r="L36" i="96"/>
  <c r="N40" i="96"/>
  <c r="V6" i="98" l="1"/>
  <c r="R42" i="96"/>
  <c r="R18" i="96"/>
  <c r="X43" i="97"/>
  <c r="X23" i="97"/>
  <c r="S39" i="98"/>
  <c r="S25" i="98"/>
  <c r="V34" i="98"/>
  <c r="Q41" i="98"/>
  <c r="Q17" i="98"/>
  <c r="V25" i="97"/>
  <c r="L28" i="96"/>
  <c r="R4" i="96"/>
  <c r="S20" i="97"/>
  <c r="N36" i="98"/>
  <c r="R12" i="98"/>
  <c r="L37" i="96"/>
  <c r="Q13" i="96"/>
  <c r="R21" i="98"/>
  <c r="X24" i="97"/>
  <c r="S40" i="98"/>
  <c r="S16" i="98"/>
  <c r="N35" i="96"/>
  <c r="W43" i="98"/>
  <c r="X20" i="98"/>
  <c r="M28" i="98"/>
  <c r="Q11" i="96"/>
  <c r="N27" i="97"/>
  <c r="X19" i="98"/>
  <c r="R30" i="96"/>
  <c r="Q6" i="96"/>
  <c r="N22" i="97"/>
  <c r="L20" i="96"/>
  <c r="L29" i="96"/>
  <c r="Q5" i="96"/>
  <c r="S37" i="98"/>
  <c r="Q23" i="98"/>
  <c r="N13" i="98"/>
  <c r="Y48" i="96"/>
  <c r="U48" i="96"/>
  <c r="U50" i="96"/>
  <c r="Y46" i="96"/>
  <c r="Y50" i="96"/>
  <c r="L39" i="96"/>
  <c r="L15" i="96"/>
  <c r="N7" i="97"/>
  <c r="S26" i="96"/>
  <c r="L34" i="96"/>
  <c r="Q10" i="96"/>
  <c r="N36" i="96"/>
  <c r="Q31" i="96"/>
  <c r="R26" i="96"/>
  <c r="Q4" i="96"/>
  <c r="M36" i="96"/>
  <c r="R13" i="98"/>
  <c r="Q13" i="98"/>
  <c r="S13" i="98"/>
  <c r="S18" i="96"/>
  <c r="N28" i="96"/>
  <c r="L23" i="96"/>
  <c r="S39" i="97"/>
  <c r="S15" i="97"/>
  <c r="N7" i="98"/>
  <c r="V34" i="97"/>
  <c r="V10" i="97"/>
  <c r="S6" i="96"/>
  <c r="N20" i="96"/>
  <c r="Q15" i="96"/>
  <c r="M20" i="96"/>
  <c r="L17" i="96"/>
  <c r="S42" i="96"/>
  <c r="Q6" i="98"/>
  <c r="L41" i="96"/>
  <c r="S15" i="98"/>
  <c r="L21" i="96"/>
  <c r="Q39" i="96"/>
  <c r="S34" i="96"/>
  <c r="S11" i="96"/>
  <c r="N6" i="98"/>
  <c r="R34" i="96"/>
  <c r="R11" i="96"/>
  <c r="L25" i="96"/>
  <c r="Q41" i="97"/>
  <c r="N4" i="98"/>
  <c r="V43" i="96"/>
  <c r="W43" i="96"/>
  <c r="X43" i="96"/>
  <c r="V19" i="96"/>
  <c r="W19" i="96"/>
  <c r="X19" i="96"/>
  <c r="V38" i="96"/>
  <c r="W38" i="96"/>
  <c r="X38" i="96"/>
  <c r="V14" i="96"/>
  <c r="W14" i="96"/>
  <c r="X14" i="96"/>
  <c r="S30" i="97"/>
  <c r="S6" i="97"/>
  <c r="R39" i="96"/>
  <c r="R31" i="96"/>
  <c r="R23" i="96"/>
  <c r="R15" i="96"/>
  <c r="V42" i="96"/>
  <c r="W42" i="96"/>
  <c r="CL42" i="96" s="1"/>
  <c r="X42" i="96"/>
  <c r="V18" i="96"/>
  <c r="W18" i="96"/>
  <c r="W110" i="96" s="1"/>
  <c r="X18" i="96"/>
  <c r="Q26" i="98"/>
  <c r="Q42" i="96"/>
  <c r="N39" i="96"/>
  <c r="Q34" i="96"/>
  <c r="N31" i="96"/>
  <c r="Q26" i="96"/>
  <c r="N23" i="96"/>
  <c r="Q18" i="96"/>
  <c r="N15" i="96"/>
  <c r="R6" i="96"/>
  <c r="M39" i="96"/>
  <c r="S37" i="96"/>
  <c r="M31" i="96"/>
  <c r="S29" i="96"/>
  <c r="M23" i="96"/>
  <c r="S21" i="96"/>
  <c r="M15" i="96"/>
  <c r="S13" i="96"/>
  <c r="L4" i="96"/>
  <c r="M4" i="96"/>
  <c r="N4" i="96"/>
  <c r="V4" i="96"/>
  <c r="V96" i="96" s="1"/>
  <c r="W4" i="96"/>
  <c r="W96" i="96" s="1"/>
  <c r="X4" i="96"/>
  <c r="V32" i="96"/>
  <c r="W32" i="96"/>
  <c r="CL32" i="96" s="1"/>
  <c r="X32" i="96"/>
  <c r="CM32" i="96" s="1"/>
  <c r="R37" i="96"/>
  <c r="R29" i="96"/>
  <c r="R21" i="96"/>
  <c r="R13" i="96"/>
  <c r="L9" i="96"/>
  <c r="M9" i="96"/>
  <c r="N9" i="96"/>
  <c r="V9" i="96"/>
  <c r="W9" i="96"/>
  <c r="X9" i="96"/>
  <c r="V8" i="96"/>
  <c r="W8" i="96"/>
  <c r="X8" i="96"/>
  <c r="L8" i="96"/>
  <c r="M8" i="96"/>
  <c r="N8" i="96"/>
  <c r="X27" i="96"/>
  <c r="V27" i="96"/>
  <c r="W27" i="96"/>
  <c r="X19" i="97"/>
  <c r="R35" i="98"/>
  <c r="S11" i="98"/>
  <c r="N42" i="96"/>
  <c r="Q37" i="96"/>
  <c r="N34" i="96"/>
  <c r="Q29" i="96"/>
  <c r="N26" i="96"/>
  <c r="Q21" i="96"/>
  <c r="N18" i="96"/>
  <c r="S8" i="96"/>
  <c r="V22" i="96"/>
  <c r="W22" i="96"/>
  <c r="X22" i="96"/>
  <c r="M42" i="96"/>
  <c r="S40" i="96"/>
  <c r="M34" i="96"/>
  <c r="S32" i="96"/>
  <c r="M26" i="96"/>
  <c r="S24" i="96"/>
  <c r="M18" i="96"/>
  <c r="S16" i="96"/>
  <c r="R8" i="96"/>
  <c r="N13" i="96"/>
  <c r="V13" i="96"/>
  <c r="W13" i="96"/>
  <c r="L13" i="96"/>
  <c r="X13" i="96"/>
  <c r="M13" i="96"/>
  <c r="V41" i="96"/>
  <c r="W41" i="96"/>
  <c r="X41" i="96"/>
  <c r="V17" i="96"/>
  <c r="W17" i="96"/>
  <c r="X17" i="96"/>
  <c r="L9" i="97"/>
  <c r="R37" i="98"/>
  <c r="L42" i="96"/>
  <c r="R40" i="96"/>
  <c r="R32" i="96"/>
  <c r="R24" i="96"/>
  <c r="L18" i="96"/>
  <c r="R16" i="96"/>
  <c r="Q8" i="96"/>
  <c r="V36" i="96"/>
  <c r="W36" i="96"/>
  <c r="X36" i="96"/>
  <c r="V12" i="96"/>
  <c r="W12" i="96"/>
  <c r="X12" i="96"/>
  <c r="L12" i="96"/>
  <c r="M12" i="96"/>
  <c r="N12" i="96"/>
  <c r="M4" i="97"/>
  <c r="S30" i="98"/>
  <c r="S6" i="98"/>
  <c r="R26" i="98"/>
  <c r="Q40" i="96"/>
  <c r="N37" i="96"/>
  <c r="Q32" i="96"/>
  <c r="N29" i="96"/>
  <c r="Q24" i="96"/>
  <c r="N21" i="96"/>
  <c r="Q16" i="96"/>
  <c r="W7" i="96"/>
  <c r="X7" i="96"/>
  <c r="L7" i="96"/>
  <c r="M7" i="96"/>
  <c r="N7" i="96"/>
  <c r="V7" i="96"/>
  <c r="S43" i="96"/>
  <c r="M37" i="96"/>
  <c r="S35" i="96"/>
  <c r="M29" i="96"/>
  <c r="S27" i="96"/>
  <c r="M21" i="96"/>
  <c r="S19" i="96"/>
  <c r="S10" i="96"/>
  <c r="X26" i="96"/>
  <c r="V26" i="96"/>
  <c r="V118" i="96" s="1"/>
  <c r="W26" i="96"/>
  <c r="V10" i="98"/>
  <c r="M4" i="98"/>
  <c r="R43" i="96"/>
  <c r="R35" i="96"/>
  <c r="R27" i="96"/>
  <c r="R19" i="96"/>
  <c r="R10" i="96"/>
  <c r="M28" i="96"/>
  <c r="W31" i="96"/>
  <c r="W123" i="96" s="1"/>
  <c r="X31" i="96"/>
  <c r="V31" i="96"/>
  <c r="Q43" i="96"/>
  <c r="Q35" i="96"/>
  <c r="N32" i="96"/>
  <c r="Q27" i="96"/>
  <c r="N24" i="96"/>
  <c r="Q19" i="96"/>
  <c r="S5" i="96"/>
  <c r="V37" i="96"/>
  <c r="W37" i="96"/>
  <c r="CL37" i="96" s="1"/>
  <c r="X37" i="96"/>
  <c r="V40" i="96"/>
  <c r="X40" i="96"/>
  <c r="X132" i="96" s="1"/>
  <c r="W40" i="96"/>
  <c r="X16" i="96"/>
  <c r="CM16" i="96" s="1"/>
  <c r="V16" i="96"/>
  <c r="W16" i="96"/>
  <c r="CL16" i="96" s="1"/>
  <c r="Q7" i="98"/>
  <c r="M40" i="96"/>
  <c r="S38" i="96"/>
  <c r="M32" i="96"/>
  <c r="S30" i="96"/>
  <c r="M24" i="96"/>
  <c r="S22" i="96"/>
  <c r="M16" i="96"/>
  <c r="S14" i="96"/>
  <c r="R5" i="96"/>
  <c r="W21" i="96"/>
  <c r="V21" i="96"/>
  <c r="X21" i="96"/>
  <c r="X113" i="96" s="1"/>
  <c r="L11" i="96"/>
  <c r="CK11" i="96" s="1"/>
  <c r="M11" i="96"/>
  <c r="M103" i="96" s="1"/>
  <c r="N11" i="96"/>
  <c r="W11" i="96"/>
  <c r="CL11" i="96" s="1"/>
  <c r="V11" i="96"/>
  <c r="X11" i="96"/>
  <c r="L40" i="96"/>
  <c r="CK40" i="96" s="1"/>
  <c r="R38" i="96"/>
  <c r="L32" i="96"/>
  <c r="CK32" i="96" s="1"/>
  <c r="R22" i="96"/>
  <c r="L16" i="96"/>
  <c r="CK16" i="96" s="1"/>
  <c r="R14" i="96"/>
  <c r="S12" i="96"/>
  <c r="V33" i="96"/>
  <c r="W33" i="96"/>
  <c r="X33" i="96"/>
  <c r="V23" i="96"/>
  <c r="W23" i="96"/>
  <c r="CL23" i="96" s="1"/>
  <c r="X23" i="96"/>
  <c r="X30" i="96"/>
  <c r="V30" i="96"/>
  <c r="W30" i="96"/>
  <c r="L6" i="96"/>
  <c r="M6" i="96"/>
  <c r="N6" i="96"/>
  <c r="X6" i="96"/>
  <c r="X98" i="96" s="1"/>
  <c r="V6" i="96"/>
  <c r="W6" i="96"/>
  <c r="CL6" i="96" s="1"/>
  <c r="X38" i="98"/>
  <c r="X14" i="98"/>
  <c r="N43" i="96"/>
  <c r="Q38" i="96"/>
  <c r="Q30" i="96"/>
  <c r="N27" i="96"/>
  <c r="Q22" i="96"/>
  <c r="N19" i="96"/>
  <c r="Q14" i="96"/>
  <c r="R12" i="96"/>
  <c r="W35" i="96"/>
  <c r="V35" i="96"/>
  <c r="X35" i="96"/>
  <c r="V25" i="96"/>
  <c r="W25" i="96"/>
  <c r="X25" i="96"/>
  <c r="M43" i="96"/>
  <c r="S41" i="96"/>
  <c r="M35" i="96"/>
  <c r="S33" i="96"/>
  <c r="M27" i="96"/>
  <c r="S25" i="96"/>
  <c r="M19" i="96"/>
  <c r="S17" i="96"/>
  <c r="Q12" i="96"/>
  <c r="S7" i="96"/>
  <c r="V28" i="96"/>
  <c r="W28" i="96"/>
  <c r="X28" i="96"/>
  <c r="V20" i="96"/>
  <c r="W20" i="96"/>
  <c r="X20" i="96"/>
  <c r="L43" i="96"/>
  <c r="CK43" i="96" s="1"/>
  <c r="R41" i="96"/>
  <c r="L35" i="96"/>
  <c r="R33" i="96"/>
  <c r="L27" i="96"/>
  <c r="CK27" i="96" s="1"/>
  <c r="R25" i="96"/>
  <c r="L19" i="96"/>
  <c r="R17" i="96"/>
  <c r="R7" i="96"/>
  <c r="V39" i="96"/>
  <c r="V131" i="96" s="1"/>
  <c r="W39" i="96"/>
  <c r="X39" i="96"/>
  <c r="V15" i="96"/>
  <c r="W15" i="96"/>
  <c r="W107" i="96" s="1"/>
  <c r="X15" i="96"/>
  <c r="Q41" i="96"/>
  <c r="CK41" i="96" s="1"/>
  <c r="N38" i="96"/>
  <c r="Q33" i="96"/>
  <c r="CK33" i="96" s="1"/>
  <c r="N30" i="96"/>
  <c r="Q25" i="96"/>
  <c r="N22" i="96"/>
  <c r="Q17" i="96"/>
  <c r="N14" i="96"/>
  <c r="Q7" i="96"/>
  <c r="V34" i="96"/>
  <c r="V126" i="96" s="1"/>
  <c r="W34" i="96"/>
  <c r="X34" i="96"/>
  <c r="L10" i="96"/>
  <c r="CK10" i="96" s="1"/>
  <c r="M10" i="96"/>
  <c r="N10" i="96"/>
  <c r="V10" i="96"/>
  <c r="W10" i="96"/>
  <c r="X10" i="96"/>
  <c r="M38" i="96"/>
  <c r="S36" i="96"/>
  <c r="M30" i="96"/>
  <c r="S28" i="96"/>
  <c r="M22" i="96"/>
  <c r="S20" i="96"/>
  <c r="M14" i="96"/>
  <c r="V29" i="96"/>
  <c r="W29" i="96"/>
  <c r="X29" i="96"/>
  <c r="L5" i="96"/>
  <c r="M5" i="96"/>
  <c r="N5" i="96"/>
  <c r="V5" i="96"/>
  <c r="W5" i="96"/>
  <c r="CL5" i="96" s="1"/>
  <c r="X5" i="96"/>
  <c r="CM5" i="96" s="1"/>
  <c r="S21" i="97"/>
  <c r="W37" i="98"/>
  <c r="W13" i="98"/>
  <c r="L38" i="96"/>
  <c r="CK38" i="96" s="1"/>
  <c r="R36" i="96"/>
  <c r="L30" i="96"/>
  <c r="R28" i="96"/>
  <c r="L22" i="96"/>
  <c r="R20" i="96"/>
  <c r="L14" i="96"/>
  <c r="S9" i="96"/>
  <c r="CM9" i="96" s="1"/>
  <c r="V24" i="96"/>
  <c r="W24" i="96"/>
  <c r="W116" i="96" s="1"/>
  <c r="X24" i="96"/>
  <c r="CM24" i="96" s="1"/>
  <c r="R26" i="97"/>
  <c r="X42" i="98"/>
  <c r="N41" i="96"/>
  <c r="Q36" i="96"/>
  <c r="CK36" i="96" s="1"/>
  <c r="N33" i="96"/>
  <c r="Q28" i="96"/>
  <c r="N25" i="96"/>
  <c r="Q20" i="96"/>
  <c r="N17" i="96"/>
  <c r="R9" i="96"/>
  <c r="Q31" i="97"/>
  <c r="M41" i="96"/>
  <c r="S39" i="96"/>
  <c r="M33" i="96"/>
  <c r="S31" i="96"/>
  <c r="M25" i="96"/>
  <c r="S23" i="96"/>
  <c r="M17" i="96"/>
  <c r="S15" i="96"/>
  <c r="Q9" i="96"/>
  <c r="S4" i="96"/>
  <c r="Y52" i="96"/>
  <c r="U52" i="96"/>
  <c r="U46" i="96"/>
  <c r="V37" i="98"/>
  <c r="V13" i="98"/>
  <c r="X37" i="98"/>
  <c r="W29" i="97"/>
  <c r="W5" i="97"/>
  <c r="V30" i="98"/>
  <c r="V25" i="98"/>
  <c r="W20" i="98"/>
  <c r="X13" i="98"/>
  <c r="X23" i="98"/>
  <c r="M13" i="97"/>
  <c r="H39" i="98"/>
  <c r="W29" i="98"/>
  <c r="H15" i="98"/>
  <c r="W5" i="98"/>
  <c r="S7" i="98"/>
  <c r="M28" i="97"/>
  <c r="S31" i="97"/>
  <c r="W34" i="97"/>
  <c r="R34" i="98"/>
  <c r="M18" i="97"/>
  <c r="I20" i="98"/>
  <c r="G20" i="98"/>
  <c r="N41" i="97"/>
  <c r="I19" i="98"/>
  <c r="H4" i="97"/>
  <c r="N17" i="97"/>
  <c r="X33" i="98"/>
  <c r="X9" i="98"/>
  <c r="M9" i="98"/>
  <c r="N36" i="97"/>
  <c r="N12" i="97"/>
  <c r="X28" i="98"/>
  <c r="X4" i="98"/>
  <c r="H14" i="98"/>
  <c r="X29" i="98"/>
  <c r="I36" i="97"/>
  <c r="V15" i="97"/>
  <c r="V39" i="98"/>
  <c r="G36" i="97"/>
  <c r="R12" i="97"/>
  <c r="X15" i="97"/>
  <c r="W10" i="98"/>
  <c r="I28" i="97"/>
  <c r="M42" i="97"/>
  <c r="X5" i="97"/>
  <c r="Q26" i="97"/>
  <c r="L42" i="98"/>
  <c r="L18" i="98"/>
  <c r="I12" i="98"/>
  <c r="X39" i="98"/>
  <c r="R21" i="97"/>
  <c r="M37" i="98"/>
  <c r="M13" i="98"/>
  <c r="G12" i="98"/>
  <c r="S10" i="98"/>
  <c r="S40" i="97"/>
  <c r="S16" i="97"/>
  <c r="N32" i="98"/>
  <c r="N8" i="98"/>
  <c r="Q31" i="98"/>
  <c r="I20" i="97"/>
  <c r="S35" i="97"/>
  <c r="S11" i="97"/>
  <c r="N27" i="98"/>
  <c r="H11" i="98"/>
  <c r="S21" i="98"/>
  <c r="S31" i="98"/>
  <c r="G20" i="97"/>
  <c r="M42" i="98"/>
  <c r="I12" i="97"/>
  <c r="R36" i="97"/>
  <c r="V39" i="97"/>
  <c r="I43" i="98"/>
  <c r="S25" i="97"/>
  <c r="N41" i="98"/>
  <c r="N17" i="98"/>
  <c r="H38" i="98"/>
  <c r="G12" i="97"/>
  <c r="L23" i="97"/>
  <c r="X39" i="97"/>
  <c r="N12" i="98"/>
  <c r="N23" i="97"/>
  <c r="X29" i="97"/>
  <c r="I36" i="98"/>
  <c r="N13" i="97"/>
  <c r="M26" i="98"/>
  <c r="H35" i="98"/>
  <c r="L14" i="98"/>
  <c r="W34" i="98"/>
  <c r="Q17" i="97"/>
  <c r="W20" i="97"/>
  <c r="G35" i="98"/>
  <c r="M14" i="98"/>
  <c r="Q7" i="97"/>
  <c r="W10" i="97"/>
  <c r="X38" i="97"/>
  <c r="X14" i="97"/>
  <c r="L30" i="98"/>
  <c r="H30" i="98"/>
  <c r="N14" i="98"/>
  <c r="X5" i="98"/>
  <c r="S7" i="97"/>
  <c r="G36" i="98"/>
  <c r="X33" i="97"/>
  <c r="N37" i="97"/>
  <c r="X9" i="97"/>
  <c r="M25" i="98"/>
  <c r="V15" i="98"/>
  <c r="X28" i="97"/>
  <c r="X4" i="97"/>
  <c r="S20" i="98"/>
  <c r="R36" i="98"/>
  <c r="X15" i="98"/>
  <c r="I4" i="98"/>
  <c r="H36" i="98"/>
  <c r="H28" i="98"/>
  <c r="H20" i="98"/>
  <c r="H12" i="98"/>
  <c r="L4" i="98"/>
  <c r="N18" i="98"/>
  <c r="M23" i="98"/>
  <c r="L28" i="98"/>
  <c r="N42" i="98"/>
  <c r="R7" i="98"/>
  <c r="Q12" i="98"/>
  <c r="S26" i="98"/>
  <c r="R31" i="98"/>
  <c r="Q36" i="98"/>
  <c r="X10" i="98"/>
  <c r="W15" i="98"/>
  <c r="V20" i="98"/>
  <c r="X34" i="98"/>
  <c r="W39" i="98"/>
  <c r="G4" i="97"/>
  <c r="I4" i="97"/>
  <c r="H36" i="97"/>
  <c r="H28" i="97"/>
  <c r="H20" i="97"/>
  <c r="H12" i="97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M33" i="98"/>
  <c r="S12" i="98"/>
  <c r="R17" i="98"/>
  <c r="Q22" i="98"/>
  <c r="S36" i="98"/>
  <c r="R41" i="98"/>
  <c r="W25" i="98"/>
  <c r="I43" i="97"/>
  <c r="I35" i="97"/>
  <c r="I27" i="97"/>
  <c r="I19" i="97"/>
  <c r="I11" i="97"/>
  <c r="N4" i="97"/>
  <c r="M9" i="97"/>
  <c r="L14" i="97"/>
  <c r="N28" i="97"/>
  <c r="M33" i="97"/>
  <c r="L38" i="97"/>
  <c r="S12" i="97"/>
  <c r="R17" i="97"/>
  <c r="Q22" i="97"/>
  <c r="S36" i="97"/>
  <c r="R41" i="97"/>
  <c r="V6" i="97"/>
  <c r="X20" i="97"/>
  <c r="W25" i="97"/>
  <c r="V30" i="97"/>
  <c r="H43" i="98"/>
  <c r="H27" i="98"/>
  <c r="H19" i="98"/>
  <c r="N9" i="98"/>
  <c r="L19" i="98"/>
  <c r="N33" i="98"/>
  <c r="M38" i="98"/>
  <c r="L43" i="98"/>
  <c r="S17" i="98"/>
  <c r="R22" i="98"/>
  <c r="Q27" i="98"/>
  <c r="S41" i="98"/>
  <c r="W6" i="98"/>
  <c r="V11" i="98"/>
  <c r="X25" i="98"/>
  <c r="W30" i="98"/>
  <c r="V35" i="98"/>
  <c r="H43" i="97"/>
  <c r="H35" i="97"/>
  <c r="H27" i="97"/>
  <c r="H19" i="97"/>
  <c r="H11" i="97"/>
  <c r="N9" i="97"/>
  <c r="M14" i="97"/>
  <c r="L19" i="97"/>
  <c r="N33" i="97"/>
  <c r="M38" i="97"/>
  <c r="L43" i="97"/>
  <c r="S17" i="97"/>
  <c r="R22" i="97"/>
  <c r="Q27" i="97"/>
  <c r="S41" i="97"/>
  <c r="W6" i="97"/>
  <c r="V11" i="97"/>
  <c r="X25" i="97"/>
  <c r="W30" i="97"/>
  <c r="V35" i="97"/>
  <c r="G43" i="98"/>
  <c r="G27" i="98"/>
  <c r="G19" i="98"/>
  <c r="M19" i="98"/>
  <c r="L24" i="98"/>
  <c r="N38" i="98"/>
  <c r="M43" i="98"/>
  <c r="Q8" i="98"/>
  <c r="S22" i="98"/>
  <c r="R27" i="98"/>
  <c r="Q32" i="98"/>
  <c r="X6" i="98"/>
  <c r="W11" i="98"/>
  <c r="V16" i="98"/>
  <c r="X30" i="98"/>
  <c r="W35" i="98"/>
  <c r="V40" i="98"/>
  <c r="G43" i="97"/>
  <c r="G35" i="97"/>
  <c r="G27" i="97"/>
  <c r="G19" i="97"/>
  <c r="G11" i="97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L5" i="98"/>
  <c r="N19" i="98"/>
  <c r="M24" i="98"/>
  <c r="L29" i="98"/>
  <c r="N43" i="98"/>
  <c r="R8" i="98"/>
  <c r="S27" i="98"/>
  <c r="R32" i="98"/>
  <c r="Q37" i="98"/>
  <c r="X11" i="98"/>
  <c r="W16" i="98"/>
  <c r="V21" i="98"/>
  <c r="X35" i="98"/>
  <c r="W40" i="98"/>
  <c r="I42" i="97"/>
  <c r="I34" i="97"/>
  <c r="I26" i="97"/>
  <c r="I18" i="97"/>
  <c r="I10" i="97"/>
  <c r="L5" i="97"/>
  <c r="N19" i="97"/>
  <c r="M24" i="97"/>
  <c r="L29" i="97"/>
  <c r="N43" i="97"/>
  <c r="R8" i="97"/>
  <c r="Q13" i="97"/>
  <c r="S27" i="97"/>
  <c r="R32" i="97"/>
  <c r="Q37" i="97"/>
  <c r="X11" i="97"/>
  <c r="W16" i="97"/>
  <c r="V21" i="97"/>
  <c r="X35" i="97"/>
  <c r="W40" i="97"/>
  <c r="H42" i="98"/>
  <c r="H34" i="98"/>
  <c r="H18" i="98"/>
  <c r="H10" i="98"/>
  <c r="M5" i="98"/>
  <c r="L10" i="98"/>
  <c r="N24" i="98"/>
  <c r="M29" i="98"/>
  <c r="L34" i="98"/>
  <c r="S8" i="98"/>
  <c r="Q18" i="98"/>
  <c r="S32" i="98"/>
  <c r="Q42" i="98"/>
  <c r="X16" i="98"/>
  <c r="W21" i="98"/>
  <c r="V26" i="98"/>
  <c r="X40" i="98"/>
  <c r="H42" i="97"/>
  <c r="H34" i="97"/>
  <c r="H26" i="97"/>
  <c r="H18" i="97"/>
  <c r="H10" i="97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L15" i="98"/>
  <c r="R18" i="98"/>
  <c r="R42" i="98"/>
  <c r="V7" i="98"/>
  <c r="X21" i="98"/>
  <c r="W26" i="98"/>
  <c r="V31" i="98"/>
  <c r="G42" i="97"/>
  <c r="G34" i="97"/>
  <c r="G26" i="97"/>
  <c r="G18" i="97"/>
  <c r="G10" i="97"/>
  <c r="N5" i="97"/>
  <c r="M10" i="97"/>
  <c r="L15" i="97"/>
  <c r="N29" i="97"/>
  <c r="M34" i="97"/>
  <c r="L39" i="97"/>
  <c r="S13" i="97"/>
  <c r="R18" i="97"/>
  <c r="Q23" i="97"/>
  <c r="S37" i="97"/>
  <c r="R42" i="97"/>
  <c r="V7" i="97"/>
  <c r="X21" i="97"/>
  <c r="W26" i="97"/>
  <c r="V31" i="97"/>
  <c r="G26" i="98"/>
  <c r="G10" i="98"/>
  <c r="L39" i="98"/>
  <c r="I33" i="98"/>
  <c r="I9" i="98"/>
  <c r="N10" i="98"/>
  <c r="M15" i="98"/>
  <c r="L20" i="98"/>
  <c r="M39" i="98"/>
  <c r="Q4" i="98"/>
  <c r="S18" i="98"/>
  <c r="R23" i="98"/>
  <c r="Q28" i="98"/>
  <c r="S42" i="98"/>
  <c r="W7" i="98"/>
  <c r="V12" i="98"/>
  <c r="X26" i="98"/>
  <c r="W31" i="98"/>
  <c r="V36" i="98"/>
  <c r="I41" i="97"/>
  <c r="I33" i="97"/>
  <c r="I25" i="97"/>
  <c r="I17" i="97"/>
  <c r="I9" i="97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N5" i="98"/>
  <c r="I41" i="98"/>
  <c r="I25" i="98"/>
  <c r="N34" i="98"/>
  <c r="H41" i="98"/>
  <c r="H33" i="98"/>
  <c r="H25" i="98"/>
  <c r="H17" i="98"/>
  <c r="H9" i="98"/>
  <c r="N15" i="98"/>
  <c r="M20" i="98"/>
  <c r="L25" i="98"/>
  <c r="N39" i="98"/>
  <c r="R4" i="98"/>
  <c r="Q9" i="98"/>
  <c r="S23" i="98"/>
  <c r="R28" i="98"/>
  <c r="Q33" i="98"/>
  <c r="X7" i="98"/>
  <c r="W12" i="98"/>
  <c r="V17" i="98"/>
  <c r="X31" i="98"/>
  <c r="W36" i="98"/>
  <c r="V41" i="98"/>
  <c r="H41" i="97"/>
  <c r="H33" i="97"/>
  <c r="H25" i="97"/>
  <c r="H17" i="97"/>
  <c r="H9" i="97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M10" i="98"/>
  <c r="M34" i="98"/>
  <c r="I17" i="98"/>
  <c r="G41" i="98"/>
  <c r="G33" i="98"/>
  <c r="G25" i="98"/>
  <c r="G17" i="98"/>
  <c r="G9" i="98"/>
  <c r="L6" i="98"/>
  <c r="N20" i="98"/>
  <c r="S4" i="98"/>
  <c r="R9" i="98"/>
  <c r="Q14" i="98"/>
  <c r="S28" i="98"/>
  <c r="R33" i="98"/>
  <c r="Q38" i="98"/>
  <c r="X12" i="98"/>
  <c r="W17" i="98"/>
  <c r="V22" i="98"/>
  <c r="X36" i="98"/>
  <c r="W41" i="98"/>
  <c r="G41" i="97"/>
  <c r="G33" i="97"/>
  <c r="G25" i="97"/>
  <c r="G17" i="97"/>
  <c r="G9" i="97"/>
  <c r="L6" i="97"/>
  <c r="N20" i="97"/>
  <c r="M25" i="97"/>
  <c r="L30" i="97"/>
  <c r="S4" i="97"/>
  <c r="R9" i="97"/>
  <c r="Q14" i="97"/>
  <c r="S28" i="97"/>
  <c r="R33" i="97"/>
  <c r="Q38" i="97"/>
  <c r="X12" i="97"/>
  <c r="W17" i="97"/>
  <c r="V22" i="97"/>
  <c r="X36" i="97"/>
  <c r="W41" i="97"/>
  <c r="N29" i="98"/>
  <c r="I40" i="98"/>
  <c r="I32" i="98"/>
  <c r="I24" i="98"/>
  <c r="I16" i="98"/>
  <c r="I8" i="98"/>
  <c r="M6" i="98"/>
  <c r="L11" i="98"/>
  <c r="N25" i="98"/>
  <c r="M30" i="98"/>
  <c r="L35" i="98"/>
  <c r="S9" i="98"/>
  <c r="R14" i="98"/>
  <c r="Q19" i="98"/>
  <c r="S33" i="98"/>
  <c r="R38" i="98"/>
  <c r="Q43" i="98"/>
  <c r="X17" i="98"/>
  <c r="W22" i="98"/>
  <c r="V27" i="98"/>
  <c r="X41" i="98"/>
  <c r="I40" i="97"/>
  <c r="I32" i="97"/>
  <c r="I24" i="97"/>
  <c r="I16" i="97"/>
  <c r="I8" i="97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L16" i="98"/>
  <c r="N30" i="98"/>
  <c r="M35" i="98"/>
  <c r="L40" i="98"/>
  <c r="S14" i="98"/>
  <c r="R19" i="98"/>
  <c r="Q24" i="98"/>
  <c r="S38" i="98"/>
  <c r="R43" i="98"/>
  <c r="V8" i="98"/>
  <c r="X22" i="98"/>
  <c r="W27" i="98"/>
  <c r="V32" i="98"/>
  <c r="H40" i="97"/>
  <c r="H32" i="97"/>
  <c r="H24" i="97"/>
  <c r="H16" i="97"/>
  <c r="H8" i="97"/>
  <c r="N6" i="97"/>
  <c r="M11" i="97"/>
  <c r="L16" i="97"/>
  <c r="N30" i="97"/>
  <c r="M35" i="97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N11" i="98"/>
  <c r="M16" i="98"/>
  <c r="L21" i="98"/>
  <c r="N35" i="98"/>
  <c r="M40" i="98"/>
  <c r="Q5" i="98"/>
  <c r="S19" i="98"/>
  <c r="R24" i="98"/>
  <c r="Q29" i="98"/>
  <c r="S43" i="98"/>
  <c r="W8" i="98"/>
  <c r="X27" i="98"/>
  <c r="W32" i="98"/>
  <c r="G40" i="97"/>
  <c r="G32" i="97"/>
  <c r="G24" i="97"/>
  <c r="G16" i="97"/>
  <c r="G8" i="97"/>
  <c r="N11" i="97"/>
  <c r="M16" i="97"/>
  <c r="L21" i="97"/>
  <c r="N35" i="97"/>
  <c r="M40" i="97"/>
  <c r="Q5" i="97"/>
  <c r="S19" i="97"/>
  <c r="R24" i="97"/>
  <c r="Q29" i="97"/>
  <c r="S43" i="97"/>
  <c r="W8" i="97"/>
  <c r="V13" i="97"/>
  <c r="X27" i="97"/>
  <c r="W32" i="97"/>
  <c r="V37" i="97"/>
  <c r="I39" i="98"/>
  <c r="I31" i="98"/>
  <c r="I15" i="98"/>
  <c r="I7" i="98"/>
  <c r="N16" i="98"/>
  <c r="M21" i="98"/>
  <c r="L26" i="98"/>
  <c r="N40" i="98"/>
  <c r="R5" i="98"/>
  <c r="Q10" i="98"/>
  <c r="S24" i="98"/>
  <c r="R29" i="98"/>
  <c r="Q34" i="98"/>
  <c r="X8" i="98"/>
  <c r="V18" i="98"/>
  <c r="X32" i="98"/>
  <c r="V42" i="98"/>
  <c r="I39" i="97"/>
  <c r="I31" i="97"/>
  <c r="I23" i="97"/>
  <c r="I15" i="97"/>
  <c r="I7" i="97"/>
  <c r="N16" i="97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L7" i="98"/>
  <c r="N21" i="98"/>
  <c r="L31" i="98"/>
  <c r="S5" i="98"/>
  <c r="R10" i="98"/>
  <c r="Q15" i="98"/>
  <c r="S29" i="98"/>
  <c r="Q39" i="98"/>
  <c r="W18" i="98"/>
  <c r="V23" i="98"/>
  <c r="W42" i="98"/>
  <c r="H39" i="97"/>
  <c r="H31" i="97"/>
  <c r="H23" i="97"/>
  <c r="H15" i="97"/>
  <c r="H7" i="97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M7" i="98"/>
  <c r="L12" i="98"/>
  <c r="N26" i="98"/>
  <c r="M31" i="98"/>
  <c r="L36" i="98"/>
  <c r="R15" i="98"/>
  <c r="Q20" i="98"/>
  <c r="S34" i="98"/>
  <c r="R39" i="98"/>
  <c r="V4" i="98"/>
  <c r="X18" i="98"/>
  <c r="W23" i="98"/>
  <c r="V28" i="98"/>
  <c r="G39" i="97"/>
  <c r="G31" i="97"/>
  <c r="G23" i="97"/>
  <c r="G15" i="97"/>
  <c r="G7" i="97"/>
  <c r="M7" i="97"/>
  <c r="L12" i="97"/>
  <c r="N26" i="97"/>
  <c r="M31" i="97"/>
  <c r="L36" i="97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M12" i="98"/>
  <c r="L17" i="98"/>
  <c r="M36" i="98"/>
  <c r="L41" i="98"/>
  <c r="R20" i="98"/>
  <c r="Q25" i="98"/>
  <c r="W4" i="98"/>
  <c r="V9" i="98"/>
  <c r="W28" i="98"/>
  <c r="V33" i="98"/>
  <c r="I38" i="97"/>
  <c r="I30" i="97"/>
  <c r="I22" i="97"/>
  <c r="I14" i="97"/>
  <c r="I6" i="97"/>
  <c r="M12" i="97"/>
  <c r="L17" i="97"/>
  <c r="M36" i="97"/>
  <c r="L41" i="97"/>
  <c r="R20" i="97"/>
  <c r="Q25" i="97"/>
  <c r="W4" i="97"/>
  <c r="V9" i="97"/>
  <c r="W28" i="97"/>
  <c r="V33" i="97"/>
  <c r="M17" i="98"/>
  <c r="L22" i="98"/>
  <c r="M41" i="98"/>
  <c r="R25" i="98"/>
  <c r="Q30" i="98"/>
  <c r="W9" i="98"/>
  <c r="V14" i="98"/>
  <c r="W33" i="98"/>
  <c r="V38" i="98"/>
  <c r="H38" i="97"/>
  <c r="H30" i="97"/>
  <c r="H22" i="97"/>
  <c r="H14" i="97"/>
  <c r="H6" i="97"/>
  <c r="M17" i="97"/>
  <c r="L22" i="97"/>
  <c r="M41" i="97"/>
  <c r="Q6" i="97"/>
  <c r="R25" i="97"/>
  <c r="Q30" i="97"/>
  <c r="W9" i="97"/>
  <c r="V14" i="97"/>
  <c r="W33" i="97"/>
  <c r="V38" i="97"/>
  <c r="G38" i="98"/>
  <c r="G30" i="98"/>
  <c r="G22" i="98"/>
  <c r="G14" i="98"/>
  <c r="G6" i="98"/>
  <c r="M22" i="98"/>
  <c r="L27" i="98"/>
  <c r="R6" i="98"/>
  <c r="Q11" i="98"/>
  <c r="R30" i="98"/>
  <c r="Q35" i="98"/>
  <c r="W14" i="98"/>
  <c r="V19" i="98"/>
  <c r="W38" i="98"/>
  <c r="V43" i="98"/>
  <c r="G38" i="97"/>
  <c r="G30" i="97"/>
  <c r="G22" i="97"/>
  <c r="G14" i="97"/>
  <c r="G6" i="97"/>
  <c r="M22" i="97"/>
  <c r="L27" i="97"/>
  <c r="R6" i="97"/>
  <c r="Q11" i="97"/>
  <c r="R30" i="97"/>
  <c r="Q35" i="97"/>
  <c r="W14" i="97"/>
  <c r="V19" i="97"/>
  <c r="W38" i="97"/>
  <c r="V43" i="97"/>
  <c r="I29" i="98"/>
  <c r="N22" i="98"/>
  <c r="W19" i="98"/>
  <c r="I37" i="97"/>
  <c r="I29" i="97"/>
  <c r="I21" i="97"/>
  <c r="I13" i="97"/>
  <c r="I5" i="97"/>
  <c r="L8" i="97"/>
  <c r="M27" i="97"/>
  <c r="L32" i="97"/>
  <c r="R11" i="97"/>
  <c r="Q16" i="97"/>
  <c r="R35" i="97"/>
  <c r="Q40" i="97"/>
  <c r="W19" i="97"/>
  <c r="V24" i="97"/>
  <c r="W43" i="97"/>
  <c r="L8" i="98"/>
  <c r="L32" i="98"/>
  <c r="R11" i="98"/>
  <c r="Q40" i="98"/>
  <c r="V24" i="98"/>
  <c r="H37" i="98"/>
  <c r="H29" i="98"/>
  <c r="H21" i="98"/>
  <c r="H13" i="98"/>
  <c r="H5" i="98"/>
  <c r="M8" i="98"/>
  <c r="L13" i="98"/>
  <c r="M32" i="98"/>
  <c r="L37" i="98"/>
  <c r="R16" i="98"/>
  <c r="Q21" i="98"/>
  <c r="S35" i="98"/>
  <c r="R40" i="98"/>
  <c r="V5" i="98"/>
  <c r="W24" i="98"/>
  <c r="V29" i="98"/>
  <c r="X43" i="98"/>
  <c r="N129" i="96"/>
  <c r="N105" i="96"/>
  <c r="H37" i="97"/>
  <c r="H29" i="97"/>
  <c r="H21" i="97"/>
  <c r="H13" i="97"/>
  <c r="H5" i="97"/>
  <c r="M8" i="97"/>
  <c r="L13" i="97"/>
  <c r="M32" i="97"/>
  <c r="L37" i="97"/>
  <c r="R16" i="97"/>
  <c r="Q21" i="97"/>
  <c r="R40" i="97"/>
  <c r="V5" i="97"/>
  <c r="W24" i="97"/>
  <c r="V29" i="97"/>
  <c r="I21" i="98"/>
  <c r="I5" i="98"/>
  <c r="Q16" i="98"/>
  <c r="G37" i="98"/>
  <c r="G29" i="98"/>
  <c r="G21" i="98"/>
  <c r="G13" i="98"/>
  <c r="G5" i="98"/>
  <c r="G37" i="97"/>
  <c r="G29" i="97"/>
  <c r="G21" i="97"/>
  <c r="G13" i="97"/>
  <c r="G5" i="97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T112" i="98"/>
  <c r="H119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N98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T96" i="96"/>
  <c r="AV56" i="92"/>
  <c r="BK59" i="92"/>
  <c r="M63" i="92"/>
  <c r="BZ64" i="92"/>
  <c r="W67" i="92"/>
  <c r="G109" i="98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Y101" i="98" s="1"/>
  <c r="F9" i="98"/>
  <c r="J8" i="98"/>
  <c r="F8" i="98"/>
  <c r="K100" i="98" s="1"/>
  <c r="J7" i="98"/>
  <c r="J99" i="98" s="1"/>
  <c r="F7" i="98"/>
  <c r="F7" i="99" s="1"/>
  <c r="J6" i="98"/>
  <c r="F6" i="98"/>
  <c r="F98" i="98" s="1"/>
  <c r="J5" i="98"/>
  <c r="F5" i="98"/>
  <c r="J4" i="98"/>
  <c r="Y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O135" i="96"/>
  <c r="O132" i="96"/>
  <c r="P132" i="96"/>
  <c r="T131" i="96"/>
  <c r="O130" i="96"/>
  <c r="P130" i="96"/>
  <c r="T129" i="96"/>
  <c r="O128" i="96"/>
  <c r="P128" i="96"/>
  <c r="P127" i="96"/>
  <c r="O126" i="96"/>
  <c r="O125" i="96"/>
  <c r="K125" i="96"/>
  <c r="O124" i="96"/>
  <c r="K124" i="96"/>
  <c r="O123" i="96"/>
  <c r="K123" i="96"/>
  <c r="O122" i="96"/>
  <c r="K122" i="96"/>
  <c r="K119" i="96"/>
  <c r="T118" i="96"/>
  <c r="K118" i="96"/>
  <c r="K117" i="96"/>
  <c r="P115" i="96"/>
  <c r="P114" i="96"/>
  <c r="T113" i="96"/>
  <c r="P113" i="96"/>
  <c r="T112" i="96"/>
  <c r="T111" i="96"/>
  <c r="O110" i="96"/>
  <c r="K110" i="96"/>
  <c r="O109" i="96"/>
  <c r="K109" i="96"/>
  <c r="O108" i="96"/>
  <c r="P108" i="96"/>
  <c r="T107" i="96"/>
  <c r="K107" i="96"/>
  <c r="O106" i="96"/>
  <c r="K106" i="96"/>
  <c r="O105" i="96"/>
  <c r="K105" i="96"/>
  <c r="O104" i="96"/>
  <c r="P103" i="96"/>
  <c r="O102" i="96"/>
  <c r="O101" i="96"/>
  <c r="P101" i="96"/>
  <c r="K100" i="96"/>
  <c r="O98" i="96"/>
  <c r="K98" i="96"/>
  <c r="P97" i="96"/>
  <c r="P96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P48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X50" i="91" s="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AA50" i="91" s="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48" i="79" s="1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48" i="79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CK9" i="96" l="1"/>
  <c r="CK5" i="96"/>
  <c r="CM19" i="96"/>
  <c r="CM43" i="96"/>
  <c r="CM15" i="96"/>
  <c r="CM13" i="96"/>
  <c r="CL43" i="96"/>
  <c r="CM18" i="96"/>
  <c r="CK14" i="96"/>
  <c r="CL39" i="96"/>
  <c r="V110" i="96"/>
  <c r="CK22" i="96"/>
  <c r="CK30" i="96"/>
  <c r="CM35" i="96"/>
  <c r="CM7" i="96"/>
  <c r="CK18" i="96"/>
  <c r="CM8" i="96"/>
  <c r="CM34" i="96"/>
  <c r="CL34" i="96"/>
  <c r="CK12" i="96"/>
  <c r="CK13" i="96"/>
  <c r="CL13" i="96"/>
  <c r="CM4" i="96"/>
  <c r="CK23" i="96"/>
  <c r="CK28" i="96"/>
  <c r="CM39" i="96"/>
  <c r="W98" i="96"/>
  <c r="CL12" i="96"/>
  <c r="V98" i="96"/>
  <c r="X105" i="96"/>
  <c r="CL27" i="96"/>
  <c r="CK25" i="96"/>
  <c r="CK29" i="96"/>
  <c r="CL30" i="96"/>
  <c r="CL21" i="96"/>
  <c r="CM36" i="96"/>
  <c r="CM42" i="96"/>
  <c r="CK20" i="96"/>
  <c r="CM10" i="96"/>
  <c r="CL36" i="96"/>
  <c r="CM27" i="96"/>
  <c r="CL10" i="96"/>
  <c r="CM25" i="96"/>
  <c r="CM30" i="96"/>
  <c r="CK4" i="96"/>
  <c r="CK19" i="96"/>
  <c r="CL25" i="96"/>
  <c r="CM23" i="96"/>
  <c r="CL8" i="96"/>
  <c r="CM31" i="96"/>
  <c r="CK7" i="96"/>
  <c r="CK8" i="96"/>
  <c r="CM33" i="96"/>
  <c r="CL7" i="96"/>
  <c r="CK31" i="96"/>
  <c r="CK35" i="96"/>
  <c r="CL35" i="96"/>
  <c r="CL33" i="96"/>
  <c r="CM12" i="96"/>
  <c r="CK24" i="96"/>
  <c r="CK42" i="96"/>
  <c r="CM22" i="96"/>
  <c r="CL9" i="96"/>
  <c r="CM14" i="96"/>
  <c r="CK34" i="96"/>
  <c r="CM20" i="96"/>
  <c r="CM29" i="96"/>
  <c r="CL22" i="96"/>
  <c r="CL14" i="96"/>
  <c r="CL18" i="96"/>
  <c r="CL20" i="96"/>
  <c r="CK17" i="96"/>
  <c r="CM17" i="96"/>
  <c r="CM38" i="96"/>
  <c r="CK15" i="96"/>
  <c r="CM28" i="96"/>
  <c r="CL17" i="96"/>
  <c r="CL38" i="96"/>
  <c r="CK39" i="96"/>
  <c r="CL28" i="96"/>
  <c r="CL40" i="96"/>
  <c r="CL26" i="96"/>
  <c r="CK21" i="96"/>
  <c r="CM41" i="96"/>
  <c r="CK26" i="96"/>
  <c r="CM6" i="96"/>
  <c r="CL29" i="96"/>
  <c r="CM11" i="96"/>
  <c r="CM26" i="96"/>
  <c r="CL41" i="96"/>
  <c r="CL19" i="96"/>
  <c r="CK37" i="96"/>
  <c r="CM37" i="96"/>
  <c r="CM40" i="96"/>
  <c r="CL4" i="96"/>
  <c r="CM21" i="96"/>
  <c r="CL24" i="96"/>
  <c r="CL15" i="96"/>
  <c r="CK6" i="96"/>
  <c r="CL31" i="96"/>
  <c r="X121" i="96"/>
  <c r="V116" i="96"/>
  <c r="W131" i="96"/>
  <c r="V102" i="96"/>
  <c r="V123" i="96"/>
  <c r="W115" i="96"/>
  <c r="W126" i="96"/>
  <c r="V129" i="96"/>
  <c r="V107" i="96"/>
  <c r="W100" i="96"/>
  <c r="X107" i="96"/>
  <c r="W124" i="96"/>
  <c r="N117" i="96"/>
  <c r="V105" i="96"/>
  <c r="V124" i="96"/>
  <c r="V135" i="96"/>
  <c r="W134" i="96"/>
  <c r="X118" i="96"/>
  <c r="X131" i="96"/>
  <c r="V115" i="96"/>
  <c r="W120" i="96"/>
  <c r="W132" i="96"/>
  <c r="W118" i="96"/>
  <c r="W121" i="96"/>
  <c r="X129" i="96"/>
  <c r="X103" i="96"/>
  <c r="W104" i="96"/>
  <c r="W119" i="96"/>
  <c r="X102" i="96"/>
  <c r="V122" i="96"/>
  <c r="V99" i="96"/>
  <c r="X126" i="96"/>
  <c r="V121" i="96"/>
  <c r="X104" i="96"/>
  <c r="W105" i="96"/>
  <c r="V104" i="96"/>
  <c r="V113" i="96"/>
  <c r="W128" i="96"/>
  <c r="W102" i="96"/>
  <c r="X115" i="96"/>
  <c r="N103" i="96"/>
  <c r="W112" i="96"/>
  <c r="V103" i="96"/>
  <c r="X96" i="96"/>
  <c r="X110" i="96"/>
  <c r="W122" i="96"/>
  <c r="W113" i="96"/>
  <c r="X128" i="96"/>
  <c r="V119" i="96"/>
  <c r="X134" i="96"/>
  <c r="X119" i="96"/>
  <c r="X117" i="96"/>
  <c r="X122" i="96"/>
  <c r="V128" i="96"/>
  <c r="X100" i="96"/>
  <c r="V134" i="96"/>
  <c r="W117" i="96"/>
  <c r="W99" i="96"/>
  <c r="V117" i="96"/>
  <c r="X123" i="96"/>
  <c r="V100" i="96"/>
  <c r="X127" i="96"/>
  <c r="X99" i="96"/>
  <c r="V127" i="96"/>
  <c r="X125" i="96"/>
  <c r="W127" i="96"/>
  <c r="W125" i="96"/>
  <c r="M100" i="97"/>
  <c r="V125" i="96"/>
  <c r="X101" i="96"/>
  <c r="X97" i="96"/>
  <c r="X114" i="96"/>
  <c r="X106" i="96"/>
  <c r="W97" i="96"/>
  <c r="X112" i="96"/>
  <c r="W114" i="96"/>
  <c r="W106" i="96"/>
  <c r="V97" i="96"/>
  <c r="W108" i="96"/>
  <c r="V114" i="96"/>
  <c r="V106" i="96"/>
  <c r="V112" i="96"/>
  <c r="V108" i="96"/>
  <c r="X109" i="96"/>
  <c r="W101" i="96"/>
  <c r="X130" i="96"/>
  <c r="X133" i="97"/>
  <c r="X120" i="96"/>
  <c r="X108" i="96"/>
  <c r="W109" i="96"/>
  <c r="V101" i="96"/>
  <c r="W130" i="96"/>
  <c r="V109" i="96"/>
  <c r="V130" i="96"/>
  <c r="V120" i="96"/>
  <c r="X133" i="96"/>
  <c r="X111" i="96"/>
  <c r="V132" i="96"/>
  <c r="W133" i="96"/>
  <c r="W111" i="96"/>
  <c r="V133" i="96"/>
  <c r="V111" i="96"/>
  <c r="W103" i="96"/>
  <c r="W129" i="96"/>
  <c r="X124" i="96"/>
  <c r="X135" i="96"/>
  <c r="X116" i="96"/>
  <c r="W135" i="96"/>
  <c r="M121" i="96"/>
  <c r="L132" i="96"/>
  <c r="G101" i="96"/>
  <c r="L126" i="96"/>
  <c r="F43" i="99"/>
  <c r="F39" i="99"/>
  <c r="J8" i="99"/>
  <c r="G134" i="96"/>
  <c r="R114" i="96"/>
  <c r="I103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O100" i="96"/>
  <c r="K111" i="96"/>
  <c r="O111" i="96"/>
  <c r="K127" i="96"/>
  <c r="T115" i="96"/>
  <c r="O127" i="96"/>
  <c r="K116" i="96"/>
  <c r="T101" i="96"/>
  <c r="T128" i="96"/>
  <c r="P102" i="96"/>
  <c r="P116" i="96"/>
  <c r="T117" i="96"/>
  <c r="T130" i="96"/>
  <c r="O107" i="96"/>
  <c r="K108" i="96"/>
  <c r="O120" i="96"/>
  <c r="K101" i="96"/>
  <c r="O112" i="96"/>
  <c r="K128" i="96"/>
  <c r="P118" i="96"/>
  <c r="P131" i="96"/>
  <c r="K113" i="96"/>
  <c r="P104" i="96"/>
  <c r="K102" i="96"/>
  <c r="O113" i="96"/>
  <c r="K129" i="96"/>
  <c r="T104" i="96"/>
  <c r="P119" i="96"/>
  <c r="T132" i="96"/>
  <c r="O115" i="96"/>
  <c r="O129" i="96"/>
  <c r="P105" i="96"/>
  <c r="T119" i="96"/>
  <c r="P133" i="96"/>
  <c r="K103" i="96"/>
  <c r="K130" i="96"/>
  <c r="T105" i="96"/>
  <c r="P120" i="96"/>
  <c r="T133" i="96"/>
  <c r="P106" i="96"/>
  <c r="T120" i="96"/>
  <c r="P134" i="96"/>
  <c r="O117" i="96"/>
  <c r="K131" i="96"/>
  <c r="T106" i="96"/>
  <c r="P121" i="96"/>
  <c r="P135" i="96"/>
  <c r="O103" i="96"/>
  <c r="O131" i="96"/>
  <c r="P107" i="96"/>
  <c r="P122" i="96"/>
  <c r="T135" i="96"/>
  <c r="K104" i="96"/>
  <c r="K132" i="96"/>
  <c r="T122" i="96"/>
  <c r="K120" i="96"/>
  <c r="P123" i="96"/>
  <c r="K133" i="96"/>
  <c r="T108" i="96"/>
  <c r="K121" i="96"/>
  <c r="K134" i="96"/>
  <c r="P109" i="96"/>
  <c r="K112" i="96"/>
  <c r="O116" i="96"/>
  <c r="O134" i="96"/>
  <c r="P110" i="96"/>
  <c r="T124" i="96"/>
  <c r="O97" i="96"/>
  <c r="O121" i="96"/>
  <c r="I109" i="96"/>
  <c r="K135" i="96"/>
  <c r="T110" i="96"/>
  <c r="P125" i="96"/>
  <c r="K96" i="96"/>
  <c r="T125" i="96"/>
  <c r="O96" i="96"/>
  <c r="P126" i="96"/>
  <c r="K97" i="96"/>
  <c r="T126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BV5" i="99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BL20" i="99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AN118" i="98"/>
  <c r="BC117" i="98"/>
  <c r="AO107" i="98"/>
  <c r="AE130" i="98"/>
  <c r="AJ132" i="98"/>
  <c r="BH130" i="98"/>
  <c r="AE122" i="98"/>
  <c r="AG36" i="99"/>
  <c r="AL40" i="99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Z42" i="99"/>
  <c r="BQ42" i="99"/>
  <c r="BP42" i="99"/>
  <c r="BJ42" i="99"/>
  <c r="AK42" i="99"/>
  <c r="BE42" i="99"/>
  <c r="AF42" i="99"/>
  <c r="AQ34" i="99"/>
  <c r="BL34" i="99"/>
  <c r="AK34" i="99"/>
  <c r="AZ34" i="99"/>
  <c r="AW34" i="99"/>
  <c r="BG26" i="99"/>
  <c r="BF26" i="99"/>
  <c r="BT26" i="99"/>
  <c r="AV26" i="99"/>
  <c r="BQ26" i="99"/>
  <c r="BP26" i="99"/>
  <c r="AL26" i="99"/>
  <c r="G110" i="98"/>
  <c r="BQ18" i="99"/>
  <c r="AM18" i="99"/>
  <c r="BG18" i="99"/>
  <c r="BF18" i="99"/>
  <c r="AK18" i="99"/>
  <c r="AH18" i="99"/>
  <c r="R102" i="98"/>
  <c r="AH10" i="99"/>
  <c r="AF10" i="99"/>
  <c r="BF10" i="99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M110" i="98"/>
  <c r="AY116" i="98"/>
  <c r="BM117" i="98"/>
  <c r="BM119" i="98"/>
  <c r="BD121" i="98"/>
  <c r="BC123" i="98"/>
  <c r="BM126" i="98"/>
  <c r="BH128" i="98"/>
  <c r="BI130" i="98"/>
  <c r="BB40" i="99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K22" i="99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BD116" i="98"/>
  <c r="AY118" i="98"/>
  <c r="BH121" i="98"/>
  <c r="BG31" i="99"/>
  <c r="AY125" i="98"/>
  <c r="AY127" i="98"/>
  <c r="BM128" i="98"/>
  <c r="BN104" i="98"/>
  <c r="BN110" i="98"/>
  <c r="BQ21" i="99"/>
  <c r="BN116" i="98"/>
  <c r="BN122" i="98"/>
  <c r="BN128" i="98"/>
  <c r="BN134" i="98"/>
  <c r="AU41" i="99"/>
  <c r="BQ41" i="99"/>
  <c r="AK41" i="99"/>
  <c r="BG41" i="99"/>
  <c r="AF33" i="99"/>
  <c r="BB33" i="99"/>
  <c r="BA33" i="99"/>
  <c r="AF25" i="99"/>
  <c r="BB25" i="99"/>
  <c r="BP25" i="99"/>
  <c r="BQ17" i="99"/>
  <c r="BL17" i="99"/>
  <c r="BG17" i="99"/>
  <c r="AN96" i="98"/>
  <c r="AR5" i="99"/>
  <c r="AJ101" i="98"/>
  <c r="AN102" i="98"/>
  <c r="AJ110" i="98"/>
  <c r="AS111" i="98"/>
  <c r="AL22" i="99"/>
  <c r="AH29" i="99"/>
  <c r="AS129" i="98"/>
  <c r="AY96" i="98"/>
  <c r="BJ5" i="99"/>
  <c r="BG7" i="99"/>
  <c r="AX101" i="98"/>
  <c r="BI102" i="98"/>
  <c r="AY106" i="98"/>
  <c r="BD109" i="98"/>
  <c r="AY111" i="98"/>
  <c r="AU21" i="99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AO114" i="98"/>
  <c r="AI117" i="98"/>
  <c r="AJ121" i="98"/>
  <c r="AO125" i="98"/>
  <c r="AJ131" i="98"/>
  <c r="AI134" i="98"/>
  <c r="BM97" i="98"/>
  <c r="BI99" i="98"/>
  <c r="BM102" i="98"/>
  <c r="BG12" i="99"/>
  <c r="BC106" i="98"/>
  <c r="BD111" i="98"/>
  <c r="BD118" i="98"/>
  <c r="AY120" i="98"/>
  <c r="BM121" i="98"/>
  <c r="BF33" i="99"/>
  <c r="BB35" i="99"/>
  <c r="AX129" i="98"/>
  <c r="BM132" i="98"/>
  <c r="BH134" i="98"/>
  <c r="BT15" i="99"/>
  <c r="AE118" i="98"/>
  <c r="AO52" i="92"/>
  <c r="BM52" i="92"/>
  <c r="AG46" i="92"/>
  <c r="BU48" i="92"/>
  <c r="AO50" i="92"/>
  <c r="BM50" i="92"/>
  <c r="BP40" i="99"/>
  <c r="AR40" i="99"/>
  <c r="AM40" i="99"/>
  <c r="BJ40" i="99"/>
  <c r="BG32" i="99"/>
  <c r="AV32" i="99"/>
  <c r="BU24" i="99"/>
  <c r="AW24" i="99"/>
  <c r="BE16" i="99"/>
  <c r="L100" i="98"/>
  <c r="BV8" i="99"/>
  <c r="BU8" i="99"/>
  <c r="AI100" i="98"/>
  <c r="AI105" i="98"/>
  <c r="AS118" i="98"/>
  <c r="AL36" i="99"/>
  <c r="AJ134" i="98"/>
  <c r="AT103" i="98"/>
  <c r="BH104" i="98"/>
  <c r="BD106" i="98"/>
  <c r="BM114" i="98"/>
  <c r="BH116" i="98"/>
  <c r="BH118" i="98"/>
  <c r="AT122" i="98"/>
  <c r="BK31" i="99"/>
  <c r="BH125" i="98"/>
  <c r="BC127" i="98"/>
  <c r="AY129" i="98"/>
  <c r="BI134" i="98"/>
  <c r="BN100" i="98"/>
  <c r="BN106" i="98"/>
  <c r="BN112" i="98"/>
  <c r="BN118" i="98"/>
  <c r="BN124" i="98"/>
  <c r="BU33" i="99"/>
  <c r="BU39" i="99"/>
  <c r="AJ100" i="98"/>
  <c r="AN101" i="98"/>
  <c r="AJ105" i="98"/>
  <c r="AO110" i="98"/>
  <c r="AJ113" i="98"/>
  <c r="AS122" i="98"/>
  <c r="AI124" i="98"/>
  <c r="AF35" i="99"/>
  <c r="AN128" i="98"/>
  <c r="AN131" i="98"/>
  <c r="BC96" i="98"/>
  <c r="AX98" i="98"/>
  <c r="BK7" i="99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V21" i="99"/>
  <c r="BV27" i="99"/>
  <c r="BO32" i="99"/>
  <c r="AQ52" i="92"/>
  <c r="AI46" i="92"/>
  <c r="AY48" i="92"/>
  <c r="AQ50" i="92"/>
  <c r="AS96" i="98"/>
  <c r="AO101" i="98"/>
  <c r="AS102" i="98"/>
  <c r="AK13" i="99"/>
  <c r="AR14" i="99"/>
  <c r="AI109" i="98"/>
  <c r="AS114" i="98"/>
  <c r="AL25" i="99"/>
  <c r="AG28" i="99"/>
  <c r="AM29" i="99"/>
  <c r="AJ124" i="98"/>
  <c r="AO128" i="98"/>
  <c r="AO131" i="98"/>
  <c r="BD96" i="98"/>
  <c r="AY98" i="98"/>
  <c r="BF9" i="99"/>
  <c r="AY103" i="98"/>
  <c r="BH106" i="98"/>
  <c r="AY108" i="98"/>
  <c r="BH111" i="98"/>
  <c r="AX115" i="98"/>
  <c r="BJ24" i="99"/>
  <c r="BB28" i="99"/>
  <c r="AY122" i="98"/>
  <c r="BM123" i="98"/>
  <c r="BM125" i="98"/>
  <c r="BE35" i="99"/>
  <c r="BD129" i="98"/>
  <c r="AX131" i="98"/>
  <c r="AY133" i="98"/>
  <c r="BM134" i="98"/>
  <c r="BP52" i="92"/>
  <c r="AJ46" i="92"/>
  <c r="BH46" i="92"/>
  <c r="BP50" i="92"/>
  <c r="BL39" i="99"/>
  <c r="AK39" i="99"/>
  <c r="BG39" i="99"/>
  <c r="BE31" i="99"/>
  <c r="BQ31" i="99"/>
  <c r="BV23" i="99"/>
  <c r="AR23" i="99"/>
  <c r="BE15" i="99"/>
  <c r="BA7" i="99"/>
  <c r="AZ7" i="99"/>
  <c r="BV7" i="99"/>
  <c r="BO7" i="99"/>
  <c r="AH7" i="99"/>
  <c r="AS106" i="98"/>
  <c r="AJ109" i="98"/>
  <c r="AM25" i="99"/>
  <c r="AH28" i="99"/>
  <c r="AN121" i="98"/>
  <c r="AS125" i="98"/>
  <c r="AH35" i="99"/>
  <c r="AP39" i="99"/>
  <c r="AN134" i="98"/>
  <c r="BM99" i="98"/>
  <c r="BH101" i="98"/>
  <c r="AZ11" i="99"/>
  <c r="BM104" i="98"/>
  <c r="BI106" i="98"/>
  <c r="BI111" i="98"/>
  <c r="BC113" i="98"/>
  <c r="AY115" i="98"/>
  <c r="BM116" i="98"/>
  <c r="BC120" i="98"/>
  <c r="AT124" i="98"/>
  <c r="AT126" i="98"/>
  <c r="AY131" i="98"/>
  <c r="AZ41" i="99"/>
  <c r="AT135" i="98"/>
  <c r="BQ8" i="99"/>
  <c r="AS44" i="92"/>
  <c r="BI46" i="92"/>
  <c r="BA48" i="92"/>
  <c r="AS50" i="92"/>
  <c r="AI99" i="98"/>
  <c r="AH20" i="99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T117" i="98"/>
  <c r="BD120" i="98"/>
  <c r="BC122" i="98"/>
  <c r="AX124" i="98"/>
  <c r="BH127" i="98"/>
  <c r="BG37" i="99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I112" i="98"/>
  <c r="AO117" i="98"/>
  <c r="AJ120" i="98"/>
  <c r="AJ127" i="98"/>
  <c r="AS128" i="98"/>
  <c r="AI130" i="98"/>
  <c r="AR39" i="99"/>
  <c r="AH41" i="99"/>
  <c r="BH96" i="98"/>
  <c r="BD98" i="98"/>
  <c r="AX100" i="98"/>
  <c r="AT110" i="98"/>
  <c r="BM118" i="98"/>
  <c r="BG28" i="99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BF38" i="99"/>
  <c r="BE38" i="99"/>
  <c r="BU38" i="99"/>
  <c r="BT30" i="99"/>
  <c r="AV30" i="99"/>
  <c r="BO30" i="99"/>
  <c r="BL30" i="99"/>
  <c r="BK30" i="99"/>
  <c r="BK22" i="99"/>
  <c r="AM22" i="99"/>
  <c r="AF22" i="99"/>
  <c r="G106" i="98"/>
  <c r="BA14" i="99"/>
  <c r="BT14" i="99"/>
  <c r="AV14" i="99"/>
  <c r="L98" i="98"/>
  <c r="AW6" i="99"/>
  <c r="BT6" i="99"/>
  <c r="AS101" i="98"/>
  <c r="AI104" i="98"/>
  <c r="AO105" i="98"/>
  <c r="AJ112" i="98"/>
  <c r="AP21" i="99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J104" i="98"/>
  <c r="AQ21" i="99"/>
  <c r="AJ116" i="98"/>
  <c r="AF27" i="99"/>
  <c r="AS134" i="98"/>
  <c r="BB8" i="99"/>
  <c r="AT102" i="98"/>
  <c r="BD103" i="98"/>
  <c r="AY105" i="98"/>
  <c r="BM106" i="98"/>
  <c r="BD108" i="98"/>
  <c r="AY110" i="98"/>
  <c r="BM111" i="98"/>
  <c r="BI113" i="98"/>
  <c r="AY117" i="98"/>
  <c r="AU27" i="99"/>
  <c r="BI120" i="98"/>
  <c r="BC124" i="98"/>
  <c r="AX126" i="98"/>
  <c r="BM127" i="98"/>
  <c r="BJ37" i="99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O109" i="98"/>
  <c r="AN127" i="98"/>
  <c r="BM96" i="98"/>
  <c r="BG6" i="99"/>
  <c r="BC100" i="98"/>
  <c r="BD115" i="98"/>
  <c r="AT128" i="98"/>
  <c r="BE41" i="99"/>
  <c r="BS103" i="98"/>
  <c r="BS109" i="98"/>
  <c r="BS115" i="98"/>
  <c r="BS121" i="98"/>
  <c r="BS127" i="98"/>
  <c r="AZ37" i="99"/>
  <c r="BV37" i="99"/>
  <c r="AQ37" i="99"/>
  <c r="BV29" i="99"/>
  <c r="AV29" i="99"/>
  <c r="AU29" i="99"/>
  <c r="BQ29" i="99"/>
  <c r="BG29" i="99"/>
  <c r="BL21" i="99"/>
  <c r="AF13" i="99"/>
  <c r="BU13" i="99"/>
  <c r="AW13" i="99"/>
  <c r="BT13" i="99"/>
  <c r="Q97" i="98"/>
  <c r="AW5" i="99"/>
  <c r="BT5" i="99"/>
  <c r="AJ98" i="98"/>
  <c r="AN99" i="98"/>
  <c r="AR13" i="99"/>
  <c r="AJ108" i="98"/>
  <c r="AN112" i="98"/>
  <c r="AS113" i="98"/>
  <c r="AO120" i="98"/>
  <c r="AI123" i="98"/>
  <c r="AR32" i="99"/>
  <c r="AO127" i="98"/>
  <c r="AN130" i="98"/>
  <c r="AT97" i="98"/>
  <c r="BH98" i="98"/>
  <c r="BD100" i="98"/>
  <c r="BC105" i="98"/>
  <c r="AU15" i="99"/>
  <c r="BC110" i="98"/>
  <c r="AX112" i="98"/>
  <c r="AT114" i="98"/>
  <c r="BE23" i="99"/>
  <c r="BD117" i="98"/>
  <c r="AW27" i="99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AN104" i="98"/>
  <c r="AL16" i="99"/>
  <c r="AP20" i="99"/>
  <c r="AJ119" i="98"/>
  <c r="AS127" i="98"/>
  <c r="AY97" i="98"/>
  <c r="BH100" i="98"/>
  <c r="AX102" i="98"/>
  <c r="BI103" i="98"/>
  <c r="BI108" i="98"/>
  <c r="AY119" i="98"/>
  <c r="AX121" i="98"/>
  <c r="BJ30" i="99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AW36" i="99"/>
  <c r="BT36" i="99"/>
  <c r="BK28" i="99"/>
  <c r="AM28" i="99"/>
  <c r="BG20" i="99"/>
  <c r="BF20" i="99"/>
  <c r="BV20" i="99"/>
  <c r="BU20" i="99"/>
  <c r="AW12" i="99"/>
  <c r="BT12" i="99"/>
  <c r="BL12" i="99"/>
  <c r="BK4" i="99"/>
  <c r="BE4" i="99"/>
  <c r="AI97" i="98"/>
  <c r="AN108" i="98"/>
  <c r="AS120" i="98"/>
  <c r="AL31" i="99"/>
  <c r="AJ126" i="98"/>
  <c r="BM98" i="98"/>
  <c r="BI100" i="98"/>
  <c r="AY102" i="98"/>
  <c r="AX107" i="98"/>
  <c r="BC112" i="98"/>
  <c r="AW22" i="99"/>
  <c r="BI115" i="98"/>
  <c r="BH117" i="98"/>
  <c r="BC119" i="98"/>
  <c r="AY121" i="98"/>
  <c r="BM122" i="98"/>
  <c r="BC126" i="98"/>
  <c r="BC128" i="98"/>
  <c r="AX130" i="98"/>
  <c r="AW40" i="99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I129" i="98"/>
  <c r="AT99" i="98"/>
  <c r="BJ8" i="99"/>
  <c r="BH105" i="98"/>
  <c r="AY107" i="98"/>
  <c r="BM108" i="98"/>
  <c r="BD112" i="98"/>
  <c r="AX114" i="98"/>
  <c r="BI117" i="98"/>
  <c r="BD119" i="98"/>
  <c r="AZ29" i="99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AN123" i="98"/>
  <c r="AJ129" i="98"/>
  <c r="AS130" i="98"/>
  <c r="AI132" i="98"/>
  <c r="AO135" i="98"/>
  <c r="BB5" i="99"/>
  <c r="AU7" i="99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U35" i="99"/>
  <c r="AQ35" i="99"/>
  <c r="BL35" i="99"/>
  <c r="BG27" i="99"/>
  <c r="BE27" i="99"/>
  <c r="BB27" i="99"/>
  <c r="BB19" i="99"/>
  <c r="BA19" i="99"/>
  <c r="AZ19" i="99"/>
  <c r="AV19" i="99"/>
  <c r="BQ19" i="99"/>
  <c r="AV11" i="99"/>
  <c r="AU11" i="99"/>
  <c r="BL11" i="99"/>
  <c r="BG11" i="99"/>
  <c r="AL15" i="99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BA40" i="99"/>
  <c r="BF16" i="99"/>
  <c r="AH16" i="99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AI42" i="99"/>
  <c r="AI134" i="97"/>
  <c r="BD9" i="99"/>
  <c r="BD101" i="97"/>
  <c r="BC105" i="97"/>
  <c r="BC17" i="99"/>
  <c r="BC109" i="97"/>
  <c r="AX112" i="97"/>
  <c r="AW23" i="99"/>
  <c r="BG24" i="99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R34" i="99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31" i="99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W29" i="99"/>
  <c r="BW121" i="97"/>
  <c r="BR132" i="97"/>
  <c r="BR135" i="97"/>
  <c r="BH52" i="91"/>
  <c r="AT50" i="91"/>
  <c r="BQ38" i="99"/>
  <c r="AJ5" i="99"/>
  <c r="AJ97" i="97"/>
  <c r="AN6" i="99"/>
  <c r="AN98" i="97"/>
  <c r="AS7" i="99"/>
  <c r="AS99" i="97"/>
  <c r="AK16" i="99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AL42" i="99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BC31" i="99"/>
  <c r="BC123" i="97"/>
  <c r="BM32" i="99"/>
  <c r="BM124" i="97"/>
  <c r="AY36" i="99"/>
  <c r="AY128" i="97"/>
  <c r="BI129" i="97"/>
  <c r="BW7" i="99"/>
  <c r="BW99" i="97"/>
  <c r="BT10" i="99"/>
  <c r="BQ16" i="99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52" i="91"/>
  <c r="BU46" i="91"/>
  <c r="BU48" i="91"/>
  <c r="BU50" i="91"/>
  <c r="BP37" i="99"/>
  <c r="BO37" i="99"/>
  <c r="BP13" i="99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AL10" i="99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U22" i="99"/>
  <c r="BN119" i="97"/>
  <c r="AS9" i="99"/>
  <c r="AS101" i="97"/>
  <c r="AJ23" i="99"/>
  <c r="AJ115" i="97"/>
  <c r="BA52" i="91"/>
  <c r="BN44" i="91"/>
  <c r="BQ12" i="99"/>
  <c r="BP12" i="99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BA11" i="99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O21" i="99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BJ31" i="99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W19" i="99"/>
  <c r="BT19" i="99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BM131" i="97"/>
  <c r="AX135" i="97"/>
  <c r="BN104" i="97"/>
  <c r="BR107" i="97"/>
  <c r="BR119" i="97"/>
  <c r="BN128" i="97"/>
  <c r="AX105" i="97"/>
  <c r="BR52" i="91"/>
  <c r="BD50" i="91"/>
  <c r="AF18" i="99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BL8" i="99"/>
  <c r="AY10" i="99"/>
  <c r="AY102" i="97"/>
  <c r="BK12" i="99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BO34" i="99"/>
  <c r="AH34" i="99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Q30" i="99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K22" i="99"/>
  <c r="K114" i="96"/>
  <c r="P6" i="99"/>
  <c r="P98" i="96"/>
  <c r="U14" i="99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O22" i="99"/>
  <c r="O114" i="96"/>
  <c r="T42" i="99"/>
  <c r="T134" i="96"/>
  <c r="Y26" i="99"/>
  <c r="Y38" i="99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AL7" i="99"/>
  <c r="BF6" i="99"/>
  <c r="BJ7" i="99"/>
  <c r="BB11" i="99"/>
  <c r="BJ13" i="99"/>
  <c r="BB17" i="99"/>
  <c r="BB23" i="99"/>
  <c r="BF30" i="99"/>
  <c r="BF36" i="99"/>
  <c r="BB41" i="99"/>
  <c r="BF42" i="99"/>
  <c r="BV4" i="99"/>
  <c r="BZ5" i="99"/>
  <c r="BZ97" i="97"/>
  <c r="CD6" i="99"/>
  <c r="CD98" i="97"/>
  <c r="BZ11" i="99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AA96" i="97"/>
  <c r="AQ8" i="99"/>
  <c r="AA10" i="99"/>
  <c r="AA102" i="97"/>
  <c r="AM13" i="99"/>
  <c r="AA16" i="99"/>
  <c r="AA108" i="97"/>
  <c r="AM19" i="99"/>
  <c r="AQ20" i="99"/>
  <c r="AA22" i="99"/>
  <c r="AA114" i="97"/>
  <c r="AQ26" i="99"/>
  <c r="AA28" i="99"/>
  <c r="AA120" i="97"/>
  <c r="AQ32" i="99"/>
  <c r="AA34" i="99"/>
  <c r="AA126" i="97"/>
  <c r="AA40" i="99"/>
  <c r="AA132" i="97"/>
  <c r="AU9" i="99"/>
  <c r="BK13" i="99"/>
  <c r="BK19" i="99"/>
  <c r="BK25" i="99"/>
  <c r="BG30" i="99"/>
  <c r="AU33" i="99"/>
  <c r="BG36" i="99"/>
  <c r="BK37" i="99"/>
  <c r="AU39" i="99"/>
  <c r="CA5" i="99"/>
  <c r="CA97" i="97"/>
  <c r="CE6" i="99"/>
  <c r="CE98" i="97"/>
  <c r="CA11" i="99"/>
  <c r="CA103" i="97"/>
  <c r="CE104" i="97"/>
  <c r="BO14" i="99"/>
  <c r="CA17" i="99"/>
  <c r="CA109" i="97"/>
  <c r="CE18" i="99"/>
  <c r="CE110" i="97"/>
  <c r="BO20" i="99"/>
  <c r="CA23" i="99"/>
  <c r="CA115" i="97"/>
  <c r="CE24" i="99"/>
  <c r="CE116" i="97"/>
  <c r="BO26" i="99"/>
  <c r="CA29" i="99"/>
  <c r="CA121" i="97"/>
  <c r="CE30" i="99"/>
  <c r="CE122" i="97"/>
  <c r="CA35" i="99"/>
  <c r="CA127" i="97"/>
  <c r="CE36" i="99"/>
  <c r="CE128" i="97"/>
  <c r="BO38" i="99"/>
  <c r="CA41" i="99"/>
  <c r="CA133" i="97"/>
  <c r="CE42" i="99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AB96" i="97"/>
  <c r="AF5" i="99"/>
  <c r="AB10" i="99"/>
  <c r="AB102" i="97"/>
  <c r="AF11" i="99"/>
  <c r="AB16" i="99"/>
  <c r="AB108" i="97"/>
  <c r="AF17" i="99"/>
  <c r="AR20" i="99"/>
  <c r="AB22" i="99"/>
  <c r="AB114" i="97"/>
  <c r="AF23" i="99"/>
  <c r="AR26" i="99"/>
  <c r="AB28" i="99"/>
  <c r="AB120" i="97"/>
  <c r="AF29" i="99"/>
  <c r="AB34" i="99"/>
  <c r="AB126" i="97"/>
  <c r="AB40" i="99"/>
  <c r="AB132" i="97"/>
  <c r="AZ4" i="99"/>
  <c r="BL7" i="99"/>
  <c r="AV9" i="99"/>
  <c r="AZ10" i="99"/>
  <c r="AV15" i="99"/>
  <c r="BL19" i="99"/>
  <c r="AZ22" i="99"/>
  <c r="AV27" i="99"/>
  <c r="BL31" i="99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AC96" i="97"/>
  <c r="AG5" i="99"/>
  <c r="AK6" i="99"/>
  <c r="AC10" i="99"/>
  <c r="AC102" i="97"/>
  <c r="AC16" i="99"/>
  <c r="AC108" i="97"/>
  <c r="AG17" i="99"/>
  <c r="AC22" i="99"/>
  <c r="AC114" i="97"/>
  <c r="AC28" i="99"/>
  <c r="AC120" i="97"/>
  <c r="AC34" i="99"/>
  <c r="AC126" i="97"/>
  <c r="AG35" i="99"/>
  <c r="AC40" i="99"/>
  <c r="AC132" i="97"/>
  <c r="AG41" i="99"/>
  <c r="BE5" i="99"/>
  <c r="AW9" i="99"/>
  <c r="BA10" i="99"/>
  <c r="BE11" i="99"/>
  <c r="AW15" i="99"/>
  <c r="AW21" i="99"/>
  <c r="BA22" i="99"/>
  <c r="BA28" i="99"/>
  <c r="AW33" i="99"/>
  <c r="AW39" i="99"/>
  <c r="BY4" i="99"/>
  <c r="BY96" i="97"/>
  <c r="BY10" i="99"/>
  <c r="BY102" i="97"/>
  <c r="BQ14" i="99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H11" i="99"/>
  <c r="AP13" i="99"/>
  <c r="AH17" i="99"/>
  <c r="AL18" i="99"/>
  <c r="AH23" i="99"/>
  <c r="AL24" i="99"/>
  <c r="AP25" i="99"/>
  <c r="AL30" i="99"/>
  <c r="AP37" i="99"/>
  <c r="BB4" i="99"/>
  <c r="BF5" i="99"/>
  <c r="BJ6" i="99"/>
  <c r="BF11" i="99"/>
  <c r="BB16" i="99"/>
  <c r="BJ18" i="99"/>
  <c r="BB22" i="99"/>
  <c r="BF23" i="99"/>
  <c r="BF29" i="99"/>
  <c r="BB34" i="99"/>
  <c r="BF35" i="99"/>
  <c r="BJ36" i="99"/>
  <c r="BF41" i="99"/>
  <c r="BZ4" i="99"/>
  <c r="BZ96" i="97"/>
  <c r="CD5" i="99"/>
  <c r="CD97" i="97"/>
  <c r="BV9" i="99"/>
  <c r="BZ10" i="99"/>
  <c r="BZ102" i="97"/>
  <c r="CD11" i="99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Q7" i="99"/>
  <c r="AA9" i="99"/>
  <c r="AA101" i="97"/>
  <c r="AA15" i="99"/>
  <c r="AA107" i="97"/>
  <c r="AQ19" i="99"/>
  <c r="AA21" i="99"/>
  <c r="AA113" i="97"/>
  <c r="AM24" i="99"/>
  <c r="AQ25" i="99"/>
  <c r="AA27" i="99"/>
  <c r="AA119" i="97"/>
  <c r="AM30" i="99"/>
  <c r="AQ31" i="99"/>
  <c r="AA33" i="99"/>
  <c r="AA125" i="97"/>
  <c r="AM36" i="99"/>
  <c r="AA39" i="99"/>
  <c r="AA131" i="97"/>
  <c r="BK6" i="99"/>
  <c r="AU14" i="99"/>
  <c r="BK18" i="99"/>
  <c r="BG23" i="99"/>
  <c r="AU26" i="99"/>
  <c r="AU32" i="99"/>
  <c r="BG35" i="99"/>
  <c r="BK36" i="99"/>
  <c r="AU38" i="99"/>
  <c r="BK42" i="99"/>
  <c r="CA4" i="99"/>
  <c r="CA96" i="97"/>
  <c r="CE97" i="97"/>
  <c r="CA10" i="99"/>
  <c r="CA102" i="97"/>
  <c r="CE103" i="97"/>
  <c r="BO13" i="99"/>
  <c r="CA16" i="99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B9" i="99"/>
  <c r="AB101" i="97"/>
  <c r="AB15" i="99"/>
  <c r="AB107" i="97"/>
  <c r="AR19" i="99"/>
  <c r="AB21" i="99"/>
  <c r="AB113" i="97"/>
  <c r="AR25" i="99"/>
  <c r="AB27" i="99"/>
  <c r="AB119" i="97"/>
  <c r="AF28" i="99"/>
  <c r="AB33" i="99"/>
  <c r="AB125" i="97"/>
  <c r="AF34" i="99"/>
  <c r="AR37" i="99"/>
  <c r="AB39" i="99"/>
  <c r="AB131" i="97"/>
  <c r="AF40" i="99"/>
  <c r="BL6" i="99"/>
  <c r="AV8" i="99"/>
  <c r="AZ9" i="99"/>
  <c r="AV20" i="99"/>
  <c r="AZ21" i="99"/>
  <c r="AZ27" i="99"/>
  <c r="AZ33" i="99"/>
  <c r="AZ39" i="99"/>
  <c r="BL42" i="99"/>
  <c r="CF5" i="99"/>
  <c r="CF97" i="97"/>
  <c r="BP7" i="99"/>
  <c r="BT8" i="99"/>
  <c r="CF11" i="99"/>
  <c r="CF103" i="97"/>
  <c r="CF17" i="99"/>
  <c r="CF109" i="97"/>
  <c r="BP19" i="99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AC9" i="99"/>
  <c r="AC101" i="97"/>
  <c r="AG10" i="99"/>
  <c r="AK11" i="99"/>
  <c r="AC107" i="97"/>
  <c r="AC119" i="97"/>
  <c r="AC125" i="97"/>
  <c r="AC131" i="97"/>
  <c r="BA9" i="99"/>
  <c r="BE10" i="99"/>
  <c r="BA21" i="99"/>
  <c r="BA27" i="99"/>
  <c r="BE28" i="99"/>
  <c r="BA39" i="99"/>
  <c r="BY9" i="99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Q6" i="99"/>
  <c r="AA8" i="99"/>
  <c r="AA100" i="97"/>
  <c r="AM11" i="99"/>
  <c r="AA14" i="99"/>
  <c r="AA106" i="97"/>
  <c r="AA46" i="97" s="1"/>
  <c r="AA112" i="97"/>
  <c r="AA118" i="97"/>
  <c r="AA124" i="97"/>
  <c r="AA130" i="97"/>
  <c r="BG4" i="99"/>
  <c r="BK5" i="99"/>
  <c r="BG10" i="99"/>
  <c r="AU13" i="99"/>
  <c r="BK17" i="99"/>
  <c r="AU19" i="99"/>
  <c r="BK23" i="99"/>
  <c r="AU25" i="99"/>
  <c r="BK29" i="99"/>
  <c r="BG34" i="99"/>
  <c r="AU37" i="99"/>
  <c r="BG40" i="99"/>
  <c r="BK41" i="99"/>
  <c r="CE4" i="99"/>
  <c r="CE96" i="97"/>
  <c r="BO6" i="99"/>
  <c r="CA9" i="99"/>
  <c r="CA101" i="97"/>
  <c r="CE10" i="99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AB100" i="97"/>
  <c r="AB14" i="99"/>
  <c r="AB106" i="97"/>
  <c r="AF15" i="99"/>
  <c r="AR18" i="99"/>
  <c r="AB20" i="99"/>
  <c r="AB112" i="97"/>
  <c r="AF21" i="99"/>
  <c r="AR24" i="99"/>
  <c r="AB26" i="99"/>
  <c r="AB118" i="97"/>
  <c r="AR30" i="99"/>
  <c r="AB32" i="99"/>
  <c r="AB124" i="97"/>
  <c r="AB38" i="99"/>
  <c r="AB130" i="97"/>
  <c r="AR42" i="99"/>
  <c r="BL5" i="99"/>
  <c r="AV7" i="99"/>
  <c r="AV13" i="99"/>
  <c r="AZ14" i="99"/>
  <c r="AZ20" i="99"/>
  <c r="BL23" i="99"/>
  <c r="AV25" i="99"/>
  <c r="BL29" i="99"/>
  <c r="AZ32" i="99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C8" i="99"/>
  <c r="AC100" i="97"/>
  <c r="AC14" i="99"/>
  <c r="AC106" i="97"/>
  <c r="AC46" i="97" s="1"/>
  <c r="AG15" i="99"/>
  <c r="AC20" i="99"/>
  <c r="AC112" i="97"/>
  <c r="AC26" i="99"/>
  <c r="AC118" i="97"/>
  <c r="AG27" i="99"/>
  <c r="AK28" i="99"/>
  <c r="AC32" i="99"/>
  <c r="AC124" i="97"/>
  <c r="AG33" i="99"/>
  <c r="AC38" i="99"/>
  <c r="AC130" i="97"/>
  <c r="AG39" i="99"/>
  <c r="AK40" i="99"/>
  <c r="AW7" i="99"/>
  <c r="BE9" i="99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P5" i="99"/>
  <c r="AP23" i="99"/>
  <c r="AH27" i="99"/>
  <c r="AL28" i="99"/>
  <c r="AP29" i="99"/>
  <c r="AL34" i="99"/>
  <c r="AH39" i="99"/>
  <c r="AP41" i="99"/>
  <c r="BJ4" i="99"/>
  <c r="BJ10" i="99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Q5" i="99"/>
  <c r="AA7" i="99"/>
  <c r="AA99" i="97"/>
  <c r="AQ11" i="99"/>
  <c r="AA13" i="99"/>
  <c r="AA105" i="97"/>
  <c r="AQ17" i="99"/>
  <c r="AA19" i="99"/>
  <c r="AA111" i="97"/>
  <c r="AQ23" i="99"/>
  <c r="AA25" i="99"/>
  <c r="AA117" i="97"/>
  <c r="AQ29" i="99"/>
  <c r="AA31" i="99"/>
  <c r="AA123" i="97"/>
  <c r="AM34" i="99"/>
  <c r="AA37" i="99"/>
  <c r="AA129" i="97"/>
  <c r="AQ41" i="99"/>
  <c r="BK10" i="99"/>
  <c r="BK102" i="97"/>
  <c r="AU18" i="99"/>
  <c r="BG21" i="99"/>
  <c r="AU24" i="99"/>
  <c r="AU30" i="99"/>
  <c r="BG33" i="99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AB99" i="97"/>
  <c r="AF8" i="99"/>
  <c r="AB13" i="99"/>
  <c r="AB105" i="97"/>
  <c r="AB19" i="99"/>
  <c r="AB111" i="97"/>
  <c r="AF20" i="99"/>
  <c r="AB25" i="99"/>
  <c r="AB117" i="97"/>
  <c r="AF26" i="99"/>
  <c r="AR29" i="99"/>
  <c r="AB31" i="99"/>
  <c r="AB123" i="97"/>
  <c r="AF32" i="99"/>
  <c r="AR35" i="99"/>
  <c r="AB37" i="99"/>
  <c r="AB129" i="97"/>
  <c r="AF38" i="99"/>
  <c r="AR41" i="99"/>
  <c r="BL4" i="99"/>
  <c r="AZ13" i="99"/>
  <c r="AV18" i="99"/>
  <c r="BL22" i="99"/>
  <c r="AV24" i="99"/>
  <c r="AZ25" i="99"/>
  <c r="BL28" i="99"/>
  <c r="AZ31" i="99"/>
  <c r="AV36" i="99"/>
  <c r="BP5" i="99"/>
  <c r="CF101" i="97"/>
  <c r="BP11" i="99"/>
  <c r="CF15" i="99"/>
  <c r="CF107" i="97"/>
  <c r="BP17" i="99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AC99" i="97"/>
  <c r="AG8" i="99"/>
  <c r="AC13" i="99"/>
  <c r="AC105" i="97"/>
  <c r="AG14" i="99"/>
  <c r="AK15" i="99"/>
  <c r="AC19" i="99"/>
  <c r="AC111" i="97"/>
  <c r="AG20" i="99"/>
  <c r="AK21" i="99"/>
  <c r="AC25" i="99"/>
  <c r="AC117" i="97"/>
  <c r="AG26" i="99"/>
  <c r="AK27" i="99"/>
  <c r="AC31" i="99"/>
  <c r="AC123" i="97"/>
  <c r="AG32" i="99"/>
  <c r="AK33" i="99"/>
  <c r="AC37" i="99"/>
  <c r="AC129" i="97"/>
  <c r="AG38" i="99"/>
  <c r="BE8" i="99"/>
  <c r="BE14" i="99"/>
  <c r="BE26" i="99"/>
  <c r="BE32" i="99"/>
  <c r="BA37" i="99"/>
  <c r="BQ5" i="99"/>
  <c r="BY7" i="99"/>
  <c r="BY99" i="97"/>
  <c r="BQ11" i="99"/>
  <c r="BU12" i="99"/>
  <c r="BY13" i="99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AP16" i="99"/>
  <c r="AP22" i="99"/>
  <c r="AH26" i="99"/>
  <c r="AL27" i="99"/>
  <c r="AL33" i="99"/>
  <c r="AP34" i="99"/>
  <c r="AH38" i="99"/>
  <c r="AP40" i="99"/>
  <c r="BF14" i="99"/>
  <c r="BJ15" i="99"/>
  <c r="BJ21" i="99"/>
  <c r="BJ27" i="99"/>
  <c r="BB31" i="99"/>
  <c r="BJ33" i="99"/>
  <c r="BB37" i="99"/>
  <c r="BJ39" i="99"/>
  <c r="BZ99" i="97"/>
  <c r="CD100" i="97"/>
  <c r="BZ13" i="99"/>
  <c r="BZ105" i="97"/>
  <c r="CD14" i="99"/>
  <c r="CD106" i="97"/>
  <c r="BV18" i="99"/>
  <c r="BZ19" i="99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AA110" i="97"/>
  <c r="AQ22" i="99"/>
  <c r="AA24" i="99"/>
  <c r="AA116" i="97"/>
  <c r="AA30" i="99"/>
  <c r="AA122" i="97"/>
  <c r="AA36" i="99"/>
  <c r="AA128" i="97"/>
  <c r="AQ40" i="99"/>
  <c r="AA42" i="99"/>
  <c r="AA134" i="97"/>
  <c r="BG14" i="99"/>
  <c r="BK15" i="99"/>
  <c r="BK21" i="99"/>
  <c r="AU23" i="99"/>
  <c r="BK33" i="99"/>
  <c r="BK39" i="99"/>
  <c r="CA99" i="97"/>
  <c r="CE100" i="97"/>
  <c r="CA13" i="99"/>
  <c r="CA105" i="97"/>
  <c r="CE14" i="99"/>
  <c r="CE106" i="97"/>
  <c r="BO16" i="99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B18" i="99"/>
  <c r="AB110" i="97"/>
  <c r="AF19" i="99"/>
  <c r="AR22" i="99"/>
  <c r="AB24" i="99"/>
  <c r="AB116" i="97"/>
  <c r="AR28" i="99"/>
  <c r="AB30" i="99"/>
  <c r="AB122" i="97"/>
  <c r="AB36" i="99"/>
  <c r="AB128" i="97"/>
  <c r="AF37" i="99"/>
  <c r="AB42" i="99"/>
  <c r="AB134" i="97"/>
  <c r="BL15" i="99"/>
  <c r="AZ18" i="99"/>
  <c r="AV23" i="99"/>
  <c r="BL27" i="99"/>
  <c r="BL33" i="99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AC98" i="97"/>
  <c r="AK8" i="99"/>
  <c r="AC104" i="97"/>
  <c r="AG13" i="99"/>
  <c r="AK14" i="99"/>
  <c r="AC18" i="99"/>
  <c r="AC110" i="97"/>
  <c r="AG19" i="99"/>
  <c r="AK20" i="99"/>
  <c r="AC24" i="99"/>
  <c r="AC116" i="97"/>
  <c r="AG25" i="99"/>
  <c r="AC30" i="99"/>
  <c r="AC122" i="97"/>
  <c r="AC36" i="99"/>
  <c r="AC128" i="97"/>
  <c r="AG37" i="99"/>
  <c r="AK38" i="99"/>
  <c r="AC42" i="99"/>
  <c r="AC134" i="97"/>
  <c r="BA6" i="99"/>
  <c r="BE7" i="99"/>
  <c r="AW11" i="99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P9" i="99"/>
  <c r="AH13" i="99"/>
  <c r="AP15" i="99"/>
  <c r="AH19" i="99"/>
  <c r="AL20" i="99"/>
  <c r="AH25" i="99"/>
  <c r="AP27" i="99"/>
  <c r="BB6" i="99"/>
  <c r="BZ6" i="99"/>
  <c r="BZ98" i="97"/>
  <c r="CD7" i="99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AA97" i="97"/>
  <c r="AQ9" i="99"/>
  <c r="AA11" i="99"/>
  <c r="AA103" i="97"/>
  <c r="AA17" i="99"/>
  <c r="AA109" i="97"/>
  <c r="AA23" i="99"/>
  <c r="AA115" i="97"/>
  <c r="AA29" i="99"/>
  <c r="AA121" i="97"/>
  <c r="AA35" i="99"/>
  <c r="AA127" i="97"/>
  <c r="AM38" i="99"/>
  <c r="AQ39" i="99"/>
  <c r="AA41" i="99"/>
  <c r="AA133" i="97"/>
  <c r="BK8" i="99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AB97" i="97"/>
  <c r="AF6" i="99"/>
  <c r="AR9" i="99"/>
  <c r="AB11" i="99"/>
  <c r="AB103" i="97"/>
  <c r="AR15" i="99"/>
  <c r="AB17" i="99"/>
  <c r="AB109" i="97"/>
  <c r="AR21" i="99"/>
  <c r="AB23" i="99"/>
  <c r="AB115" i="97"/>
  <c r="AF24" i="99"/>
  <c r="AR27" i="99"/>
  <c r="AB29" i="99"/>
  <c r="AB121" i="97"/>
  <c r="AR33" i="99"/>
  <c r="AB35" i="99"/>
  <c r="AB127" i="97"/>
  <c r="AB41" i="99"/>
  <c r="AB133" i="97"/>
  <c r="AZ5" i="99"/>
  <c r="BL14" i="99"/>
  <c r="AV16" i="99"/>
  <c r="AZ17" i="99"/>
  <c r="AV22" i="99"/>
  <c r="BL26" i="99"/>
  <c r="AV28" i="99"/>
  <c r="BL32" i="99"/>
  <c r="AV34" i="99"/>
  <c r="AZ35" i="99"/>
  <c r="BL38" i="99"/>
  <c r="AV40" i="99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AC97" i="97"/>
  <c r="AG6" i="99"/>
  <c r="AC11" i="99"/>
  <c r="AC103" i="97"/>
  <c r="AC109" i="97"/>
  <c r="AC115" i="97"/>
  <c r="AC121" i="97"/>
  <c r="AC127" i="97"/>
  <c r="AC133" i="97"/>
  <c r="BA5" i="99"/>
  <c r="BA17" i="99"/>
  <c r="BE18" i="99"/>
  <c r="BA23" i="99"/>
  <c r="BE24" i="99"/>
  <c r="BA29" i="99"/>
  <c r="BE30" i="99"/>
  <c r="BA35" i="99"/>
  <c r="BE36" i="99"/>
  <c r="BA41" i="99"/>
  <c r="BY5" i="99"/>
  <c r="BY97" i="97"/>
  <c r="BQ9" i="99"/>
  <c r="BU10" i="99"/>
  <c r="BY11" i="99"/>
  <c r="BY103" i="97"/>
  <c r="BY109" i="97"/>
  <c r="BY115" i="97"/>
  <c r="BL37" i="99"/>
  <c r="AZ40" i="99"/>
  <c r="CF6" i="99"/>
  <c r="CF98" i="97"/>
  <c r="BP8" i="99"/>
  <c r="BP14" i="99"/>
  <c r="CF18" i="99"/>
  <c r="CF110" i="97"/>
  <c r="BP20" i="99"/>
  <c r="CF24" i="99"/>
  <c r="CF116" i="97"/>
  <c r="CF30" i="99"/>
  <c r="CF122" i="97"/>
  <c r="BP32" i="99"/>
  <c r="CF36" i="99"/>
  <c r="CF128" i="97"/>
  <c r="BT39" i="99"/>
  <c r="CF42" i="99"/>
  <c r="CF134" i="97"/>
  <c r="BY16" i="99"/>
  <c r="BY108" i="97"/>
  <c r="BQ20" i="99"/>
  <c r="BY22" i="99"/>
  <c r="BY114" i="97"/>
  <c r="BU27" i="99"/>
  <c r="BY28" i="99"/>
  <c r="BY120" i="97"/>
  <c r="BQ32" i="99"/>
  <c r="BY34" i="99"/>
  <c r="BY126" i="97"/>
  <c r="BY40" i="99"/>
  <c r="BY132" i="97"/>
  <c r="BZ16" i="99"/>
  <c r="BZ108" i="97"/>
  <c r="CD17" i="99"/>
  <c r="CD109" i="97"/>
  <c r="BZ22" i="99"/>
  <c r="BZ114" i="97"/>
  <c r="CD23" i="99"/>
  <c r="CD115" i="97"/>
  <c r="BZ28" i="99"/>
  <c r="BZ120" i="97"/>
  <c r="CD29" i="99"/>
  <c r="CD121" i="97"/>
  <c r="BV33" i="99"/>
  <c r="BZ34" i="99"/>
  <c r="BZ126" i="97"/>
  <c r="CD35" i="99"/>
  <c r="CD127" i="97"/>
  <c r="BV39" i="99"/>
  <c r="BZ40" i="99"/>
  <c r="BZ132" i="97"/>
  <c r="CD41" i="99"/>
  <c r="CD133" i="97"/>
  <c r="CE17" i="99"/>
  <c r="CE109" i="97"/>
  <c r="BO19" i="99"/>
  <c r="CA22" i="99"/>
  <c r="CA114" i="97"/>
  <c r="CE23" i="99"/>
  <c r="CE115" i="97"/>
  <c r="BO25" i="99"/>
  <c r="CA28" i="99"/>
  <c r="CA120" i="97"/>
  <c r="CE29" i="99"/>
  <c r="CE121" i="97"/>
  <c r="BO31" i="99"/>
  <c r="CA34" i="99"/>
  <c r="CA126" i="97"/>
  <c r="CA50" i="97" s="1"/>
  <c r="CE35" i="99"/>
  <c r="CE127" i="97"/>
  <c r="CA40" i="99"/>
  <c r="CA132" i="97"/>
  <c r="CE41" i="99"/>
  <c r="CE133" i="97"/>
  <c r="CF23" i="99"/>
  <c r="CF115" i="97"/>
  <c r="CF29" i="99"/>
  <c r="CF121" i="97"/>
  <c r="CF35" i="99"/>
  <c r="CF127" i="97"/>
  <c r="BT38" i="99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Z38" i="99"/>
  <c r="BL41" i="99"/>
  <c r="CF4" i="99"/>
  <c r="CF96" i="97"/>
  <c r="BP6" i="99"/>
  <c r="CF10" i="99"/>
  <c r="CF102" i="97"/>
  <c r="CF16" i="99"/>
  <c r="CF108" i="97"/>
  <c r="CF22" i="99"/>
  <c r="CF114" i="97"/>
  <c r="BP24" i="99"/>
  <c r="BT25" i="99"/>
  <c r="CF28" i="99"/>
  <c r="CF120" i="97"/>
  <c r="BP30" i="99"/>
  <c r="BT31" i="99"/>
  <c r="CF34" i="99"/>
  <c r="CF126" i="97"/>
  <c r="BP36" i="99"/>
  <c r="BT37" i="99"/>
  <c r="CF40" i="99"/>
  <c r="CF132" i="97"/>
  <c r="BU7" i="99"/>
  <c r="BY8" i="99"/>
  <c r="BY100" i="97"/>
  <c r="BY14" i="99"/>
  <c r="BY106" i="97"/>
  <c r="BY46" i="97" s="1"/>
  <c r="BU19" i="99"/>
  <c r="BY20" i="99"/>
  <c r="BY112" i="97"/>
  <c r="BQ24" i="99"/>
  <c r="BU25" i="99"/>
  <c r="BY26" i="99"/>
  <c r="BY118" i="97"/>
  <c r="BQ30" i="99"/>
  <c r="BU31" i="99"/>
  <c r="BY32" i="99"/>
  <c r="BY124" i="97"/>
  <c r="BQ36" i="99"/>
  <c r="BU37" i="99"/>
  <c r="BY38" i="99"/>
  <c r="BY130" i="97"/>
  <c r="BZ8" i="99"/>
  <c r="BZ100" i="97"/>
  <c r="CD9" i="99"/>
  <c r="CD101" i="97"/>
  <c r="BV13" i="99"/>
  <c r="BZ14" i="99"/>
  <c r="BZ106" i="97"/>
  <c r="CD15" i="99"/>
  <c r="CD107" i="97"/>
  <c r="BV19" i="99"/>
  <c r="BZ20" i="99"/>
  <c r="BZ112" i="97"/>
  <c r="CD21" i="99"/>
  <c r="CD113" i="97"/>
  <c r="BV25" i="99"/>
  <c r="BZ26" i="99"/>
  <c r="BZ118" i="97"/>
  <c r="CD27" i="99"/>
  <c r="CD119" i="97"/>
  <c r="BV31" i="99"/>
  <c r="BZ32" i="99"/>
  <c r="BZ124" i="97"/>
  <c r="CD33" i="99"/>
  <c r="CD125" i="97"/>
  <c r="BZ38" i="99"/>
  <c r="BZ130" i="97"/>
  <c r="CD39" i="99"/>
  <c r="CD131" i="97"/>
  <c r="AU36" i="99"/>
  <c r="AU42" i="99"/>
  <c r="BO5" i="99"/>
  <c r="CA8" i="99"/>
  <c r="CA100" i="97"/>
  <c r="CA14" i="99"/>
  <c r="CA106" i="97"/>
  <c r="CA46" i="97" s="1"/>
  <c r="CE15" i="99"/>
  <c r="CE107" i="97"/>
  <c r="BO17" i="99"/>
  <c r="CA20" i="99"/>
  <c r="CA112" i="97"/>
  <c r="CE21" i="99"/>
  <c r="CE113" i="97"/>
  <c r="BO23" i="99"/>
  <c r="CA26" i="99"/>
  <c r="CA118" i="97"/>
  <c r="CE27" i="99"/>
  <c r="CE119" i="97"/>
  <c r="BO29" i="99"/>
  <c r="CA32" i="99"/>
  <c r="CA124" i="97"/>
  <c r="CE33" i="99"/>
  <c r="CE125" i="97"/>
  <c r="BO35" i="99"/>
  <c r="CA38" i="99"/>
  <c r="CA130" i="97"/>
  <c r="CE39" i="99"/>
  <c r="CE131" i="97"/>
  <c r="BO41" i="99"/>
  <c r="CF21" i="99"/>
  <c r="CF113" i="97"/>
  <c r="BP23" i="99"/>
  <c r="BT24" i="99"/>
  <c r="CF27" i="99"/>
  <c r="CF119" i="97"/>
  <c r="BP29" i="99"/>
  <c r="CF33" i="99"/>
  <c r="CF125" i="97"/>
  <c r="BP35" i="99"/>
  <c r="CF39" i="99"/>
  <c r="CF131" i="97"/>
  <c r="BP41" i="99"/>
  <c r="BY19" i="99"/>
  <c r="BY111" i="97"/>
  <c r="BQ23" i="99"/>
  <c r="BY25" i="99"/>
  <c r="BY117" i="97"/>
  <c r="BY31" i="99"/>
  <c r="BY123" i="97"/>
  <c r="BQ35" i="99"/>
  <c r="BY37" i="99"/>
  <c r="BY129" i="97"/>
  <c r="CD20" i="99"/>
  <c r="CD112" i="97"/>
  <c r="BZ25" i="99"/>
  <c r="BZ117" i="97"/>
  <c r="CD26" i="99"/>
  <c r="CD118" i="97"/>
  <c r="BV30" i="99"/>
  <c r="BZ31" i="99"/>
  <c r="BZ123" i="97"/>
  <c r="CD32" i="99"/>
  <c r="CD124" i="97"/>
  <c r="BV36" i="99"/>
  <c r="BZ37" i="99"/>
  <c r="BZ129" i="97"/>
  <c r="CD38" i="99"/>
  <c r="CD130" i="97"/>
  <c r="BV42" i="99"/>
  <c r="CA19" i="99"/>
  <c r="CA111" i="97"/>
  <c r="CE20" i="99"/>
  <c r="CE112" i="97"/>
  <c r="CA25" i="99"/>
  <c r="CA117" i="97"/>
  <c r="CE26" i="99"/>
  <c r="CE118" i="97"/>
  <c r="BO28" i="99"/>
  <c r="CA31" i="99"/>
  <c r="CA123" i="97"/>
  <c r="CE32" i="99"/>
  <c r="CE124" i="97"/>
  <c r="CA37" i="99"/>
  <c r="CA129" i="97"/>
  <c r="CE38" i="99"/>
  <c r="CE130" i="97"/>
  <c r="BO40" i="99"/>
  <c r="CF14" i="99"/>
  <c r="CF106" i="97"/>
  <c r="CF46" i="97" s="1"/>
  <c r="BP16" i="99"/>
  <c r="CF20" i="99"/>
  <c r="CF112" i="97"/>
  <c r="BT23" i="99"/>
  <c r="CF26" i="99"/>
  <c r="CF118" i="97"/>
  <c r="BT29" i="99"/>
  <c r="CF32" i="99"/>
  <c r="CF124" i="97"/>
  <c r="BP34" i="99"/>
  <c r="CF38" i="99"/>
  <c r="CF130" i="97"/>
  <c r="BT41" i="99"/>
  <c r="BQ4" i="99"/>
  <c r="BU5" i="99"/>
  <c r="BY6" i="99"/>
  <c r="BY98" i="97"/>
  <c r="BQ10" i="99"/>
  <c r="BU11" i="99"/>
  <c r="BU17" i="99"/>
  <c r="BY18" i="99"/>
  <c r="BY110" i="97"/>
  <c r="BQ22" i="99"/>
  <c r="BY24" i="99"/>
  <c r="BY116" i="97"/>
  <c r="BQ28" i="99"/>
  <c r="BU29" i="99"/>
  <c r="BY30" i="99"/>
  <c r="BY122" i="97"/>
  <c r="BQ34" i="99"/>
  <c r="BU35" i="99"/>
  <c r="BY36" i="99"/>
  <c r="BY128" i="97"/>
  <c r="BQ40" i="99"/>
  <c r="BU41" i="99"/>
  <c r="BY42" i="99"/>
  <c r="BY134" i="97"/>
  <c r="BZ122" i="97"/>
  <c r="CD123" i="97"/>
  <c r="BZ128" i="97"/>
  <c r="CD129" i="97"/>
  <c r="BZ134" i="97"/>
  <c r="CA6" i="99"/>
  <c r="CA98" i="97"/>
  <c r="BO9" i="99"/>
  <c r="CE13" i="99"/>
  <c r="CE105" i="97"/>
  <c r="BO15" i="99"/>
  <c r="CA18" i="99"/>
  <c r="CA110" i="97"/>
  <c r="CE19" i="99"/>
  <c r="CE111" i="97"/>
  <c r="CA24" i="99"/>
  <c r="CA116" i="97"/>
  <c r="CE25" i="99"/>
  <c r="CE117" i="97"/>
  <c r="BO27" i="99"/>
  <c r="CA30" i="99"/>
  <c r="CA122" i="97"/>
  <c r="CE31" i="99"/>
  <c r="CE123" i="97"/>
  <c r="BO33" i="99"/>
  <c r="CA36" i="99"/>
  <c r="CA128" i="97"/>
  <c r="CE37" i="99"/>
  <c r="CE129" i="97"/>
  <c r="BO39" i="99"/>
  <c r="CA42" i="99"/>
  <c r="CA134" i="97"/>
  <c r="CF13" i="99"/>
  <c r="CF105" i="97"/>
  <c r="BT16" i="99"/>
  <c r="CF19" i="99"/>
  <c r="CF111" i="97"/>
  <c r="BP21" i="99"/>
  <c r="BT22" i="99"/>
  <c r="CF25" i="99"/>
  <c r="CF117" i="97"/>
  <c r="BP27" i="99"/>
  <c r="BT28" i="99"/>
  <c r="CF31" i="99"/>
  <c r="CF123" i="97"/>
  <c r="BP33" i="99"/>
  <c r="CF37" i="99"/>
  <c r="CF129" i="97"/>
  <c r="BP39" i="99"/>
  <c r="BT40" i="99"/>
  <c r="BY127" i="97"/>
  <c r="BY133" i="97"/>
  <c r="AL5" i="99"/>
  <c r="AP6" i="99"/>
  <c r="Z8" i="99"/>
  <c r="Z100" i="99" s="1"/>
  <c r="AD9" i="99"/>
  <c r="AD101" i="99" s="1"/>
  <c r="BF4" i="99"/>
  <c r="AT7" i="99"/>
  <c r="AX8" i="99"/>
  <c r="BB9" i="99"/>
  <c r="CD4" i="99"/>
  <c r="BN6" i="99"/>
  <c r="BR7" i="99"/>
  <c r="BZ9" i="99"/>
  <c r="CD10" i="99"/>
  <c r="BN12" i="99"/>
  <c r="U24" i="99"/>
  <c r="U36" i="99"/>
  <c r="CN13" i="98"/>
  <c r="T64" i="98" s="1"/>
  <c r="O4" i="99"/>
  <c r="AJ9" i="99"/>
  <c r="AV6" i="99"/>
  <c r="BH9" i="99"/>
  <c r="CF9" i="99"/>
  <c r="K5" i="99"/>
  <c r="K27" i="99"/>
  <c r="P11" i="99"/>
  <c r="P23" i="99"/>
  <c r="AK9" i="99"/>
  <c r="BI9" i="99"/>
  <c r="BU6" i="99"/>
  <c r="CG9" i="99"/>
  <c r="CG101" i="99" s="1"/>
  <c r="BW12" i="99"/>
  <c r="BX12" i="99"/>
  <c r="BX104" i="99" s="1"/>
  <c r="U34" i="99"/>
  <c r="AI7" i="99"/>
  <c r="AU4" i="99"/>
  <c r="BS4" i="99"/>
  <c r="CE7" i="99"/>
  <c r="BS10" i="99"/>
  <c r="T26" i="99"/>
  <c r="Y10" i="99"/>
  <c r="AJ7" i="99"/>
  <c r="AV10" i="99"/>
  <c r="BT4" i="99"/>
  <c r="CF7" i="99"/>
  <c r="CB12" i="99"/>
  <c r="CB104" i="99" s="1"/>
  <c r="U11" i="99"/>
  <c r="AK7" i="99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CE5" i="99"/>
  <c r="BS8" i="99"/>
  <c r="CE11" i="99"/>
  <c r="CJ36" i="97"/>
  <c r="BI5" i="99"/>
  <c r="AW8" i="99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BS6" i="99"/>
  <c r="CE9" i="99"/>
  <c r="Y5" i="99"/>
  <c r="I100" i="96"/>
  <c r="K7" i="99"/>
  <c r="I99" i="96"/>
  <c r="J12" i="99"/>
  <c r="F6" i="99"/>
  <c r="U58" i="96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Z6" i="99"/>
  <c r="Z98" i="99" s="1"/>
  <c r="AD7" i="99"/>
  <c r="AD99" i="99" s="1"/>
  <c r="AH8" i="99"/>
  <c r="AL9" i="99"/>
  <c r="AP10" i="99"/>
  <c r="Z12" i="99"/>
  <c r="Z104" i="99" s="1"/>
  <c r="AT5" i="99"/>
  <c r="AX6" i="99"/>
  <c r="BB7" i="99"/>
  <c r="BF8" i="99"/>
  <c r="AT11" i="99"/>
  <c r="AX12" i="99"/>
  <c r="BN4" i="99"/>
  <c r="BR5" i="99"/>
  <c r="BV6" i="99"/>
  <c r="BZ7" i="99"/>
  <c r="CD8" i="99"/>
  <c r="BN10" i="99"/>
  <c r="BR11" i="99"/>
  <c r="AQ4" i="99"/>
  <c r="AA6" i="99"/>
  <c r="AE7" i="99"/>
  <c r="AI8" i="99"/>
  <c r="AQ10" i="99"/>
  <c r="AU5" i="99"/>
  <c r="AY6" i="99"/>
  <c r="BC7" i="99"/>
  <c r="BG8" i="99"/>
  <c r="BK9" i="99"/>
  <c r="AY12" i="99"/>
  <c r="BC13" i="99"/>
  <c r="BO4" i="99"/>
  <c r="BS5" i="99"/>
  <c r="BW6" i="99"/>
  <c r="CA7" i="99"/>
  <c r="CE8" i="99"/>
  <c r="BO10" i="99"/>
  <c r="BS11" i="99"/>
  <c r="AB6" i="99"/>
  <c r="AF7" i="99"/>
  <c r="AJ8" i="99"/>
  <c r="AN9" i="99"/>
  <c r="AR10" i="99"/>
  <c r="AV5" i="99"/>
  <c r="AZ6" i="99"/>
  <c r="BD7" i="99"/>
  <c r="BH8" i="99"/>
  <c r="BP4" i="99"/>
  <c r="BX6" i="99"/>
  <c r="BX98" i="99" s="1"/>
  <c r="CB7" i="99"/>
  <c r="CB99" i="99" s="1"/>
  <c r="CF8" i="99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O13" i="99"/>
  <c r="BM13" i="99"/>
  <c r="AL12" i="99"/>
  <c r="BJ12" i="99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H130" i="96"/>
  <c r="T15" i="99"/>
  <c r="T27" i="99"/>
  <c r="T39" i="99"/>
  <c r="F35" i="99"/>
  <c r="I125" i="96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Y39" i="99"/>
  <c r="AM12" i="99"/>
  <c r="Y31" i="99"/>
  <c r="U40" i="99"/>
  <c r="CF41" i="99"/>
  <c r="AS13" i="99"/>
  <c r="AK23" i="99"/>
  <c r="AK35" i="99"/>
  <c r="BI17" i="99"/>
  <c r="BI23" i="99"/>
  <c r="AW26" i="99"/>
  <c r="BI29" i="99"/>
  <c r="AW32" i="99"/>
  <c r="BI35" i="99"/>
  <c r="BI41" i="99"/>
  <c r="CG17" i="99"/>
  <c r="CG109" i="99" s="1"/>
  <c r="CG23" i="99"/>
  <c r="CG115" i="99" s="1"/>
  <c r="BU26" i="99"/>
  <c r="CG29" i="99"/>
  <c r="CG121" i="99" s="1"/>
  <c r="BU32" i="99"/>
  <c r="CG35" i="99"/>
  <c r="CG127" i="99" s="1"/>
  <c r="CG41" i="99"/>
  <c r="CG133" i="99" s="1"/>
  <c r="AP12" i="99"/>
  <c r="AT13" i="99"/>
  <c r="BR13" i="99"/>
  <c r="BO12" i="99"/>
  <c r="BS13" i="99"/>
  <c r="U13" i="99"/>
  <c r="AR12" i="99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BW13" i="99"/>
  <c r="J39" i="99"/>
  <c r="P21" i="99"/>
  <c r="T31" i="99"/>
  <c r="U42" i="99"/>
  <c r="AV42" i="99"/>
  <c r="BI43" i="99"/>
  <c r="BX13" i="99"/>
  <c r="BX105" i="99" s="1"/>
  <c r="BT42" i="99"/>
  <c r="T23" i="99"/>
  <c r="Y17" i="99"/>
  <c r="Y42" i="99"/>
  <c r="BI15" i="99"/>
  <c r="AW18" i="99"/>
  <c r="BI21" i="99"/>
  <c r="BI27" i="99"/>
  <c r="AW30" i="99"/>
  <c r="BI33" i="99"/>
  <c r="BI39" i="99"/>
  <c r="AW42" i="99"/>
  <c r="CG15" i="99"/>
  <c r="CG107" i="99" s="1"/>
  <c r="BU18" i="99"/>
  <c r="CG21" i="99"/>
  <c r="CG113" i="99" s="1"/>
  <c r="CG27" i="99"/>
  <c r="CG119" i="99" s="1"/>
  <c r="BU30" i="99"/>
  <c r="CG33" i="99"/>
  <c r="CG125" i="99" s="1"/>
  <c r="CG39" i="99"/>
  <c r="CG131" i="99" s="1"/>
  <c r="BU42" i="99"/>
  <c r="J33" i="99"/>
  <c r="U18" i="99"/>
  <c r="U35" i="99"/>
  <c r="U43" i="99"/>
  <c r="AD13" i="99"/>
  <c r="AD105" i="99" s="1"/>
  <c r="O15" i="99"/>
  <c r="O32" i="99"/>
  <c r="O39" i="99"/>
  <c r="AA12" i="99"/>
  <c r="AE13" i="99"/>
  <c r="Q43" i="99"/>
  <c r="T41" i="99"/>
  <c r="AB12" i="99"/>
  <c r="AZ12" i="99"/>
  <c r="BD13" i="99"/>
  <c r="CB13" i="99"/>
  <c r="CB105" i="99" s="1"/>
  <c r="AC12" i="99"/>
  <c r="BA12" i="99"/>
  <c r="BY12" i="99"/>
  <c r="CC13" i="99"/>
  <c r="CC105" i="99" s="1"/>
  <c r="T13" i="99"/>
  <c r="P33" i="99"/>
  <c r="U20" i="99"/>
  <c r="Y29" i="99"/>
  <c r="BB12" i="99"/>
  <c r="BZ12" i="99"/>
  <c r="F36" i="99"/>
  <c r="Y20" i="99"/>
  <c r="U30" i="99"/>
  <c r="AI13" i="99"/>
  <c r="CA12" i="99"/>
  <c r="O33" i="99"/>
  <c r="AF12" i="99"/>
  <c r="AJ13" i="99"/>
  <c r="BH13" i="99"/>
  <c r="K13" i="99"/>
  <c r="BT43" i="99"/>
  <c r="K34" i="99"/>
  <c r="T18" i="99"/>
  <c r="AG12" i="99"/>
  <c r="AK31" i="99"/>
  <c r="AK37" i="99"/>
  <c r="BE12" i="99"/>
  <c r="BI13" i="99"/>
  <c r="AW16" i="99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CG31" i="99"/>
  <c r="CG123" i="99" s="1"/>
  <c r="BU34" i="99"/>
  <c r="CG37" i="99"/>
  <c r="CG129" i="99" s="1"/>
  <c r="J25" i="99"/>
  <c r="O17" i="99"/>
  <c r="T34" i="99"/>
  <c r="AH12" i="99"/>
  <c r="BF12" i="99"/>
  <c r="CD12" i="99"/>
  <c r="F14" i="99"/>
  <c r="AK125" i="97"/>
  <c r="K26" i="99"/>
  <c r="O34" i="99"/>
  <c r="P35" i="99"/>
  <c r="U22" i="99"/>
  <c r="Y30" i="99"/>
  <c r="CE12" i="99"/>
  <c r="BB104" i="97"/>
  <c r="AN13" i="99"/>
  <c r="CF12" i="99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AO20" i="99"/>
  <c r="AS21" i="99"/>
  <c r="AC23" i="99"/>
  <c r="AG24" i="99"/>
  <c r="AK25" i="99"/>
  <c r="AO26" i="99"/>
  <c r="AS27" i="99"/>
  <c r="AC29" i="99"/>
  <c r="AO32" i="99"/>
  <c r="AS33" i="99"/>
  <c r="AC35" i="99"/>
  <c r="AO38" i="99"/>
  <c r="AS39" i="99"/>
  <c r="AC41" i="99"/>
  <c r="BI16" i="99"/>
  <c r="BM17" i="99"/>
  <c r="BA20" i="99"/>
  <c r="BI22" i="99"/>
  <c r="BM23" i="99"/>
  <c r="AW25" i="99"/>
  <c r="BA26" i="99"/>
  <c r="BI28" i="99"/>
  <c r="BM29" i="99"/>
  <c r="AW31" i="99"/>
  <c r="BA32" i="99"/>
  <c r="BE33" i="99"/>
  <c r="BI34" i="99"/>
  <c r="BM35" i="99"/>
  <c r="AW37" i="99"/>
  <c r="BA38" i="99"/>
  <c r="BE39" i="99"/>
  <c r="BI40" i="99"/>
  <c r="BM41" i="99"/>
  <c r="BQ15" i="99"/>
  <c r="BY17" i="99"/>
  <c r="CC18" i="99"/>
  <c r="CC110" i="99" s="1"/>
  <c r="BY23" i="99"/>
  <c r="CC24" i="99"/>
  <c r="CC116" i="99" s="1"/>
  <c r="CC48" i="99" s="1"/>
  <c r="BQ27" i="99"/>
  <c r="BY29" i="99"/>
  <c r="CC30" i="99"/>
  <c r="CC122" i="99" s="1"/>
  <c r="BQ33" i="99"/>
  <c r="BY35" i="99"/>
  <c r="CC36" i="99"/>
  <c r="CC128" i="99" s="1"/>
  <c r="BQ39" i="99"/>
  <c r="BY41" i="99"/>
  <c r="CC42" i="99"/>
  <c r="CC134" i="99" s="1"/>
  <c r="AL13" i="99"/>
  <c r="AP14" i="99"/>
  <c r="Z16" i="99"/>
  <c r="Z108" i="99" s="1"/>
  <c r="AD17" i="99"/>
  <c r="AD109" i="99" s="1"/>
  <c r="AL19" i="99"/>
  <c r="Z22" i="99"/>
  <c r="Z114" i="99" s="1"/>
  <c r="AD23" i="99"/>
  <c r="AD115" i="99" s="1"/>
  <c r="AH24" i="99"/>
  <c r="Z28" i="99"/>
  <c r="Z120" i="99" s="1"/>
  <c r="AD29" i="99"/>
  <c r="AD121" i="99" s="1"/>
  <c r="AH30" i="99"/>
  <c r="AP32" i="99"/>
  <c r="Z34" i="99"/>
  <c r="Z126" i="99" s="1"/>
  <c r="Z50" i="99" s="1"/>
  <c r="AD35" i="99"/>
  <c r="AD127" i="99" s="1"/>
  <c r="AL37" i="99"/>
  <c r="AP38" i="99"/>
  <c r="Z40" i="99"/>
  <c r="Z132" i="99" s="1"/>
  <c r="AD41" i="99"/>
  <c r="AD133" i="99" s="1"/>
  <c r="AH42" i="99"/>
  <c r="BB14" i="99"/>
  <c r="BF15" i="99"/>
  <c r="BJ16" i="99"/>
  <c r="AT18" i="99"/>
  <c r="AX19" i="99"/>
  <c r="BB20" i="99"/>
  <c r="BJ22" i="99"/>
  <c r="AT24" i="99"/>
  <c r="AX25" i="99"/>
  <c r="BB26" i="99"/>
  <c r="BF27" i="99"/>
  <c r="BJ28" i="99"/>
  <c r="AT30" i="99"/>
  <c r="AX31" i="99"/>
  <c r="BB32" i="99"/>
  <c r="BJ34" i="99"/>
  <c r="AT36" i="99"/>
  <c r="AX37" i="99"/>
  <c r="AT42" i="99"/>
  <c r="AX43" i="99"/>
  <c r="BN14" i="99"/>
  <c r="BR15" i="99"/>
  <c r="BZ17" i="99"/>
  <c r="CD18" i="99"/>
  <c r="BN20" i="99"/>
  <c r="BR21" i="99"/>
  <c r="BZ23" i="99"/>
  <c r="CD24" i="99"/>
  <c r="BN26" i="99"/>
  <c r="BR27" i="99"/>
  <c r="BV28" i="99"/>
  <c r="BZ29" i="99"/>
  <c r="CD30" i="99"/>
  <c r="BN32" i="99"/>
  <c r="BR33" i="99"/>
  <c r="BV34" i="99"/>
  <c r="BZ35" i="99"/>
  <c r="CD36" i="99"/>
  <c r="BN38" i="99"/>
  <c r="BR39" i="99"/>
  <c r="BZ41" i="99"/>
  <c r="CD42" i="99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AG16" i="99"/>
  <c r="AO18" i="99"/>
  <c r="AS19" i="99"/>
  <c r="AC21" i="99"/>
  <c r="AG22" i="99"/>
  <c r="AO24" i="99"/>
  <c r="AS25" i="99"/>
  <c r="AC27" i="99"/>
  <c r="AO30" i="99"/>
  <c r="AS31" i="99"/>
  <c r="N32" i="99"/>
  <c r="J36" i="99"/>
  <c r="AD15" i="99"/>
  <c r="AD107" i="99" s="1"/>
  <c r="AP18" i="99"/>
  <c r="Z20" i="99"/>
  <c r="Z112" i="99" s="1"/>
  <c r="AH22" i="99"/>
  <c r="AL23" i="99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Q18" i="99"/>
  <c r="AA20" i="99"/>
  <c r="AE21" i="99"/>
  <c r="AI22" i="99"/>
  <c r="AM23" i="99"/>
  <c r="AQ24" i="99"/>
  <c r="AA26" i="99"/>
  <c r="AE27" i="99"/>
  <c r="AI28" i="99"/>
  <c r="AA32" i="99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Z35" i="99"/>
  <c r="Z127" i="99" s="1"/>
  <c r="AD36" i="99"/>
  <c r="AD128" i="99" s="1"/>
  <c r="AH37" i="99"/>
  <c r="AL38" i="99"/>
  <c r="Z41" i="99"/>
  <c r="Z133" i="99" s="1"/>
  <c r="AD42" i="99"/>
  <c r="AD134" i="99" s="1"/>
  <c r="AX14" i="99"/>
  <c r="BB15" i="99"/>
  <c r="BJ17" i="99"/>
  <c r="AT19" i="99"/>
  <c r="AX20" i="99"/>
  <c r="BB21" i="99"/>
  <c r="BF22" i="99"/>
  <c r="BJ23" i="99"/>
  <c r="AT25" i="99"/>
  <c r="AX26" i="99"/>
  <c r="BF28" i="99"/>
  <c r="BJ29" i="99"/>
  <c r="AT31" i="99"/>
  <c r="AX32" i="99"/>
  <c r="BF34" i="99"/>
  <c r="AT37" i="99"/>
  <c r="AX38" i="99"/>
  <c r="BB39" i="99"/>
  <c r="BJ41" i="99"/>
  <c r="AT43" i="99"/>
  <c r="CD13" i="99"/>
  <c r="BN15" i="99"/>
  <c r="BR16" i="99"/>
  <c r="BV17" i="99"/>
  <c r="BZ18" i="99"/>
  <c r="CD19" i="99"/>
  <c r="BN21" i="99"/>
  <c r="BR22" i="99"/>
  <c r="BZ24" i="99"/>
  <c r="CD25" i="99"/>
  <c r="BN27" i="99"/>
  <c r="BR28" i="99"/>
  <c r="BZ30" i="99"/>
  <c r="CD31" i="99"/>
  <c r="BN33" i="99"/>
  <c r="BR34" i="99"/>
  <c r="BV35" i="99"/>
  <c r="BZ36" i="99"/>
  <c r="CD37" i="99"/>
  <c r="BN39" i="99"/>
  <c r="BR40" i="99"/>
  <c r="BZ42" i="99"/>
  <c r="AC33" i="99"/>
  <c r="AG34" i="99"/>
  <c r="AO36" i="99"/>
  <c r="AS37" i="99"/>
  <c r="AC39" i="99"/>
  <c r="AO42" i="99"/>
  <c r="AS43" i="99"/>
  <c r="BE13" i="99"/>
  <c r="BI14" i="99"/>
  <c r="BM15" i="99"/>
  <c r="AW17" i="99"/>
  <c r="BA18" i="99"/>
  <c r="BE19" i="99"/>
  <c r="BI20" i="99"/>
  <c r="BM21" i="99"/>
  <c r="BE25" i="99"/>
  <c r="BI26" i="99"/>
  <c r="BM27" i="99"/>
  <c r="AW29" i="99"/>
  <c r="BA30" i="99"/>
  <c r="BI32" i="99"/>
  <c r="BM33" i="99"/>
  <c r="AW35" i="99"/>
  <c r="BA36" i="99"/>
  <c r="BE37" i="99"/>
  <c r="BI38" i="99"/>
  <c r="BM39" i="99"/>
  <c r="AW41" i="99"/>
  <c r="BQ13" i="99"/>
  <c r="BY15" i="99"/>
  <c r="CC16" i="99"/>
  <c r="CC108" i="99" s="1"/>
  <c r="BY21" i="99"/>
  <c r="CC22" i="99"/>
  <c r="CC114" i="99" s="1"/>
  <c r="BQ25" i="99"/>
  <c r="BY27" i="99"/>
  <c r="CC28" i="99"/>
  <c r="CC120" i="99" s="1"/>
  <c r="BY33" i="99"/>
  <c r="CC34" i="99"/>
  <c r="BQ37" i="99"/>
  <c r="BY39" i="99"/>
  <c r="CC40" i="99"/>
  <c r="CC132" i="99" s="1"/>
  <c r="Z38" i="99"/>
  <c r="Z130" i="99" s="1"/>
  <c r="AD39" i="99"/>
  <c r="AD131" i="99" s="1"/>
  <c r="AL41" i="99"/>
  <c r="AP42" i="99"/>
  <c r="BF13" i="99"/>
  <c r="AT16" i="99"/>
  <c r="AX17" i="99"/>
  <c r="BF19" i="99"/>
  <c r="BJ20" i="99"/>
  <c r="AT22" i="99"/>
  <c r="AX23" i="99"/>
  <c r="BF25" i="99"/>
  <c r="BJ26" i="99"/>
  <c r="AT28" i="99"/>
  <c r="AX29" i="99"/>
  <c r="BB30" i="99"/>
  <c r="BF31" i="99"/>
  <c r="BJ32" i="99"/>
  <c r="AT34" i="99"/>
  <c r="AX35" i="99"/>
  <c r="BB36" i="99"/>
  <c r="BF37" i="99"/>
  <c r="BJ38" i="99"/>
  <c r="AT40" i="99"/>
  <c r="AX41" i="99"/>
  <c r="BB42" i="99"/>
  <c r="BV14" i="99"/>
  <c r="BZ15" i="99"/>
  <c r="CD16" i="99"/>
  <c r="BN18" i="99"/>
  <c r="BR19" i="99"/>
  <c r="BZ21" i="99"/>
  <c r="CD22" i="99"/>
  <c r="BN24" i="99"/>
  <c r="BR25" i="99"/>
  <c r="BV26" i="99"/>
  <c r="BZ27" i="99"/>
  <c r="CD28" i="99"/>
  <c r="BN30" i="99"/>
  <c r="BR31" i="99"/>
  <c r="BV32" i="99"/>
  <c r="BZ33" i="99"/>
  <c r="CD34" i="99"/>
  <c r="BN36" i="99"/>
  <c r="BR37" i="99"/>
  <c r="BV38" i="99"/>
  <c r="BZ39" i="99"/>
  <c r="CD40" i="99"/>
  <c r="BN42" i="99"/>
  <c r="BR43" i="99"/>
  <c r="AI34" i="99"/>
  <c r="AQ36" i="99"/>
  <c r="AA38" i="99"/>
  <c r="AE39" i="99"/>
  <c r="AI40" i="99"/>
  <c r="AM41" i="99"/>
  <c r="AQ42" i="99"/>
  <c r="BK14" i="99"/>
  <c r="AU16" i="99"/>
  <c r="AY17" i="99"/>
  <c r="BC18" i="99"/>
  <c r="BG19" i="99"/>
  <c r="AY23" i="99"/>
  <c r="BC24" i="99"/>
  <c r="BG25" i="99"/>
  <c r="AU28" i="99"/>
  <c r="AY29" i="99"/>
  <c r="BC30" i="99"/>
  <c r="BK32" i="99"/>
  <c r="AU34" i="99"/>
  <c r="AY35" i="99"/>
  <c r="BC36" i="99"/>
  <c r="BK38" i="99"/>
  <c r="AU40" i="99"/>
  <c r="AY41" i="99"/>
  <c r="BC42" i="99"/>
  <c r="BW14" i="99"/>
  <c r="CA15" i="99"/>
  <c r="CE16" i="99"/>
  <c r="BO18" i="99"/>
  <c r="BS19" i="99"/>
  <c r="BW20" i="99"/>
  <c r="CA21" i="99"/>
  <c r="CE22" i="99"/>
  <c r="BS25" i="99"/>
  <c r="BW26" i="99"/>
  <c r="CA27" i="99"/>
  <c r="CE28" i="99"/>
  <c r="BS31" i="99"/>
  <c r="BW32" i="99"/>
  <c r="CA33" i="99"/>
  <c r="CE34" i="99"/>
  <c r="BS37" i="99"/>
  <c r="BW38" i="99"/>
  <c r="CA39" i="99"/>
  <c r="CE40" i="99"/>
  <c r="BO42" i="99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U69" i="96"/>
  <c r="U93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U71" i="96"/>
  <c r="J116" i="96"/>
  <c r="F120" i="96"/>
  <c r="J105" i="96"/>
  <c r="F109" i="96"/>
  <c r="J129" i="96"/>
  <c r="F133" i="96"/>
  <c r="F98" i="96"/>
  <c r="J118" i="96"/>
  <c r="F122" i="96"/>
  <c r="Z50" i="96"/>
  <c r="J107" i="96"/>
  <c r="F111" i="96"/>
  <c r="CG48" i="96"/>
  <c r="AA50" i="96"/>
  <c r="J131" i="96"/>
  <c r="H133" i="96"/>
  <c r="F135" i="96"/>
  <c r="J96" i="96"/>
  <c r="H98" i="96"/>
  <c r="F100" i="96"/>
  <c r="J120" i="96"/>
  <c r="F124" i="96"/>
  <c r="AB50" i="96"/>
  <c r="BX50" i="96"/>
  <c r="J109" i="96"/>
  <c r="F113" i="96"/>
  <c r="AC50" i="96"/>
  <c r="J133" i="96"/>
  <c r="J98" i="96"/>
  <c r="H100" i="96"/>
  <c r="F102" i="96"/>
  <c r="Z46" i="96"/>
  <c r="U77" i="96"/>
  <c r="J122" i="96"/>
  <c r="F126" i="96"/>
  <c r="AD50" i="96"/>
  <c r="J111" i="96"/>
  <c r="F115" i="96"/>
  <c r="U90" i="96"/>
  <c r="J135" i="96"/>
  <c r="J100" i="96"/>
  <c r="F104" i="96"/>
  <c r="AB46" i="96"/>
  <c r="BX46" i="96"/>
  <c r="J124" i="96"/>
  <c r="CB50" i="96"/>
  <c r="F128" i="96"/>
  <c r="AC46" i="96"/>
  <c r="U68" i="96"/>
  <c r="J113" i="96"/>
  <c r="F117" i="96"/>
  <c r="CC50" i="96"/>
  <c r="U92" i="96"/>
  <c r="J102" i="96"/>
  <c r="F106" i="96"/>
  <c r="AD46" i="96"/>
  <c r="U81" i="96"/>
  <c r="J126" i="96"/>
  <c r="F130" i="96"/>
  <c r="U70" i="96"/>
  <c r="J115" i="96"/>
  <c r="F119" i="96"/>
  <c r="U59" i="96"/>
  <c r="J104" i="96"/>
  <c r="CB46" i="96"/>
  <c r="F108" i="96"/>
  <c r="U83" i="96"/>
  <c r="J128" i="96"/>
  <c r="F132" i="96"/>
  <c r="F97" i="96"/>
  <c r="CC46" i="96"/>
  <c r="J117" i="96"/>
  <c r="F121" i="96"/>
  <c r="CG50" i="96"/>
  <c r="J106" i="96"/>
  <c r="CD46" i="96"/>
  <c r="F110" i="96"/>
  <c r="U85" i="96"/>
  <c r="J130" i="96"/>
  <c r="F134" i="96"/>
  <c r="F99" i="96"/>
  <c r="J119" i="96"/>
  <c r="F123" i="96"/>
  <c r="J108" i="96"/>
  <c r="F112" i="96"/>
  <c r="Z48" i="96"/>
  <c r="U87" i="96"/>
  <c r="J132" i="96"/>
  <c r="J97" i="96"/>
  <c r="H99" i="96"/>
  <c r="F101" i="96"/>
  <c r="CG46" i="96"/>
  <c r="U76" i="96"/>
  <c r="J121" i="96"/>
  <c r="F125" i="96"/>
  <c r="J110" i="96"/>
  <c r="F114" i="96"/>
  <c r="AB48" i="96"/>
  <c r="BX48" i="96"/>
  <c r="U89" i="96"/>
  <c r="J134" i="96"/>
  <c r="J99" i="96"/>
  <c r="F103" i="96"/>
  <c r="AC48" i="96"/>
  <c r="J123" i="96"/>
  <c r="F127" i="96"/>
  <c r="U67" i="96"/>
  <c r="J112" i="96"/>
  <c r="H114" i="96"/>
  <c r="F116" i="96"/>
  <c r="AD48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W52" i="96" l="1"/>
  <c r="X50" i="96"/>
  <c r="X48" i="96"/>
  <c r="V48" i="96"/>
  <c r="W48" i="96"/>
  <c r="V44" i="96"/>
  <c r="V50" i="96"/>
  <c r="V52" i="96"/>
  <c r="V46" i="96"/>
  <c r="W46" i="96"/>
  <c r="W50" i="96"/>
  <c r="X46" i="96"/>
  <c r="X44" i="96"/>
  <c r="X52" i="96"/>
  <c r="W44" i="96"/>
  <c r="CA68" i="96"/>
  <c r="X68" i="96"/>
  <c r="Y68" i="96"/>
  <c r="T74" i="96"/>
  <c r="X74" i="96"/>
  <c r="Y74" i="96"/>
  <c r="K57" i="96"/>
  <c r="U57" i="96"/>
  <c r="P66" i="96"/>
  <c r="U66" i="96"/>
  <c r="CF91" i="96"/>
  <c r="X91" i="96"/>
  <c r="Y91" i="96"/>
  <c r="X78" i="96"/>
  <c r="Y78" i="96"/>
  <c r="BV71" i="96"/>
  <c r="X71" i="96"/>
  <c r="Y71" i="96"/>
  <c r="K63" i="96"/>
  <c r="U63" i="96"/>
  <c r="X62" i="96"/>
  <c r="Y62" i="96"/>
  <c r="K60" i="96"/>
  <c r="U60" i="96"/>
  <c r="CA59" i="96"/>
  <c r="X59" i="96"/>
  <c r="Y59" i="96"/>
  <c r="AW88" i="96"/>
  <c r="X88" i="96"/>
  <c r="Y88" i="96"/>
  <c r="Y56" i="96"/>
  <c r="X56" i="96"/>
  <c r="T94" i="96"/>
  <c r="X94" i="96"/>
  <c r="Y94" i="96"/>
  <c r="P84" i="96"/>
  <c r="U84" i="96"/>
  <c r="AR85" i="96"/>
  <c r="X85" i="96"/>
  <c r="Y85" i="96"/>
  <c r="X79" i="96"/>
  <c r="Y79" i="96"/>
  <c r="AW67" i="96"/>
  <c r="X67" i="96"/>
  <c r="Y67" i="96"/>
  <c r="BL92" i="96"/>
  <c r="X92" i="96"/>
  <c r="Y92" i="96"/>
  <c r="P56" i="96"/>
  <c r="U56" i="96"/>
  <c r="F86" i="96"/>
  <c r="U86" i="96"/>
  <c r="O80" i="96"/>
  <c r="Y80" i="96"/>
  <c r="X80" i="96"/>
  <c r="P74" i="96"/>
  <c r="U74" i="96"/>
  <c r="AM73" i="96"/>
  <c r="X73" i="96"/>
  <c r="Y73" i="96"/>
  <c r="AH89" i="96"/>
  <c r="Y89" i="96"/>
  <c r="X89" i="96"/>
  <c r="CA83" i="96"/>
  <c r="X83" i="96"/>
  <c r="Y83" i="96"/>
  <c r="AM70" i="96"/>
  <c r="X70" i="96"/>
  <c r="Y70" i="96"/>
  <c r="AC82" i="96"/>
  <c r="Y82" i="96"/>
  <c r="X82" i="96"/>
  <c r="F82" i="96"/>
  <c r="U82" i="96"/>
  <c r="BL64" i="96"/>
  <c r="X64" i="96"/>
  <c r="Y64" i="96"/>
  <c r="K65" i="96"/>
  <c r="U65" i="96"/>
  <c r="AH55" i="96"/>
  <c r="Y55" i="96"/>
  <c r="X55" i="96"/>
  <c r="CF86" i="96"/>
  <c r="X86" i="96"/>
  <c r="Y86" i="96"/>
  <c r="X61" i="96"/>
  <c r="Y61" i="96"/>
  <c r="P94" i="96"/>
  <c r="U94" i="96"/>
  <c r="K91" i="96"/>
  <c r="U91" i="96"/>
  <c r="BB90" i="96"/>
  <c r="X90" i="96"/>
  <c r="Y90" i="96"/>
  <c r="F62" i="96"/>
  <c r="U62" i="96"/>
  <c r="X87" i="96"/>
  <c r="Y87" i="96"/>
  <c r="CF81" i="96"/>
  <c r="Y81" i="96"/>
  <c r="X81" i="96"/>
  <c r="P79" i="96"/>
  <c r="U79" i="96"/>
  <c r="P88" i="96"/>
  <c r="U88" i="96"/>
  <c r="T58" i="96"/>
  <c r="Y58" i="96"/>
  <c r="X58" i="96"/>
  <c r="X75" i="96"/>
  <c r="Y75" i="96"/>
  <c r="BV93" i="96"/>
  <c r="X93" i="96"/>
  <c r="Y93" i="96"/>
  <c r="T76" i="96"/>
  <c r="X76" i="96"/>
  <c r="Y76" i="96"/>
  <c r="X72" i="96"/>
  <c r="Y72" i="96"/>
  <c r="X84" i="96"/>
  <c r="Y84" i="96"/>
  <c r="CF65" i="96"/>
  <c r="Y65" i="96"/>
  <c r="X65" i="96"/>
  <c r="P75" i="96"/>
  <c r="U75" i="96"/>
  <c r="K78" i="96"/>
  <c r="U78" i="96"/>
  <c r="CF66" i="96"/>
  <c r="X66" i="96"/>
  <c r="Y66" i="96"/>
  <c r="P61" i="96"/>
  <c r="U61" i="96"/>
  <c r="K80" i="96"/>
  <c r="U80" i="96"/>
  <c r="AM57" i="96"/>
  <c r="Y57" i="96"/>
  <c r="X57" i="96"/>
  <c r="K64" i="96"/>
  <c r="U64" i="96"/>
  <c r="P73" i="96"/>
  <c r="U73" i="96"/>
  <c r="X63" i="96"/>
  <c r="Y63" i="96"/>
  <c r="P55" i="96"/>
  <c r="U55" i="96"/>
  <c r="AC60" i="96"/>
  <c r="X60" i="96"/>
  <c r="Y60" i="96"/>
  <c r="X69" i="96"/>
  <c r="Y69" i="96"/>
  <c r="K72" i="96"/>
  <c r="U72" i="96"/>
  <c r="Y77" i="96"/>
  <c r="X77" i="96"/>
  <c r="J71" i="96"/>
  <c r="BZ48" i="98"/>
  <c r="K44" i="98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AP36" i="99"/>
  <c r="AW14" i="99"/>
  <c r="AG42" i="99"/>
  <c r="AM26" i="99"/>
  <c r="BV10" i="99"/>
  <c r="AF16" i="99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L75" i="98" s="1"/>
  <c r="BD46" i="98"/>
  <c r="AK24" i="99"/>
  <c r="BA25" i="99"/>
  <c r="CM11" i="98"/>
  <c r="AH4" i="99"/>
  <c r="AP17" i="99"/>
  <c r="AL6" i="99"/>
  <c r="AU31" i="99"/>
  <c r="CL41" i="98"/>
  <c r="BZ92" i="98" s="1"/>
  <c r="AW10" i="99"/>
  <c r="AM32" i="99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AV60" i="98" s="1"/>
  <c r="BR117" i="99"/>
  <c r="AW38" i="99"/>
  <c r="BW101" i="99"/>
  <c r="CM34" i="98"/>
  <c r="AS123" i="99"/>
  <c r="AR36" i="99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W121" i="99"/>
  <c r="CM8" i="98"/>
  <c r="BM105" i="99"/>
  <c r="AX98" i="99"/>
  <c r="BO36" i="99"/>
  <c r="BE17" i="99"/>
  <c r="AW103" i="98"/>
  <c r="BW133" i="99"/>
  <c r="CM7" i="98"/>
  <c r="BW130" i="99"/>
  <c r="BC128" i="99"/>
  <c r="BR132" i="99"/>
  <c r="AH107" i="98"/>
  <c r="AM9" i="99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BB61" i="98"/>
  <c r="CK33" i="98"/>
  <c r="G84" i="98" s="1"/>
  <c r="CK11" i="98"/>
  <c r="AU62" i="98" s="1"/>
  <c r="BV41" i="99"/>
  <c r="CM28" i="98"/>
  <c r="N17" i="99"/>
  <c r="AF105" i="98"/>
  <c r="AM58" i="98"/>
  <c r="CL30" i="98"/>
  <c r="CK17" i="98"/>
  <c r="CD68" i="98" s="1"/>
  <c r="CL28" i="98"/>
  <c r="BZ79" i="98" s="1"/>
  <c r="BG73" i="98"/>
  <c r="AF14" i="99"/>
  <c r="CL40" i="98"/>
  <c r="AQ91" i="98" s="1"/>
  <c r="AP135" i="98"/>
  <c r="AW63" i="98"/>
  <c r="CK19" i="98"/>
  <c r="AP70" i="98" s="1"/>
  <c r="BG16" i="99"/>
  <c r="BU40" i="99"/>
  <c r="AQ33" i="99"/>
  <c r="AK17" i="99"/>
  <c r="BO11" i="99"/>
  <c r="BP18" i="99"/>
  <c r="AU22" i="99"/>
  <c r="AV31" i="99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BU121" i="98"/>
  <c r="AZ107" i="98"/>
  <c r="AZ15" i="99"/>
  <c r="AR123" i="98"/>
  <c r="AR31" i="99"/>
  <c r="AM131" i="98"/>
  <c r="AM39" i="99"/>
  <c r="AL113" i="98"/>
  <c r="AL21" i="99"/>
  <c r="BA100" i="98"/>
  <c r="BA8" i="99"/>
  <c r="BL40" i="99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L131" i="98"/>
  <c r="AL106" i="98"/>
  <c r="AL14" i="99"/>
  <c r="BB114" i="98"/>
  <c r="AF101" i="98"/>
  <c r="AF9" i="99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BK112" i="98"/>
  <c r="AR98" i="98"/>
  <c r="AR6" i="99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AV17" i="99"/>
  <c r="AV109" i="98"/>
  <c r="CK39" i="98"/>
  <c r="BJ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BL128" i="98"/>
  <c r="BL36" i="99"/>
  <c r="BA108" i="98"/>
  <c r="BA16" i="99"/>
  <c r="AM100" i="98"/>
  <c r="AM8" i="99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M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BE114" i="98"/>
  <c r="BE22" i="99"/>
  <c r="AV130" i="98"/>
  <c r="AV38" i="99"/>
  <c r="AM106" i="98"/>
  <c r="AM14" i="99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AF125" i="98"/>
  <c r="BS115" i="99"/>
  <c r="BH113" i="99"/>
  <c r="BS134" i="99"/>
  <c r="AQ106" i="98"/>
  <c r="AQ14" i="99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AF122" i="98"/>
  <c r="BL10" i="99"/>
  <c r="BL102" i="98"/>
  <c r="BT110" i="98"/>
  <c r="BT18" i="99"/>
  <c r="BV118" i="98"/>
  <c r="AG126" i="98"/>
  <c r="BK132" i="98"/>
  <c r="BK40" i="99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BE98" i="98"/>
  <c r="BE6" i="99"/>
  <c r="BH120" i="99"/>
  <c r="BO102" i="98"/>
  <c r="AZ118" i="98"/>
  <c r="AZ26" i="99"/>
  <c r="AM42" i="99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T27" i="99"/>
  <c r="BT119" i="98"/>
  <c r="BA96" i="98"/>
  <c r="BA4" i="99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T103" i="98"/>
  <c r="AQ104" i="98"/>
  <c r="AQ12" i="99"/>
  <c r="BT113" i="98"/>
  <c r="BT21" i="99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BA109" i="98"/>
  <c r="AM112" i="98"/>
  <c r="AM20" i="99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BC103" i="99"/>
  <c r="AN112" i="99"/>
  <c r="AI106" i="99"/>
  <c r="BD115" i="99"/>
  <c r="AO119" i="99"/>
  <c r="AT107" i="99"/>
  <c r="AO114" i="99"/>
  <c r="BC101" i="99"/>
  <c r="BK27" i="99"/>
  <c r="AE108" i="99"/>
  <c r="BK11" i="99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T109" i="99"/>
  <c r="BD103" i="99"/>
  <c r="AS108" i="99"/>
  <c r="AY107" i="99"/>
  <c r="AJ117" i="99"/>
  <c r="BC104" i="99"/>
  <c r="BH118" i="99"/>
  <c r="BG13" i="99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BZ82" i="97" s="1"/>
  <c r="BG105" i="97"/>
  <c r="AW111" i="97"/>
  <c r="AJ46" i="97"/>
  <c r="BU14" i="99"/>
  <c r="BN46" i="97"/>
  <c r="BT7" i="99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BE132" i="97"/>
  <c r="AH132" i="97"/>
  <c r="AH40" i="99"/>
  <c r="AU20" i="99"/>
  <c r="AU112" i="97"/>
  <c r="BY135" i="97"/>
  <c r="BY50" i="97" s="1"/>
  <c r="AO52" i="91"/>
  <c r="BO132" i="97"/>
  <c r="AZ127" i="97"/>
  <c r="BT35" i="99"/>
  <c r="BT127" i="97"/>
  <c r="BH46" i="97"/>
  <c r="AP24" i="99"/>
  <c r="AP116" i="97"/>
  <c r="CL36" i="97"/>
  <c r="BZ87" i="97" s="1"/>
  <c r="BU23" i="99"/>
  <c r="BU115" i="97"/>
  <c r="BT17" i="99"/>
  <c r="BT109" i="97"/>
  <c r="BJ106" i="97"/>
  <c r="BJ14" i="99"/>
  <c r="AE48" i="97"/>
  <c r="BU15" i="99"/>
  <c r="BU107" i="97"/>
  <c r="BA31" i="99"/>
  <c r="BA123" i="97"/>
  <c r="AM123" i="97"/>
  <c r="BG103" i="97"/>
  <c r="BU4" i="99"/>
  <c r="BU96" i="97"/>
  <c r="CL4" i="97"/>
  <c r="AQ55" i="97" s="1"/>
  <c r="BV11" i="99"/>
  <c r="BV103" i="97"/>
  <c r="BV15" i="99"/>
  <c r="BV107" i="97"/>
  <c r="X123" i="97"/>
  <c r="X31" i="99"/>
  <c r="AH33" i="99"/>
  <c r="AH125" i="97"/>
  <c r="CM33" i="97"/>
  <c r="CM8" i="97"/>
  <c r="BP102" i="97"/>
  <c r="BP10" i="99"/>
  <c r="AV12" i="99"/>
  <c r="AV104" i="97"/>
  <c r="BA15" i="99"/>
  <c r="BA107" i="97"/>
  <c r="AV39" i="99"/>
  <c r="AV131" i="97"/>
  <c r="BO116" i="97"/>
  <c r="BO24" i="99"/>
  <c r="BK115" i="97"/>
  <c r="BV114" i="97"/>
  <c r="AJ52" i="91"/>
  <c r="AJ46" i="91"/>
  <c r="AL133" i="97"/>
  <c r="BE116" i="97"/>
  <c r="BV100" i="97"/>
  <c r="BP22" i="99"/>
  <c r="BP114" i="97"/>
  <c r="BF17" i="99"/>
  <c r="BF109" i="97"/>
  <c r="AK32" i="99"/>
  <c r="AK124" i="97"/>
  <c r="BO22" i="99"/>
  <c r="BO114" i="97"/>
  <c r="AH105" i="97"/>
  <c r="AK97" i="97"/>
  <c r="AZ16" i="99"/>
  <c r="AZ108" i="97"/>
  <c r="AG31" i="99"/>
  <c r="AG123" i="97"/>
  <c r="CK4" i="97"/>
  <c r="BT55" i="97" s="1"/>
  <c r="AF4" i="99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P101" i="97"/>
  <c r="AM21" i="99"/>
  <c r="AM113" i="97"/>
  <c r="AQ38" i="99"/>
  <c r="AQ130" i="97"/>
  <c r="BE113" i="97"/>
  <c r="BE21" i="99"/>
  <c r="AV41" i="99"/>
  <c r="AV133" i="97"/>
  <c r="BJ101" i="97"/>
  <c r="BJ9" i="99"/>
  <c r="AR17" i="99"/>
  <c r="AR109" i="97"/>
  <c r="AF36" i="99"/>
  <c r="AF128" i="97"/>
  <c r="BM46" i="97"/>
  <c r="AQ28" i="99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BE112" i="97"/>
  <c r="AR11" i="99"/>
  <c r="AR103" i="97"/>
  <c r="BV132" i="97"/>
  <c r="BV40" i="99"/>
  <c r="CM40" i="97"/>
  <c r="AM37" i="99"/>
  <c r="AM129" i="97"/>
  <c r="AP11" i="99"/>
  <c r="AP103" i="97"/>
  <c r="BE29" i="99"/>
  <c r="BE121" i="97"/>
  <c r="BF39" i="99"/>
  <c r="BF131" i="97"/>
  <c r="AM16" i="99"/>
  <c r="AM108" i="97"/>
  <c r="AP33" i="99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Z120" i="97"/>
  <c r="AM10" i="99"/>
  <c r="AM102" i="97"/>
  <c r="BK34" i="99"/>
  <c r="BK126" i="97"/>
  <c r="BL101" i="97"/>
  <c r="CM9" i="97"/>
  <c r="BL9" i="99"/>
  <c r="AH36" i="99"/>
  <c r="AH128" i="97"/>
  <c r="AK10" i="99"/>
  <c r="AK102" i="97"/>
  <c r="AL29" i="99"/>
  <c r="AL121" i="97"/>
  <c r="AZ36" i="99"/>
  <c r="AZ128" i="97"/>
  <c r="AH15" i="99"/>
  <c r="AH107" i="97"/>
  <c r="BK24" i="99"/>
  <c r="BK116" i="97"/>
  <c r="AL32" i="99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P123" i="97"/>
  <c r="AL11" i="99"/>
  <c r="AL103" i="97"/>
  <c r="CL11" i="97"/>
  <c r="AV62" i="97" s="1"/>
  <c r="BJ127" i="97"/>
  <c r="BJ35" i="99"/>
  <c r="BK20" i="99"/>
  <c r="BK112" i="97"/>
  <c r="AK36" i="99"/>
  <c r="AK128" i="97"/>
  <c r="BK118" i="97"/>
  <c r="BK26" i="99"/>
  <c r="AH9" i="99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AF131" i="97"/>
  <c r="AG7" i="99"/>
  <c r="AG99" i="97"/>
  <c r="CL7" i="97"/>
  <c r="CE58" i="97" s="1"/>
  <c r="CL34" i="97"/>
  <c r="CE85" i="97" s="1"/>
  <c r="BA34" i="99"/>
  <c r="BA126" i="97"/>
  <c r="BG15" i="99"/>
  <c r="BG107" i="97"/>
  <c r="AG29" i="99"/>
  <c r="AG121" i="97"/>
  <c r="BK16" i="99"/>
  <c r="BK108" i="97"/>
  <c r="AK30" i="99"/>
  <c r="AK122" i="97"/>
  <c r="BJ11" i="99"/>
  <c r="BJ103" i="97"/>
  <c r="BK35" i="99"/>
  <c r="BK127" i="97"/>
  <c r="AP26" i="99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BE34" i="99"/>
  <c r="BE126" i="97"/>
  <c r="BS46" i="91"/>
  <c r="BS52" i="91"/>
  <c r="BQ106" i="97"/>
  <c r="BL124" i="97"/>
  <c r="BE97" i="97"/>
  <c r="BB117" i="97"/>
  <c r="AV21" i="99"/>
  <c r="AV113" i="97"/>
  <c r="BE102" i="97"/>
  <c r="BL16" i="99"/>
  <c r="BL108" i="97"/>
  <c r="BQ114" i="97"/>
  <c r="AR132" i="97"/>
  <c r="AG128" i="97"/>
  <c r="AZ112" i="97"/>
  <c r="BK128" i="97"/>
  <c r="AK134" i="97"/>
  <c r="AZ24" i="99"/>
  <c r="AZ116" i="97"/>
  <c r="AF116" i="97"/>
  <c r="BF32" i="99"/>
  <c r="BF124" i="97"/>
  <c r="BF115" i="97"/>
  <c r="AV124" i="97"/>
  <c r="BF21" i="99"/>
  <c r="BV105" i="97"/>
  <c r="BA116" i="97"/>
  <c r="BA24" i="99"/>
  <c r="BF132" i="97"/>
  <c r="BF40" i="99"/>
  <c r="AQ132" i="97"/>
  <c r="AW103" i="97"/>
  <c r="AK123" i="97"/>
  <c r="BT9" i="99"/>
  <c r="BT101" i="97"/>
  <c r="AV33" i="99"/>
  <c r="AV125" i="97"/>
  <c r="AP35" i="99"/>
  <c r="AP127" i="97"/>
  <c r="BU9" i="99"/>
  <c r="BU101" i="97"/>
  <c r="BT33" i="99"/>
  <c r="BT125" i="97"/>
  <c r="AR8" i="99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AF59" i="96"/>
  <c r="AJ48" i="96"/>
  <c r="BM50" i="96"/>
  <c r="F84" i="96"/>
  <c r="AR84" i="96"/>
  <c r="BL63" i="96"/>
  <c r="BB79" i="96"/>
  <c r="J65" i="96"/>
  <c r="BE100" i="96"/>
  <c r="BJ119" i="96"/>
  <c r="BN50" i="96"/>
  <c r="AS4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AG127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BP123" i="96"/>
  <c r="AV107" i="96"/>
  <c r="BK129" i="96"/>
  <c r="AM129" i="96"/>
  <c r="BQ118" i="96"/>
  <c r="BW48" i="96"/>
  <c r="AQ131" i="96"/>
  <c r="BQ119" i="96"/>
  <c r="BF111" i="96"/>
  <c r="BT109" i="96"/>
  <c r="BK132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AZ100" i="96"/>
  <c r="BK122" i="96"/>
  <c r="BO128" i="96"/>
  <c r="BP112" i="96"/>
  <c r="BU108" i="96"/>
  <c r="AW111" i="96"/>
  <c r="BE105" i="96"/>
  <c r="BE102" i="96"/>
  <c r="BO101" i="96"/>
  <c r="BO96" i="96"/>
  <c r="BP99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J78" i="96"/>
  <c r="AZ104" i="96"/>
  <c r="F60" i="96"/>
  <c r="AL93" i="96"/>
  <c r="J91" i="96"/>
  <c r="BU124" i="96"/>
  <c r="BJ122" i="96"/>
  <c r="AW87" i="96"/>
  <c r="I93" i="96"/>
  <c r="W58" i="96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W61" i="96"/>
  <c r="H119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AH90" i="96"/>
  <c r="BG90" i="96"/>
  <c r="CF90" i="96"/>
  <c r="AW90" i="96"/>
  <c r="BV90" i="96"/>
  <c r="CA90" i="96"/>
  <c r="AR90" i="96"/>
  <c r="H109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T61" i="96"/>
  <c r="AW135" i="96"/>
  <c r="AW94" i="96"/>
  <c r="I108" i="96"/>
  <c r="L19" i="99"/>
  <c r="L111" i="96"/>
  <c r="R108" i="96"/>
  <c r="I121" i="96"/>
  <c r="I48" i="96" s="1"/>
  <c r="I80" i="96"/>
  <c r="M132" i="96"/>
  <c r="L112" i="96"/>
  <c r="N133" i="96"/>
  <c r="N92" i="96"/>
  <c r="R117" i="96"/>
  <c r="N115" i="96"/>
  <c r="N74" i="96"/>
  <c r="Q115" i="96"/>
  <c r="L6" i="99"/>
  <c r="L98" i="96"/>
  <c r="G103" i="96"/>
  <c r="Q103" i="96"/>
  <c r="Q102" i="96"/>
  <c r="O90" i="96"/>
  <c r="H19" i="99"/>
  <c r="H111" i="96"/>
  <c r="L129" i="96"/>
  <c r="N127" i="96"/>
  <c r="N86" i="96"/>
  <c r="L117" i="96"/>
  <c r="M125" i="96"/>
  <c r="W84" i="96"/>
  <c r="S133" i="96"/>
  <c r="S92" i="96"/>
  <c r="M107" i="96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BB89" i="96"/>
  <c r="AM89" i="96"/>
  <c r="CF89" i="96"/>
  <c r="BV89" i="96"/>
  <c r="T89" i="96"/>
  <c r="BG89" i="96"/>
  <c r="BL89" i="96"/>
  <c r="V11" i="99"/>
  <c r="R98" i="96"/>
  <c r="W57" i="96"/>
  <c r="R97" i="96"/>
  <c r="V55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M124" i="96"/>
  <c r="S39" i="99"/>
  <c r="S131" i="96"/>
  <c r="S90" i="96"/>
  <c r="W13" i="99"/>
  <c r="L113" i="96"/>
  <c r="R104" i="96"/>
  <c r="N109" i="96"/>
  <c r="N68" i="96"/>
  <c r="N116" i="96"/>
  <c r="N75" i="96"/>
  <c r="R124" i="96"/>
  <c r="L114" i="96"/>
  <c r="S104" i="96"/>
  <c r="S63" i="96"/>
  <c r="Q98" i="96"/>
  <c r="N99" i="96"/>
  <c r="N58" i="96"/>
  <c r="S106" i="96"/>
  <c r="S65" i="96"/>
  <c r="M104" i="96"/>
  <c r="AC85" i="96"/>
  <c r="K79" i="96"/>
  <c r="BB80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Q36" i="99"/>
  <c r="Q128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AH71" i="96"/>
  <c r="AH80" i="96"/>
  <c r="CA69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S118" i="96"/>
  <c r="S77" i="96"/>
  <c r="L105" i="96"/>
  <c r="S107" i="96"/>
  <c r="S66" i="96"/>
  <c r="R121" i="96"/>
  <c r="G16" i="99"/>
  <c r="G108" i="96"/>
  <c r="R123" i="96"/>
  <c r="N101" i="96"/>
  <c r="N60" i="96"/>
  <c r="G97" i="96"/>
  <c r="AC76" i="96"/>
  <c r="CF79" i="96"/>
  <c r="CF55" i="96"/>
  <c r="BL62" i="96"/>
  <c r="Q135" i="96"/>
  <c r="AM59" i="96"/>
  <c r="BG79" i="96"/>
  <c r="AM80" i="96"/>
  <c r="O59" i="96"/>
  <c r="AR73" i="96"/>
  <c r="AB55" i="96"/>
  <c r="AC87" i="96"/>
  <c r="AR80" i="96"/>
  <c r="K92" i="96"/>
  <c r="BG75" i="96"/>
  <c r="BB92" i="96"/>
  <c r="AH87" i="96"/>
  <c r="AR72" i="96"/>
  <c r="N57" i="96"/>
  <c r="BB72" i="96"/>
  <c r="K62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M36" i="99"/>
  <c r="M128" i="96"/>
  <c r="W42" i="99"/>
  <c r="S116" i="96"/>
  <c r="S75" i="96"/>
  <c r="G116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N123" i="96"/>
  <c r="N82" i="96"/>
  <c r="X37" i="99"/>
  <c r="N132" i="96"/>
  <c r="N91" i="96"/>
  <c r="G124" i="96"/>
  <c r="S114" i="96"/>
  <c r="S73" i="96"/>
  <c r="L130" i="96"/>
  <c r="N130" i="96"/>
  <c r="N89" i="96"/>
  <c r="R100" i="96"/>
  <c r="N104" i="96"/>
  <c r="N63" i="96"/>
  <c r="M99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W88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N111" i="96"/>
  <c r="N70" i="96"/>
  <c r="N18" i="99"/>
  <c r="N110" i="96"/>
  <c r="N69" i="96"/>
  <c r="L134" i="96"/>
  <c r="W14" i="99"/>
  <c r="L118" i="96"/>
  <c r="G132" i="96"/>
  <c r="R110" i="96"/>
  <c r="N106" i="96"/>
  <c r="N65" i="96"/>
  <c r="I9" i="99"/>
  <c r="I101" i="96"/>
  <c r="R9" i="99"/>
  <c r="R101" i="96"/>
  <c r="G7" i="99"/>
  <c r="G99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BG70" i="96"/>
  <c r="BV80" i="96"/>
  <c r="BB93" i="96"/>
  <c r="AR67" i="96"/>
  <c r="BL84" i="96"/>
  <c r="AM91" i="96"/>
  <c r="G135" i="96"/>
  <c r="N135" i="96"/>
  <c r="N94" i="96"/>
  <c r="CF135" i="96"/>
  <c r="CF94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X20" i="99"/>
  <c r="M129" i="96"/>
  <c r="Q127" i="96"/>
  <c r="M113" i="96"/>
  <c r="M133" i="96"/>
  <c r="S115" i="96"/>
  <c r="S74" i="96"/>
  <c r="G104" i="96"/>
  <c r="Q100" i="96"/>
  <c r="M101" i="96"/>
  <c r="T72" i="96"/>
  <c r="BL58" i="96"/>
  <c r="BA69" i="96"/>
  <c r="BG69" i="96"/>
  <c r="BV73" i="96"/>
  <c r="AW55" i="96"/>
  <c r="CF78" i="96"/>
  <c r="AC93" i="96"/>
  <c r="BG65" i="96"/>
  <c r="P68" i="96"/>
  <c r="AW62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S128" i="96"/>
  <c r="S87" i="96"/>
  <c r="L110" i="96"/>
  <c r="R122" i="96"/>
  <c r="X42" i="99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BQ81" i="96"/>
  <c r="BQ57" i="96"/>
  <c r="P62" i="96"/>
  <c r="AW71" i="96"/>
  <c r="AC66" i="96"/>
  <c r="AW57" i="96"/>
  <c r="BQ56" i="96"/>
  <c r="BL91" i="96"/>
  <c r="AC69" i="96"/>
  <c r="CF75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V72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R126" i="96"/>
  <c r="S108" i="96"/>
  <c r="S67" i="96"/>
  <c r="S109" i="96"/>
  <c r="S68" i="96"/>
  <c r="R133" i="96"/>
  <c r="L107" i="96"/>
  <c r="N97" i="96"/>
  <c r="N56" i="96"/>
  <c r="L99" i="96"/>
  <c r="Q99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M114" i="96"/>
  <c r="Q107" i="96"/>
  <c r="L125" i="96"/>
  <c r="Q124" i="96"/>
  <c r="G102" i="96"/>
  <c r="L101" i="96"/>
  <c r="G96" i="96"/>
  <c r="Q116" i="96"/>
  <c r="CA62" i="96"/>
  <c r="K8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AC86" i="96"/>
  <c r="K76" i="96"/>
  <c r="BG56" i="96"/>
  <c r="T70" i="96"/>
  <c r="AM85" i="96"/>
  <c r="BL43" i="99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G106" i="96"/>
  <c r="X18" i="99"/>
  <c r="L123" i="96"/>
  <c r="N124" i="96"/>
  <c r="N83" i="96"/>
  <c r="Q104" i="96"/>
  <c r="M116" i="96"/>
  <c r="N131" i="96"/>
  <c r="N90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CF70" i="96"/>
  <c r="BL77" i="96"/>
  <c r="T55" i="96"/>
  <c r="AC80" i="96"/>
  <c r="BL56" i="96"/>
  <c r="BL83" i="96"/>
  <c r="CA70" i="96"/>
  <c r="AM84" i="96"/>
  <c r="BB65" i="96"/>
  <c r="AZ43" i="99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N107" i="96"/>
  <c r="N66" i="96"/>
  <c r="N122" i="96"/>
  <c r="N81" i="96"/>
  <c r="T80" i="96"/>
  <c r="AR65" i="96"/>
  <c r="CF80" i="96"/>
  <c r="CF56" i="96"/>
  <c r="CA85" i="96"/>
  <c r="BG74" i="96"/>
  <c r="AM81" i="96"/>
  <c r="O82" i="96"/>
  <c r="BQ71" i="96"/>
  <c r="AW84" i="96"/>
  <c r="P82" i="96"/>
  <c r="AR59" i="96"/>
  <c r="K58" i="96"/>
  <c r="BV69" i="96"/>
  <c r="BV74" i="96"/>
  <c r="BB87" i="96"/>
  <c r="BQ85" i="96"/>
  <c r="AH92" i="96"/>
  <c r="AW77" i="96"/>
  <c r="O56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G129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Z75" i="96"/>
  <c r="BI75" i="96"/>
  <c r="AY75" i="96"/>
  <c r="K75" i="96"/>
  <c r="Q125" i="96"/>
  <c r="S121" i="96"/>
  <c r="S80" i="96"/>
  <c r="Q122" i="96"/>
  <c r="L10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Q132" i="96"/>
  <c r="G130" i="96"/>
  <c r="Q112" i="96"/>
  <c r="Q120" i="96"/>
  <c r="S117" i="96"/>
  <c r="S76" i="96"/>
  <c r="R129" i="96"/>
  <c r="M130" i="96"/>
  <c r="M5" i="99"/>
  <c r="M97" i="96"/>
  <c r="X4" i="99"/>
  <c r="S10" i="99"/>
  <c r="S102" i="96"/>
  <c r="S61" i="96"/>
  <c r="BQ75" i="96"/>
  <c r="AH91" i="96"/>
  <c r="AH78" i="96"/>
  <c r="BQ58" i="96"/>
  <c r="BL93" i="96"/>
  <c r="AH66" i="96"/>
  <c r="AM75" i="96"/>
  <c r="AC55" i="96"/>
  <c r="O58" i="96"/>
  <c r="AW80" i="96"/>
  <c r="CF69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V76" i="96"/>
  <c r="G117" i="96"/>
  <c r="R119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AC58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G125" i="96"/>
  <c r="G19" i="99"/>
  <c r="G111" i="96"/>
  <c r="R128" i="96"/>
  <c r="Q31" i="99"/>
  <c r="Q123" i="96"/>
  <c r="S122" i="96"/>
  <c r="S81" i="96"/>
  <c r="X28" i="99"/>
  <c r="L128" i="96"/>
  <c r="R105" i="96"/>
  <c r="N125" i="96"/>
  <c r="N84" i="96"/>
  <c r="S124" i="96"/>
  <c r="S83" i="96"/>
  <c r="M106" i="96"/>
  <c r="L96" i="96"/>
  <c r="BV79" i="96"/>
  <c r="AR74" i="96"/>
  <c r="AH72" i="96"/>
  <c r="BQ82" i="96"/>
  <c r="AW59" i="96"/>
  <c r="BL85" i="96"/>
  <c r="BG68" i="96"/>
  <c r="BQ65" i="96"/>
  <c r="AC79" i="96"/>
  <c r="BB74" i="96"/>
  <c r="AB69" i="96"/>
  <c r="AR76" i="96"/>
  <c r="BG67" i="96"/>
  <c r="O57" i="96"/>
  <c r="P92" i="96"/>
  <c r="BZ69" i="96"/>
  <c r="BB81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G133" i="96"/>
  <c r="M120" i="96"/>
  <c r="R26" i="99"/>
  <c r="R118" i="96"/>
  <c r="Q108" i="96"/>
  <c r="S112" i="96"/>
  <c r="S71" i="96"/>
  <c r="M123" i="96"/>
  <c r="W32" i="99"/>
  <c r="M112" i="96"/>
  <c r="L109" i="96"/>
  <c r="R109" i="96"/>
  <c r="L10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CA78" i="96"/>
  <c r="BG91" i="96"/>
  <c r="BB66" i="96"/>
  <c r="P7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R130" i="96"/>
  <c r="G112" i="96"/>
  <c r="M134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M126" i="96"/>
  <c r="L116" i="96"/>
  <c r="S123" i="96"/>
  <c r="S82" i="96"/>
  <c r="L97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M119" i="96"/>
  <c r="G107" i="96"/>
  <c r="V13" i="99"/>
  <c r="G126" i="96"/>
  <c r="R115" i="96"/>
  <c r="L11" i="99"/>
  <c r="L103" i="96"/>
  <c r="R10" i="99"/>
  <c r="R102" i="96"/>
  <c r="L108" i="96"/>
  <c r="L121" i="96"/>
  <c r="BB68" i="96"/>
  <c r="K70" i="96"/>
  <c r="BL82" i="96"/>
  <c r="AM62" i="96"/>
  <c r="T82" i="96"/>
  <c r="BB91" i="96"/>
  <c r="AM56" i="96"/>
  <c r="AR66" i="96"/>
  <c r="T92" i="96"/>
  <c r="AH69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R106" i="96"/>
  <c r="S134" i="96"/>
  <c r="S93" i="96"/>
  <c r="G128" i="96"/>
  <c r="M110" i="96"/>
  <c r="M69" i="96"/>
  <c r="R132" i="96"/>
  <c r="N114" i="96"/>
  <c r="N73" i="96"/>
  <c r="G115" i="96"/>
  <c r="Q121" i="96"/>
  <c r="M127" i="96"/>
  <c r="R103" i="96"/>
  <c r="S5" i="99"/>
  <c r="S97" i="96"/>
  <c r="S56" i="96"/>
  <c r="S105" i="96"/>
  <c r="S64" i="96"/>
  <c r="BB63" i="96"/>
  <c r="BQ93" i="96"/>
  <c r="BQ69" i="96"/>
  <c r="AW82" i="96"/>
  <c r="BL78" i="96"/>
  <c r="O88" i="96"/>
  <c r="T77" i="96"/>
  <c r="P93" i="96"/>
  <c r="BG76" i="96"/>
  <c r="BL87" i="96"/>
  <c r="BV76" i="96"/>
  <c r="BK93" i="96"/>
  <c r="AW72" i="96"/>
  <c r="BL59" i="96"/>
  <c r="P71" i="96"/>
  <c r="CA75" i="96"/>
  <c r="AM77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L127" i="96"/>
  <c r="V35" i="99"/>
  <c r="S127" i="96"/>
  <c r="S86" i="96"/>
  <c r="I13" i="99"/>
  <c r="I105" i="96"/>
  <c r="X26" i="99"/>
  <c r="G123" i="96"/>
  <c r="R116" i="96"/>
  <c r="S129" i="96"/>
  <c r="S88" i="96"/>
  <c r="Q133" i="96"/>
  <c r="S98" i="96"/>
  <c r="S57" i="96"/>
  <c r="Q110" i="96"/>
  <c r="R111" i="96"/>
  <c r="AC70" i="96"/>
  <c r="CF85" i="96"/>
  <c r="BL76" i="96"/>
  <c r="K84" i="96"/>
  <c r="BG85" i="96"/>
  <c r="P67" i="96"/>
  <c r="BV77" i="96"/>
  <c r="BB60" i="96"/>
  <c r="T56" i="96"/>
  <c r="BV56" i="96"/>
  <c r="O87" i="96"/>
  <c r="AC81" i="96"/>
  <c r="CA80" i="96"/>
  <c r="BG87" i="96"/>
  <c r="AM76" i="96"/>
  <c r="BV85" i="96"/>
  <c r="AH93" i="96"/>
  <c r="AH63" i="96"/>
  <c r="BB58" i="96"/>
  <c r="AW73" i="96"/>
  <c r="AW58" i="96"/>
  <c r="CF88" i="96"/>
  <c r="T73" i="96"/>
  <c r="P89" i="96"/>
  <c r="AM6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M30" i="99"/>
  <c r="M122" i="96"/>
  <c r="Q119" i="96"/>
  <c r="Q113" i="96"/>
  <c r="N126" i="96"/>
  <c r="N85" i="96"/>
  <c r="G39" i="99"/>
  <c r="G131" i="96"/>
  <c r="W37" i="99"/>
  <c r="S111" i="96"/>
  <c r="S70" i="96"/>
  <c r="Q105" i="96"/>
  <c r="R134" i="96"/>
  <c r="M131" i="96"/>
  <c r="X6" i="99"/>
  <c r="M111" i="96"/>
  <c r="R96" i="96"/>
  <c r="AC67" i="96"/>
  <c r="AR75" i="96"/>
  <c r="O64" i="96"/>
  <c r="T64" i="96"/>
  <c r="BQ79" i="96"/>
  <c r="BQ76" i="96"/>
  <c r="K93" i="96"/>
  <c r="AR88" i="96"/>
  <c r="P64" i="96"/>
  <c r="BG92" i="96"/>
  <c r="K83" i="96"/>
  <c r="AC75" i="96"/>
  <c r="BQ59" i="96"/>
  <c r="CF87" i="96"/>
  <c r="T71" i="96"/>
  <c r="AR57" i="96"/>
  <c r="AM71" i="96"/>
  <c r="BB69" i="96"/>
  <c r="BQ73" i="96"/>
  <c r="AW86" i="96"/>
  <c r="AR92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92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AG92" i="98"/>
  <c r="BF92" i="98"/>
  <c r="AL92" i="98"/>
  <c r="BU92" i="98"/>
  <c r="AV92" i="98"/>
  <c r="BK92" i="98"/>
  <c r="AB92" i="98"/>
  <c r="BA92" i="98"/>
  <c r="CE92" i="98"/>
  <c r="V23" i="99"/>
  <c r="W109" i="98"/>
  <c r="W68" i="98"/>
  <c r="W133" i="98"/>
  <c r="W92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L97" i="98"/>
  <c r="H118" i="98"/>
  <c r="G122" i="98"/>
  <c r="T74" i="98"/>
  <c r="AW87" i="98"/>
  <c r="Y66" i="98"/>
  <c r="O74" i="98"/>
  <c r="BV70" i="98"/>
  <c r="AR64" i="98"/>
  <c r="P89" i="98"/>
  <c r="K56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133" i="98"/>
  <c r="R92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I96" i="98"/>
  <c r="I55" i="98"/>
  <c r="L99" i="98"/>
  <c r="M97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I115" i="98"/>
  <c r="I74" i="98"/>
  <c r="S105" i="98"/>
  <c r="S64" i="98"/>
  <c r="H133" i="98"/>
  <c r="H92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V64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S12" i="99"/>
  <c r="S104" i="98"/>
  <c r="S63" i="98"/>
  <c r="M4" i="99"/>
  <c r="W100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AB78" i="97"/>
  <c r="BF78" i="97"/>
  <c r="BK78" i="97"/>
  <c r="CE78" i="97"/>
  <c r="AL78" i="97"/>
  <c r="AG78" i="97"/>
  <c r="BA78" i="97"/>
  <c r="AV78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M78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V79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BL84" i="97"/>
  <c r="AR62" i="97"/>
  <c r="G116" i="97"/>
  <c r="Y96" i="99"/>
  <c r="BZ113" i="99"/>
  <c r="BE90" i="97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H78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W79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D90" i="97"/>
  <c r="CF73" i="97"/>
  <c r="CF87" i="97"/>
  <c r="CF81" i="97"/>
  <c r="CF115" i="99"/>
  <c r="BT90" i="97"/>
  <c r="AC56" i="97"/>
  <c r="AA127" i="99"/>
  <c r="AC63" i="97"/>
  <c r="AC70" i="97"/>
  <c r="BB71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G90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W78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BO90" i="97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Z92" i="97"/>
  <c r="AG92" i="97"/>
  <c r="BF92" i="97"/>
  <c r="AQ92" i="97"/>
  <c r="AL92" i="97"/>
  <c r="BK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M92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H8" i="99"/>
  <c r="H100" i="97"/>
  <c r="H59" i="97"/>
  <c r="J97" i="99"/>
  <c r="V114" i="97"/>
  <c r="J99" i="99"/>
  <c r="T118" i="99"/>
  <c r="P103" i="99"/>
  <c r="U116" i="99"/>
  <c r="BV92" i="97"/>
  <c r="BQ91" i="97"/>
  <c r="BU78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P92" i="97"/>
  <c r="BZ130" i="99"/>
  <c r="BY112" i="99"/>
  <c r="CE92" i="97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H92" i="97"/>
  <c r="W130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BA79" i="97"/>
  <c r="BZ79" i="97"/>
  <c r="BU79" i="97"/>
  <c r="AQ79" i="97"/>
  <c r="AL79" i="97"/>
  <c r="AB79" i="97"/>
  <c r="BF79" i="97"/>
  <c r="R79" i="97"/>
  <c r="AG79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R92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BZ78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Q7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M79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123" i="97"/>
  <c r="Q127" i="97"/>
  <c r="H116" i="97"/>
  <c r="I116" i="97"/>
  <c r="I75" i="97"/>
  <c r="Y124" i="99"/>
  <c r="O129" i="99"/>
  <c r="S131" i="97"/>
  <c r="S90" i="97"/>
  <c r="Q123" i="97"/>
  <c r="R130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AV92" i="97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L90" i="97"/>
  <c r="R131" i="97"/>
  <c r="R119" i="97"/>
  <c r="R78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BA92" i="97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V90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H79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S96" i="97"/>
  <c r="S55" i="97"/>
  <c r="P102" i="99"/>
  <c r="P106" i="99"/>
  <c r="V121" i="97"/>
  <c r="U109" i="99"/>
  <c r="U103" i="99"/>
  <c r="CF123" i="99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Q90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W92" i="97"/>
  <c r="M124" i="97"/>
  <c r="R31" i="99"/>
  <c r="R123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AZ90" i="97"/>
  <c r="AA90" i="97"/>
  <c r="AK90" i="97"/>
  <c r="BJ90" i="97"/>
  <c r="AF90" i="97"/>
  <c r="AP90" i="97"/>
  <c r="AU90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Q66" i="97"/>
  <c r="BP78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V74" i="96"/>
  <c r="H123" i="96"/>
  <c r="H112" i="96"/>
  <c r="CN5" i="99"/>
  <c r="AR56" i="99" s="1"/>
  <c r="F75" i="96"/>
  <c r="S29" i="99"/>
  <c r="H106" i="96"/>
  <c r="W77" i="96"/>
  <c r="W26" i="99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W60" i="96"/>
  <c r="V61" i="96"/>
  <c r="J56" i="96"/>
  <c r="H101" i="96"/>
  <c r="V31" i="99"/>
  <c r="AW43" i="99"/>
  <c r="AP43" i="99"/>
  <c r="AM43" i="99"/>
  <c r="CJ32" i="99"/>
  <c r="CF43" i="99"/>
  <c r="AC43" i="99"/>
  <c r="CN42" i="99"/>
  <c r="CA93" i="99" s="1"/>
  <c r="CJ42" i="99"/>
  <c r="CJ35" i="99"/>
  <c r="F86" i="99" s="1"/>
  <c r="CD43" i="99"/>
  <c r="H126" i="96"/>
  <c r="G34" i="99"/>
  <c r="BQ43" i="99"/>
  <c r="BO43" i="99"/>
  <c r="BV43" i="99"/>
  <c r="N43" i="99"/>
  <c r="V43" i="99"/>
  <c r="H115" i="96"/>
  <c r="I76" i="96"/>
  <c r="CN40" i="99"/>
  <c r="AC91" i="99" s="1"/>
  <c r="X43" i="99"/>
  <c r="BJ43" i="99"/>
  <c r="H127" i="96"/>
  <c r="CN14" i="99"/>
  <c r="AA43" i="99"/>
  <c r="I25" i="99"/>
  <c r="BE43" i="99"/>
  <c r="CJ29" i="99"/>
  <c r="P80" i="99" s="1"/>
  <c r="CN34" i="99"/>
  <c r="Y85" i="99" s="1"/>
  <c r="CN38" i="99"/>
  <c r="AU43" i="99"/>
  <c r="G43" i="99"/>
  <c r="AH43" i="99"/>
  <c r="AF43" i="99"/>
  <c r="I21" i="99"/>
  <c r="CM25" i="97"/>
  <c r="L37" i="99"/>
  <c r="Q33" i="99"/>
  <c r="BG43" i="99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CN19" i="99"/>
  <c r="Y70" i="99" s="1"/>
  <c r="W41" i="99"/>
  <c r="CL25" i="97"/>
  <c r="W25" i="99"/>
  <c r="L43" i="99"/>
  <c r="CA43" i="99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W67" i="96"/>
  <c r="H108" i="96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H128" i="96"/>
  <c r="H104" i="96"/>
  <c r="W63" i="96"/>
  <c r="V71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CA44" i="96"/>
  <c r="CA52" i="96"/>
  <c r="I86" i="96"/>
  <c r="I64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J70" i="96"/>
  <c r="J79" i="96"/>
  <c r="I68" i="96"/>
  <c r="BZ52" i="96"/>
  <c r="BZ44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BA55" i="97" l="1"/>
  <c r="R55" i="97"/>
  <c r="AB55" i="97"/>
  <c r="H55" i="97"/>
  <c r="AV55" i="97"/>
  <c r="M55" i="97"/>
  <c r="BP55" i="97"/>
  <c r="W55" i="97"/>
  <c r="AL55" i="97"/>
  <c r="AG55" i="97"/>
  <c r="BZ55" i="97"/>
  <c r="CE55" i="97"/>
  <c r="BK55" i="97"/>
  <c r="AQ87" i="97"/>
  <c r="U51" i="96"/>
  <c r="AL74" i="98"/>
  <c r="BU74" i="98"/>
  <c r="BF68" i="98"/>
  <c r="R68" i="98"/>
  <c r="R93" i="96"/>
  <c r="CE93" i="96"/>
  <c r="AB68" i="98"/>
  <c r="BK68" i="98"/>
  <c r="V90" i="98"/>
  <c r="AL68" i="98"/>
  <c r="BZ68" i="98"/>
  <c r="AV68" i="98"/>
  <c r="BA68" i="98"/>
  <c r="BU68" i="98"/>
  <c r="AB93" i="96"/>
  <c r="BU93" i="96"/>
  <c r="G92" i="97"/>
  <c r="AQ68" i="98"/>
  <c r="BA93" i="96"/>
  <c r="CE68" i="98"/>
  <c r="V88" i="98"/>
  <c r="L88" i="98"/>
  <c r="AG68" i="98"/>
  <c r="BF78" i="98"/>
  <c r="H78" i="98"/>
  <c r="BP68" i="98"/>
  <c r="BZ93" i="96"/>
  <c r="H68" i="98"/>
  <c r="CE78" i="98"/>
  <c r="AZ90" i="98"/>
  <c r="BT90" i="98"/>
  <c r="AQ93" i="96"/>
  <c r="AV93" i="96"/>
  <c r="AB78" i="98"/>
  <c r="W78" i="98"/>
  <c r="BO55" i="98"/>
  <c r="AQ78" i="98"/>
  <c r="BT55" i="98"/>
  <c r="AL78" i="98"/>
  <c r="R81" i="97"/>
  <c r="BA78" i="98"/>
  <c r="AV78" i="98"/>
  <c r="BZ78" i="98"/>
  <c r="AG78" i="98"/>
  <c r="M78" i="98"/>
  <c r="M93" i="96"/>
  <c r="AG93" i="96"/>
  <c r="R78" i="98"/>
  <c r="BP78" i="98"/>
  <c r="Q57" i="97"/>
  <c r="CD57" i="97"/>
  <c r="R66" i="96"/>
  <c r="W66" i="96"/>
  <c r="AV78" i="96"/>
  <c r="W78" i="96"/>
  <c r="BY64" i="96"/>
  <c r="V64" i="96"/>
  <c r="R87" i="96"/>
  <c r="W87" i="96"/>
  <c r="G85" i="96"/>
  <c r="V85" i="96"/>
  <c r="L84" i="96"/>
  <c r="V84" i="96"/>
  <c r="BY65" i="96"/>
  <c r="V65" i="96"/>
  <c r="BE60" i="96"/>
  <c r="V60" i="96"/>
  <c r="BO83" i="96"/>
  <c r="V83" i="96"/>
  <c r="BT91" i="96"/>
  <c r="V91" i="96"/>
  <c r="BP89" i="96"/>
  <c r="W89" i="96"/>
  <c r="AU88" i="96"/>
  <c r="V88" i="96"/>
  <c r="L90" i="96"/>
  <c r="V90" i="96"/>
  <c r="AU63" i="96"/>
  <c r="V63" i="96"/>
  <c r="AZ93" i="96"/>
  <c r="V93" i="96"/>
  <c r="R82" i="96"/>
  <c r="W82" i="96"/>
  <c r="H91" i="96"/>
  <c r="W91" i="96"/>
  <c r="L67" i="96"/>
  <c r="V67" i="96"/>
  <c r="H55" i="96"/>
  <c r="W55" i="96"/>
  <c r="CE68" i="96"/>
  <c r="W68" i="96"/>
  <c r="Y51" i="96"/>
  <c r="Y49" i="96"/>
  <c r="X51" i="96"/>
  <c r="M76" i="96"/>
  <c r="W76" i="96"/>
  <c r="AA92" i="96"/>
  <c r="V92" i="96"/>
  <c r="X49" i="96"/>
  <c r="AA86" i="96"/>
  <c r="V86" i="96"/>
  <c r="L69" i="96"/>
  <c r="V69" i="96"/>
  <c r="BP59" i="96"/>
  <c r="W59" i="96"/>
  <c r="AK58" i="96"/>
  <c r="V58" i="96"/>
  <c r="BJ79" i="96"/>
  <c r="V79" i="96"/>
  <c r="AL81" i="96"/>
  <c r="W81" i="96"/>
  <c r="X45" i="96"/>
  <c r="X53" i="96"/>
  <c r="R80" i="96"/>
  <c r="W80" i="96"/>
  <c r="R56" i="96"/>
  <c r="W56" i="96"/>
  <c r="R70" i="96"/>
  <c r="W70" i="96"/>
  <c r="BU64" i="96"/>
  <c r="W64" i="96"/>
  <c r="Y53" i="96"/>
  <c r="Y45" i="96"/>
  <c r="L81" i="96"/>
  <c r="V81" i="96"/>
  <c r="BE80" i="96"/>
  <c r="V80" i="96"/>
  <c r="R74" i="96"/>
  <c r="W74" i="96"/>
  <c r="AB90" i="96"/>
  <c r="W90" i="96"/>
  <c r="BP83" i="96"/>
  <c r="W83" i="96"/>
  <c r="U47" i="96"/>
  <c r="BJ68" i="96"/>
  <c r="V68" i="96"/>
  <c r="AV75" i="96"/>
  <c r="W75" i="96"/>
  <c r="AV62" i="96"/>
  <c r="W62" i="96"/>
  <c r="AP59" i="96"/>
  <c r="V59" i="96"/>
  <c r="U49" i="96"/>
  <c r="M86" i="96"/>
  <c r="W86" i="96"/>
  <c r="Q73" i="96"/>
  <c r="V73" i="96"/>
  <c r="G56" i="96"/>
  <c r="V56" i="96"/>
  <c r="BE75" i="96"/>
  <c r="V75" i="96"/>
  <c r="Q82" i="96"/>
  <c r="V82" i="96"/>
  <c r="G62" i="96"/>
  <c r="V62" i="96"/>
  <c r="CE79" i="96"/>
  <c r="W79" i="96"/>
  <c r="AP66" i="96"/>
  <c r="V66" i="96"/>
  <c r="X47" i="96"/>
  <c r="L87" i="96"/>
  <c r="V87" i="96"/>
  <c r="M65" i="96"/>
  <c r="W65" i="96"/>
  <c r="AP89" i="96"/>
  <c r="V89" i="96"/>
  <c r="AB92" i="96"/>
  <c r="W92" i="96"/>
  <c r="Y47" i="96"/>
  <c r="L70" i="96"/>
  <c r="V70" i="96"/>
  <c r="BO94" i="96"/>
  <c r="V94" i="96"/>
  <c r="Q78" i="96"/>
  <c r="V78" i="96"/>
  <c r="Q57" i="96"/>
  <c r="V57" i="96"/>
  <c r="CE72" i="96"/>
  <c r="W72" i="96"/>
  <c r="BU69" i="96"/>
  <c r="W69" i="96"/>
  <c r="U53" i="96"/>
  <c r="U45" i="96"/>
  <c r="R71" i="96"/>
  <c r="W71" i="96"/>
  <c r="M85" i="96"/>
  <c r="W85" i="96"/>
  <c r="Q77" i="96"/>
  <c r="V77" i="96"/>
  <c r="M73" i="96"/>
  <c r="W73" i="96"/>
  <c r="H93" i="96"/>
  <c r="W93" i="96"/>
  <c r="BY91" i="98"/>
  <c r="W57" i="98"/>
  <c r="M57" i="98"/>
  <c r="CD64" i="96"/>
  <c r="AL89" i="97"/>
  <c r="BF57" i="98"/>
  <c r="BA79" i="98"/>
  <c r="CE79" i="98"/>
  <c r="H79" i="98"/>
  <c r="AL79" i="98"/>
  <c r="AB79" i="98"/>
  <c r="AV79" i="98"/>
  <c r="BP79" i="98"/>
  <c r="AQ79" i="98"/>
  <c r="BF79" i="98"/>
  <c r="W79" i="98"/>
  <c r="R79" i="98"/>
  <c r="BK79" i="98"/>
  <c r="BU79" i="98"/>
  <c r="M79" i="98"/>
  <c r="AG79" i="98"/>
  <c r="AA87" i="98"/>
  <c r="AQ89" i="97"/>
  <c r="AB89" i="97"/>
  <c r="M89" i="97"/>
  <c r="AG82" i="97"/>
  <c r="AB82" i="97"/>
  <c r="R82" i="97"/>
  <c r="BF89" i="97"/>
  <c r="AQ82" i="97"/>
  <c r="CE82" i="97"/>
  <c r="W82" i="97"/>
  <c r="AG89" i="97"/>
  <c r="AV82" i="97"/>
  <c r="BA89" i="97"/>
  <c r="BU82" i="97"/>
  <c r="H82" i="97"/>
  <c r="AV89" i="97"/>
  <c r="BK82" i="97"/>
  <c r="AL82" i="97"/>
  <c r="H89" i="97"/>
  <c r="BA82" i="97"/>
  <c r="BP82" i="97"/>
  <c r="BF82" i="97"/>
  <c r="W89" i="97"/>
  <c r="BP89" i="97"/>
  <c r="M82" i="97"/>
  <c r="R89" i="97"/>
  <c r="BZ92" i="96"/>
  <c r="BU92" i="96"/>
  <c r="AV92" i="96"/>
  <c r="R92" i="96"/>
  <c r="AQ92" i="96"/>
  <c r="H92" i="96"/>
  <c r="BK92" i="96"/>
  <c r="AG92" i="96"/>
  <c r="AL92" i="96"/>
  <c r="M92" i="96"/>
  <c r="BP92" i="96"/>
  <c r="BF92" i="96"/>
  <c r="CE92" i="96"/>
  <c r="BA92" i="96"/>
  <c r="AQ92" i="98"/>
  <c r="AP88" i="98"/>
  <c r="BA60" i="98"/>
  <c r="BP92" i="98"/>
  <c r="BT88" i="98"/>
  <c r="BK60" i="98"/>
  <c r="AL60" i="98"/>
  <c r="Q65" i="98"/>
  <c r="BF60" i="98"/>
  <c r="AZ88" i="98"/>
  <c r="CE60" i="98"/>
  <c r="H60" i="98"/>
  <c r="BY88" i="98"/>
  <c r="BK78" i="98"/>
  <c r="BO88" i="98"/>
  <c r="M60" i="98"/>
  <c r="AA88" i="98"/>
  <c r="G88" i="98"/>
  <c r="AF88" i="98"/>
  <c r="W60" i="98"/>
  <c r="BE88" i="98"/>
  <c r="BP60" i="98"/>
  <c r="G65" i="98"/>
  <c r="Q88" i="98"/>
  <c r="R60" i="98"/>
  <c r="AU88" i="98"/>
  <c r="AQ60" i="98"/>
  <c r="BJ88" i="98"/>
  <c r="BU60" i="98"/>
  <c r="CD88" i="98"/>
  <c r="AG60" i="98"/>
  <c r="BZ60" i="98"/>
  <c r="AB60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Q75" i="98"/>
  <c r="AP75" i="98"/>
  <c r="BT75" i="98"/>
  <c r="BO75" i="98"/>
  <c r="BY75" i="98"/>
  <c r="CE59" i="98"/>
  <c r="BU59" i="98"/>
  <c r="AF75" i="98"/>
  <c r="AV59" i="98"/>
  <c r="AK75" i="98"/>
  <c r="L131" i="99"/>
  <c r="W59" i="98"/>
  <c r="V75" i="98"/>
  <c r="BA59" i="98"/>
  <c r="BE75" i="98"/>
  <c r="AB59" i="98"/>
  <c r="R59" i="98"/>
  <c r="AG59" i="98"/>
  <c r="M59" i="98"/>
  <c r="BZ59" i="98"/>
  <c r="AZ58" i="97"/>
  <c r="BP75" i="97"/>
  <c r="BF59" i="98"/>
  <c r="AU58" i="97"/>
  <c r="BP59" i="98"/>
  <c r="G58" i="97"/>
  <c r="G75" i="98"/>
  <c r="AA75" i="98"/>
  <c r="I44" i="96"/>
  <c r="AQ59" i="98"/>
  <c r="N124" i="99"/>
  <c r="AV73" i="97"/>
  <c r="BV44" i="97"/>
  <c r="S105" i="99"/>
  <c r="H72" i="96"/>
  <c r="L99" i="99"/>
  <c r="BE66" i="96"/>
  <c r="AZ75" i="96"/>
  <c r="L55" i="96"/>
  <c r="M48" i="96"/>
  <c r="AK66" i="96"/>
  <c r="G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H126" i="99"/>
  <c r="H48" i="98"/>
  <c r="H46" i="97"/>
  <c r="AV48" i="97"/>
  <c r="BE44" i="97"/>
  <c r="BG44" i="97"/>
  <c r="BY66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W44" i="97"/>
  <c r="M48" i="97"/>
  <c r="X48" i="97"/>
  <c r="W46" i="97"/>
  <c r="BA68" i="97"/>
  <c r="L66" i="97"/>
  <c r="H50" i="97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BU68" i="97"/>
  <c r="N50" i="97"/>
  <c r="S50" i="97"/>
  <c r="N46" i="97"/>
  <c r="G46" i="97"/>
  <c r="L48" i="97"/>
  <c r="W50" i="97"/>
  <c r="G50" i="97"/>
  <c r="R46" i="97"/>
  <c r="W68" i="97"/>
  <c r="M44" i="97"/>
  <c r="S52" i="97"/>
  <c r="L50" i="97"/>
  <c r="I48" i="97"/>
  <c r="X50" i="97"/>
  <c r="V50" i="97"/>
  <c r="Q50" i="97"/>
  <c r="H48" i="97"/>
  <c r="R50" i="97"/>
  <c r="Q48" i="97"/>
  <c r="I50" i="97"/>
  <c r="AV68" i="97"/>
  <c r="V52" i="97"/>
  <c r="Q52" i="97"/>
  <c r="L46" i="97"/>
  <c r="V48" i="97"/>
  <c r="Q46" i="97"/>
  <c r="I52" i="96"/>
  <c r="G48" i="96"/>
  <c r="I46" i="96"/>
  <c r="R48" i="96"/>
  <c r="G55" i="96"/>
  <c r="AU86" i="96"/>
  <c r="Q52" i="96"/>
  <c r="R44" i="96"/>
  <c r="L50" i="96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H70" i="96"/>
  <c r="BT64" i="96"/>
  <c r="G64" i="96"/>
  <c r="AA64" i="96"/>
  <c r="BE86" i="96"/>
  <c r="BT86" i="96"/>
  <c r="G86" i="96"/>
  <c r="BO64" i="96"/>
  <c r="L86" i="96"/>
  <c r="S48" i="96"/>
  <c r="L46" i="96"/>
  <c r="Q46" i="96"/>
  <c r="G50" i="96"/>
  <c r="L48" i="96"/>
  <c r="S46" i="96"/>
  <c r="N50" i="96"/>
  <c r="N44" i="96"/>
  <c r="R89" i="96"/>
  <c r="L52" i="96"/>
  <c r="S50" i="96"/>
  <c r="G46" i="96"/>
  <c r="H48" i="96"/>
  <c r="M46" i="96"/>
  <c r="Q67" i="96"/>
  <c r="S52" i="96"/>
  <c r="Q48" i="96"/>
  <c r="BK89" i="96"/>
  <c r="N48" i="96"/>
  <c r="G44" i="96"/>
  <c r="N46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AG68" i="96"/>
  <c r="G57" i="96"/>
  <c r="H44" i="96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H66" i="96"/>
  <c r="AL83" i="96"/>
  <c r="AG83" i="96"/>
  <c r="AV83" i="96"/>
  <c r="N52" i="96"/>
  <c r="BK90" i="96"/>
  <c r="R83" i="96"/>
  <c r="H83" i="96"/>
  <c r="BF90" i="96"/>
  <c r="BZ83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BC58" i="99"/>
  <c r="AQ61" i="96"/>
  <c r="M64" i="96"/>
  <c r="AX58" i="99"/>
  <c r="CE61" i="96"/>
  <c r="J58" i="99"/>
  <c r="R61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AG89" i="96"/>
  <c r="BZ89" i="96"/>
  <c r="BE65" i="96"/>
  <c r="M58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BO79" i="96"/>
  <c r="BP81" i="96"/>
  <c r="AF88" i="96"/>
  <c r="Q88" i="96"/>
  <c r="G88" i="96"/>
  <c r="AP88" i="96"/>
  <c r="BU99" i="99"/>
  <c r="AK93" i="96"/>
  <c r="BJ88" i="96"/>
  <c r="BE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BJ80" i="96"/>
  <c r="AP80" i="96"/>
  <c r="BY80" i="96"/>
  <c r="BO80" i="96"/>
  <c r="BT80" i="96"/>
  <c r="CE44" i="99"/>
  <c r="G80" i="96"/>
  <c r="L80" i="96"/>
  <c r="AK80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BJ58" i="96"/>
  <c r="AG59" i="96"/>
  <c r="AQ59" i="96"/>
  <c r="CD58" i="96"/>
  <c r="G69" i="96"/>
  <c r="AB59" i="96"/>
  <c r="H59" i="96"/>
  <c r="AV59" i="96"/>
  <c r="AL59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CE75" i="96"/>
  <c r="BZ62" i="96"/>
  <c r="CE62" i="96"/>
  <c r="L44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AF89" i="96"/>
  <c r="BO75" i="96"/>
  <c r="BJ59" i="96"/>
  <c r="BE59" i="96"/>
  <c r="BJ75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R78" i="96"/>
  <c r="BY68" i="96"/>
  <c r="CE7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AF44" i="96"/>
  <c r="BX94" i="99"/>
  <c r="AG78" i="96"/>
  <c r="G68" i="96"/>
  <c r="L83" i="96"/>
  <c r="AF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BE94" i="96"/>
  <c r="G67" i="96"/>
  <c r="R63" i="96"/>
  <c r="Q74" i="96"/>
  <c r="G71" i="96"/>
  <c r="G61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Q85" i="96"/>
  <c r="CA86" i="99"/>
  <c r="AL91" i="96"/>
  <c r="BF91" i="96"/>
  <c r="BU91" i="96"/>
  <c r="AB91" i="96"/>
  <c r="BP91" i="96"/>
  <c r="AQ91" i="96"/>
  <c r="AV91" i="96"/>
  <c r="AG91" i="96"/>
  <c r="BK91" i="96"/>
  <c r="BA91" i="96"/>
  <c r="BZ91" i="96"/>
  <c r="CE91" i="96"/>
  <c r="Q81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R85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Q90" i="96"/>
  <c r="O86" i="99"/>
  <c r="M82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H44" i="98"/>
  <c r="W52" i="98"/>
  <c r="AR45" i="98"/>
  <c r="M50" i="97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K51" i="98"/>
  <c r="R48" i="98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J50" i="99"/>
  <c r="F50" i="99"/>
  <c r="CL42" i="99"/>
  <c r="R93" i="99" s="1"/>
  <c r="T52" i="99"/>
  <c r="CM26" i="99"/>
  <c r="W48" i="97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K27" i="99"/>
  <c r="L78" i="99" s="1"/>
  <c r="P49" i="98"/>
  <c r="M46" i="98"/>
  <c r="CM33" i="99"/>
  <c r="M48" i="98"/>
  <c r="CM40" i="99"/>
  <c r="N51" i="98"/>
  <c r="CL24" i="99"/>
  <c r="W75" i="99" s="1"/>
  <c r="CL21" i="99"/>
  <c r="M72" i="99" s="1"/>
  <c r="CL29" i="99"/>
  <c r="M52" i="98"/>
  <c r="M44" i="98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AR49" i="96"/>
  <c r="BQ49" i="96"/>
  <c r="AS45" i="96"/>
  <c r="AO45" i="96"/>
  <c r="BQ47" i="96"/>
  <c r="BN51" i="96"/>
  <c r="BR47" i="96"/>
  <c r="T53" i="96"/>
  <c r="AD47" i="96"/>
  <c r="BM51" i="96"/>
  <c r="P47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BI49" i="96"/>
  <c r="BD51" i="96"/>
  <c r="AJ47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BC47" i="96"/>
  <c r="CC51" i="96"/>
  <c r="Z47" i="96"/>
  <c r="CA47" i="96"/>
  <c r="AD49" i="96"/>
  <c r="F49" i="96"/>
  <c r="Z49" i="96"/>
  <c r="AI47" i="96"/>
  <c r="AY49" i="96"/>
  <c r="AD51" i="96"/>
  <c r="CC49" i="96"/>
  <c r="F51" i="96"/>
  <c r="BS49" i="96"/>
  <c r="T51" i="96"/>
  <c r="AN49" i="96"/>
  <c r="J47" i="96"/>
  <c r="BM49" i="96"/>
  <c r="AC49" i="96"/>
  <c r="I47" i="97"/>
  <c r="N47" i="96"/>
  <c r="H63" i="96"/>
  <c r="R46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AW47" i="96"/>
  <c r="CF47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CF51" i="96"/>
  <c r="BL49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P53" i="96"/>
  <c r="AY47" i="96"/>
  <c r="AC51" i="96"/>
  <c r="F53" i="96"/>
  <c r="F45" i="96"/>
  <c r="J53" i="96"/>
  <c r="J45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V45" i="96" l="1"/>
  <c r="W47" i="96"/>
  <c r="W49" i="96"/>
  <c r="V53" i="96"/>
  <c r="W45" i="96"/>
  <c r="V47" i="96"/>
  <c r="V51" i="96"/>
  <c r="V49" i="96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AF68" i="99"/>
  <c r="BJ68" i="99"/>
  <c r="AA68" i="99"/>
  <c r="V87" i="99"/>
  <c r="R45" i="96"/>
  <c r="L92" i="99"/>
  <c r="Q45" i="96"/>
  <c r="Q51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BU46" i="79"/>
  <c r="AV48" i="79"/>
  <c r="BN50" i="79"/>
  <c r="CD67" i="99"/>
  <c r="BP50" i="79"/>
  <c r="BF48" i="79"/>
  <c r="BT67" i="99"/>
  <c r="AL68" i="99"/>
  <c r="BF44" i="79"/>
  <c r="BF43" i="99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L47" i="99" l="1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P43" i="99"/>
  <c r="R43" i="99"/>
  <c r="AL43" i="99"/>
  <c r="W43" i="99"/>
  <c r="W94" i="96"/>
  <c r="AG43" i="99"/>
  <c r="BZ43" i="99"/>
  <c r="AV43" i="99"/>
  <c r="AB43" i="99"/>
  <c r="H135" i="96"/>
  <c r="M43" i="99"/>
  <c r="AQ43" i="99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W51" i="96" l="1"/>
  <c r="W53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BZ94" i="96"/>
  <c r="BZ51" i="96" s="1"/>
  <c r="BP94" i="96"/>
  <c r="BP53" i="96" s="1"/>
  <c r="CE94" i="96"/>
  <c r="CE51" i="96" s="1"/>
  <c r="AQ94" i="96"/>
  <c r="AQ51" i="96" s="1"/>
  <c r="M94" i="96"/>
  <c r="M53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R135" i="99"/>
  <c r="H52" i="96"/>
  <c r="H50" i="96"/>
  <c r="M52" i="96"/>
  <c r="M50" i="96"/>
  <c r="AB53" i="96"/>
  <c r="AB51" i="96"/>
  <c r="M51" i="96"/>
  <c r="CL43" i="99"/>
  <c r="W94" i="99" s="1"/>
  <c r="R50" i="96"/>
  <c r="R52" i="96"/>
  <c r="AQ53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<sst xmlns="http://schemas.openxmlformats.org/spreadsheetml/2006/main" count="1555" uniqueCount="160">
  <si>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</si>
  <si>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</si>
  <si>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</si>
  <si>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</si>
  <si>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</si>
  <si>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</si>
  <si>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</si>
  <si>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</si>
  <si>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</si>
  <si>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</si>
  <si>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</si>
  <si>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</si>
  <si>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</si>
  <si>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</si>
  <si>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</si>
  <si>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</si>
  <si>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</si>
  <si>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</si>
  <si>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</si>
  <si>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</si>
  <si>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</si>
  <si>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</si>
  <si>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</si>
  <si>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</si>
  <si>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</si>
  <si>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</si>
  <si>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</si>
  <si>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</si>
  <si>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</si>
  <si>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</si>
  <si>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</si>
  <si>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</si>
  <si>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</si>
  <si>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</si>
  <si>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</si>
  <si>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</si>
  <si>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</si>
  <si>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</si>
  <si>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</si>
  <si>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</si>
  <si>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</si>
  <si>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</si>
  <si>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</si>
  <si>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</si>
  <si>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</si>
  <si>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</si>
  <si>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</si>
  <si>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</si>
  <si>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</si>
  <si>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</si>
  <si>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</si>
  <si>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</si>
  <si>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</si>
  <si>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</si>
  <si>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</si>
  <si>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</si>
  <si>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</si>
  <si>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</si>
  <si>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</si>
  <si>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</si>
  <si>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</si>
  <si>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</si>
  <si>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</si>
  <si>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</si>
  <si>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</si>
  <si>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</si>
  <si>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</si>
  <si>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</si>
  <si>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</si>
  <si>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</si>
  <si>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</si>
  <si>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</si>
  <si>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</si>
  <si>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</si>
  <si>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</si>
  <si>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</si>
  <si>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</si>
  <si>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</si>
  <si>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</si>
  <si>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</si>
  <si>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</si>
  <si>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</si>
  <si>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</si>
  <si>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</si>
  <si>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</si>
  <si>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</si>
  <si>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</si>
  <si>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</si>
  <si>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</si>
  <si>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</si>
  <si>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</si>
  <si>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</si>
  <si>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</si>
  <si>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</si>
  <si>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</si>
  <si>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</si>
  <si>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</si>
  <si>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</si>
  <si>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</si>
  <si>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</si>
  <si>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</si>
  <si>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</si>
  <si>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</si>
  <si>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</si>
  <si>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</si>
  <si>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</si>
  <si>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</si>
  <si>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</si>
  <si>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</si>
  <si>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</si>
  <si>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</si>
  <si>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</si>
  <si>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</si>
  <si>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</si>
  <si>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</si>
  <si>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</si>
  <si>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</si>
  <si>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</si>
  <si>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</si>
  <si>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</si>
  <si>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</si>
  <si>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</si>
  <si>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</si>
  <si>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</si>
  <si>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</si>
  <si>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</si>
  <si>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</si>
  <si>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</si>
  <si>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</si>
  <si>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</si>
  <si>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</si>
  <si>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</si>
  <si>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</si>
  <si>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</si>
  <si>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</si>
  <si>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</si>
  <si>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</si>
  <si>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</si>
  <si>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</si>
  <si>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</si>
  <si>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</si>
  <si>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</si>
  <si>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</si>
  <si>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</si>
  <si>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</si>
  <si>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</si>
  <si>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</si>
  <si>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</si>
  <si>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</si>
  <si>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</si>
  <si>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</si>
  <si>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</si>
  <si>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</si>
  <si>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</si>
  <si>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</si>
  <si>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</si>
  <si>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</si>
  <si>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PSO_PACP</t>
  </si>
  <si>
    <t>PSO_opt_makespan</t>
  </si>
  <si>
    <t>MS = makespan / LB, where LB is the makespan of HEFT when using unlimited fastest-type VMs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</si>
</sst>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1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1" fontId="11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16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20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41" Type="http://schemas.microsoft.com/office/2017/10/relationships/person" Target="persons/pers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19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43" Type="http://schemas.microsoft.com/office/2017/10/relationships/person" Target="persons/person22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22" Type="http://schemas.microsoft.com/office/2017/10/relationships/person" Target="persons/person1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0.57379500000000005</c:v>
                </c:pt>
                <c:pt idx="3">
                  <c:v>0</c:v>
                </c:pt>
                <c:pt idx="4">
                  <c:v>3.9821000000000002E-2</c:v>
                </c:pt>
                <c:pt idx="5">
                  <c:v>0.12916800000000001</c:v>
                </c:pt>
                <c:pt idx="6">
                  <c:v>0</c:v>
                </c:pt>
                <c:pt idx="7">
                  <c:v>1.7110000000000001E-3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4.4396999999999999E-2</c:v>
                </c:pt>
                <c:pt idx="2">
                  <c:v>0.187218</c:v>
                </c:pt>
                <c:pt idx="3">
                  <c:v>0.30301</c:v>
                </c:pt>
                <c:pt idx="4">
                  <c:v>0.42791000000000001</c:v>
                </c:pt>
                <c:pt idx="5">
                  <c:v>0.157247</c:v>
                </c:pt>
                <c:pt idx="6">
                  <c:v>0.485066</c:v>
                </c:pt>
                <c:pt idx="7">
                  <c:v>0.42108000000000001</c:v>
                </c:pt>
                <c:pt idx="8">
                  <c:v>0.53787300000000005</c:v>
                </c:pt>
                <c:pt idx="9">
                  <c:v>0.57170799999999999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0.150725</c:v>
                </c:pt>
                <c:pt idx="3">
                  <c:v>0</c:v>
                </c:pt>
                <c:pt idx="4">
                  <c:v>0.38009500000000002</c:v>
                </c:pt>
                <c:pt idx="5">
                  <c:v>0.15856500000000001</c:v>
                </c:pt>
                <c:pt idx="6">
                  <c:v>0</c:v>
                </c:pt>
                <c:pt idx="7">
                  <c:v>0.22665299999999999</c:v>
                </c:pt>
                <c:pt idx="8">
                  <c:v>0.203984</c:v>
                </c:pt>
                <c:pt idx="9">
                  <c:v>0.11017100000000001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0.31692799999999999</c:v>
                </c:pt>
                <c:pt idx="3">
                  <c:v>0</c:v>
                </c:pt>
                <c:pt idx="4">
                  <c:v>0.14704</c:v>
                </c:pt>
                <c:pt idx="5">
                  <c:v>0.33004800000000001</c:v>
                </c:pt>
                <c:pt idx="6">
                  <c:v>0</c:v>
                </c:pt>
                <c:pt idx="7">
                  <c:v>3.2122999999999999E-2</c:v>
                </c:pt>
                <c:pt idx="8">
                  <c:v>7.1195999999999995E-2</c:v>
                </c:pt>
                <c:pt idx="9">
                  <c:v>1.01E-4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0.62948199999999999</c:v>
                </c:pt>
                <c:pt idx="3">
                  <c:v>0</c:v>
                </c:pt>
                <c:pt idx="4">
                  <c:v>1.9765000000000001E-2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5.1630000000000001E-3</c:v>
                </c:pt>
                <c:pt idx="8">
                  <c:v>0.25360300000000002</c:v>
                </c:pt>
                <c:pt idx="9">
                  <c:v>1.0647999999999999E-2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5.1131000000000003E-2</c:v>
                </c:pt>
                <c:pt idx="2">
                  <c:v>2.1475999999999999E-2</c:v>
                </c:pt>
                <c:pt idx="3">
                  <c:v>7.8449000000000005E-2</c:v>
                </c:pt>
                <c:pt idx="4">
                  <c:v>0.809168</c:v>
                </c:pt>
                <c:pt idx="5">
                  <c:v>0.95685399999999998</c:v>
                </c:pt>
                <c:pt idx="6">
                  <c:v>0.173593</c:v>
                </c:pt>
                <c:pt idx="7">
                  <c:v>0.53482200000000002</c:v>
                </c:pt>
                <c:pt idx="8">
                  <c:v>0.46212900000000001</c:v>
                </c:pt>
                <c:pt idx="9">
                  <c:v>0.40618100000000001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0.162027</c:v>
                </c:pt>
                <c:pt idx="3">
                  <c:v>0</c:v>
                </c:pt>
                <c:pt idx="4">
                  <c:v>0.392924</c:v>
                </c:pt>
                <c:pt idx="5">
                  <c:v>0.53433299999999995</c:v>
                </c:pt>
                <c:pt idx="6">
                  <c:v>0</c:v>
                </c:pt>
                <c:pt idx="7">
                  <c:v>0.11056299999999999</c:v>
                </c:pt>
                <c:pt idx="8">
                  <c:v>0.28590199999999999</c:v>
                </c:pt>
                <c:pt idx="9">
                  <c:v>0.21853600000000001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0.116795</c:v>
                </c:pt>
                <c:pt idx="4">
                  <c:v>0.137235</c:v>
                </c:pt>
                <c:pt idx="5">
                  <c:v>0.28069899999999998</c:v>
                </c:pt>
                <c:pt idx="6">
                  <c:v>0.19123100000000001</c:v>
                </c:pt>
                <c:pt idx="7">
                  <c:v>0.111854</c:v>
                </c:pt>
                <c:pt idx="8">
                  <c:v>0.22790199999999999</c:v>
                </c:pt>
                <c:pt idx="9">
                  <c:v>9.0174000000000004E-2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0.74566399999999999</c:v>
                </c:pt>
                <c:pt idx="2">
                  <c:v>0</c:v>
                </c:pt>
                <c:pt idx="3">
                  <c:v>0.215171</c:v>
                </c:pt>
                <c:pt idx="4">
                  <c:v>0.93372900000000003</c:v>
                </c:pt>
                <c:pt idx="5">
                  <c:v>0.93894100000000003</c:v>
                </c:pt>
                <c:pt idx="6">
                  <c:v>9.7919999999999993E-2</c:v>
                </c:pt>
                <c:pt idx="7">
                  <c:v>0.25678400000000001</c:v>
                </c:pt>
                <c:pt idx="8">
                  <c:v>0.14068800000000001</c:v>
                </c:pt>
                <c:pt idx="9">
                  <c:v>0.10866000000000001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0.23805699999999999</c:v>
                </c:pt>
                <c:pt idx="1">
                  <c:v>0.20472000000000001</c:v>
                </c:pt>
                <c:pt idx="2">
                  <c:v>0.37478499999999998</c:v>
                </c:pt>
                <c:pt idx="3">
                  <c:v>0.25299899999999997</c:v>
                </c:pt>
                <c:pt idx="4">
                  <c:v>0.33180599999999999</c:v>
                </c:pt>
                <c:pt idx="5">
                  <c:v>0.34831800000000002</c:v>
                </c:pt>
                <c:pt idx="6">
                  <c:v>0.42021700000000001</c:v>
                </c:pt>
                <c:pt idx="7">
                  <c:v>0.40478399999999998</c:v>
                </c:pt>
                <c:pt idx="8">
                  <c:v>0.414271</c:v>
                </c:pt>
                <c:pt idx="9">
                  <c:v>0.46187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0.29063699999999998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0.465752</c:v>
                </c:pt>
                <c:pt idx="7">
                  <c:v>0.38310300000000003</c:v>
                </c:pt>
                <c:pt idx="8">
                  <c:v>0.243619</c:v>
                </c:pt>
                <c:pt idx="9">
                  <c:v>0.47466599999999998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0.372666</c:v>
                </c:pt>
                <c:pt idx="1">
                  <c:v>0.35071099999999999</c:v>
                </c:pt>
                <c:pt idx="2">
                  <c:v>0.62175400000000003</c:v>
                </c:pt>
                <c:pt idx="3">
                  <c:v>0.52704700000000004</c:v>
                </c:pt>
                <c:pt idx="4">
                  <c:v>0.62955700000000003</c:v>
                </c:pt>
                <c:pt idx="5">
                  <c:v>0.61063800000000001</c:v>
                </c:pt>
                <c:pt idx="6">
                  <c:v>0.72197199999999995</c:v>
                </c:pt>
                <c:pt idx="7">
                  <c:v>0.71634600000000004</c:v>
                </c:pt>
                <c:pt idx="8">
                  <c:v>0.57089999999999996</c:v>
                </c:pt>
                <c:pt idx="9">
                  <c:v>0.69945900000000005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0.24855466666666667</c:v>
                </c:pt>
                <c:pt idx="2">
                  <c:v>0.40109233333333333</c:v>
                </c:pt>
                <c:pt idx="3">
                  <c:v>7.1723666666666672E-2</c:v>
                </c:pt>
                <c:pt idx="4">
                  <c:v>0.33110500000000004</c:v>
                </c:pt>
                <c:pt idx="5">
                  <c:v>0.35907099999999997</c:v>
                </c:pt>
                <c:pt idx="6">
                  <c:v>3.2639999999999995E-2</c:v>
                </c:pt>
                <c:pt idx="7">
                  <c:v>8.7886000000000006E-2</c:v>
                </c:pt>
                <c:pt idx="8">
                  <c:v>0.19415066666666669</c:v>
                </c:pt>
                <c:pt idx="9">
                  <c:v>4.036E-2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0.10214766666666668</c:v>
                </c:pt>
                <c:pt idx="1">
                  <c:v>0.10008266666666667</c:v>
                </c:pt>
                <c:pt idx="2">
                  <c:v>0.194493</c:v>
                </c:pt>
                <c:pt idx="3">
                  <c:v>0.21148599999999998</c:v>
                </c:pt>
                <c:pt idx="4">
                  <c:v>0.52296133333333328</c:v>
                </c:pt>
                <c:pt idx="5">
                  <c:v>0.48747300000000005</c:v>
                </c:pt>
                <c:pt idx="6">
                  <c:v>0.3596253333333333</c:v>
                </c:pt>
                <c:pt idx="7">
                  <c:v>0.45356200000000002</c:v>
                </c:pt>
                <c:pt idx="8">
                  <c:v>0.47142433333333339</c:v>
                </c:pt>
                <c:pt idx="9">
                  <c:v>0.47991966666666669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9.6878999999999993E-2</c:v>
                </c:pt>
                <c:pt idx="2">
                  <c:v>0.10439233333333335</c:v>
                </c:pt>
                <c:pt idx="3">
                  <c:v>0.24146466666666666</c:v>
                </c:pt>
                <c:pt idx="4">
                  <c:v>0.28930666666666666</c:v>
                </c:pt>
                <c:pt idx="5">
                  <c:v>0.23114699999999999</c:v>
                </c:pt>
                <c:pt idx="6">
                  <c:v>0.15525066666666668</c:v>
                </c:pt>
                <c:pt idx="7">
                  <c:v>0.24010633333333331</c:v>
                </c:pt>
                <c:pt idx="8">
                  <c:v>0.24450166666666664</c:v>
                </c:pt>
                <c:pt idx="9">
                  <c:v>0.267791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0.124222</c:v>
                </c:pt>
                <c:pt idx="1">
                  <c:v>0.11698599999999999</c:v>
                </c:pt>
                <c:pt idx="2">
                  <c:v>0.44272433333333333</c:v>
                </c:pt>
                <c:pt idx="3">
                  <c:v>0.214614</c:v>
                </c:pt>
                <c:pt idx="4">
                  <c:v>0.30461066666666664</c:v>
                </c:pt>
                <c:pt idx="5">
                  <c:v>0.40712833333333331</c:v>
                </c:pt>
                <c:pt idx="6">
                  <c:v>0.30440099999999998</c:v>
                </c:pt>
                <c:pt idx="7">
                  <c:v>0.28677433333333335</c:v>
                </c:pt>
                <c:pt idx="8">
                  <c:v>0.28999933333333333</c:v>
                </c:pt>
                <c:pt idx="9">
                  <c:v>0.26324466666666668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285"/>
      <c r="E5" s="282" t="s">
        <v>95</v>
      </c>
      <c r="F5" s="283"/>
      <c r="G5" s="284"/>
      <c r="H5" s="282" t="s">
        <v>96</v>
      </c>
      <c r="I5" s="283"/>
      <c r="J5" s="284"/>
    </row>
    <row r="6" spans="4:10" ht="15" thickBot="1" x14ac:dyDescent="0.25">
      <c r="D6" s="286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285"/>
      <c r="E17" s="282" t="s">
        <v>95</v>
      </c>
      <c r="F17" s="283"/>
      <c r="G17" s="284"/>
      <c r="H17" s="282" t="s">
        <v>96</v>
      </c>
      <c r="I17" s="283"/>
      <c r="J17" s="284"/>
    </row>
    <row r="18" spans="4:10" ht="15" thickBot="1" x14ac:dyDescent="0.25">
      <c r="D18" s="286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287" t="str">
        <f>B4</f>
        <v>CyberShake</v>
      </c>
      <c r="B44" s="288"/>
      <c r="C44" s="289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0"/>
      <c r="B45" s="291"/>
      <c r="C45" s="292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02" t="str">
        <f>B14</f>
        <v>LIGO</v>
      </c>
      <c r="B46" s="303"/>
      <c r="C46" s="304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05"/>
      <c r="B47" s="306"/>
      <c r="C47" s="307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7" t="str">
        <f>B24</f>
        <v>Montage</v>
      </c>
      <c r="B48" s="288"/>
      <c r="C48" s="289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0"/>
      <c r="B49" s="291"/>
      <c r="C49" s="292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7" t="str">
        <f>B34</f>
        <v>Sipht</v>
      </c>
      <c r="B50" s="288"/>
      <c r="C50" s="289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0"/>
      <c r="B51" s="291"/>
      <c r="C51" s="292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293" t="s">
        <v>130</v>
      </c>
      <c r="B52" s="294"/>
      <c r="C52" s="295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296"/>
      <c r="B53" s="297"/>
      <c r="C53" s="298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59" priority="16">
      <formula>I4=MIN($I4,$N4,$S4,$X4,$AC4,$AH4,$AM4,$AR4,$AW4,$BB4,$BG4,$BL4,$BQ4,$BV4,$CA4,$CF4)</formula>
    </cfRule>
  </conditionalFormatting>
  <conditionalFormatting sqref="L52">
    <cfRule type="expression" dxfId="158" priority="15">
      <formula>L52=MIN($J52,$O52,$T52,$Y52,$AD52,$AI52,$AN52,$AS52,$AX52,$BC52,$BH52,$BM52,$BR52,$BW52,$CB52,$CG52)</formula>
    </cfRule>
  </conditionalFormatting>
  <conditionalFormatting sqref="Q52">
    <cfRule type="expression" dxfId="157" priority="14">
      <formula>Q52=MIN($J52,$O52,$T52,$Y52,$AD52,$AI52,$AN52,$AS52,$AX52,$BC52,$BH52,$BM52,$BR52,$BW52,$CB52,$CG52)</formula>
    </cfRule>
  </conditionalFormatting>
  <conditionalFormatting sqref="V52">
    <cfRule type="expression" dxfId="156" priority="13">
      <formula>V52=MIN($J52,$O52,$T52,$Y52,$AD52,$AI52,$AN52,$AS52,$AX52,$BC52,$BH52,$BM52,$BR52,$BW52,$CB52,$CG52)</formula>
    </cfRule>
  </conditionalFormatting>
  <conditionalFormatting sqref="AA52">
    <cfRule type="expression" dxfId="155" priority="12">
      <formula>AA52=MIN($J52,$O52,$T52,$Y52,$AD52,$AI52,$AN52,$AS52,$AX52,$BC52,$BH52,$BM52,$BR52,$BW52,$CB52,$CG52)</formula>
    </cfRule>
  </conditionalFormatting>
  <conditionalFormatting sqref="AF52">
    <cfRule type="expression" dxfId="154" priority="11">
      <formula>AF52=MIN($J52,$O52,$T52,$Y52,$AD52,$AI52,$AN52,$AS52,$AX52,$BC52,$BH52,$BM52,$BR52,$BW52,$CB52,$CG52)</formula>
    </cfRule>
  </conditionalFormatting>
  <conditionalFormatting sqref="AK52">
    <cfRule type="expression" dxfId="153" priority="10">
      <formula>AK52=MIN($J52,$O52,$T52,$Y52,$AD52,$AI52,$AN52,$AS52,$AX52,$BC52,$BH52,$BM52,$BR52,$BW52,$CB52,$CG52)</formula>
    </cfRule>
  </conditionalFormatting>
  <conditionalFormatting sqref="AP52">
    <cfRule type="expression" dxfId="152" priority="9">
      <formula>AP52=MIN($J52,$O52,$T52,$Y52,$AD52,$AI52,$AN52,$AS52,$AX52,$BC52,$BH52,$BM52,$BR52,$BW52,$CB52,$CG52)</formula>
    </cfRule>
  </conditionalFormatting>
  <conditionalFormatting sqref="AU52">
    <cfRule type="expression" dxfId="151" priority="8">
      <formula>AU52=MIN($J52,$O52,$T52,$Y52,$AD52,$AI52,$AN52,$AS52,$AX52,$BC52,$BH52,$BM52,$BR52,$BW52,$CB52,$CG52)</formula>
    </cfRule>
  </conditionalFormatting>
  <conditionalFormatting sqref="AZ52">
    <cfRule type="expression" dxfId="150" priority="7">
      <formula>AZ52=MIN($J52,$O52,$T52,$Y52,$AD52,$AI52,$AN52,$AS52,$AX52,$BC52,$BH52,$BM52,$BR52,$BW52,$CB52,$CG52)</formula>
    </cfRule>
  </conditionalFormatting>
  <conditionalFormatting sqref="BE52">
    <cfRule type="expression" dxfId="149" priority="6">
      <formula>BE52=MIN($J52,$O52,$T52,$Y52,$AD52,$AI52,$AN52,$AS52,$AX52,$BC52,$BH52,$BM52,$BR52,$BW52,$CB52,$CG52)</formula>
    </cfRule>
  </conditionalFormatting>
  <conditionalFormatting sqref="BJ52">
    <cfRule type="expression" dxfId="148" priority="5">
      <formula>BJ52=MIN($J52,$O52,$T52,$Y52,$AD52,$AI52,$AN52,$AS52,$AX52,$BC52,$BH52,$BM52,$BR52,$BW52,$CB52,$CG52)</formula>
    </cfRule>
  </conditionalFormatting>
  <conditionalFormatting sqref="BO52">
    <cfRule type="expression" dxfId="147" priority="4">
      <formula>BO52=MIN($J52,$O52,$T52,$Y52,$AD52,$AI52,$AN52,$AS52,$AX52,$BC52,$BH52,$BM52,$BR52,$BW52,$CB52,$CG52)</formula>
    </cfRule>
  </conditionalFormatting>
  <conditionalFormatting sqref="BT52">
    <cfRule type="expression" dxfId="146" priority="3">
      <formula>BT52=MIN($J52,$O52,$T52,$Y52,$AD52,$AI52,$AN52,$AS52,$AX52,$BC52,$BH52,$BM52,$BR52,$BW52,$CB52,$CG52)</formula>
    </cfRule>
  </conditionalFormatting>
  <conditionalFormatting sqref="BY52">
    <cfRule type="expression" dxfId="145" priority="2">
      <formula>BY52=MIN($J52,$O52,$T52,$Y52,$AD52,$AI52,$AN52,$AS52,$AX52,$BC52,$BH52,$BM52,$BR52,$BW52,$CB52,$CG52)</formula>
    </cfRule>
  </conditionalFormatting>
  <conditionalFormatting sqref="CD52">
    <cfRule type="expression" dxfId="1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F1" sqref="F1:O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0" t="s">
        <v>159</v>
      </c>
      <c r="G1" s="340"/>
      <c r="H1" s="340"/>
      <c r="I1" s="340"/>
      <c r="J1" s="340"/>
      <c r="K1" s="340"/>
      <c r="L1" s="340"/>
      <c r="M1" s="340"/>
      <c r="N1" s="340"/>
      <c r="O1" s="34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/>
      <c r="I2" s="121"/>
      <c r="J2" s="122"/>
      <c r="K2" s="120" t="s">
        <v>122</v>
      </c>
      <c r="L2" s="121" t="s">
        <v>122</v>
      </c>
      <c r="M2" s="121"/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16.202692307692306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7.7299999999999994E-2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0.21736667000000001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16.202692307692306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7.5866669999999997E-2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0.219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16.202692307692306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23.523250999999998</v>
      </c>
      <c r="R6" s="101">
        <v>23.524457999999999</v>
      </c>
      <c r="S6" s="101">
        <v>23.527982999999999</v>
      </c>
      <c r="T6" s="105">
        <v>6.916667E-2</v>
      </c>
      <c r="U6" s="98">
        <v>1</v>
      </c>
      <c r="V6" s="101">
        <v>23.523250999999998</v>
      </c>
      <c r="W6" s="101">
        <v>23.528445000000001</v>
      </c>
      <c r="X6" s="101">
        <v>23.532302999999999</v>
      </c>
      <c r="Y6" s="105">
        <v>0.2762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16.202692307692306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14.475847</v>
      </c>
      <c r="R7" s="101">
        <v>14.475847</v>
      </c>
      <c r="S7" s="101">
        <v>14.475847</v>
      </c>
      <c r="T7" s="105">
        <v>7.5333330000000004E-2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0.21276666999999999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16.202692307692306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9.9045269999999999</v>
      </c>
      <c r="R8" s="101">
        <v>9.9108219999999996</v>
      </c>
      <c r="S8" s="101">
        <v>9.9561469999999996</v>
      </c>
      <c r="T8" s="105">
        <v>6.7000000000000004E-2</v>
      </c>
      <c r="U8" s="98">
        <v>1</v>
      </c>
      <c r="V8" s="101">
        <v>9.9045269999999999</v>
      </c>
      <c r="W8" s="101">
        <v>9.9135790000000004</v>
      </c>
      <c r="X8" s="101">
        <v>9.9324270000000006</v>
      </c>
      <c r="Y8" s="105">
        <v>0.2772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16.202692307692306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9.1566930000000006</v>
      </c>
      <c r="R9" s="101">
        <v>9.2358250000000002</v>
      </c>
      <c r="S9" s="101">
        <v>9.4769629999999996</v>
      </c>
      <c r="T9" s="105">
        <v>6.4399999999999999E-2</v>
      </c>
      <c r="U9" s="98">
        <v>1</v>
      </c>
      <c r="V9" s="101">
        <v>9.1452989999999996</v>
      </c>
      <c r="W9" s="101">
        <v>9.1529980000000002</v>
      </c>
      <c r="X9" s="101">
        <v>9.2251530000000006</v>
      </c>
      <c r="Y9" s="105">
        <v>0.29149999999999998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16.202692307692306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7.596667E-2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0.22363332999999999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16.202692307692306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5.8808369999999996</v>
      </c>
      <c r="R11" s="101">
        <v>5.9265970000000001</v>
      </c>
      <c r="S11" s="101">
        <v>6.2108860000000004</v>
      </c>
      <c r="T11" s="105">
        <v>6.9633329999999993E-2</v>
      </c>
      <c r="U11" s="98">
        <v>1</v>
      </c>
      <c r="V11" s="101">
        <v>5.8808369999999996</v>
      </c>
      <c r="W11" s="101">
        <v>5.881418</v>
      </c>
      <c r="X11" s="101">
        <v>5.8831629999999997</v>
      </c>
      <c r="Y11" s="105">
        <v>0.26469999999999999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16.202692307692306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5.6414179999999998</v>
      </c>
      <c r="R12" s="101">
        <v>5.7634460000000001</v>
      </c>
      <c r="S12" s="101">
        <v>5.988321</v>
      </c>
      <c r="T12" s="105">
        <v>6.4966670000000004E-2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0.28423333000000001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16.202692307692306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4.8253139999999997</v>
      </c>
      <c r="R13" s="101">
        <v>4.8302529999999999</v>
      </c>
      <c r="S13" s="101">
        <v>4.9506490000000003</v>
      </c>
      <c r="T13" s="105">
        <v>6.5866670000000002E-2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0.28613333000000002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54.261538461538464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7.3833330000000003E-2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0.22413332999999999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54.261538461538464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13.556053</v>
      </c>
      <c r="R15" s="101">
        <v>13.684314000000001</v>
      </c>
      <c r="S15" s="101">
        <v>13.917198000000001</v>
      </c>
      <c r="T15" s="105">
        <v>6.7466670000000006E-2</v>
      </c>
      <c r="U15" s="98">
        <v>1</v>
      </c>
      <c r="V15" s="101">
        <v>13.571534</v>
      </c>
      <c r="W15" s="101">
        <v>13.605905</v>
      </c>
      <c r="X15" s="101">
        <v>13.607443</v>
      </c>
      <c r="Y15" s="105">
        <v>0.26329999999999998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54.261538461538464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9.8407250000000008</v>
      </c>
      <c r="R16" s="101">
        <v>10.279510999999999</v>
      </c>
      <c r="S16" s="101">
        <v>10.635773</v>
      </c>
      <c r="T16" s="105">
        <v>6.2399999999999997E-2</v>
      </c>
      <c r="U16" s="98">
        <v>1</v>
      </c>
      <c r="V16" s="101">
        <v>9.7991639999999993</v>
      </c>
      <c r="W16" s="101">
        <v>9.8376230000000007</v>
      </c>
      <c r="X16" s="101">
        <v>9.9914620000000003</v>
      </c>
      <c r="Y16" s="105">
        <v>0.26306667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54.261538461538464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6.6764669999999997</v>
      </c>
      <c r="R17" s="101">
        <v>6.7473929999999998</v>
      </c>
      <c r="S17" s="101">
        <v>6.9520650000000002</v>
      </c>
      <c r="T17" s="105">
        <v>6.916667E-2</v>
      </c>
      <c r="U17" s="98">
        <v>1</v>
      </c>
      <c r="V17" s="101">
        <v>6.6767219999999998</v>
      </c>
      <c r="W17" s="101">
        <v>6.7582420000000001</v>
      </c>
      <c r="X17" s="101">
        <v>6.8004439999999997</v>
      </c>
      <c r="Y17" s="105">
        <v>0.2651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54.261538461538464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5.1971550000000004</v>
      </c>
      <c r="R18" s="101">
        <v>5.4356689999999999</v>
      </c>
      <c r="S18" s="101">
        <v>5.6737489999999999</v>
      </c>
      <c r="T18" s="105">
        <v>6.3566670000000006E-2</v>
      </c>
      <c r="U18" s="98">
        <v>1</v>
      </c>
      <c r="V18" s="101">
        <v>5.3263619999999996</v>
      </c>
      <c r="W18" s="101">
        <v>5.3992940000000003</v>
      </c>
      <c r="X18" s="101">
        <v>5.5694689999999998</v>
      </c>
      <c r="Y18" s="105">
        <v>0.2591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54.261538461538464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4.8682259999999999</v>
      </c>
      <c r="R19" s="101">
        <v>5.0795519999999996</v>
      </c>
      <c r="S19" s="101">
        <v>5.3182130000000001</v>
      </c>
      <c r="T19" s="105">
        <v>6.4633330000000003E-2</v>
      </c>
      <c r="U19" s="98">
        <v>1</v>
      </c>
      <c r="V19" s="101">
        <v>4.6386750000000001</v>
      </c>
      <c r="W19" s="101">
        <v>4.6764359999999998</v>
      </c>
      <c r="X19" s="101">
        <v>4.865246</v>
      </c>
      <c r="Y19" s="105">
        <v>0.26053333000000001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54.261538461538464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3.7983579999999999</v>
      </c>
      <c r="R20" s="101">
        <v>3.911117</v>
      </c>
      <c r="S20" s="101">
        <v>4.0976330000000001</v>
      </c>
      <c r="T20" s="105">
        <v>6.2833330000000007E-2</v>
      </c>
      <c r="U20" s="98">
        <v>1</v>
      </c>
      <c r="V20" s="101">
        <v>3.7272660000000002</v>
      </c>
      <c r="W20" s="101">
        <v>3.988289</v>
      </c>
      <c r="X20" s="101">
        <v>4.2817150000000002</v>
      </c>
      <c r="Y20" s="105">
        <v>0.24866667000000001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54.261538461538464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3.4273989999999999</v>
      </c>
      <c r="R21" s="101">
        <v>3.6237409999999999</v>
      </c>
      <c r="S21" s="101">
        <v>4.1645070000000004</v>
      </c>
      <c r="T21" s="105">
        <v>6.3466670000000003E-2</v>
      </c>
      <c r="U21" s="98">
        <v>1</v>
      </c>
      <c r="V21" s="101">
        <v>3.3875500000000001</v>
      </c>
      <c r="W21" s="101">
        <v>3.6382669999999999</v>
      </c>
      <c r="X21" s="101">
        <v>4.0931740000000003</v>
      </c>
      <c r="Y21" s="105">
        <v>0.25156666999999999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54.261538461538464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3.283188</v>
      </c>
      <c r="R22" s="101">
        <v>3.555882</v>
      </c>
      <c r="S22" s="101">
        <v>3.8021430000000001</v>
      </c>
      <c r="T22" s="105">
        <v>6.3733330000000005E-2</v>
      </c>
      <c r="U22" s="98">
        <v>1</v>
      </c>
      <c r="V22" s="101">
        <v>3.166928</v>
      </c>
      <c r="W22" s="101">
        <v>4.0331760000000001</v>
      </c>
      <c r="X22" s="101">
        <v>4.865246</v>
      </c>
      <c r="Y22" s="105">
        <v>0.27360000000000001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54.261538461538464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2.7719140000000002</v>
      </c>
      <c r="R23" s="101">
        <v>2.938949</v>
      </c>
      <c r="S23" s="101">
        <v>3.1710929999999999</v>
      </c>
      <c r="T23" s="105">
        <v>6.2300000000000001E-2</v>
      </c>
      <c r="U23" s="98">
        <v>1</v>
      </c>
      <c r="V23" s="101">
        <v>2.6806410000000001</v>
      </c>
      <c r="W23" s="101">
        <v>3.0073029999999998</v>
      </c>
      <c r="X23" s="101">
        <v>3.3139029999999998</v>
      </c>
      <c r="Y23" s="105">
        <v>0.24903333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2.5319277381896974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7.9699999999999993E-2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0.21413333000000001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2.5319277381896974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7.7166670000000007E-2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0.22509999999999999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2.5319277381896974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50.920935999999998</v>
      </c>
      <c r="R26" s="101">
        <v>50.937759</v>
      </c>
      <c r="S26" s="101">
        <v>51.074978999999999</v>
      </c>
      <c r="T26" s="105">
        <v>7.0766670000000004E-2</v>
      </c>
      <c r="U26" s="98">
        <v>1</v>
      </c>
      <c r="V26" s="101">
        <v>50.920935999999998</v>
      </c>
      <c r="W26" s="101">
        <v>50.944133000000001</v>
      </c>
      <c r="X26" s="101">
        <v>50.960442</v>
      </c>
      <c r="Y26" s="105">
        <v>0.26456667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2.5319277381896974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7.6733330000000002E-2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0.21253332999999999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2.5319277381896974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21.852003</v>
      </c>
      <c r="R28" s="101">
        <v>21.968382999999999</v>
      </c>
      <c r="S28" s="101">
        <v>22.197133999999998</v>
      </c>
      <c r="T28" s="105">
        <v>7.0400000000000004E-2</v>
      </c>
      <c r="U28" s="98">
        <v>1</v>
      </c>
      <c r="V28" s="101">
        <v>21.852003</v>
      </c>
      <c r="W28" s="101">
        <v>22.003509999999999</v>
      </c>
      <c r="X28" s="101">
        <v>22.060417999999999</v>
      </c>
      <c r="Y28" s="105">
        <v>0.26866667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2.5319277381896974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20.535888</v>
      </c>
      <c r="R29" s="101">
        <v>20.792007000000002</v>
      </c>
      <c r="S29" s="101">
        <v>21.673998999999998</v>
      </c>
      <c r="T29" s="105">
        <v>6.9633329999999993E-2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0.2792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2.5319277381896974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15.453108</v>
      </c>
      <c r="R30" s="101">
        <v>15.453108</v>
      </c>
      <c r="S30" s="101">
        <v>15.453108</v>
      </c>
      <c r="T30" s="105">
        <v>7.6166670000000006E-2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0.21210000000000001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2.5319277381896974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12.822094</v>
      </c>
      <c r="R31" s="101">
        <v>12.879305</v>
      </c>
      <c r="S31" s="101">
        <v>13.001647</v>
      </c>
      <c r="T31" s="105">
        <v>7.4866669999999996E-2</v>
      </c>
      <c r="U31" s="98">
        <v>1</v>
      </c>
      <c r="V31" s="101">
        <v>12.822094</v>
      </c>
      <c r="W31" s="101">
        <v>12.891505</v>
      </c>
      <c r="X31" s="101">
        <v>12.977544999999999</v>
      </c>
      <c r="Y31" s="105">
        <v>0.27260000000000001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2.5319277381896974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12.353312000000001</v>
      </c>
      <c r="R32" s="101">
        <v>12.549704</v>
      </c>
      <c r="S32" s="101">
        <v>12.955024999999999</v>
      </c>
      <c r="T32" s="105">
        <v>7.3466669999999998E-2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0.27743332999999998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2.5319277381896974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10.708776</v>
      </c>
      <c r="R33" s="101">
        <v>10.747659000000001</v>
      </c>
      <c r="S33" s="101">
        <v>10.869346999999999</v>
      </c>
      <c r="T33" s="105">
        <v>6.93E-2</v>
      </c>
      <c r="U33" s="98">
        <v>1</v>
      </c>
      <c r="V33" s="101">
        <v>10.716979</v>
      </c>
      <c r="W33" s="101">
        <v>10.757355</v>
      </c>
      <c r="X33" s="101">
        <v>10.769234000000001</v>
      </c>
      <c r="Y33" s="105">
        <v>0.26860000000000001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178.45087307692307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0.10733333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0.33826666999999999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178.45087307692307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4.2415779999999996</v>
      </c>
      <c r="R35" s="101">
        <v>4.2827500000000001</v>
      </c>
      <c r="S35" s="101">
        <v>4.4176510000000002</v>
      </c>
      <c r="T35" s="105">
        <v>9.263333E-2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0.40313333000000001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178.45087307692307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3.3467069999999999</v>
      </c>
      <c r="R36" s="101">
        <v>3.408525</v>
      </c>
      <c r="S36" s="101">
        <v>3.8068200000000001</v>
      </c>
      <c r="T36" s="105">
        <v>8.4566669999999997E-2</v>
      </c>
      <c r="U36" s="98">
        <v>1</v>
      </c>
      <c r="V36" s="101">
        <v>3.305097</v>
      </c>
      <c r="W36" s="101">
        <v>3.3548100000000001</v>
      </c>
      <c r="X36" s="101">
        <v>3.6181930000000002</v>
      </c>
      <c r="Y36" s="105">
        <v>0.39156667000000001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178.45087307692307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2.1276950000000001</v>
      </c>
      <c r="R37" s="101">
        <v>2.1564920000000001</v>
      </c>
      <c r="S37" s="101">
        <v>2.4166799999999999</v>
      </c>
      <c r="T37" s="105">
        <v>8.9399999999999993E-2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0.38200000000000001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178.45087307692307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1.7377320000000001</v>
      </c>
      <c r="R38" s="101">
        <v>1.7513920000000001</v>
      </c>
      <c r="S38" s="101">
        <v>1.913279</v>
      </c>
      <c r="T38" s="105">
        <v>8.6199999999999999E-2</v>
      </c>
      <c r="U38" s="98">
        <v>1</v>
      </c>
      <c r="V38" s="101">
        <v>1.717236</v>
      </c>
      <c r="W38" s="101">
        <v>1.7324839999999999</v>
      </c>
      <c r="X38" s="101">
        <v>1.754237</v>
      </c>
      <c r="Y38" s="105">
        <v>0.40336666999999998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178.45087307692307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1.6730130000000001</v>
      </c>
      <c r="R39" s="101">
        <v>1.7009650000000001</v>
      </c>
      <c r="S39" s="101">
        <v>1.913265</v>
      </c>
      <c r="T39" s="105">
        <v>8.3500000000000005E-2</v>
      </c>
      <c r="U39" s="98">
        <v>1</v>
      </c>
      <c r="V39" s="101">
        <v>1.6727529999999999</v>
      </c>
      <c r="W39" s="101">
        <v>1.6995150000000001</v>
      </c>
      <c r="X39" s="101">
        <v>1.718356</v>
      </c>
      <c r="Y39" s="105">
        <v>0.41010000000000002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178.45087307692307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1.272221</v>
      </c>
      <c r="R40" s="101">
        <v>1.2737860000000001</v>
      </c>
      <c r="S40" s="101">
        <v>1.28233</v>
      </c>
      <c r="T40" s="105">
        <v>8.9933330000000006E-2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0.37653333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178.45087307692307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1.128986</v>
      </c>
      <c r="R41" s="101">
        <v>1.138965</v>
      </c>
      <c r="S41" s="101">
        <v>1.1925779999999999</v>
      </c>
      <c r="T41" s="105">
        <v>8.5000000000000006E-2</v>
      </c>
      <c r="U41" s="98">
        <v>1</v>
      </c>
      <c r="V41" s="101">
        <v>1.128179</v>
      </c>
      <c r="W41" s="101">
        <v>1.138949</v>
      </c>
      <c r="X41" s="101">
        <v>1.239441</v>
      </c>
      <c r="Y41" s="105">
        <v>0.3871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178.45087307692307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1.1291770000000001</v>
      </c>
      <c r="R42" s="101">
        <v>1.1388640000000001</v>
      </c>
      <c r="S42" s="101">
        <v>1.197308</v>
      </c>
      <c r="T42" s="105">
        <v>8.5833329999999999E-2</v>
      </c>
      <c r="U42" s="98">
        <v>1</v>
      </c>
      <c r="V42" s="101">
        <v>1.128179</v>
      </c>
      <c r="W42" s="101">
        <v>1.1520490000000001</v>
      </c>
      <c r="X42" s="101">
        <v>1.2403360000000001</v>
      </c>
      <c r="Y42" s="105">
        <v>0.40986666999999999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178.45087307692307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1.009622</v>
      </c>
      <c r="R43" s="101">
        <v>1.010033</v>
      </c>
      <c r="S43" s="100">
        <v>1.0132140000000001</v>
      </c>
      <c r="T43" s="105">
        <v>8.6533330000000006E-2</v>
      </c>
      <c r="U43" s="98">
        <v>1</v>
      </c>
      <c r="V43" s="100">
        <v>1.009622</v>
      </c>
      <c r="W43" s="101">
        <v>1.0096510000000001</v>
      </c>
      <c r="X43" s="100">
        <v>1.0104789999999999</v>
      </c>
      <c r="Y43" s="105">
        <v>0.34556667000000002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287" t="str">
        <f>B4</f>
        <v>CyberShake</v>
      </c>
      <c r="B44" s="288"/>
      <c r="C44" s="289"/>
      <c r="D44" s="156" t="s">
        <v>128</v>
      </c>
      <c r="E44" s="156"/>
      <c r="F44" s="157" t="e">
        <f t="shared" ref="F44:CG44" si="0">AVERAGE(F96:F105)</f>
        <v>#N/A</v>
      </c>
      <c r="G44" s="159" t="e">
        <f t="shared" ref="G44:I44" si="1">AVERAGE(G96:G105)</f>
        <v>#N/A</v>
      </c>
      <c r="H44" s="158" t="e">
        <f t="shared" si="0"/>
        <v>#N/A</v>
      </c>
      <c r="I44" s="159" t="e">
        <f t="shared" si="1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1.4</v>
      </c>
      <c r="S44" s="159" t="e">
        <f t="shared" ref="S44" si="3">AVERAGE(S96:S105)</f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1.2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0"/>
      <c r="B45" s="291"/>
      <c r="C45" s="292"/>
      <c r="D45" s="148" t="s">
        <v>129</v>
      </c>
      <c r="E45" s="148"/>
      <c r="F45" s="149">
        <f t="shared" ref="F45:CG45" si="16">COUNTIF(F55:F64,"=0")</f>
        <v>0</v>
      </c>
      <c r="G45" s="151">
        <f t="shared" ref="G45:I45" si="17">COUNTIF(G55:G64,"=0")</f>
        <v>8</v>
      </c>
      <c r="H45" s="150">
        <f t="shared" si="16"/>
        <v>0</v>
      </c>
      <c r="I45" s="151">
        <f t="shared" si="17"/>
        <v>8</v>
      </c>
      <c r="J45" s="151">
        <f t="shared" si="16"/>
        <v>8</v>
      </c>
      <c r="K45" s="152">
        <f t="shared" si="16"/>
        <v>0</v>
      </c>
      <c r="L45" s="151">
        <f t="shared" si="16"/>
        <v>8</v>
      </c>
      <c r="M45" s="150">
        <f t="shared" si="16"/>
        <v>0</v>
      </c>
      <c r="N45" s="151">
        <f t="shared" si="16"/>
        <v>8</v>
      </c>
      <c r="O45" s="153">
        <f t="shared" si="16"/>
        <v>8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5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5</v>
      </c>
      <c r="X45" s="151">
        <f t="shared" si="16"/>
        <v>0</v>
      </c>
      <c r="Y45" s="151">
        <f t="shared" si="16"/>
        <v>0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02" t="str">
        <f>B14</f>
        <v>LIGO</v>
      </c>
      <c r="B46" s="303"/>
      <c r="C46" s="304"/>
      <c r="D46" s="164" t="s">
        <v>128</v>
      </c>
      <c r="E46" s="164"/>
      <c r="F46" s="165" t="e">
        <f t="shared" ref="F46:CG46" si="32">AVERAGE(F106:F115)</f>
        <v>#N/A</v>
      </c>
      <c r="G46" s="167" t="e">
        <f t="shared" ref="G46:I46" si="33">AVERAGE(G106:G115)</f>
        <v>#N/A</v>
      </c>
      <c r="H46" s="166" t="e">
        <f t="shared" si="32"/>
        <v>#N/A</v>
      </c>
      <c r="I46" s="167" t="e">
        <f t="shared" si="33"/>
        <v>#N/A</v>
      </c>
      <c r="J46" s="167" t="e">
        <f t="shared" si="32"/>
        <v>#N/A</v>
      </c>
      <c r="K46" s="168" t="e">
        <f t="shared" si="32"/>
        <v>#N/A</v>
      </c>
      <c r="L46" s="167" t="e">
        <f t="shared" si="32"/>
        <v>#N/A</v>
      </c>
      <c r="M46" s="166" t="e">
        <f t="shared" si="32"/>
        <v>#N/A</v>
      </c>
      <c r="N46" s="167" t="e">
        <f t="shared" si="32"/>
        <v>#N/A</v>
      </c>
      <c r="O46" s="169" t="e">
        <f t="shared" si="32"/>
        <v>#N/A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1.4</v>
      </c>
      <c r="S46" s="167" t="e">
        <f t="shared" ref="S46" si="35">AVERAGE(S106:S115)</f>
        <v>#N/A</v>
      </c>
      <c r="T46" s="170">
        <f t="shared" si="32"/>
        <v>1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2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05"/>
      <c r="B47" s="306"/>
      <c r="C47" s="307"/>
      <c r="D47" s="142" t="s">
        <v>129</v>
      </c>
      <c r="E47" s="142"/>
      <c r="F47" s="143">
        <f t="shared" ref="F47:CG47" si="48">COUNTIF(F65:F74,"=0")</f>
        <v>0</v>
      </c>
      <c r="G47" s="144">
        <f t="shared" ref="G47:I47" si="49">COUNTIF(G65:G74,"=0")</f>
        <v>9</v>
      </c>
      <c r="H47" s="147">
        <f t="shared" si="48"/>
        <v>0</v>
      </c>
      <c r="I47" s="144">
        <f t="shared" si="49"/>
        <v>9</v>
      </c>
      <c r="J47" s="144">
        <f t="shared" si="48"/>
        <v>9</v>
      </c>
      <c r="K47" s="145">
        <f t="shared" si="48"/>
        <v>0</v>
      </c>
      <c r="L47" s="144">
        <f t="shared" si="48"/>
        <v>9</v>
      </c>
      <c r="M47" s="147">
        <f t="shared" si="48"/>
        <v>0</v>
      </c>
      <c r="N47" s="144">
        <f t="shared" si="48"/>
        <v>9</v>
      </c>
      <c r="O47" s="146">
        <f t="shared" si="48"/>
        <v>9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1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2</v>
      </c>
      <c r="X47" s="144">
        <f t="shared" si="48"/>
        <v>0</v>
      </c>
      <c r="Y47" s="144">
        <f t="shared" si="48"/>
        <v>0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7" t="str">
        <f>B24</f>
        <v>Montage</v>
      </c>
      <c r="B48" s="288"/>
      <c r="C48" s="289"/>
      <c r="D48" s="156" t="s">
        <v>128</v>
      </c>
      <c r="E48" s="156"/>
      <c r="F48" s="157" t="e">
        <f t="shared" ref="F48:CG48" si="64">AVERAGE(F116:F125)</f>
        <v>#N/A</v>
      </c>
      <c r="G48" s="159" t="e">
        <f t="shared" ref="G48:I48" si="65">AVERAGE(G116:G125)</f>
        <v>#N/A</v>
      </c>
      <c r="H48" s="158" t="e">
        <f t="shared" si="64"/>
        <v>#N/A</v>
      </c>
      <c r="I48" s="159" t="e">
        <f t="shared" si="65"/>
        <v>#N/A</v>
      </c>
      <c r="J48" s="159" t="e">
        <f t="shared" si="64"/>
        <v>#N/A</v>
      </c>
      <c r="K48" s="160" t="e">
        <f t="shared" si="64"/>
        <v>#N/A</v>
      </c>
      <c r="L48" s="159" t="e">
        <f t="shared" si="64"/>
        <v>#N/A</v>
      </c>
      <c r="M48" s="158" t="e">
        <f t="shared" si="64"/>
        <v>#N/A</v>
      </c>
      <c r="N48" s="159" t="e">
        <f t="shared" si="64"/>
        <v>#N/A</v>
      </c>
      <c r="O48" s="161" t="e">
        <f t="shared" si="64"/>
        <v>#N/A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1.2</v>
      </c>
      <c r="S48" s="159" t="e">
        <f t="shared" ref="S48" si="67">AVERAGE(S116:S125)</f>
        <v>#N/A</v>
      </c>
      <c r="T48" s="162">
        <f t="shared" si="64"/>
        <v>1</v>
      </c>
      <c r="U48" s="157">
        <f t="shared" si="64"/>
        <v>1</v>
      </c>
      <c r="V48" s="159" t="e">
        <f t="shared" si="64"/>
        <v>#N/A</v>
      </c>
      <c r="W48" s="158">
        <f t="shared" si="64"/>
        <v>1.4</v>
      </c>
      <c r="X48" s="159" t="e">
        <f t="shared" si="64"/>
        <v>#N/A</v>
      </c>
      <c r="Y48" s="159">
        <f t="shared" si="64"/>
        <v>2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0"/>
      <c r="B49" s="291"/>
      <c r="C49" s="292"/>
      <c r="D49" s="148" t="s">
        <v>129</v>
      </c>
      <c r="E49" s="148"/>
      <c r="F49" s="149">
        <f t="shared" ref="F49:CG49" si="80">COUNTIF(F75:F84,"=0")</f>
        <v>0</v>
      </c>
      <c r="G49" s="151">
        <f t="shared" ref="G49:I49" si="81">COUNTIF(G75:G84,"=0")</f>
        <v>10</v>
      </c>
      <c r="H49" s="150">
        <f t="shared" si="80"/>
        <v>0</v>
      </c>
      <c r="I49" s="151">
        <f t="shared" si="81"/>
        <v>10</v>
      </c>
      <c r="J49" s="151">
        <f t="shared" si="80"/>
        <v>10</v>
      </c>
      <c r="K49" s="152">
        <f t="shared" si="80"/>
        <v>0</v>
      </c>
      <c r="L49" s="151">
        <f t="shared" si="80"/>
        <v>10</v>
      </c>
      <c r="M49" s="150">
        <f t="shared" si="80"/>
        <v>0</v>
      </c>
      <c r="N49" s="151">
        <f t="shared" si="80"/>
        <v>10</v>
      </c>
      <c r="O49" s="153">
        <f t="shared" si="80"/>
        <v>10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7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0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7" t="str">
        <f>B34</f>
        <v>Sipht</v>
      </c>
      <c r="B50" s="288"/>
      <c r="C50" s="289"/>
      <c r="D50" s="156" t="s">
        <v>128</v>
      </c>
      <c r="E50" s="156"/>
      <c r="F50" s="157" t="e">
        <f t="shared" ref="F50:CG50" si="96">AVERAGE(F126:F135)</f>
        <v>#N/A</v>
      </c>
      <c r="G50" s="159" t="e">
        <f t="shared" ref="G50:I50" si="97">AVERAGE(G126:G135)</f>
        <v>#N/A</v>
      </c>
      <c r="H50" s="158" t="e">
        <f t="shared" si="96"/>
        <v>#N/A</v>
      </c>
      <c r="I50" s="159" t="e">
        <f t="shared" si="97"/>
        <v>#N/A</v>
      </c>
      <c r="J50" s="159" t="e">
        <f t="shared" si="96"/>
        <v>#N/A</v>
      </c>
      <c r="K50" s="160" t="e">
        <f t="shared" si="96"/>
        <v>#N/A</v>
      </c>
      <c r="L50" s="159" t="e">
        <f t="shared" si="96"/>
        <v>#N/A</v>
      </c>
      <c r="M50" s="158" t="e">
        <f t="shared" si="96"/>
        <v>#N/A</v>
      </c>
      <c r="N50" s="159" t="e">
        <f t="shared" si="96"/>
        <v>#N/A</v>
      </c>
      <c r="O50" s="161" t="e">
        <f t="shared" si="96"/>
        <v>#N/A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1.8</v>
      </c>
      <c r="S50" s="159" t="e">
        <f t="shared" ref="S50" si="99">AVERAGE(S126:S135)</f>
        <v>#N/A</v>
      </c>
      <c r="T50" s="162">
        <f t="shared" si="96"/>
        <v>1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2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0"/>
      <c r="B51" s="291"/>
      <c r="C51" s="292"/>
      <c r="D51" s="148" t="s">
        <v>129</v>
      </c>
      <c r="E51" s="148"/>
      <c r="F51" s="149">
        <f t="shared" ref="F51:CG51" si="112">COUNTIF(F85:F94,"=0")</f>
        <v>0</v>
      </c>
      <c r="G51" s="172">
        <f t="shared" ref="G51:I51" si="113">COUNTIF(G85:G94,"=0")</f>
        <v>10</v>
      </c>
      <c r="H51" s="150">
        <f t="shared" si="112"/>
        <v>0</v>
      </c>
      <c r="I51" s="172">
        <f t="shared" si="113"/>
        <v>10</v>
      </c>
      <c r="J51" s="172">
        <f t="shared" si="112"/>
        <v>10</v>
      </c>
      <c r="K51" s="152">
        <f t="shared" si="112"/>
        <v>0</v>
      </c>
      <c r="L51" s="172">
        <f t="shared" si="112"/>
        <v>10</v>
      </c>
      <c r="M51" s="150">
        <f t="shared" si="112"/>
        <v>0</v>
      </c>
      <c r="N51" s="172">
        <f t="shared" si="112"/>
        <v>10</v>
      </c>
      <c r="O51" s="173">
        <f t="shared" si="112"/>
        <v>10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4</v>
      </c>
      <c r="X51" s="172">
        <f t="shared" si="112"/>
        <v>0</v>
      </c>
      <c r="Y51" s="151">
        <f t="shared" si="112"/>
        <v>0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293" t="s">
        <v>130</v>
      </c>
      <c r="B52" s="294"/>
      <c r="C52" s="295"/>
      <c r="D52" s="185" t="s">
        <v>109</v>
      </c>
      <c r="E52" s="186"/>
      <c r="F52" s="187" t="e">
        <f t="shared" ref="F52:CG52" si="128">AVERAGE(F96:F135)</f>
        <v>#N/A</v>
      </c>
      <c r="G52" s="188" t="e">
        <f t="shared" ref="G52:I52" si="129">AVERAGE(G96:G135)</f>
        <v>#N/A</v>
      </c>
      <c r="H52" s="189" t="e">
        <f t="shared" si="128"/>
        <v>#N/A</v>
      </c>
      <c r="I52" s="188" t="e">
        <f t="shared" si="129"/>
        <v>#N/A</v>
      </c>
      <c r="J52" s="188" t="e">
        <f t="shared" si="128"/>
        <v>#N/A</v>
      </c>
      <c r="K52" s="190" t="e">
        <f t="shared" si="128"/>
        <v>#N/A</v>
      </c>
      <c r="L52" s="188" t="e">
        <f t="shared" si="128"/>
        <v>#N/A</v>
      </c>
      <c r="M52" s="189" t="e">
        <f t="shared" si="128"/>
        <v>#N/A</v>
      </c>
      <c r="N52" s="188" t="e">
        <f t="shared" si="128"/>
        <v>#N/A</v>
      </c>
      <c r="O52" s="191" t="e">
        <f t="shared" si="128"/>
        <v>#N/A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1.45</v>
      </c>
      <c r="S52" s="188" t="e">
        <f t="shared" ref="S52" si="131">AVERAGE(S96:S135)</f>
        <v>#N/A</v>
      </c>
      <c r="T52" s="188">
        <f t="shared" si="128"/>
        <v>1</v>
      </c>
      <c r="U52" s="194">
        <f t="shared" si="128"/>
        <v>1</v>
      </c>
      <c r="V52" s="188" t="e">
        <f t="shared" si="128"/>
        <v>#N/A</v>
      </c>
      <c r="W52" s="189">
        <f t="shared" si="128"/>
        <v>1.3</v>
      </c>
      <c r="X52" s="188" t="e">
        <f t="shared" si="128"/>
        <v>#N/A</v>
      </c>
      <c r="Y52" s="195">
        <f t="shared" si="128"/>
        <v>2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296"/>
      <c r="B53" s="297"/>
      <c r="C53" s="298"/>
      <c r="D53" s="202" t="s">
        <v>108</v>
      </c>
      <c r="E53" s="203"/>
      <c r="F53" s="204">
        <f t="shared" ref="F53:CG53" si="144">COUNTIF(F55:F94,"=0")</f>
        <v>0</v>
      </c>
      <c r="G53" s="205">
        <f t="shared" ref="G53:I53" si="145">COUNTIF(G55:G94,"=0")</f>
        <v>37</v>
      </c>
      <c r="H53" s="206">
        <f t="shared" si="144"/>
        <v>0</v>
      </c>
      <c r="I53" s="205">
        <f t="shared" si="145"/>
        <v>37</v>
      </c>
      <c r="J53" s="205">
        <f t="shared" si="144"/>
        <v>37</v>
      </c>
      <c r="K53" s="204">
        <f t="shared" si="144"/>
        <v>0</v>
      </c>
      <c r="L53" s="205">
        <f t="shared" si="144"/>
        <v>37</v>
      </c>
      <c r="M53" s="206">
        <f t="shared" si="144"/>
        <v>0</v>
      </c>
      <c r="N53" s="205">
        <f t="shared" si="144"/>
        <v>37</v>
      </c>
      <c r="O53" s="205">
        <f t="shared" si="144"/>
        <v>37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14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16</v>
      </c>
      <c r="X53" s="205">
        <f t="shared" si="144"/>
        <v>0</v>
      </c>
      <c r="Y53" s="208">
        <f t="shared" si="144"/>
        <v>0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-1</v>
      </c>
      <c r="G55" s="82">
        <f t="shared" ref="G55:J64" si="162">G4-$CN4</f>
        <v>-5.6667000000000002E-4</v>
      </c>
      <c r="H55" s="82">
        <f t="shared" ref="H55:H64" si="163">H4-$CL4</f>
        <v>-94.093003999999993</v>
      </c>
      <c r="I55" s="82">
        <f t="shared" ref="I55" si="164">I4-$CN4</f>
        <v>-5.6667000000000002E-4</v>
      </c>
      <c r="J55" s="82">
        <f t="shared" si="162"/>
        <v>-5.6667000000000002E-4</v>
      </c>
      <c r="K55" s="82">
        <f t="shared" ref="K55:K64" si="165">K4-$CJ4</f>
        <v>-1</v>
      </c>
      <c r="L55" s="82">
        <f t="shared" ref="L55" si="166">L4-$CN4</f>
        <v>-5.6667000000000002E-4</v>
      </c>
      <c r="M55" s="82">
        <f t="shared" ref="M55:M64" si="167">M4-$CL4</f>
        <v>-94.093003999999993</v>
      </c>
      <c r="N55" s="82">
        <f t="shared" ref="N55:N94" si="168">N4-$CN4</f>
        <v>-5.6667000000000002E-4</v>
      </c>
      <c r="O55" s="82">
        <f t="shared" ref="O55:O64" si="169">O4-$CN4</f>
        <v>-5.6667000000000002E-4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7.6733329999999988E-2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0.21680000000000002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-1</v>
      </c>
      <c r="G56" s="82">
        <f t="shared" si="162"/>
        <v>0</v>
      </c>
      <c r="H56" s="82">
        <f t="shared" si="163"/>
        <v>-31.364335000000001</v>
      </c>
      <c r="I56" s="82">
        <f t="shared" ref="I56" si="240">I5-$CN5</f>
        <v>0</v>
      </c>
      <c r="J56" s="82">
        <f t="shared" si="162"/>
        <v>0</v>
      </c>
      <c r="K56" s="82">
        <f t="shared" si="165"/>
        <v>-1</v>
      </c>
      <c r="L56" s="82">
        <f t="shared" ref="L56" si="241">L5-$CN5</f>
        <v>0</v>
      </c>
      <c r="M56" s="82">
        <f t="shared" si="167"/>
        <v>-31.364335000000001</v>
      </c>
      <c r="N56" s="82">
        <f t="shared" si="168"/>
        <v>0</v>
      </c>
      <c r="O56" s="82">
        <f t="shared" si="169"/>
        <v>0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7.5866669999999997E-2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0.219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-1</v>
      </c>
      <c r="G57" s="82">
        <f t="shared" si="162"/>
        <v>0</v>
      </c>
      <c r="H57" s="82">
        <f t="shared" si="163"/>
        <v>-23.523963999999999</v>
      </c>
      <c r="I57" s="82">
        <f t="shared" ref="I57" si="242">I6-$CN6</f>
        <v>0</v>
      </c>
      <c r="J57" s="82">
        <f t="shared" si="162"/>
        <v>0</v>
      </c>
      <c r="K57" s="82">
        <f t="shared" si="165"/>
        <v>-1</v>
      </c>
      <c r="L57" s="82">
        <f t="shared" ref="L57" si="243">L6-$CN6</f>
        <v>0</v>
      </c>
      <c r="M57" s="82">
        <f t="shared" si="167"/>
        <v>-23.523963999999999</v>
      </c>
      <c r="N57" s="82">
        <f t="shared" si="168"/>
        <v>0</v>
      </c>
      <c r="O57" s="82">
        <f t="shared" si="169"/>
        <v>0</v>
      </c>
      <c r="P57" s="82">
        <f t="shared" si="170"/>
        <v>0</v>
      </c>
      <c r="Q57" s="82">
        <f t="shared" si="171"/>
        <v>23.523250999999998</v>
      </c>
      <c r="R57" s="82">
        <f t="shared" si="172"/>
        <v>4.939999999997724E-4</v>
      </c>
      <c r="S57" s="82">
        <f t="shared" si="173"/>
        <v>23.527982999999999</v>
      </c>
      <c r="T57" s="82">
        <f t="shared" si="174"/>
        <v>6.916667E-2</v>
      </c>
      <c r="U57" s="82">
        <f t="shared" si="175"/>
        <v>0</v>
      </c>
      <c r="V57" s="82">
        <f t="shared" si="176"/>
        <v>23.523250999999998</v>
      </c>
      <c r="W57" s="82">
        <f t="shared" si="177"/>
        <v>4.4810000000019556E-3</v>
      </c>
      <c r="X57" s="82">
        <f t="shared" si="178"/>
        <v>23.532302999999999</v>
      </c>
      <c r="Y57" s="82">
        <f t="shared" si="179"/>
        <v>0.2762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-1</v>
      </c>
      <c r="G58" s="82">
        <f t="shared" si="162"/>
        <v>0</v>
      </c>
      <c r="H58" s="82">
        <f t="shared" si="163"/>
        <v>-14.475847</v>
      </c>
      <c r="I58" s="82">
        <f t="shared" ref="I58" si="244">I7-$CN7</f>
        <v>0</v>
      </c>
      <c r="J58" s="82">
        <f t="shared" si="162"/>
        <v>0</v>
      </c>
      <c r="K58" s="82">
        <f t="shared" si="165"/>
        <v>-1</v>
      </c>
      <c r="L58" s="82">
        <f t="shared" ref="L58" si="245">L7-$CN7</f>
        <v>0</v>
      </c>
      <c r="M58" s="82">
        <f t="shared" si="167"/>
        <v>-14.475847</v>
      </c>
      <c r="N58" s="82">
        <f t="shared" si="168"/>
        <v>0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7.5333330000000004E-2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0.21276666999999999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-1</v>
      </c>
      <c r="G59" s="82">
        <f t="shared" si="162"/>
        <v>0</v>
      </c>
      <c r="H59" s="82">
        <f t="shared" si="163"/>
        <v>-9.9108219999999996</v>
      </c>
      <c r="I59" s="82">
        <f t="shared" ref="I59" si="246">I8-$CN8</f>
        <v>0</v>
      </c>
      <c r="J59" s="82">
        <f t="shared" si="162"/>
        <v>0</v>
      </c>
      <c r="K59" s="82">
        <f t="shared" si="165"/>
        <v>-1</v>
      </c>
      <c r="L59" s="82">
        <f t="shared" ref="L59" si="247">L8-$CN8</f>
        <v>0</v>
      </c>
      <c r="M59" s="82">
        <f t="shared" si="167"/>
        <v>-9.9108219999999996</v>
      </c>
      <c r="N59" s="82">
        <f t="shared" si="168"/>
        <v>0</v>
      </c>
      <c r="O59" s="82">
        <f t="shared" si="169"/>
        <v>0</v>
      </c>
      <c r="P59" s="82">
        <f t="shared" si="170"/>
        <v>0</v>
      </c>
      <c r="Q59" s="82">
        <f t="shared" si="171"/>
        <v>9.9045269999999999</v>
      </c>
      <c r="R59" s="82">
        <f t="shared" si="172"/>
        <v>0</v>
      </c>
      <c r="S59" s="82">
        <f t="shared" si="173"/>
        <v>9.9561469999999996</v>
      </c>
      <c r="T59" s="82">
        <f t="shared" si="174"/>
        <v>6.7000000000000004E-2</v>
      </c>
      <c r="U59" s="82">
        <f t="shared" si="175"/>
        <v>0</v>
      </c>
      <c r="V59" s="82">
        <f t="shared" si="176"/>
        <v>9.9045269999999999</v>
      </c>
      <c r="W59" s="82">
        <f t="shared" si="177"/>
        <v>2.7570000000007866E-3</v>
      </c>
      <c r="X59" s="82">
        <f t="shared" si="178"/>
        <v>9.9324270000000006</v>
      </c>
      <c r="Y59" s="82">
        <f t="shared" si="179"/>
        <v>0.2772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-1</v>
      </c>
      <c r="G60" s="82">
        <f t="shared" si="162"/>
        <v>-6.6669999999999997E-5</v>
      </c>
      <c r="H60" s="82">
        <f t="shared" si="163"/>
        <v>-9.1241950000000003</v>
      </c>
      <c r="I60" s="82">
        <f t="shared" ref="I60" si="248">I9-$CN9</f>
        <v>-6.6669999999999997E-5</v>
      </c>
      <c r="J60" s="82">
        <f t="shared" si="162"/>
        <v>-6.6669999999999997E-5</v>
      </c>
      <c r="K60" s="82">
        <f t="shared" si="165"/>
        <v>-1</v>
      </c>
      <c r="L60" s="82">
        <f t="shared" ref="L60" si="249">L9-$CN9</f>
        <v>-6.6669999999999997E-5</v>
      </c>
      <c r="M60" s="82">
        <f t="shared" si="167"/>
        <v>-9.1241950000000003</v>
      </c>
      <c r="N60" s="82">
        <f t="shared" si="168"/>
        <v>-6.6669999999999997E-5</v>
      </c>
      <c r="O60" s="82">
        <f t="shared" si="169"/>
        <v>-6.6669999999999997E-5</v>
      </c>
      <c r="P60" s="82">
        <f t="shared" si="170"/>
        <v>0</v>
      </c>
      <c r="Q60" s="82">
        <f t="shared" si="171"/>
        <v>9.1566263299999999</v>
      </c>
      <c r="R60" s="82">
        <f t="shared" si="172"/>
        <v>0.1116299999999999</v>
      </c>
      <c r="S60" s="82">
        <f t="shared" si="173"/>
        <v>9.4768963299999989</v>
      </c>
      <c r="T60" s="82">
        <f t="shared" si="174"/>
        <v>6.4333329999999994E-2</v>
      </c>
      <c r="U60" s="82">
        <f t="shared" si="175"/>
        <v>0</v>
      </c>
      <c r="V60" s="82">
        <f t="shared" si="176"/>
        <v>9.1452323299999989</v>
      </c>
      <c r="W60" s="82">
        <f t="shared" si="177"/>
        <v>2.8802999999999912E-2</v>
      </c>
      <c r="X60" s="82">
        <f t="shared" si="178"/>
        <v>9.2250863299999999</v>
      </c>
      <c r="Y60" s="82">
        <f t="shared" si="179"/>
        <v>0.29143332999999999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-1</v>
      </c>
      <c r="G61" s="82">
        <f t="shared" si="162"/>
        <v>0</v>
      </c>
      <c r="H61" s="82">
        <f t="shared" si="163"/>
        <v>-7.2379230000000003</v>
      </c>
      <c r="I61" s="82">
        <f t="shared" ref="I61" si="250">I10-$CN10</f>
        <v>0</v>
      </c>
      <c r="J61" s="82">
        <f t="shared" si="162"/>
        <v>0</v>
      </c>
      <c r="K61" s="82">
        <f t="shared" si="165"/>
        <v>-1</v>
      </c>
      <c r="L61" s="82">
        <f t="shared" ref="L61" si="251">L10-$CN10</f>
        <v>0</v>
      </c>
      <c r="M61" s="82">
        <f t="shared" si="167"/>
        <v>-7.2379230000000003</v>
      </c>
      <c r="N61" s="82">
        <f t="shared" si="168"/>
        <v>0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7.596667E-2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0.22363332999999999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-1</v>
      </c>
      <c r="G62" s="82">
        <f t="shared" si="162"/>
        <v>0</v>
      </c>
      <c r="H62" s="82">
        <f t="shared" si="163"/>
        <v>-5.8813110000000002</v>
      </c>
      <c r="I62" s="82">
        <f t="shared" ref="I62" si="252">I11-$CN11</f>
        <v>0</v>
      </c>
      <c r="J62" s="82">
        <f t="shared" si="162"/>
        <v>0</v>
      </c>
      <c r="K62" s="82">
        <f t="shared" si="165"/>
        <v>-1</v>
      </c>
      <c r="L62" s="82">
        <f t="shared" ref="L62" si="253">L11-$CN11</f>
        <v>0</v>
      </c>
      <c r="M62" s="82">
        <f t="shared" si="167"/>
        <v>-5.8813110000000002</v>
      </c>
      <c r="N62" s="82">
        <f t="shared" si="168"/>
        <v>0</v>
      </c>
      <c r="O62" s="82">
        <f t="shared" si="169"/>
        <v>0</v>
      </c>
      <c r="P62" s="82">
        <f t="shared" si="170"/>
        <v>0</v>
      </c>
      <c r="Q62" s="82">
        <f t="shared" si="171"/>
        <v>5.8808369999999996</v>
      </c>
      <c r="R62" s="82">
        <f t="shared" si="172"/>
        <v>4.5285999999999937E-2</v>
      </c>
      <c r="S62" s="82">
        <f t="shared" si="173"/>
        <v>6.2108860000000004</v>
      </c>
      <c r="T62" s="82">
        <f t="shared" si="174"/>
        <v>6.9633329999999993E-2</v>
      </c>
      <c r="U62" s="82">
        <f t="shared" si="175"/>
        <v>0</v>
      </c>
      <c r="V62" s="82">
        <f t="shared" si="176"/>
        <v>5.8808369999999996</v>
      </c>
      <c r="W62" s="82">
        <f t="shared" si="177"/>
        <v>1.0699999999985721E-4</v>
      </c>
      <c r="X62" s="82">
        <f t="shared" si="178"/>
        <v>5.8831629999999997</v>
      </c>
      <c r="Y62" s="82">
        <f t="shared" si="179"/>
        <v>0.26469999999999999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-1</v>
      </c>
      <c r="G63" s="82">
        <f t="shared" si="162"/>
        <v>0</v>
      </c>
      <c r="H63" s="82">
        <f t="shared" si="163"/>
        <v>-5.6739740000000003</v>
      </c>
      <c r="I63" s="82">
        <f t="shared" ref="I63" si="254">I12-$CN12</f>
        <v>0</v>
      </c>
      <c r="J63" s="82">
        <f t="shared" si="162"/>
        <v>0</v>
      </c>
      <c r="K63" s="82">
        <f t="shared" si="165"/>
        <v>-1</v>
      </c>
      <c r="L63" s="82">
        <f t="shared" ref="L63" si="255">L12-$CN12</f>
        <v>0</v>
      </c>
      <c r="M63" s="82">
        <f t="shared" si="167"/>
        <v>-5.6739740000000003</v>
      </c>
      <c r="N63" s="82">
        <f t="shared" si="168"/>
        <v>0</v>
      </c>
      <c r="O63" s="82">
        <f t="shared" si="169"/>
        <v>0</v>
      </c>
      <c r="P63" s="82">
        <f t="shared" si="170"/>
        <v>0</v>
      </c>
      <c r="Q63" s="82">
        <f t="shared" si="171"/>
        <v>5.6414179999999998</v>
      </c>
      <c r="R63" s="82">
        <f t="shared" si="172"/>
        <v>8.9471999999999774E-2</v>
      </c>
      <c r="S63" s="82">
        <f t="shared" si="173"/>
        <v>5.988321</v>
      </c>
      <c r="T63" s="82">
        <f t="shared" si="174"/>
        <v>6.4966670000000004E-2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0.28423333000000001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-1</v>
      </c>
      <c r="G64" s="82">
        <f t="shared" si="162"/>
        <v>0</v>
      </c>
      <c r="H64" s="82">
        <f t="shared" si="163"/>
        <v>-4.8255990000000004</v>
      </c>
      <c r="I64" s="82">
        <f t="shared" ref="I64" si="256">I13-$CN13</f>
        <v>0</v>
      </c>
      <c r="J64" s="82">
        <f t="shared" si="162"/>
        <v>0</v>
      </c>
      <c r="K64" s="82">
        <f t="shared" si="165"/>
        <v>-1</v>
      </c>
      <c r="L64" s="82">
        <f t="shared" ref="L64" si="257">L13-$CN13</f>
        <v>0</v>
      </c>
      <c r="M64" s="82">
        <f t="shared" si="167"/>
        <v>-4.8255990000000004</v>
      </c>
      <c r="N64" s="82">
        <f t="shared" si="168"/>
        <v>0</v>
      </c>
      <c r="O64" s="82">
        <f t="shared" si="169"/>
        <v>0</v>
      </c>
      <c r="P64" s="82">
        <f t="shared" si="170"/>
        <v>0</v>
      </c>
      <c r="Q64" s="82">
        <f t="shared" si="171"/>
        <v>4.8253139999999997</v>
      </c>
      <c r="R64" s="82">
        <f t="shared" si="172"/>
        <v>4.6539999999994919E-3</v>
      </c>
      <c r="S64" s="82">
        <f t="shared" si="173"/>
        <v>4.9506490000000003</v>
      </c>
      <c r="T64" s="82">
        <f t="shared" si="174"/>
        <v>6.5866670000000002E-2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0.28613333000000002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-1</v>
      </c>
      <c r="G65" s="82">
        <f t="shared" ref="G65:J76" si="259">G14-$CN14</f>
        <v>0</v>
      </c>
      <c r="H65" s="82">
        <f t="shared" ref="H65:H76" si="260">H14-$CL14</f>
        <v>-33.348312999999997</v>
      </c>
      <c r="I65" s="82">
        <f t="shared" ref="I65" si="261">I14-$CN14</f>
        <v>0</v>
      </c>
      <c r="J65" s="82">
        <f t="shared" si="259"/>
        <v>0</v>
      </c>
      <c r="K65" s="82">
        <f t="shared" ref="K65:K76" si="262">K14-$CJ14</f>
        <v>-1</v>
      </c>
      <c r="L65" s="82">
        <f t="shared" ref="L65" si="263">L14-$CN14</f>
        <v>0</v>
      </c>
      <c r="M65" s="82">
        <f t="shared" ref="M65:M76" si="264">M14-$CL14</f>
        <v>-33.348312999999997</v>
      </c>
      <c r="N65" s="82">
        <f t="shared" si="168"/>
        <v>0</v>
      </c>
      <c r="O65" s="82">
        <f t="shared" ref="O65:O76" si="265">O14-$CN14</f>
        <v>0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7.3833330000000003E-2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0.22413332999999999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-1</v>
      </c>
      <c r="G66" s="82">
        <f t="shared" si="259"/>
        <v>0</v>
      </c>
      <c r="H66" s="82">
        <f t="shared" si="260"/>
        <v>-13.605905</v>
      </c>
      <c r="I66" s="82">
        <f t="shared" ref="I66" si="308">I15-$CN15</f>
        <v>0</v>
      </c>
      <c r="J66" s="82">
        <f t="shared" si="259"/>
        <v>0</v>
      </c>
      <c r="K66" s="82">
        <f t="shared" si="262"/>
        <v>-1</v>
      </c>
      <c r="L66" s="82">
        <f t="shared" ref="L66" si="309">L15-$CN15</f>
        <v>0</v>
      </c>
      <c r="M66" s="82">
        <f t="shared" si="264"/>
        <v>-13.605905</v>
      </c>
      <c r="N66" s="82">
        <f t="shared" si="168"/>
        <v>0</v>
      </c>
      <c r="O66" s="82">
        <f t="shared" si="265"/>
        <v>0</v>
      </c>
      <c r="P66" s="82">
        <f t="shared" si="266"/>
        <v>0</v>
      </c>
      <c r="Q66" s="82">
        <f t="shared" si="171"/>
        <v>13.556053</v>
      </c>
      <c r="R66" s="82">
        <f t="shared" si="267"/>
        <v>7.8409000000000617E-2</v>
      </c>
      <c r="S66" s="82">
        <f t="shared" si="173"/>
        <v>13.917198000000001</v>
      </c>
      <c r="T66" s="82">
        <f t="shared" si="268"/>
        <v>6.7466670000000006E-2</v>
      </c>
      <c r="U66" s="82">
        <f t="shared" si="269"/>
        <v>0</v>
      </c>
      <c r="V66" s="82">
        <f t="shared" si="176"/>
        <v>13.571534</v>
      </c>
      <c r="W66" s="82">
        <f t="shared" si="270"/>
        <v>0</v>
      </c>
      <c r="X66" s="82">
        <f t="shared" si="178"/>
        <v>13.607443</v>
      </c>
      <c r="Y66" s="82">
        <f t="shared" si="271"/>
        <v>0.26329999999999998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-1</v>
      </c>
      <c r="G67" s="82">
        <f t="shared" si="259"/>
        <v>0</v>
      </c>
      <c r="H67" s="82">
        <f t="shared" si="260"/>
        <v>-9.7991639999999993</v>
      </c>
      <c r="I67" s="82">
        <f t="shared" ref="I67" si="310">I16-$CN16</f>
        <v>0</v>
      </c>
      <c r="J67" s="82">
        <f t="shared" si="259"/>
        <v>0</v>
      </c>
      <c r="K67" s="82">
        <f t="shared" si="262"/>
        <v>-1</v>
      </c>
      <c r="L67" s="82">
        <f t="shared" ref="L67" si="311">L16-$CN16</f>
        <v>0</v>
      </c>
      <c r="M67" s="82">
        <f t="shared" si="264"/>
        <v>-9.7991639999999993</v>
      </c>
      <c r="N67" s="82">
        <f t="shared" si="168"/>
        <v>0</v>
      </c>
      <c r="O67" s="82">
        <f t="shared" si="265"/>
        <v>0</v>
      </c>
      <c r="P67" s="82">
        <f t="shared" si="266"/>
        <v>0</v>
      </c>
      <c r="Q67" s="82">
        <f t="shared" si="171"/>
        <v>9.8407250000000008</v>
      </c>
      <c r="R67" s="82">
        <f t="shared" si="267"/>
        <v>0.48034700000000008</v>
      </c>
      <c r="S67" s="82">
        <f t="shared" si="173"/>
        <v>10.635773</v>
      </c>
      <c r="T67" s="82">
        <f t="shared" si="268"/>
        <v>6.2399999999999997E-2</v>
      </c>
      <c r="U67" s="82">
        <f t="shared" si="269"/>
        <v>0</v>
      </c>
      <c r="V67" s="82">
        <f t="shared" si="176"/>
        <v>9.7991639999999993</v>
      </c>
      <c r="W67" s="82">
        <f t="shared" si="270"/>
        <v>3.8459000000001353E-2</v>
      </c>
      <c r="X67" s="82">
        <f t="shared" si="178"/>
        <v>9.9914620000000003</v>
      </c>
      <c r="Y67" s="82">
        <f t="shared" si="271"/>
        <v>0.26306667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-1</v>
      </c>
      <c r="G68" s="82">
        <f t="shared" si="259"/>
        <v>0</v>
      </c>
      <c r="H68" s="82">
        <f t="shared" si="260"/>
        <v>-6.692285</v>
      </c>
      <c r="I68" s="82">
        <f t="shared" ref="I68" si="312">I17-$CN17</f>
        <v>0</v>
      </c>
      <c r="J68" s="82">
        <f t="shared" si="259"/>
        <v>0</v>
      </c>
      <c r="K68" s="82">
        <f t="shared" si="262"/>
        <v>-1</v>
      </c>
      <c r="L68" s="82">
        <f t="shared" ref="L68" si="313">L17-$CN17</f>
        <v>0</v>
      </c>
      <c r="M68" s="82">
        <f t="shared" si="264"/>
        <v>-6.692285</v>
      </c>
      <c r="N68" s="82">
        <f t="shared" si="168"/>
        <v>0</v>
      </c>
      <c r="O68" s="82">
        <f t="shared" si="265"/>
        <v>0</v>
      </c>
      <c r="P68" s="82">
        <f t="shared" si="266"/>
        <v>0</v>
      </c>
      <c r="Q68" s="82">
        <f t="shared" si="171"/>
        <v>6.6764669999999997</v>
      </c>
      <c r="R68" s="82">
        <f t="shared" si="267"/>
        <v>5.5107999999999713E-2</v>
      </c>
      <c r="S68" s="82">
        <f t="shared" si="173"/>
        <v>6.9520650000000002</v>
      </c>
      <c r="T68" s="82">
        <f t="shared" si="268"/>
        <v>6.916667E-2</v>
      </c>
      <c r="U68" s="82">
        <f t="shared" si="269"/>
        <v>0</v>
      </c>
      <c r="V68" s="82">
        <f t="shared" si="176"/>
        <v>6.6767219999999998</v>
      </c>
      <c r="W68" s="82">
        <f t="shared" si="270"/>
        <v>6.5957000000000043E-2</v>
      </c>
      <c r="X68" s="82">
        <f t="shared" si="178"/>
        <v>6.8004439999999997</v>
      </c>
      <c r="Y68" s="82">
        <f t="shared" si="271"/>
        <v>0.2651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-1</v>
      </c>
      <c r="G69" s="82">
        <f t="shared" si="259"/>
        <v>0</v>
      </c>
      <c r="H69" s="82">
        <f t="shared" si="260"/>
        <v>-5.2562749999999996</v>
      </c>
      <c r="I69" s="82">
        <f t="shared" ref="I69" si="314">I18-$CN18</f>
        <v>0</v>
      </c>
      <c r="J69" s="82">
        <f t="shared" si="259"/>
        <v>0</v>
      </c>
      <c r="K69" s="82">
        <f t="shared" si="262"/>
        <v>-1</v>
      </c>
      <c r="L69" s="82">
        <f t="shared" ref="L69" si="315">L18-$CN18</f>
        <v>0</v>
      </c>
      <c r="M69" s="82">
        <f t="shared" si="264"/>
        <v>-5.2562749999999996</v>
      </c>
      <c r="N69" s="82">
        <f t="shared" si="168"/>
        <v>0</v>
      </c>
      <c r="O69" s="82">
        <f t="shared" si="265"/>
        <v>0</v>
      </c>
      <c r="P69" s="82">
        <f t="shared" si="266"/>
        <v>0</v>
      </c>
      <c r="Q69" s="82">
        <f t="shared" si="171"/>
        <v>5.1971550000000004</v>
      </c>
      <c r="R69" s="82">
        <f t="shared" si="267"/>
        <v>0.17939400000000028</v>
      </c>
      <c r="S69" s="82">
        <f t="shared" si="173"/>
        <v>5.6737489999999999</v>
      </c>
      <c r="T69" s="82">
        <f t="shared" si="268"/>
        <v>6.3566670000000006E-2</v>
      </c>
      <c r="U69" s="82">
        <f t="shared" si="269"/>
        <v>0</v>
      </c>
      <c r="V69" s="82">
        <f t="shared" si="176"/>
        <v>5.3263619999999996</v>
      </c>
      <c r="W69" s="82">
        <f t="shared" si="270"/>
        <v>0.14301900000000067</v>
      </c>
      <c r="X69" s="82">
        <f t="shared" si="178"/>
        <v>5.5694689999999998</v>
      </c>
      <c r="Y69" s="82">
        <f t="shared" si="271"/>
        <v>0.2591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-1</v>
      </c>
      <c r="G70" s="82">
        <f t="shared" si="259"/>
        <v>0</v>
      </c>
      <c r="H70" s="82">
        <f t="shared" si="260"/>
        <v>-4.6228629999999997</v>
      </c>
      <c r="I70" s="82">
        <f t="shared" ref="I70" si="316">I19-$CN19</f>
        <v>0</v>
      </c>
      <c r="J70" s="82">
        <f t="shared" si="259"/>
        <v>0</v>
      </c>
      <c r="K70" s="82">
        <f t="shared" si="262"/>
        <v>-1</v>
      </c>
      <c r="L70" s="82">
        <f t="shared" ref="L70" si="317">L19-$CN19</f>
        <v>0</v>
      </c>
      <c r="M70" s="82">
        <f t="shared" si="264"/>
        <v>-4.6228629999999997</v>
      </c>
      <c r="N70" s="82">
        <f t="shared" si="168"/>
        <v>0</v>
      </c>
      <c r="O70" s="82">
        <f t="shared" si="265"/>
        <v>0</v>
      </c>
      <c r="P70" s="82">
        <f t="shared" si="266"/>
        <v>0</v>
      </c>
      <c r="Q70" s="82">
        <f t="shared" si="171"/>
        <v>4.8682259999999999</v>
      </c>
      <c r="R70" s="82">
        <f t="shared" si="267"/>
        <v>0.4566889999999999</v>
      </c>
      <c r="S70" s="82">
        <f t="shared" si="173"/>
        <v>5.3182130000000001</v>
      </c>
      <c r="T70" s="82">
        <f t="shared" si="268"/>
        <v>6.4633330000000003E-2</v>
      </c>
      <c r="U70" s="82">
        <f t="shared" si="269"/>
        <v>0</v>
      </c>
      <c r="V70" s="82">
        <f t="shared" si="176"/>
        <v>4.6386750000000001</v>
      </c>
      <c r="W70" s="82">
        <f t="shared" si="270"/>
        <v>5.3573000000000093E-2</v>
      </c>
      <c r="X70" s="82">
        <f t="shared" si="178"/>
        <v>4.865246</v>
      </c>
      <c r="Y70" s="82">
        <f t="shared" si="271"/>
        <v>0.26053333000000001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-1</v>
      </c>
      <c r="G71" s="82">
        <f t="shared" si="259"/>
        <v>0</v>
      </c>
      <c r="H71" s="82">
        <f t="shared" si="260"/>
        <v>-3.7349839999999999</v>
      </c>
      <c r="I71" s="82">
        <f t="shared" ref="I71" si="318">I20-$CN20</f>
        <v>0</v>
      </c>
      <c r="J71" s="82">
        <f t="shared" si="259"/>
        <v>0</v>
      </c>
      <c r="K71" s="82">
        <f t="shared" si="262"/>
        <v>-1</v>
      </c>
      <c r="L71" s="82">
        <f t="shared" ref="L71" si="319">L20-$CN20</f>
        <v>0</v>
      </c>
      <c r="M71" s="82">
        <f t="shared" si="264"/>
        <v>-3.7349839999999999</v>
      </c>
      <c r="N71" s="82">
        <f t="shared" si="168"/>
        <v>0</v>
      </c>
      <c r="O71" s="82">
        <f t="shared" si="265"/>
        <v>0</v>
      </c>
      <c r="P71" s="82">
        <f t="shared" si="266"/>
        <v>0</v>
      </c>
      <c r="Q71" s="82">
        <f t="shared" si="171"/>
        <v>3.7983579999999999</v>
      </c>
      <c r="R71" s="82">
        <f t="shared" si="267"/>
        <v>0.1761330000000001</v>
      </c>
      <c r="S71" s="82">
        <f t="shared" si="173"/>
        <v>4.0976330000000001</v>
      </c>
      <c r="T71" s="82">
        <f t="shared" si="268"/>
        <v>6.2833330000000007E-2</v>
      </c>
      <c r="U71" s="82">
        <f t="shared" si="269"/>
        <v>0</v>
      </c>
      <c r="V71" s="82">
        <f t="shared" si="176"/>
        <v>3.7272660000000002</v>
      </c>
      <c r="W71" s="82">
        <f t="shared" si="270"/>
        <v>0.25330500000000011</v>
      </c>
      <c r="X71" s="82">
        <f t="shared" si="178"/>
        <v>4.2817150000000002</v>
      </c>
      <c r="Y71" s="82">
        <f t="shared" si="271"/>
        <v>0.24866667000000001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-1</v>
      </c>
      <c r="G72" s="82">
        <f t="shared" si="259"/>
        <v>-2.3332999999999999E-4</v>
      </c>
      <c r="H72" s="82">
        <f t="shared" si="260"/>
        <v>-3.3529080000000002</v>
      </c>
      <c r="I72" s="82">
        <f t="shared" ref="I72" si="320">I21-$CN21</f>
        <v>-2.3332999999999999E-4</v>
      </c>
      <c r="J72" s="82">
        <f t="shared" si="259"/>
        <v>-2.3332999999999999E-4</v>
      </c>
      <c r="K72" s="82">
        <f t="shared" si="262"/>
        <v>-1</v>
      </c>
      <c r="L72" s="82">
        <f t="shared" ref="L72" si="321">L21-$CN21</f>
        <v>-2.3332999999999999E-4</v>
      </c>
      <c r="M72" s="82">
        <f t="shared" si="264"/>
        <v>-3.3529080000000002</v>
      </c>
      <c r="N72" s="82">
        <f t="shared" si="168"/>
        <v>-2.3332999999999999E-4</v>
      </c>
      <c r="O72" s="82">
        <f t="shared" si="265"/>
        <v>-2.3332999999999999E-4</v>
      </c>
      <c r="P72" s="82">
        <f t="shared" si="266"/>
        <v>0</v>
      </c>
      <c r="Q72" s="82">
        <f t="shared" si="171"/>
        <v>3.4271656699999999</v>
      </c>
      <c r="R72" s="82">
        <f t="shared" si="267"/>
        <v>0.27083299999999966</v>
      </c>
      <c r="S72" s="82">
        <f t="shared" si="173"/>
        <v>4.16427367</v>
      </c>
      <c r="T72" s="82">
        <f t="shared" si="268"/>
        <v>6.3233339999999999E-2</v>
      </c>
      <c r="U72" s="82">
        <f t="shared" si="269"/>
        <v>0</v>
      </c>
      <c r="V72" s="82">
        <f t="shared" si="176"/>
        <v>3.3873166700000001</v>
      </c>
      <c r="W72" s="82">
        <f t="shared" si="270"/>
        <v>0.2853589999999997</v>
      </c>
      <c r="X72" s="82">
        <f t="shared" si="178"/>
        <v>4.0929406699999999</v>
      </c>
      <c r="Y72" s="82">
        <f t="shared" si="271"/>
        <v>0.25133334000000002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-1</v>
      </c>
      <c r="G73" s="82">
        <f t="shared" si="259"/>
        <v>0</v>
      </c>
      <c r="H73" s="82">
        <f t="shared" si="260"/>
        <v>-3.1140859999999999</v>
      </c>
      <c r="I73" s="82">
        <f t="shared" ref="I73" si="322">I22-$CN22</f>
        <v>0</v>
      </c>
      <c r="J73" s="82">
        <f t="shared" si="259"/>
        <v>0</v>
      </c>
      <c r="K73" s="82">
        <f t="shared" si="262"/>
        <v>-1</v>
      </c>
      <c r="L73" s="82">
        <f t="shared" ref="L73" si="323">L22-$CN22</f>
        <v>0</v>
      </c>
      <c r="M73" s="82">
        <f t="shared" si="264"/>
        <v>-3.1140859999999999</v>
      </c>
      <c r="N73" s="82">
        <f t="shared" si="168"/>
        <v>0</v>
      </c>
      <c r="O73" s="82">
        <f t="shared" si="265"/>
        <v>0</v>
      </c>
      <c r="P73" s="82">
        <f t="shared" si="266"/>
        <v>0</v>
      </c>
      <c r="Q73" s="82">
        <f t="shared" si="171"/>
        <v>3.283188</v>
      </c>
      <c r="R73" s="82">
        <f t="shared" si="267"/>
        <v>0.44179600000000008</v>
      </c>
      <c r="S73" s="82">
        <f t="shared" si="173"/>
        <v>3.8021430000000001</v>
      </c>
      <c r="T73" s="82">
        <f t="shared" si="268"/>
        <v>6.3733330000000005E-2</v>
      </c>
      <c r="U73" s="82">
        <f t="shared" si="269"/>
        <v>0</v>
      </c>
      <c r="V73" s="82">
        <f t="shared" si="176"/>
        <v>3.166928</v>
      </c>
      <c r="W73" s="82">
        <f t="shared" si="270"/>
        <v>0.91909000000000018</v>
      </c>
      <c r="X73" s="82">
        <f t="shared" si="178"/>
        <v>4.865246</v>
      </c>
      <c r="Y73" s="82">
        <f t="shared" si="271"/>
        <v>0.27360000000000001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-1</v>
      </c>
      <c r="G74" s="82">
        <f t="shared" si="259"/>
        <v>0</v>
      </c>
      <c r="H74" s="82">
        <f t="shared" si="260"/>
        <v>-2.647599</v>
      </c>
      <c r="I74" s="82">
        <f t="shared" ref="I74" si="324">I23-$CN23</f>
        <v>0</v>
      </c>
      <c r="J74" s="82">
        <f t="shared" si="259"/>
        <v>0</v>
      </c>
      <c r="K74" s="82">
        <f t="shared" si="262"/>
        <v>-1</v>
      </c>
      <c r="L74" s="82">
        <f t="shared" ref="L74" si="325">L23-$CN23</f>
        <v>0</v>
      </c>
      <c r="M74" s="82">
        <f t="shared" si="264"/>
        <v>-2.647599</v>
      </c>
      <c r="N74" s="82">
        <f t="shared" si="168"/>
        <v>0</v>
      </c>
      <c r="O74" s="82">
        <f t="shared" si="265"/>
        <v>0</v>
      </c>
      <c r="P74" s="82">
        <f t="shared" si="266"/>
        <v>0</v>
      </c>
      <c r="Q74" s="82">
        <f t="shared" si="171"/>
        <v>2.7719140000000002</v>
      </c>
      <c r="R74" s="82">
        <f t="shared" si="267"/>
        <v>0.29135</v>
      </c>
      <c r="S74" s="82">
        <f t="shared" si="173"/>
        <v>3.1710929999999999</v>
      </c>
      <c r="T74" s="82">
        <f t="shared" si="268"/>
        <v>6.2300000000000001E-2</v>
      </c>
      <c r="U74" s="82">
        <f t="shared" si="269"/>
        <v>0</v>
      </c>
      <c r="V74" s="82">
        <f t="shared" si="176"/>
        <v>2.6806410000000001</v>
      </c>
      <c r="W74" s="82">
        <f t="shared" si="270"/>
        <v>0.3597039999999998</v>
      </c>
      <c r="X74" s="82">
        <f t="shared" si="178"/>
        <v>3.3139029999999998</v>
      </c>
      <c r="Y74" s="82">
        <f t="shared" si="271"/>
        <v>0.24903333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-1</v>
      </c>
      <c r="G75" s="82">
        <f t="shared" si="259"/>
        <v>0</v>
      </c>
      <c r="H75" s="82">
        <f t="shared" si="260"/>
        <v>-200.89040900000001</v>
      </c>
      <c r="I75" s="82">
        <f t="shared" ref="I75" si="326">I24-$CN24</f>
        <v>0</v>
      </c>
      <c r="J75" s="82">
        <f t="shared" si="259"/>
        <v>0</v>
      </c>
      <c r="K75" s="82">
        <f t="shared" si="262"/>
        <v>-1</v>
      </c>
      <c r="L75" s="82">
        <f t="shared" ref="L75" si="327">L24-$CN24</f>
        <v>0</v>
      </c>
      <c r="M75" s="82">
        <f t="shared" si="264"/>
        <v>-200.89040900000001</v>
      </c>
      <c r="N75" s="82">
        <f t="shared" si="168"/>
        <v>0</v>
      </c>
      <c r="O75" s="82">
        <f t="shared" si="265"/>
        <v>0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7.9699999999999993E-2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0.21413333000000001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-1</v>
      </c>
      <c r="G76" s="82">
        <f t="shared" si="259"/>
        <v>0</v>
      </c>
      <c r="H76" s="82">
        <f t="shared" si="260"/>
        <v>-66.963470000000001</v>
      </c>
      <c r="I76" s="82">
        <f t="shared" ref="I76" si="328">I25-$CN25</f>
        <v>0</v>
      </c>
      <c r="J76" s="82">
        <f t="shared" si="259"/>
        <v>0</v>
      </c>
      <c r="K76" s="82">
        <f t="shared" si="262"/>
        <v>-1</v>
      </c>
      <c r="L76" s="82">
        <f t="shared" ref="L76" si="329">L25-$CN25</f>
        <v>0</v>
      </c>
      <c r="M76" s="82">
        <f t="shared" si="264"/>
        <v>-66.963470000000001</v>
      </c>
      <c r="N76" s="82">
        <f t="shared" si="168"/>
        <v>0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7.7166670000000007E-2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0.22509999999999999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-1</v>
      </c>
      <c r="G77" s="82">
        <f t="shared" ref="G77:J94" si="330">G26-$CN26</f>
        <v>0</v>
      </c>
      <c r="H77" s="82">
        <f t="shared" ref="H77:H94" si="331">H26-$CL26</f>
        <v>-50.935805000000002</v>
      </c>
      <c r="I77" s="82">
        <f t="shared" ref="I77" si="332">I26-$CN26</f>
        <v>0</v>
      </c>
      <c r="J77" s="82">
        <f t="shared" si="330"/>
        <v>0</v>
      </c>
      <c r="K77" s="82">
        <f t="shared" ref="K77:K94" si="333">K26-$CJ26</f>
        <v>-1</v>
      </c>
      <c r="L77" s="82">
        <f t="shared" ref="L77" si="334">L26-$CN26</f>
        <v>0</v>
      </c>
      <c r="M77" s="82">
        <f t="shared" ref="M77:M94" si="335">M26-$CL26</f>
        <v>-50.935805000000002</v>
      </c>
      <c r="N77" s="82">
        <f t="shared" si="168"/>
        <v>0</v>
      </c>
      <c r="O77" s="82">
        <f t="shared" ref="O77:O94" si="336">O26-$CN26</f>
        <v>0</v>
      </c>
      <c r="P77" s="82">
        <f t="shared" ref="P77:P94" si="337">P26-$CJ26</f>
        <v>0</v>
      </c>
      <c r="Q77" s="82">
        <f t="shared" si="171"/>
        <v>50.920935999999998</v>
      </c>
      <c r="R77" s="82">
        <f t="shared" ref="R77:R94" si="338">R26-$CL26</f>
        <v>1.9539999999977908E-3</v>
      </c>
      <c r="S77" s="82">
        <f t="shared" si="173"/>
        <v>51.074978999999999</v>
      </c>
      <c r="T77" s="82">
        <f t="shared" ref="T77:T94" si="339">T26-$CN26</f>
        <v>7.0766670000000004E-2</v>
      </c>
      <c r="U77" s="82">
        <f t="shared" ref="U77:U94" si="340">U26-$CJ26</f>
        <v>0</v>
      </c>
      <c r="V77" s="82">
        <f t="shared" si="176"/>
        <v>50.920935999999998</v>
      </c>
      <c r="W77" s="82">
        <f t="shared" ref="W77:W94" si="341">W26-$CL26</f>
        <v>8.3279999999987808E-3</v>
      </c>
      <c r="X77" s="82">
        <f t="shared" si="178"/>
        <v>50.960442</v>
      </c>
      <c r="Y77" s="82">
        <f t="shared" ref="Y77:Y94" si="342">Y26-$CN26</f>
        <v>0.26456667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-1</v>
      </c>
      <c r="G78" s="82">
        <f t="shared" si="330"/>
        <v>0</v>
      </c>
      <c r="H78" s="82">
        <f t="shared" si="331"/>
        <v>-30.906217000000002</v>
      </c>
      <c r="I78" s="82">
        <f t="shared" ref="I78" si="379">I27-$CN27</f>
        <v>0</v>
      </c>
      <c r="J78" s="82">
        <f t="shared" si="330"/>
        <v>0</v>
      </c>
      <c r="K78" s="82">
        <f t="shared" si="333"/>
        <v>-1</v>
      </c>
      <c r="L78" s="82">
        <f t="shared" ref="L78" si="380">L27-$CN27</f>
        <v>0</v>
      </c>
      <c r="M78" s="82">
        <f t="shared" si="335"/>
        <v>-30.906217000000002</v>
      </c>
      <c r="N78" s="82">
        <f t="shared" si="168"/>
        <v>0</v>
      </c>
      <c r="O78" s="82">
        <f t="shared" si="336"/>
        <v>0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7.6733330000000002E-2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0.21253332999999999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-1</v>
      </c>
      <c r="G79" s="82">
        <f t="shared" si="330"/>
        <v>0</v>
      </c>
      <c r="H79" s="82">
        <f t="shared" si="331"/>
        <v>-21.968382999999999</v>
      </c>
      <c r="I79" s="82">
        <f t="shared" ref="I79" si="381">I28-$CN28</f>
        <v>0</v>
      </c>
      <c r="J79" s="82">
        <f t="shared" si="330"/>
        <v>0</v>
      </c>
      <c r="K79" s="82">
        <f t="shared" si="333"/>
        <v>-1</v>
      </c>
      <c r="L79" s="82">
        <f t="shared" ref="L79" si="382">L28-$CN28</f>
        <v>0</v>
      </c>
      <c r="M79" s="82">
        <f t="shared" si="335"/>
        <v>-21.968382999999999</v>
      </c>
      <c r="N79" s="82">
        <f t="shared" si="168"/>
        <v>0</v>
      </c>
      <c r="O79" s="82">
        <f t="shared" si="336"/>
        <v>0</v>
      </c>
      <c r="P79" s="82">
        <f t="shared" si="337"/>
        <v>0</v>
      </c>
      <c r="Q79" s="82">
        <f t="shared" si="171"/>
        <v>21.852003</v>
      </c>
      <c r="R79" s="82">
        <f t="shared" si="338"/>
        <v>0</v>
      </c>
      <c r="S79" s="82">
        <f t="shared" si="173"/>
        <v>22.197133999999998</v>
      </c>
      <c r="T79" s="82">
        <f t="shared" si="339"/>
        <v>7.0400000000000004E-2</v>
      </c>
      <c r="U79" s="82">
        <f t="shared" si="340"/>
        <v>0</v>
      </c>
      <c r="V79" s="82">
        <f t="shared" si="176"/>
        <v>21.852003</v>
      </c>
      <c r="W79" s="82">
        <f t="shared" si="341"/>
        <v>3.5126999999999242E-2</v>
      </c>
      <c r="X79" s="82">
        <f t="shared" si="178"/>
        <v>22.060417999999999</v>
      </c>
      <c r="Y79" s="82">
        <f t="shared" si="342"/>
        <v>0.26866667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-1</v>
      </c>
      <c r="G80" s="82">
        <f t="shared" si="330"/>
        <v>0</v>
      </c>
      <c r="H80" s="82">
        <f t="shared" si="331"/>
        <v>-20.716353000000002</v>
      </c>
      <c r="I80" s="82">
        <f t="shared" ref="I80" si="383">I29-$CN29</f>
        <v>0</v>
      </c>
      <c r="J80" s="82">
        <f t="shared" si="330"/>
        <v>0</v>
      </c>
      <c r="K80" s="82">
        <f t="shared" si="333"/>
        <v>-1</v>
      </c>
      <c r="L80" s="82">
        <f t="shared" ref="L80" si="384">L29-$CN29</f>
        <v>0</v>
      </c>
      <c r="M80" s="82">
        <f t="shared" si="335"/>
        <v>-20.716353000000002</v>
      </c>
      <c r="N80" s="82">
        <f t="shared" si="168"/>
        <v>0</v>
      </c>
      <c r="O80" s="82">
        <f t="shared" si="336"/>
        <v>0</v>
      </c>
      <c r="P80" s="82">
        <f t="shared" si="337"/>
        <v>0</v>
      </c>
      <c r="Q80" s="82">
        <f t="shared" si="171"/>
        <v>20.535888</v>
      </c>
      <c r="R80" s="82">
        <f t="shared" si="338"/>
        <v>7.565400000000011E-2</v>
      </c>
      <c r="S80" s="82">
        <f t="shared" si="173"/>
        <v>21.673998999999998</v>
      </c>
      <c r="T80" s="82">
        <f t="shared" si="339"/>
        <v>6.9633329999999993E-2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0.2792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-1</v>
      </c>
      <c r="G81" s="82">
        <f t="shared" si="330"/>
        <v>0</v>
      </c>
      <c r="H81" s="82">
        <f t="shared" si="331"/>
        <v>-15.453108</v>
      </c>
      <c r="I81" s="82">
        <f t="shared" ref="I81" si="385">I30-$CN30</f>
        <v>0</v>
      </c>
      <c r="J81" s="82">
        <f t="shared" si="330"/>
        <v>0</v>
      </c>
      <c r="K81" s="82">
        <f t="shared" si="333"/>
        <v>-1</v>
      </c>
      <c r="L81" s="82">
        <f t="shared" ref="L81" si="386">L30-$CN30</f>
        <v>0</v>
      </c>
      <c r="M81" s="82">
        <f t="shared" si="335"/>
        <v>-15.453108</v>
      </c>
      <c r="N81" s="82">
        <f t="shared" si="168"/>
        <v>0</v>
      </c>
      <c r="O81" s="82">
        <f t="shared" si="336"/>
        <v>0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7.6166670000000006E-2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0.21210000000000001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-1</v>
      </c>
      <c r="G82" s="82">
        <f t="shared" si="330"/>
        <v>0</v>
      </c>
      <c r="H82" s="82">
        <f t="shared" si="331"/>
        <v>-12.879305</v>
      </c>
      <c r="I82" s="82">
        <f t="shared" ref="I82" si="387">I31-$CN31</f>
        <v>0</v>
      </c>
      <c r="J82" s="82">
        <f t="shared" si="330"/>
        <v>0</v>
      </c>
      <c r="K82" s="82">
        <f t="shared" si="333"/>
        <v>-1</v>
      </c>
      <c r="L82" s="82">
        <f t="shared" ref="L82" si="388">L31-$CN31</f>
        <v>0</v>
      </c>
      <c r="M82" s="82">
        <f t="shared" si="335"/>
        <v>-12.879305</v>
      </c>
      <c r="N82" s="82">
        <f t="shared" si="168"/>
        <v>0</v>
      </c>
      <c r="O82" s="82">
        <f t="shared" si="336"/>
        <v>0</v>
      </c>
      <c r="P82" s="82">
        <f t="shared" si="337"/>
        <v>0</v>
      </c>
      <c r="Q82" s="82">
        <f t="shared" si="171"/>
        <v>12.822094</v>
      </c>
      <c r="R82" s="82">
        <f t="shared" si="338"/>
        <v>0</v>
      </c>
      <c r="S82" s="82">
        <f t="shared" si="173"/>
        <v>13.001647</v>
      </c>
      <c r="T82" s="82">
        <f t="shared" si="339"/>
        <v>7.4866669999999996E-2</v>
      </c>
      <c r="U82" s="82">
        <f t="shared" si="340"/>
        <v>0</v>
      </c>
      <c r="V82" s="82">
        <f t="shared" si="176"/>
        <v>12.822094</v>
      </c>
      <c r="W82" s="82">
        <f t="shared" si="341"/>
        <v>1.2199999999999989E-2</v>
      </c>
      <c r="X82" s="82">
        <f t="shared" si="178"/>
        <v>12.977544999999999</v>
      </c>
      <c r="Y82" s="82">
        <f t="shared" si="342"/>
        <v>0.27260000000000001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-1</v>
      </c>
      <c r="G83" s="82">
        <f t="shared" si="330"/>
        <v>0</v>
      </c>
      <c r="H83" s="82">
        <f t="shared" si="331"/>
        <v>-12.473915</v>
      </c>
      <c r="I83" s="82">
        <f t="shared" ref="I83" si="389">I32-$CN32</f>
        <v>0</v>
      </c>
      <c r="J83" s="82">
        <f t="shared" si="330"/>
        <v>0</v>
      </c>
      <c r="K83" s="82">
        <f t="shared" si="333"/>
        <v>-1</v>
      </c>
      <c r="L83" s="82">
        <f t="shared" ref="L83" si="390">L32-$CN32</f>
        <v>0</v>
      </c>
      <c r="M83" s="82">
        <f t="shared" si="335"/>
        <v>-12.473915</v>
      </c>
      <c r="N83" s="82">
        <f t="shared" si="168"/>
        <v>0</v>
      </c>
      <c r="O83" s="82">
        <f t="shared" si="336"/>
        <v>0</v>
      </c>
      <c r="P83" s="82">
        <f t="shared" si="337"/>
        <v>0</v>
      </c>
      <c r="Q83" s="82">
        <f t="shared" si="171"/>
        <v>12.353312000000001</v>
      </c>
      <c r="R83" s="82">
        <f t="shared" si="338"/>
        <v>7.5789000000000328E-2</v>
      </c>
      <c r="S83" s="82">
        <f t="shared" si="173"/>
        <v>12.955024999999999</v>
      </c>
      <c r="T83" s="82">
        <f t="shared" si="339"/>
        <v>7.3466669999999998E-2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0.27743332999999998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-1</v>
      </c>
      <c r="G84" s="82">
        <f t="shared" si="330"/>
        <v>0</v>
      </c>
      <c r="H84" s="82">
        <f t="shared" si="331"/>
        <v>-10.747659000000001</v>
      </c>
      <c r="I84" s="82">
        <f t="shared" ref="I84" si="391">I33-$CN33</f>
        <v>0</v>
      </c>
      <c r="J84" s="82">
        <f t="shared" si="330"/>
        <v>0</v>
      </c>
      <c r="K84" s="82">
        <f t="shared" si="333"/>
        <v>-1</v>
      </c>
      <c r="L84" s="82">
        <f t="shared" ref="L84" si="392">L33-$CN33</f>
        <v>0</v>
      </c>
      <c r="M84" s="82">
        <f t="shared" si="335"/>
        <v>-10.747659000000001</v>
      </c>
      <c r="N84" s="82">
        <f t="shared" si="168"/>
        <v>0</v>
      </c>
      <c r="O84" s="82">
        <f t="shared" si="336"/>
        <v>0</v>
      </c>
      <c r="P84" s="82">
        <f t="shared" si="337"/>
        <v>0</v>
      </c>
      <c r="Q84" s="82">
        <f t="shared" si="171"/>
        <v>10.708776</v>
      </c>
      <c r="R84" s="82">
        <f t="shared" si="338"/>
        <v>0</v>
      </c>
      <c r="S84" s="82">
        <f t="shared" si="173"/>
        <v>10.869346999999999</v>
      </c>
      <c r="T84" s="82">
        <f t="shared" si="339"/>
        <v>6.93E-2</v>
      </c>
      <c r="U84" s="82">
        <f t="shared" si="340"/>
        <v>0</v>
      </c>
      <c r="V84" s="82">
        <f t="shared" si="176"/>
        <v>10.716979</v>
      </c>
      <c r="W84" s="82">
        <f t="shared" si="341"/>
        <v>9.6959999999999269E-3</v>
      </c>
      <c r="X84" s="82">
        <f t="shared" si="178"/>
        <v>10.769234000000001</v>
      </c>
      <c r="Y84" s="82">
        <f t="shared" si="342"/>
        <v>0.26860000000000001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-1</v>
      </c>
      <c r="G85" s="82">
        <f t="shared" si="330"/>
        <v>0</v>
      </c>
      <c r="H85" s="82">
        <f t="shared" si="331"/>
        <v>-10.060010999999999</v>
      </c>
      <c r="I85" s="82">
        <f t="shared" ref="I85" si="394">I34-$CN34</f>
        <v>0</v>
      </c>
      <c r="J85" s="82">
        <f t="shared" si="330"/>
        <v>0</v>
      </c>
      <c r="K85" s="82">
        <f t="shared" si="333"/>
        <v>-1</v>
      </c>
      <c r="L85" s="82">
        <f t="shared" ref="L85" si="395">L34-$CN34</f>
        <v>0</v>
      </c>
      <c r="M85" s="82">
        <f t="shared" si="335"/>
        <v>-10.060010999999999</v>
      </c>
      <c r="N85" s="82">
        <f t="shared" si="168"/>
        <v>0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0.10733333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0.33826666999999999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-1</v>
      </c>
      <c r="G86" s="82">
        <f t="shared" si="330"/>
        <v>0</v>
      </c>
      <c r="H86" s="82">
        <f t="shared" si="331"/>
        <v>-4.2355369999999999</v>
      </c>
      <c r="I86" s="82">
        <f t="shared" ref="I86" si="396">I35-$CN35</f>
        <v>0</v>
      </c>
      <c r="J86" s="82">
        <f t="shared" si="330"/>
        <v>0</v>
      </c>
      <c r="K86" s="82">
        <f t="shared" si="333"/>
        <v>-1</v>
      </c>
      <c r="L86" s="82">
        <f t="shared" ref="L86" si="397">L35-$CN35</f>
        <v>0</v>
      </c>
      <c r="M86" s="82">
        <f t="shared" si="335"/>
        <v>-4.2355369999999999</v>
      </c>
      <c r="N86" s="82">
        <f t="shared" si="168"/>
        <v>0</v>
      </c>
      <c r="O86" s="82">
        <f t="shared" si="336"/>
        <v>0</v>
      </c>
      <c r="P86" s="82">
        <f t="shared" si="337"/>
        <v>0</v>
      </c>
      <c r="Q86" s="82">
        <f t="shared" si="171"/>
        <v>4.2415779999999996</v>
      </c>
      <c r="R86" s="82">
        <f t="shared" si="338"/>
        <v>4.7213000000000171E-2</v>
      </c>
      <c r="S86" s="82">
        <f t="shared" si="173"/>
        <v>4.4176510000000002</v>
      </c>
      <c r="T86" s="82">
        <f t="shared" si="339"/>
        <v>9.263333E-2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0.40313333000000001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-1</v>
      </c>
      <c r="G87" s="82">
        <f t="shared" si="330"/>
        <v>0</v>
      </c>
      <c r="H87" s="82">
        <f t="shared" si="331"/>
        <v>-3.3468110000000002</v>
      </c>
      <c r="I87" s="82">
        <f t="shared" ref="I87" si="398">I36-$CN36</f>
        <v>0</v>
      </c>
      <c r="J87" s="82">
        <f t="shared" si="330"/>
        <v>0</v>
      </c>
      <c r="K87" s="82">
        <f t="shared" si="333"/>
        <v>-1</v>
      </c>
      <c r="L87" s="82">
        <f t="shared" ref="L87" si="399">L36-$CN36</f>
        <v>0</v>
      </c>
      <c r="M87" s="82">
        <f t="shared" si="335"/>
        <v>-3.3468110000000002</v>
      </c>
      <c r="N87" s="82">
        <f t="shared" si="168"/>
        <v>0</v>
      </c>
      <c r="O87" s="82">
        <f t="shared" si="336"/>
        <v>0</v>
      </c>
      <c r="P87" s="82">
        <f t="shared" si="337"/>
        <v>0</v>
      </c>
      <c r="Q87" s="82">
        <f t="shared" si="171"/>
        <v>3.3467069999999999</v>
      </c>
      <c r="R87" s="82">
        <f t="shared" si="338"/>
        <v>6.1713999999999825E-2</v>
      </c>
      <c r="S87" s="82">
        <f t="shared" si="173"/>
        <v>3.8068200000000001</v>
      </c>
      <c r="T87" s="82">
        <f t="shared" si="339"/>
        <v>8.4566669999999997E-2</v>
      </c>
      <c r="U87" s="82">
        <f t="shared" si="340"/>
        <v>0</v>
      </c>
      <c r="V87" s="82">
        <f t="shared" si="176"/>
        <v>3.305097</v>
      </c>
      <c r="W87" s="82">
        <f t="shared" si="341"/>
        <v>7.9989999999998673E-3</v>
      </c>
      <c r="X87" s="82">
        <f t="shared" si="178"/>
        <v>3.6181930000000002</v>
      </c>
      <c r="Y87" s="82">
        <f t="shared" si="342"/>
        <v>0.39156667000000001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-1</v>
      </c>
      <c r="G88" s="82">
        <f t="shared" si="330"/>
        <v>0</v>
      </c>
      <c r="H88" s="82">
        <f t="shared" si="331"/>
        <v>-2.117769</v>
      </c>
      <c r="I88" s="82">
        <f t="shared" ref="I88" si="400">I37-$CN37</f>
        <v>0</v>
      </c>
      <c r="J88" s="82">
        <f t="shared" si="330"/>
        <v>0</v>
      </c>
      <c r="K88" s="82">
        <f t="shared" si="333"/>
        <v>-1</v>
      </c>
      <c r="L88" s="82">
        <f t="shared" ref="L88" si="401">L37-$CN37</f>
        <v>0</v>
      </c>
      <c r="M88" s="82">
        <f t="shared" si="335"/>
        <v>-2.117769</v>
      </c>
      <c r="N88" s="82">
        <f t="shared" si="168"/>
        <v>0</v>
      </c>
      <c r="O88" s="82">
        <f t="shared" si="336"/>
        <v>0</v>
      </c>
      <c r="P88" s="82">
        <f t="shared" si="337"/>
        <v>0</v>
      </c>
      <c r="Q88" s="82">
        <f t="shared" si="171"/>
        <v>2.1276950000000001</v>
      </c>
      <c r="R88" s="82">
        <f t="shared" si="338"/>
        <v>3.8723000000000063E-2</v>
      </c>
      <c r="S88" s="82">
        <f t="shared" si="173"/>
        <v>2.4166799999999999</v>
      </c>
      <c r="T88" s="82">
        <f t="shared" si="339"/>
        <v>8.9399999999999993E-2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0.38200000000000001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-1</v>
      </c>
      <c r="G89" s="82">
        <f t="shared" si="330"/>
        <v>0</v>
      </c>
      <c r="H89" s="82">
        <f t="shared" si="331"/>
        <v>-1.706739</v>
      </c>
      <c r="I89" s="82">
        <f t="shared" ref="I89" si="402">I38-$CN38</f>
        <v>0</v>
      </c>
      <c r="J89" s="82">
        <f t="shared" si="330"/>
        <v>0</v>
      </c>
      <c r="K89" s="82">
        <f t="shared" si="333"/>
        <v>-1</v>
      </c>
      <c r="L89" s="82">
        <f t="shared" ref="L89" si="403">L38-$CN38</f>
        <v>0</v>
      </c>
      <c r="M89" s="82">
        <f t="shared" si="335"/>
        <v>-1.706739</v>
      </c>
      <c r="N89" s="82">
        <f t="shared" si="168"/>
        <v>0</v>
      </c>
      <c r="O89" s="82">
        <f t="shared" si="336"/>
        <v>0</v>
      </c>
      <c r="P89" s="82">
        <f t="shared" si="337"/>
        <v>0</v>
      </c>
      <c r="Q89" s="82">
        <f t="shared" si="171"/>
        <v>1.7377320000000001</v>
      </c>
      <c r="R89" s="82">
        <f t="shared" si="338"/>
        <v>4.4653000000000054E-2</v>
      </c>
      <c r="S89" s="82">
        <f t="shared" si="173"/>
        <v>1.913279</v>
      </c>
      <c r="T89" s="82">
        <f t="shared" si="339"/>
        <v>8.6199999999999999E-2</v>
      </c>
      <c r="U89" s="82">
        <f t="shared" si="340"/>
        <v>0</v>
      </c>
      <c r="V89" s="82">
        <f t="shared" si="176"/>
        <v>1.717236</v>
      </c>
      <c r="W89" s="82">
        <f t="shared" si="341"/>
        <v>2.5744999999999907E-2</v>
      </c>
      <c r="X89" s="82">
        <f t="shared" si="178"/>
        <v>1.754237</v>
      </c>
      <c r="Y89" s="82">
        <f t="shared" si="342"/>
        <v>0.40336666999999998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-1</v>
      </c>
      <c r="G90" s="82">
        <f t="shared" si="330"/>
        <v>0</v>
      </c>
      <c r="H90" s="82">
        <f t="shared" si="331"/>
        <v>-1.683503</v>
      </c>
      <c r="I90" s="82">
        <f t="shared" ref="I90" si="404">I39-$CN39</f>
        <v>0</v>
      </c>
      <c r="J90" s="82">
        <f t="shared" si="330"/>
        <v>0</v>
      </c>
      <c r="K90" s="82">
        <f t="shared" si="333"/>
        <v>-1</v>
      </c>
      <c r="L90" s="82">
        <f t="shared" ref="L90" si="405">L39-$CN39</f>
        <v>0</v>
      </c>
      <c r="M90" s="82">
        <f t="shared" si="335"/>
        <v>-1.683503</v>
      </c>
      <c r="N90" s="82">
        <f t="shared" si="168"/>
        <v>0</v>
      </c>
      <c r="O90" s="82">
        <f t="shared" si="336"/>
        <v>0</v>
      </c>
      <c r="P90" s="82">
        <f t="shared" si="337"/>
        <v>0</v>
      </c>
      <c r="Q90" s="82">
        <f t="shared" si="171"/>
        <v>1.6730130000000001</v>
      </c>
      <c r="R90" s="82">
        <f t="shared" si="338"/>
        <v>1.7462000000000089E-2</v>
      </c>
      <c r="S90" s="82">
        <f t="shared" si="173"/>
        <v>1.913265</v>
      </c>
      <c r="T90" s="82">
        <f t="shared" si="339"/>
        <v>8.3500000000000005E-2</v>
      </c>
      <c r="U90" s="82">
        <f t="shared" si="340"/>
        <v>0</v>
      </c>
      <c r="V90" s="82">
        <f t="shared" si="176"/>
        <v>1.6727529999999999</v>
      </c>
      <c r="W90" s="82">
        <f t="shared" si="341"/>
        <v>1.6012000000000137E-2</v>
      </c>
      <c r="X90" s="82">
        <f t="shared" si="178"/>
        <v>1.718356</v>
      </c>
      <c r="Y90" s="82">
        <f t="shared" si="342"/>
        <v>0.41010000000000002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-1</v>
      </c>
      <c r="G91" s="82">
        <f t="shared" si="330"/>
        <v>0</v>
      </c>
      <c r="H91" s="82">
        <f t="shared" si="331"/>
        <v>-1.272221</v>
      </c>
      <c r="I91" s="82">
        <f t="shared" ref="I91" si="406">I40-$CN40</f>
        <v>0</v>
      </c>
      <c r="J91" s="82">
        <f t="shared" si="330"/>
        <v>0</v>
      </c>
      <c r="K91" s="82">
        <f t="shared" si="333"/>
        <v>-1</v>
      </c>
      <c r="L91" s="82">
        <f t="shared" ref="L91" si="407">L40-$CN40</f>
        <v>0</v>
      </c>
      <c r="M91" s="82">
        <f t="shared" si="335"/>
        <v>-1.272221</v>
      </c>
      <c r="N91" s="82">
        <f t="shared" si="168"/>
        <v>0</v>
      </c>
      <c r="O91" s="82">
        <f t="shared" si="336"/>
        <v>0</v>
      </c>
      <c r="P91" s="82">
        <f t="shared" si="337"/>
        <v>0</v>
      </c>
      <c r="Q91" s="82">
        <f t="shared" si="171"/>
        <v>1.272221</v>
      </c>
      <c r="R91" s="82">
        <f t="shared" si="338"/>
        <v>1.5650000000000386E-3</v>
      </c>
      <c r="S91" s="82">
        <f t="shared" si="173"/>
        <v>1.28233</v>
      </c>
      <c r="T91" s="82">
        <f t="shared" si="339"/>
        <v>8.9933330000000006E-2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0.37653333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-1</v>
      </c>
      <c r="G92" s="82">
        <f t="shared" si="330"/>
        <v>0</v>
      </c>
      <c r="H92" s="82">
        <f t="shared" si="331"/>
        <v>-1.128179</v>
      </c>
      <c r="I92" s="82">
        <f t="shared" ref="I92" si="408">I41-$CN41</f>
        <v>0</v>
      </c>
      <c r="J92" s="82">
        <f t="shared" si="330"/>
        <v>0</v>
      </c>
      <c r="K92" s="82">
        <f t="shared" si="333"/>
        <v>-1</v>
      </c>
      <c r="L92" s="82">
        <f t="shared" ref="L92" si="409">L41-$CN41</f>
        <v>0</v>
      </c>
      <c r="M92" s="82">
        <f t="shared" si="335"/>
        <v>-1.128179</v>
      </c>
      <c r="N92" s="82">
        <f t="shared" si="168"/>
        <v>0</v>
      </c>
      <c r="O92" s="82">
        <f t="shared" si="336"/>
        <v>0</v>
      </c>
      <c r="P92" s="82">
        <f t="shared" si="337"/>
        <v>0</v>
      </c>
      <c r="Q92" s="82">
        <f t="shared" si="171"/>
        <v>1.128986</v>
      </c>
      <c r="R92" s="82">
        <f t="shared" si="338"/>
        <v>1.0785999999999962E-2</v>
      </c>
      <c r="S92" s="82">
        <f t="shared" si="173"/>
        <v>1.1925779999999999</v>
      </c>
      <c r="T92" s="82">
        <f t="shared" si="339"/>
        <v>8.5000000000000006E-2</v>
      </c>
      <c r="U92" s="82">
        <f t="shared" si="340"/>
        <v>0</v>
      </c>
      <c r="V92" s="82">
        <f t="shared" si="176"/>
        <v>1.128179</v>
      </c>
      <c r="W92" s="82">
        <f t="shared" si="341"/>
        <v>1.0769999999999946E-2</v>
      </c>
      <c r="X92" s="82">
        <f t="shared" si="178"/>
        <v>1.239441</v>
      </c>
      <c r="Y92" s="82">
        <f t="shared" si="342"/>
        <v>0.3871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-1</v>
      </c>
      <c r="G93" s="82">
        <f t="shared" si="330"/>
        <v>0</v>
      </c>
      <c r="H93" s="82">
        <f t="shared" si="331"/>
        <v>-1.128179</v>
      </c>
      <c r="I93" s="82">
        <f t="shared" ref="I93" si="410">I42-$CN42</f>
        <v>0</v>
      </c>
      <c r="J93" s="82">
        <f t="shared" si="330"/>
        <v>0</v>
      </c>
      <c r="K93" s="82">
        <f t="shared" si="333"/>
        <v>-1</v>
      </c>
      <c r="L93" s="82">
        <f t="shared" ref="L93" si="411">L42-$CN42</f>
        <v>0</v>
      </c>
      <c r="M93" s="82">
        <f t="shared" si="335"/>
        <v>-1.128179</v>
      </c>
      <c r="N93" s="82">
        <f t="shared" si="168"/>
        <v>0</v>
      </c>
      <c r="O93" s="82">
        <f t="shared" si="336"/>
        <v>0</v>
      </c>
      <c r="P93" s="82">
        <f t="shared" si="337"/>
        <v>0</v>
      </c>
      <c r="Q93" s="82">
        <f t="shared" si="171"/>
        <v>1.1291770000000001</v>
      </c>
      <c r="R93" s="82">
        <f t="shared" si="338"/>
        <v>1.0685000000000056E-2</v>
      </c>
      <c r="S93" s="82">
        <f t="shared" si="173"/>
        <v>1.197308</v>
      </c>
      <c r="T93" s="82">
        <f t="shared" si="339"/>
        <v>8.5833329999999999E-2</v>
      </c>
      <c r="U93" s="82">
        <f t="shared" si="340"/>
        <v>0</v>
      </c>
      <c r="V93" s="82">
        <f t="shared" si="176"/>
        <v>1.128179</v>
      </c>
      <c r="W93" s="82">
        <f t="shared" si="341"/>
        <v>2.3870000000000058E-2</v>
      </c>
      <c r="X93" s="82">
        <f t="shared" si="178"/>
        <v>1.2403360000000001</v>
      </c>
      <c r="Y93" s="82">
        <f t="shared" si="342"/>
        <v>0.40986666999999999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-1</v>
      </c>
      <c r="G94" s="82">
        <f t="shared" si="330"/>
        <v>0</v>
      </c>
      <c r="H94" s="82">
        <f t="shared" si="331"/>
        <v>-1.009622</v>
      </c>
      <c r="I94" s="82">
        <f t="shared" ref="I94" si="412">I43-$CN43</f>
        <v>0</v>
      </c>
      <c r="J94" s="82">
        <f t="shared" si="330"/>
        <v>0</v>
      </c>
      <c r="K94" s="82">
        <f t="shared" si="333"/>
        <v>-1</v>
      </c>
      <c r="L94" s="82">
        <f t="shared" ref="L94" si="413">L43-$CN43</f>
        <v>0</v>
      </c>
      <c r="M94" s="82">
        <f t="shared" si="335"/>
        <v>-1.009622</v>
      </c>
      <c r="N94" s="82">
        <f t="shared" si="168"/>
        <v>0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4.1099999999993919E-4</v>
      </c>
      <c r="S94" s="82">
        <f t="shared" si="173"/>
        <v>1.0132140000000001</v>
      </c>
      <c r="T94" s="82">
        <f t="shared" si="339"/>
        <v>8.6533330000000006E-2</v>
      </c>
      <c r="U94" s="82">
        <f t="shared" si="340"/>
        <v>0</v>
      </c>
      <c r="V94" s="82">
        <f t="shared" si="176"/>
        <v>1.009622</v>
      </c>
      <c r="W94" s="82">
        <f t="shared" si="341"/>
        <v>2.9000000000056758E-5</v>
      </c>
      <c r="X94" s="82">
        <f t="shared" si="178"/>
        <v>1.0104789999999999</v>
      </c>
      <c r="Y94" s="82">
        <f t="shared" si="342"/>
        <v>0.34556667000000002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2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6:C47"/>
    <mergeCell ref="A48:C49"/>
    <mergeCell ref="A50:C51"/>
    <mergeCell ref="A52:C53"/>
    <mergeCell ref="BN1:BR1"/>
    <mergeCell ref="AE1:AI1"/>
    <mergeCell ref="F1:O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3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2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1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0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39" priority="17">
      <formula>I4=MIN($I4,$N4,$S4,$X4,$AC4,$AH4,$AM4,$AR4,$AW4,$BB4,$BG4,$BL4,$BQ4,$BV4,$CA4,$CF4)</formula>
    </cfRule>
  </conditionalFormatting>
  <conditionalFormatting sqref="L52">
    <cfRule type="expression" dxfId="138" priority="16">
      <formula>L52=MIN($J52,$O52,$T52,$Y52,$AD52,$AI52,$AN52,$AS52,$AX52,$BC52,$BH52,$BM52,$BR52,$BW52,$CB52,$CG52)</formula>
    </cfRule>
  </conditionalFormatting>
  <conditionalFormatting sqref="Q52">
    <cfRule type="expression" dxfId="137" priority="14">
      <formula>Q52=MIN($J52,$O52,$T52,$Y52,$AD52,$AI52,$AN52,$AS52,$AX52,$BC52,$BH52,$BM52,$BR52,$BW52,$CB52,$CG52)</formula>
    </cfRule>
  </conditionalFormatting>
  <conditionalFormatting sqref="V52">
    <cfRule type="expression" dxfId="136" priority="13">
      <formula>V52=MIN($J52,$O52,$T52,$Y52,$AD52,$AI52,$AN52,$AS52,$AX52,$BC52,$BH52,$BM52,$BR52,$BW52,$CB52,$CG52)</formula>
    </cfRule>
  </conditionalFormatting>
  <conditionalFormatting sqref="AA52">
    <cfRule type="expression" dxfId="135" priority="12">
      <formula>AA52=MIN($J52,$O52,$T52,$Y52,$AD52,$AI52,$AN52,$AS52,$AX52,$BC52,$BH52,$BM52,$BR52,$BW52,$CB52,$CG52)</formula>
    </cfRule>
  </conditionalFormatting>
  <conditionalFormatting sqref="AF52">
    <cfRule type="expression" dxfId="134" priority="11">
      <formula>AF52=MIN($J52,$O52,$T52,$Y52,$AD52,$AI52,$AN52,$AS52,$AX52,$BC52,$BH52,$BM52,$BR52,$BW52,$CB52,$CG52)</formula>
    </cfRule>
  </conditionalFormatting>
  <conditionalFormatting sqref="AK52">
    <cfRule type="expression" dxfId="133" priority="10">
      <formula>AK52=MIN($J52,$O52,$T52,$Y52,$AD52,$AI52,$AN52,$AS52,$AX52,$BC52,$BH52,$BM52,$BR52,$BW52,$CB52,$CG52)</formula>
    </cfRule>
  </conditionalFormatting>
  <conditionalFormatting sqref="AP52">
    <cfRule type="expression" dxfId="132" priority="9">
      <formula>AP52=MIN($J52,$O52,$T52,$Y52,$AD52,$AI52,$AN52,$AS52,$AX52,$BC52,$BH52,$BM52,$BR52,$BW52,$CB52,$CG52)</formula>
    </cfRule>
  </conditionalFormatting>
  <conditionalFormatting sqref="AU52">
    <cfRule type="expression" dxfId="131" priority="8">
      <formula>AU52=MIN($J52,$O52,$T52,$Y52,$AD52,$AI52,$AN52,$AS52,$AX52,$BC52,$BH52,$BM52,$BR52,$BW52,$CB52,$CG52)</formula>
    </cfRule>
  </conditionalFormatting>
  <conditionalFormatting sqref="AZ52">
    <cfRule type="expression" dxfId="130" priority="7">
      <formula>AZ52=MIN($J52,$O52,$T52,$Y52,$AD52,$AI52,$AN52,$AS52,$AX52,$BC52,$BH52,$BM52,$BR52,$BW52,$CB52,$CG52)</formula>
    </cfRule>
  </conditionalFormatting>
  <conditionalFormatting sqref="BE52">
    <cfRule type="expression" dxfId="129" priority="6">
      <formula>BE52=MIN($J52,$O52,$T52,$Y52,$AD52,$AI52,$AN52,$AS52,$AX52,$BC52,$BH52,$BM52,$BR52,$BW52,$CB52,$CG52)</formula>
    </cfRule>
  </conditionalFormatting>
  <conditionalFormatting sqref="BJ52">
    <cfRule type="expression" dxfId="128" priority="5">
      <formula>BJ52=MIN($J52,$O52,$T52,$Y52,$AD52,$AI52,$AN52,$AS52,$AX52,$BC52,$BH52,$BM52,$BR52,$BW52,$CB52,$CG52)</formula>
    </cfRule>
  </conditionalFormatting>
  <conditionalFormatting sqref="BO52">
    <cfRule type="expression" dxfId="127" priority="4">
      <formula>BO52=MIN($J52,$O52,$T52,$Y52,$AD52,$AI52,$AN52,$AS52,$AX52,$BC52,$BH52,$BM52,$BR52,$BW52,$CB52,$CG52)</formula>
    </cfRule>
  </conditionalFormatting>
  <conditionalFormatting sqref="BT52">
    <cfRule type="expression" dxfId="126" priority="3">
      <formula>BT52=MIN($J52,$O52,$T52,$Y52,$AD52,$AI52,$AN52,$AS52,$AX52,$BC52,$BH52,$BM52,$BR52,$BW52,$CB52,$CG52)</formula>
    </cfRule>
  </conditionalFormatting>
  <conditionalFormatting sqref="BY52">
    <cfRule type="expression" dxfId="125" priority="2">
      <formula>BY52=MIN($J52,$O52,$T52,$Y52,$AD52,$AI52,$AN52,$AS52,$AX52,$BC52,$BH52,$BM52,$BR52,$BW52,$CB52,$CG52)</formula>
    </cfRule>
  </conditionalFormatting>
  <conditionalFormatting sqref="CD52">
    <cfRule type="expression" dxfId="1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F1" sqref="F1:O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0" t="s">
        <v>159</v>
      </c>
      <c r="G1" s="340"/>
      <c r="H1" s="340"/>
      <c r="I1" s="340"/>
      <c r="J1" s="340"/>
      <c r="K1" s="340"/>
      <c r="L1" s="340"/>
      <c r="M1" s="340"/>
      <c r="N1" s="340"/>
      <c r="O1" s="34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4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22.581080146936269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142.409042</v>
      </c>
      <c r="R4" s="101">
        <v>142.409042</v>
      </c>
      <c r="S4" s="101">
        <v>142.409042</v>
      </c>
      <c r="T4" s="105">
        <v>0.39860000000000001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1.1144000000000001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22.581080146936269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0.40793332999999998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1.1372333299999999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22.581080146936269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35.602370999999998</v>
      </c>
      <c r="R6" s="101">
        <v>35.603197999999999</v>
      </c>
      <c r="S6" s="101">
        <v>35.604880999999999</v>
      </c>
      <c r="T6" s="105">
        <v>0.34589999999999999</v>
      </c>
      <c r="U6" s="98">
        <v>1</v>
      </c>
      <c r="V6" s="101">
        <v>35.602370999999998</v>
      </c>
      <c r="W6" s="101">
        <v>35.603951000000002</v>
      </c>
      <c r="X6" s="101">
        <v>35.604880999999999</v>
      </c>
      <c r="Y6" s="105">
        <v>1.5133000000000001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22.581080146936269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0.40600000000000003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1.10096667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22.581080146936269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14.990425999999999</v>
      </c>
      <c r="R8" s="101">
        <v>14.990678000000001</v>
      </c>
      <c r="S8" s="101">
        <v>14.991266</v>
      </c>
      <c r="T8" s="105">
        <v>0.33216667</v>
      </c>
      <c r="U8" s="98">
        <v>1</v>
      </c>
      <c r="V8" s="101">
        <v>14.990425999999999</v>
      </c>
      <c r="W8" s="101">
        <v>14.991664</v>
      </c>
      <c r="X8" s="101">
        <v>14.992400999999999</v>
      </c>
      <c r="Y8" s="105">
        <v>1.5016666700000001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22.581080146936269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13.563226999999999</v>
      </c>
      <c r="R9" s="101">
        <v>13.579153</v>
      </c>
      <c r="S9" s="101">
        <v>13.867395</v>
      </c>
      <c r="T9" s="105">
        <v>0.29649999999999999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1.4117333299999999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22.581080146936269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0.40566667000000001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1.14186667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22.581080146936269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8.9005759999999992</v>
      </c>
      <c r="R11" s="101">
        <v>8.9007199999999997</v>
      </c>
      <c r="S11" s="101">
        <v>8.9009389999999993</v>
      </c>
      <c r="T11" s="105">
        <v>0.35356667000000003</v>
      </c>
      <c r="U11" s="98">
        <v>1</v>
      </c>
      <c r="V11" s="101">
        <v>8.9005759999999992</v>
      </c>
      <c r="W11" s="101">
        <v>8.9010119999999997</v>
      </c>
      <c r="X11" s="101">
        <v>8.9021089999999994</v>
      </c>
      <c r="Y11" s="105">
        <v>1.4481333300000001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22.581080146936269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8.3772649999999995</v>
      </c>
      <c r="R12" s="101">
        <v>8.4396740000000001</v>
      </c>
      <c r="S12" s="101">
        <v>8.5323980000000006</v>
      </c>
      <c r="T12" s="105">
        <v>0.30753332999999999</v>
      </c>
      <c r="U12" s="98">
        <v>1</v>
      </c>
      <c r="V12" s="101">
        <v>8.3804669999999994</v>
      </c>
      <c r="W12" s="101">
        <v>8.4355960000000003</v>
      </c>
      <c r="X12" s="101">
        <v>8.4394340000000003</v>
      </c>
      <c r="Y12" s="105">
        <v>1.59593333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22.581080146936269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7.303051</v>
      </c>
      <c r="R13" s="101">
        <v>7.3031920000000001</v>
      </c>
      <c r="S13" s="101">
        <v>7.3035269999999999</v>
      </c>
      <c r="T13" s="105">
        <v>0.32753333000000001</v>
      </c>
      <c r="U13" s="98">
        <v>1</v>
      </c>
      <c r="V13" s="101">
        <v>7.303051</v>
      </c>
      <c r="W13" s="101">
        <v>7.3035240000000003</v>
      </c>
      <c r="X13" s="101">
        <v>7.3036300000000001</v>
      </c>
      <c r="Y13" s="105">
        <v>1.6176333300000001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51.260000000000005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39.781297000000002</v>
      </c>
      <c r="R14" s="99">
        <v>40.841099</v>
      </c>
      <c r="S14" s="99">
        <v>42.226875999999997</v>
      </c>
      <c r="T14" s="104">
        <v>0.28796666999999998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1.4278333299999999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51.260000000000005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18.271211000000001</v>
      </c>
      <c r="R15" s="101">
        <v>18.935984999999999</v>
      </c>
      <c r="S15" s="101">
        <v>19.852858999999999</v>
      </c>
      <c r="T15" s="105">
        <v>0.27936666999999998</v>
      </c>
      <c r="U15" s="98">
        <v>1</v>
      </c>
      <c r="V15" s="101">
        <v>17.864177000000002</v>
      </c>
      <c r="W15" s="101">
        <v>17.942938000000002</v>
      </c>
      <c r="X15" s="101">
        <v>18.454891</v>
      </c>
      <c r="Y15" s="105">
        <v>1.2979666700000001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51.260000000000005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11.546620000000001</v>
      </c>
      <c r="R16" s="101">
        <v>11.913614000000001</v>
      </c>
      <c r="S16" s="101">
        <v>12.389048000000001</v>
      </c>
      <c r="T16" s="105">
        <v>0.28989999999999999</v>
      </c>
      <c r="U16" s="98">
        <v>1</v>
      </c>
      <c r="V16" s="101">
        <v>11.298298000000001</v>
      </c>
      <c r="W16" s="101">
        <v>11.321723</v>
      </c>
      <c r="X16" s="101">
        <v>11.649663</v>
      </c>
      <c r="Y16" s="105">
        <v>1.4223333300000001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51.260000000000005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8.8787179999999992</v>
      </c>
      <c r="R17" s="101">
        <v>9.2721820000000008</v>
      </c>
      <c r="S17" s="101">
        <v>9.8049350000000004</v>
      </c>
      <c r="T17" s="105">
        <v>0.27743332999999998</v>
      </c>
      <c r="U17" s="98">
        <v>1</v>
      </c>
      <c r="V17" s="101">
        <v>8.5340419999999995</v>
      </c>
      <c r="W17" s="101">
        <v>8.5474929999999993</v>
      </c>
      <c r="X17" s="101">
        <v>8.6012970000000006</v>
      </c>
      <c r="Y17" s="105">
        <v>1.4196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51.260000000000005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7.0723219999999998</v>
      </c>
      <c r="R18" s="101">
        <v>7.7643240000000002</v>
      </c>
      <c r="S18" s="101">
        <v>9.0144300000000008</v>
      </c>
      <c r="T18" s="105">
        <v>0.27286666999999998</v>
      </c>
      <c r="U18" s="98">
        <v>1</v>
      </c>
      <c r="V18" s="101">
        <v>6.6549630000000004</v>
      </c>
      <c r="W18" s="101">
        <v>10.693462999999999</v>
      </c>
      <c r="X18" s="101">
        <v>11.649663</v>
      </c>
      <c r="Y18" s="105">
        <v>1.4016333299999999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51.260000000000005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6.0661149999999999</v>
      </c>
      <c r="R19" s="101">
        <v>6.6331490000000004</v>
      </c>
      <c r="S19" s="101">
        <v>7.4478790000000004</v>
      </c>
      <c r="T19" s="105">
        <v>0.26493333000000002</v>
      </c>
      <c r="U19" s="98">
        <v>1</v>
      </c>
      <c r="V19" s="101">
        <v>5.7990940000000002</v>
      </c>
      <c r="W19" s="101">
        <v>8.4697790000000008</v>
      </c>
      <c r="X19" s="101">
        <v>8.6012970000000006</v>
      </c>
      <c r="Y19" s="105">
        <v>1.3900999999999999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51.260000000000005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5.110957</v>
      </c>
      <c r="R20" s="101">
        <v>5.7982089999999999</v>
      </c>
      <c r="S20" s="101">
        <v>6.8392059999999999</v>
      </c>
      <c r="T20" s="105">
        <v>0.2626</v>
      </c>
      <c r="U20" s="98">
        <v>1</v>
      </c>
      <c r="V20" s="101">
        <v>4.796138</v>
      </c>
      <c r="W20" s="101">
        <v>5.9055549999999997</v>
      </c>
      <c r="X20" s="101">
        <v>11.649663</v>
      </c>
      <c r="Y20" s="105">
        <v>1.2256666700000001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51.260000000000005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4.7472909999999997</v>
      </c>
      <c r="R21" s="101">
        <v>5.4198849999999998</v>
      </c>
      <c r="S21" s="101">
        <v>6.3565620000000003</v>
      </c>
      <c r="T21" s="105">
        <v>0.25956667</v>
      </c>
      <c r="U21" s="98">
        <v>1</v>
      </c>
      <c r="V21" s="101">
        <v>4.3898630000000001</v>
      </c>
      <c r="W21" s="101">
        <v>6.5140390000000004</v>
      </c>
      <c r="X21" s="101">
        <v>8.6012970000000006</v>
      </c>
      <c r="Y21" s="105">
        <v>1.2695666699999999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51.260000000000005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4.129003</v>
      </c>
      <c r="R22" s="101">
        <v>4.8190140000000001</v>
      </c>
      <c r="S22" s="101">
        <v>5.5497170000000002</v>
      </c>
      <c r="T22" s="105">
        <v>0.25326667000000003</v>
      </c>
      <c r="U22" s="98">
        <v>1</v>
      </c>
      <c r="V22" s="101">
        <v>3.8753310000000001</v>
      </c>
      <c r="W22" s="101">
        <v>4.9729460000000003</v>
      </c>
      <c r="X22" s="101">
        <v>6.4839289999999998</v>
      </c>
      <c r="Y22" s="105">
        <v>1.2418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51.260000000000005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4.1935890000000002</v>
      </c>
      <c r="R23" s="101">
        <v>4.6161890000000003</v>
      </c>
      <c r="S23" s="101">
        <v>5.1137170000000003</v>
      </c>
      <c r="T23" s="105">
        <v>0.25473332999999998</v>
      </c>
      <c r="U23" s="98">
        <v>1</v>
      </c>
      <c r="V23" s="101">
        <v>3.4730270000000001</v>
      </c>
      <c r="W23" s="101">
        <v>4.564629</v>
      </c>
      <c r="X23" s="101">
        <v>6.3827040000000004</v>
      </c>
      <c r="Y23" s="105">
        <v>1.27583333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3.1146118949009818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0.41170000000000001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1.1235333300000001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3.1146118949009818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0.41403332999999998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1.1749666700000001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3.1146118949009818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87.597577000000001</v>
      </c>
      <c r="R26" s="101">
        <v>87.675009000000003</v>
      </c>
      <c r="S26" s="101">
        <v>87.824051999999995</v>
      </c>
      <c r="T26" s="105">
        <v>0.3518</v>
      </c>
      <c r="U26" s="98">
        <v>1</v>
      </c>
      <c r="V26" s="101">
        <v>87.595718000000005</v>
      </c>
      <c r="W26" s="101">
        <v>87.698954999999998</v>
      </c>
      <c r="X26" s="101">
        <v>88.203323999999995</v>
      </c>
      <c r="Y26" s="105">
        <v>1.4434666700000001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3.1146118949009818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0.41226667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1.1234999999999999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3.1146118949009818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37.048577000000002</v>
      </c>
      <c r="R28" s="101">
        <v>37.060600000000001</v>
      </c>
      <c r="S28" s="101">
        <v>37.208241000000001</v>
      </c>
      <c r="T28" s="105">
        <v>0.34110000000000001</v>
      </c>
      <c r="U28" s="98">
        <v>1</v>
      </c>
      <c r="V28" s="101">
        <v>37.048695000000002</v>
      </c>
      <c r="W28" s="101">
        <v>37.197681000000003</v>
      </c>
      <c r="X28" s="101">
        <v>37.379148000000001</v>
      </c>
      <c r="Y28" s="105">
        <v>1.4744999999999999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3.1146118949009818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34.301969999999997</v>
      </c>
      <c r="R29" s="101">
        <v>34.457583</v>
      </c>
      <c r="S29" s="101">
        <v>34.810315000000003</v>
      </c>
      <c r="T29" s="105">
        <v>0.32746667000000002</v>
      </c>
      <c r="U29" s="98">
        <v>1</v>
      </c>
      <c r="V29" s="101">
        <v>34.326749</v>
      </c>
      <c r="W29" s="101">
        <v>34.573596000000002</v>
      </c>
      <c r="X29" s="101">
        <v>34.603422999999999</v>
      </c>
      <c r="Y29" s="105">
        <v>1.53056667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3.1146118949009818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0.41049999999999998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1.1299999999999999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3.1146118949009818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21.835070999999999</v>
      </c>
      <c r="R31" s="101">
        <v>21.878012999999999</v>
      </c>
      <c r="S31" s="101">
        <v>21.936516999999998</v>
      </c>
      <c r="T31" s="105">
        <v>0.3639</v>
      </c>
      <c r="U31" s="98">
        <v>1</v>
      </c>
      <c r="V31" s="101">
        <v>21.835070999999999</v>
      </c>
      <c r="W31" s="101">
        <v>21.873135999999999</v>
      </c>
      <c r="X31" s="101">
        <v>21.921019000000001</v>
      </c>
      <c r="Y31" s="105">
        <v>1.42133333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3.1146118949009818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20.886955</v>
      </c>
      <c r="R32" s="101">
        <v>21.029517999999999</v>
      </c>
      <c r="S32" s="101">
        <v>21.616325</v>
      </c>
      <c r="T32" s="105">
        <v>0.35146666999999998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1.403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3.1146118949009818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18.137091000000002</v>
      </c>
      <c r="R33" s="101">
        <v>18.147611000000001</v>
      </c>
      <c r="S33" s="101">
        <v>18.265222999999999</v>
      </c>
      <c r="T33" s="105">
        <v>0.33803333000000002</v>
      </c>
      <c r="U33" s="98">
        <v>1</v>
      </c>
      <c r="V33" s="101">
        <v>18.134128</v>
      </c>
      <c r="W33" s="101">
        <v>18.162776999999998</v>
      </c>
      <c r="X33" s="101">
        <v>18.166233999999999</v>
      </c>
      <c r="Y33" s="105">
        <v>1.46913333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172.11417692307691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10.629635</v>
      </c>
      <c r="R34" s="99">
        <v>10.840457000000001</v>
      </c>
      <c r="S34" s="99">
        <v>11.816578</v>
      </c>
      <c r="T34" s="104">
        <v>0.31169999999999998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1.4668000000000001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172.11417692307691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5.1783549999999998</v>
      </c>
      <c r="R35" s="101">
        <v>5.2339019999999996</v>
      </c>
      <c r="S35" s="101">
        <v>5.4154629999999999</v>
      </c>
      <c r="T35" s="105">
        <v>0.308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1.45483333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172.11417692307691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3.6811229999999999</v>
      </c>
      <c r="R36" s="101">
        <v>3.7488809999999999</v>
      </c>
      <c r="S36" s="101">
        <v>3.8023880000000001</v>
      </c>
      <c r="T36" s="105">
        <v>0.2621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1.2683333299999999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172.11417692307691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2.5425339999999998</v>
      </c>
      <c r="R37" s="101">
        <v>2.5777380000000001</v>
      </c>
      <c r="S37" s="101">
        <v>2.6116579999999998</v>
      </c>
      <c r="T37" s="105">
        <v>0.26790000000000003</v>
      </c>
      <c r="U37" s="98">
        <v>1</v>
      </c>
      <c r="V37" s="101">
        <v>2.5502470000000002</v>
      </c>
      <c r="W37" s="101">
        <v>2.5567530000000001</v>
      </c>
      <c r="X37" s="101">
        <v>2.5892819999999999</v>
      </c>
      <c r="Y37" s="105">
        <v>1.27933333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172.11417692307691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1.9506159999999999</v>
      </c>
      <c r="R38" s="101">
        <v>2.0263930000000001</v>
      </c>
      <c r="S38" s="101">
        <v>2.417907</v>
      </c>
      <c r="T38" s="105">
        <v>0.31243333000000001</v>
      </c>
      <c r="U38" s="98">
        <v>1</v>
      </c>
      <c r="V38" s="101">
        <v>1.941894</v>
      </c>
      <c r="W38" s="101">
        <v>2.007212</v>
      </c>
      <c r="X38" s="101">
        <v>2.1572710000000002</v>
      </c>
      <c r="Y38" s="105">
        <v>1.2292000000000001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172.11417692307691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1.8190040000000001</v>
      </c>
      <c r="R39" s="101">
        <v>1.8978660000000001</v>
      </c>
      <c r="S39" s="101">
        <v>1.978939</v>
      </c>
      <c r="T39" s="105">
        <v>0.25750000000000001</v>
      </c>
      <c r="U39" s="98">
        <v>1</v>
      </c>
      <c r="V39" s="101">
        <v>1.7322390000000001</v>
      </c>
      <c r="W39" s="101">
        <v>1.89913</v>
      </c>
      <c r="X39" s="101">
        <v>2.0635599999999998</v>
      </c>
      <c r="Y39" s="105">
        <v>1.1896333299999999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172.11417692307691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1.601766</v>
      </c>
      <c r="R40" s="101">
        <v>1.6613370000000001</v>
      </c>
      <c r="S40" s="101">
        <v>1.7563610000000001</v>
      </c>
      <c r="T40" s="105">
        <v>0.25336667000000002</v>
      </c>
      <c r="U40" s="98">
        <v>1</v>
      </c>
      <c r="V40" s="101">
        <v>1.600787</v>
      </c>
      <c r="W40" s="101">
        <v>1.6852560000000001</v>
      </c>
      <c r="X40" s="101">
        <v>1.804711</v>
      </c>
      <c r="Y40" s="105">
        <v>1.1571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172.11417692307691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1.325051</v>
      </c>
      <c r="R41" s="101">
        <v>1.341931</v>
      </c>
      <c r="S41" s="101">
        <v>1.371378</v>
      </c>
      <c r="T41" s="105">
        <v>0.25480000000000003</v>
      </c>
      <c r="U41" s="98">
        <v>1</v>
      </c>
      <c r="V41" s="101">
        <v>1.325051</v>
      </c>
      <c r="W41" s="101">
        <v>1.3442069999999999</v>
      </c>
      <c r="X41" s="101">
        <v>1.373561</v>
      </c>
      <c r="Y41" s="105">
        <v>1.1419999999999999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172.11417692307691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1.2106509999999999</v>
      </c>
      <c r="R42" s="101">
        <v>1.2583200000000001</v>
      </c>
      <c r="S42" s="101">
        <v>1.433821</v>
      </c>
      <c r="T42" s="105">
        <v>0.24293333</v>
      </c>
      <c r="U42" s="98">
        <v>1</v>
      </c>
      <c r="V42" s="101">
        <v>1.2201759999999999</v>
      </c>
      <c r="W42" s="101">
        <v>1.2748949999999999</v>
      </c>
      <c r="X42" s="101">
        <v>1.422131</v>
      </c>
      <c r="Y42" s="105">
        <v>1.1907000000000001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172.11417692307691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1.1471389999999999</v>
      </c>
      <c r="R43" s="101">
        <v>1.1610860000000001</v>
      </c>
      <c r="S43" s="100">
        <v>1.236375</v>
      </c>
      <c r="T43" s="105">
        <v>0.24316667</v>
      </c>
      <c r="U43" s="98">
        <v>1</v>
      </c>
      <c r="V43" s="100">
        <v>1.136201</v>
      </c>
      <c r="W43" s="101">
        <v>1.15598</v>
      </c>
      <c r="X43" s="100">
        <v>1.1773830000000001</v>
      </c>
      <c r="Y43" s="105">
        <v>1.0688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287" t="str">
        <f>B4</f>
        <v>CyberShake</v>
      </c>
      <c r="B44" s="288"/>
      <c r="C44" s="289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1.2</v>
      </c>
      <c r="S44" s="159" t="e">
        <f t="shared" si="0"/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0"/>
      <c r="B45" s="291"/>
      <c r="C45" s="292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1</v>
      </c>
      <c r="H45" s="150">
        <f t="shared" si="1"/>
        <v>0</v>
      </c>
      <c r="I45" s="151">
        <f t="shared" si="1"/>
        <v>1</v>
      </c>
      <c r="J45" s="151">
        <f t="shared" si="1"/>
        <v>1</v>
      </c>
      <c r="K45" s="152">
        <f t="shared" si="1"/>
        <v>0</v>
      </c>
      <c r="L45" s="151">
        <f t="shared" si="1"/>
        <v>1</v>
      </c>
      <c r="M45" s="150">
        <f t="shared" si="1"/>
        <v>0</v>
      </c>
      <c r="N45" s="151">
        <f t="shared" si="1"/>
        <v>1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7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4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02" t="str">
        <f>B14</f>
        <v>LIGO</v>
      </c>
      <c r="B46" s="303"/>
      <c r="C46" s="304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1.5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1.5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05"/>
      <c r="B47" s="306"/>
      <c r="C47" s="307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7" t="str">
        <f>B24</f>
        <v>Montage</v>
      </c>
      <c r="B48" s="288"/>
      <c r="C48" s="289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1.1000000000000001</v>
      </c>
      <c r="S48" s="159" t="e">
        <f t="shared" si="4"/>
        <v>#N/A</v>
      </c>
      <c r="T48" s="162">
        <f t="shared" si="4"/>
        <v>1</v>
      </c>
      <c r="U48" s="157">
        <f t="shared" si="4"/>
        <v>1</v>
      </c>
      <c r="V48" s="159" t="e">
        <f t="shared" si="4"/>
        <v>#N/A</v>
      </c>
      <c r="W48" s="158">
        <f t="shared" si="4"/>
        <v>1.5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0"/>
      <c r="B49" s="291"/>
      <c r="C49" s="292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1</v>
      </c>
      <c r="H49" s="150">
        <f t="shared" si="5"/>
        <v>0</v>
      </c>
      <c r="I49" s="151">
        <f t="shared" si="5"/>
        <v>1</v>
      </c>
      <c r="J49" s="151">
        <f t="shared" si="5"/>
        <v>1</v>
      </c>
      <c r="K49" s="152">
        <f t="shared" si="5"/>
        <v>0</v>
      </c>
      <c r="L49" s="151">
        <f t="shared" si="5"/>
        <v>1</v>
      </c>
      <c r="M49" s="150">
        <f t="shared" si="5"/>
        <v>0</v>
      </c>
      <c r="N49" s="151">
        <f t="shared" si="5"/>
        <v>1</v>
      </c>
      <c r="O49" s="153">
        <f t="shared" si="5"/>
        <v>1</v>
      </c>
      <c r="P49" s="149">
        <f t="shared" si="5"/>
        <v>10</v>
      </c>
      <c r="Q49" s="151">
        <f t="shared" si="5"/>
        <v>0</v>
      </c>
      <c r="R49" s="150">
        <f t="shared" si="5"/>
        <v>9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5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7" t="str">
        <f>B34</f>
        <v>Sipht</v>
      </c>
      <c r="B50" s="288"/>
      <c r="C50" s="289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1.6</v>
      </c>
      <c r="S50" s="159" t="e">
        <f t="shared" si="6"/>
        <v>#N/A</v>
      </c>
      <c r="T50" s="162">
        <f t="shared" si="6"/>
        <v>1</v>
      </c>
      <c r="U50" s="157">
        <f t="shared" si="6"/>
        <v>1</v>
      </c>
      <c r="V50" s="159" t="e">
        <f t="shared" si="6"/>
        <v>#N/A</v>
      </c>
      <c r="W50" s="158">
        <f t="shared" si="6"/>
        <v>1.4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0"/>
      <c r="B51" s="291"/>
      <c r="C51" s="292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2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293" t="s">
        <v>130</v>
      </c>
      <c r="B52" s="294"/>
      <c r="C52" s="295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1.35</v>
      </c>
      <c r="S52" s="188" t="e">
        <f t="shared" si="8"/>
        <v>#N/A</v>
      </c>
      <c r="T52" s="188">
        <f t="shared" si="8"/>
        <v>1</v>
      </c>
      <c r="U52" s="194">
        <f t="shared" si="8"/>
        <v>1</v>
      </c>
      <c r="V52" s="188" t="e">
        <f t="shared" si="8"/>
        <v>#N/A</v>
      </c>
      <c r="W52" s="189">
        <f t="shared" si="8"/>
        <v>1.45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296"/>
      <c r="B53" s="297"/>
      <c r="C53" s="298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2</v>
      </c>
      <c r="H53" s="206">
        <f t="shared" si="9"/>
        <v>0</v>
      </c>
      <c r="I53" s="205">
        <f t="shared" si="9"/>
        <v>2</v>
      </c>
      <c r="J53" s="205">
        <f t="shared" si="9"/>
        <v>2</v>
      </c>
      <c r="K53" s="204">
        <f t="shared" si="9"/>
        <v>0</v>
      </c>
      <c r="L53" s="205">
        <f t="shared" si="9"/>
        <v>2</v>
      </c>
      <c r="M53" s="206">
        <f t="shared" si="9"/>
        <v>0</v>
      </c>
      <c r="N53" s="205">
        <f t="shared" si="9"/>
        <v>2</v>
      </c>
      <c r="O53" s="205">
        <f t="shared" si="9"/>
        <v>2</v>
      </c>
      <c r="P53" s="204">
        <f t="shared" si="9"/>
        <v>40</v>
      </c>
      <c r="Q53" s="205">
        <f t="shared" si="9"/>
        <v>0</v>
      </c>
      <c r="R53" s="206">
        <f t="shared" si="9"/>
        <v>16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11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-4.3333E-4</v>
      </c>
      <c r="H55" s="82">
        <f t="shared" ref="H55:H94" si="13">H4-$CL4</f>
        <v>-142.409042</v>
      </c>
      <c r="I55" s="82">
        <f t="shared" ref="I55:I94" si="14">I4-$CN4</f>
        <v>-4.3333E-4</v>
      </c>
      <c r="J55" s="82">
        <f t="shared" si="12"/>
        <v>-4.3333E-4</v>
      </c>
      <c r="K55" s="82">
        <f t="shared" ref="K55:K94" si="15">K4-$CJ4</f>
        <v>-1</v>
      </c>
      <c r="L55" s="82">
        <f t="shared" ref="L55:L94" si="16">L4-$CN4</f>
        <v>-4.3333E-4</v>
      </c>
      <c r="M55" s="82">
        <f t="shared" ref="M55:M94" si="17">M4-$CL4</f>
        <v>-142.409042</v>
      </c>
      <c r="N55" s="82">
        <f t="shared" ref="N55:O70" si="18">N4-$CN4</f>
        <v>-4.3333E-4</v>
      </c>
      <c r="O55" s="82">
        <f t="shared" si="18"/>
        <v>-4.3333E-4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0.39816667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1.1139666700000002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-3.3333000000000001E-4</v>
      </c>
      <c r="H56" s="82">
        <f t="shared" si="13"/>
        <v>-47.469681000000001</v>
      </c>
      <c r="I56" s="82">
        <f t="shared" si="14"/>
        <v>-3.3333000000000001E-4</v>
      </c>
      <c r="J56" s="82">
        <f t="shared" si="12"/>
        <v>-3.3333000000000001E-4</v>
      </c>
      <c r="K56" s="82">
        <f t="shared" si="15"/>
        <v>-1</v>
      </c>
      <c r="L56" s="82">
        <f t="shared" si="16"/>
        <v>-3.3333000000000001E-4</v>
      </c>
      <c r="M56" s="82">
        <f t="shared" si="17"/>
        <v>-47.469681000000001</v>
      </c>
      <c r="N56" s="82">
        <f t="shared" si="18"/>
        <v>-3.3333000000000001E-4</v>
      </c>
      <c r="O56" s="82">
        <f t="shared" si="18"/>
        <v>-3.3333000000000001E-4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0.40759999999999996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1.1369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-2.9999999999999997E-4</v>
      </c>
      <c r="H57" s="82">
        <f t="shared" si="13"/>
        <v>-35.602445000000003</v>
      </c>
      <c r="I57" s="82">
        <f t="shared" si="14"/>
        <v>-2.9999999999999997E-4</v>
      </c>
      <c r="J57" s="82">
        <f t="shared" si="12"/>
        <v>-2.9999999999999997E-4</v>
      </c>
      <c r="K57" s="82">
        <f t="shared" si="15"/>
        <v>-1</v>
      </c>
      <c r="L57" s="82">
        <f t="shared" si="16"/>
        <v>-2.9999999999999997E-4</v>
      </c>
      <c r="M57" s="82">
        <f t="shared" si="17"/>
        <v>-35.602445000000003</v>
      </c>
      <c r="N57" s="82">
        <f t="shared" si="18"/>
        <v>-2.9999999999999997E-4</v>
      </c>
      <c r="O57" s="82">
        <f t="shared" si="18"/>
        <v>-2.9999999999999997E-4</v>
      </c>
      <c r="P57" s="82">
        <f t="shared" si="19"/>
        <v>0</v>
      </c>
      <c r="Q57" s="82">
        <f t="shared" si="20"/>
        <v>35.602070999999995</v>
      </c>
      <c r="R57" s="82">
        <f t="shared" si="21"/>
        <v>7.5299999999600686E-4</v>
      </c>
      <c r="S57" s="82">
        <f t="shared" si="22"/>
        <v>35.604580999999996</v>
      </c>
      <c r="T57" s="82">
        <f t="shared" si="22"/>
        <v>0.34559999999999996</v>
      </c>
      <c r="U57" s="82">
        <f t="shared" si="23"/>
        <v>0</v>
      </c>
      <c r="V57" s="82">
        <f t="shared" si="24"/>
        <v>35.602070999999995</v>
      </c>
      <c r="W57" s="82">
        <f t="shared" si="25"/>
        <v>1.5059999999991192E-3</v>
      </c>
      <c r="X57" s="82">
        <f t="shared" si="26"/>
        <v>35.604580999999996</v>
      </c>
      <c r="Y57" s="82">
        <f t="shared" si="26"/>
        <v>1.5130000000000001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-4.0000000000000002E-4</v>
      </c>
      <c r="H58" s="82">
        <f t="shared" si="13"/>
        <v>-21.909082999999999</v>
      </c>
      <c r="I58" s="82">
        <f t="shared" si="14"/>
        <v>-4.0000000000000002E-4</v>
      </c>
      <c r="J58" s="82">
        <f t="shared" si="12"/>
        <v>-4.0000000000000002E-4</v>
      </c>
      <c r="K58" s="82">
        <f t="shared" si="15"/>
        <v>-1</v>
      </c>
      <c r="L58" s="82">
        <f t="shared" si="16"/>
        <v>-4.0000000000000002E-4</v>
      </c>
      <c r="M58" s="82">
        <f t="shared" si="17"/>
        <v>-21.909082999999999</v>
      </c>
      <c r="N58" s="82">
        <f t="shared" si="18"/>
        <v>-4.0000000000000002E-4</v>
      </c>
      <c r="O58" s="82">
        <f t="shared" si="18"/>
        <v>-4.0000000000000002E-4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0.40560000000000002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1.1005666700000001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-5.6667000000000002E-4</v>
      </c>
      <c r="H59" s="82">
        <f t="shared" si="13"/>
        <v>-14.990678000000001</v>
      </c>
      <c r="I59" s="82">
        <f t="shared" si="14"/>
        <v>-5.6667000000000002E-4</v>
      </c>
      <c r="J59" s="82">
        <f t="shared" si="12"/>
        <v>-5.6667000000000002E-4</v>
      </c>
      <c r="K59" s="82">
        <f t="shared" si="15"/>
        <v>-1</v>
      </c>
      <c r="L59" s="82">
        <f t="shared" si="16"/>
        <v>-5.6667000000000002E-4</v>
      </c>
      <c r="M59" s="82">
        <f t="shared" si="17"/>
        <v>-14.990678000000001</v>
      </c>
      <c r="N59" s="82">
        <f t="shared" si="18"/>
        <v>-5.6667000000000002E-4</v>
      </c>
      <c r="O59" s="82">
        <f t="shared" si="18"/>
        <v>-5.6667000000000002E-4</v>
      </c>
      <c r="P59" s="82">
        <f t="shared" si="19"/>
        <v>0</v>
      </c>
      <c r="Q59" s="82">
        <f t="shared" si="20"/>
        <v>14.98985933</v>
      </c>
      <c r="R59" s="82">
        <f t="shared" si="21"/>
        <v>0</v>
      </c>
      <c r="S59" s="82">
        <f t="shared" si="22"/>
        <v>14.99069933</v>
      </c>
      <c r="T59" s="82">
        <f t="shared" si="22"/>
        <v>0.33160000000000001</v>
      </c>
      <c r="U59" s="82">
        <f t="shared" si="23"/>
        <v>0</v>
      </c>
      <c r="V59" s="82">
        <f t="shared" si="24"/>
        <v>14.98985933</v>
      </c>
      <c r="W59" s="82">
        <f t="shared" si="25"/>
        <v>9.8599999999926524E-4</v>
      </c>
      <c r="X59" s="82">
        <f t="shared" si="26"/>
        <v>14.99183433</v>
      </c>
      <c r="Y59" s="82">
        <f t="shared" si="26"/>
        <v>1.5011000000000001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-3.6666999999999998E-4</v>
      </c>
      <c r="H60" s="82">
        <f t="shared" si="13"/>
        <v>-13.564073</v>
      </c>
      <c r="I60" s="82">
        <f t="shared" si="14"/>
        <v>-3.6666999999999998E-4</v>
      </c>
      <c r="J60" s="82">
        <f t="shared" si="12"/>
        <v>-3.6666999999999998E-4</v>
      </c>
      <c r="K60" s="82">
        <f t="shared" si="15"/>
        <v>-1</v>
      </c>
      <c r="L60" s="82">
        <f t="shared" si="16"/>
        <v>-3.6666999999999998E-4</v>
      </c>
      <c r="M60" s="82">
        <f t="shared" si="17"/>
        <v>-13.564073</v>
      </c>
      <c r="N60" s="82">
        <f t="shared" si="18"/>
        <v>-3.6666999999999998E-4</v>
      </c>
      <c r="O60" s="82">
        <f t="shared" si="18"/>
        <v>-3.6666999999999998E-4</v>
      </c>
      <c r="P60" s="82">
        <f t="shared" si="19"/>
        <v>0</v>
      </c>
      <c r="Q60" s="82">
        <f t="shared" si="20"/>
        <v>13.562860329999999</v>
      </c>
      <c r="R60" s="82">
        <f t="shared" si="21"/>
        <v>1.5079999999999316E-2</v>
      </c>
      <c r="S60" s="82">
        <f t="shared" si="22"/>
        <v>13.86702833</v>
      </c>
      <c r="T60" s="82">
        <f t="shared" si="22"/>
        <v>0.29613332999999997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1.4113666599999999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0</v>
      </c>
      <c r="H61" s="82">
        <f t="shared" si="13"/>
        <v>-10.954542</v>
      </c>
      <c r="I61" s="82">
        <f t="shared" si="14"/>
        <v>0</v>
      </c>
      <c r="J61" s="82">
        <f t="shared" si="12"/>
        <v>0</v>
      </c>
      <c r="K61" s="82">
        <f t="shared" si="15"/>
        <v>-1</v>
      </c>
      <c r="L61" s="82">
        <f t="shared" si="16"/>
        <v>0</v>
      </c>
      <c r="M61" s="82">
        <f t="shared" si="17"/>
        <v>-10.954542</v>
      </c>
      <c r="N61" s="82">
        <f t="shared" si="18"/>
        <v>0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0.40566667000000001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1.14186667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-5.0000000000000001E-4</v>
      </c>
      <c r="H62" s="82">
        <f t="shared" si="13"/>
        <v>-8.9007199999999997</v>
      </c>
      <c r="I62" s="82">
        <f t="shared" si="14"/>
        <v>-5.0000000000000001E-4</v>
      </c>
      <c r="J62" s="82">
        <f t="shared" si="12"/>
        <v>-5.0000000000000001E-4</v>
      </c>
      <c r="K62" s="82">
        <f t="shared" si="15"/>
        <v>-1</v>
      </c>
      <c r="L62" s="82">
        <f t="shared" si="16"/>
        <v>-5.0000000000000001E-4</v>
      </c>
      <c r="M62" s="82">
        <f t="shared" si="17"/>
        <v>-8.9007199999999997</v>
      </c>
      <c r="N62" s="82">
        <f t="shared" si="18"/>
        <v>-5.0000000000000001E-4</v>
      </c>
      <c r="O62" s="82">
        <f t="shared" si="18"/>
        <v>-5.0000000000000001E-4</v>
      </c>
      <c r="P62" s="82">
        <f t="shared" si="19"/>
        <v>0</v>
      </c>
      <c r="Q62" s="82">
        <f t="shared" si="20"/>
        <v>8.9000759999999985</v>
      </c>
      <c r="R62" s="82">
        <f t="shared" si="21"/>
        <v>0</v>
      </c>
      <c r="S62" s="82">
        <f t="shared" si="22"/>
        <v>8.9004389999999987</v>
      </c>
      <c r="T62" s="82">
        <f t="shared" si="22"/>
        <v>0.35306667000000003</v>
      </c>
      <c r="U62" s="82">
        <f t="shared" si="23"/>
        <v>0</v>
      </c>
      <c r="V62" s="82">
        <f t="shared" si="24"/>
        <v>8.9000759999999985</v>
      </c>
      <c r="W62" s="82">
        <f t="shared" si="25"/>
        <v>2.9199999999995896E-4</v>
      </c>
      <c r="X62" s="82">
        <f t="shared" si="26"/>
        <v>8.9016089999999988</v>
      </c>
      <c r="Y62" s="82">
        <f t="shared" si="26"/>
        <v>1.4476333300000002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-3.6666999999999998E-4</v>
      </c>
      <c r="H63" s="82">
        <f t="shared" si="13"/>
        <v>-8.3801260000000006</v>
      </c>
      <c r="I63" s="82">
        <f t="shared" si="14"/>
        <v>-3.6666999999999998E-4</v>
      </c>
      <c r="J63" s="82">
        <f t="shared" si="12"/>
        <v>-3.6666999999999998E-4</v>
      </c>
      <c r="K63" s="82">
        <f t="shared" si="15"/>
        <v>-1</v>
      </c>
      <c r="L63" s="82">
        <f t="shared" si="16"/>
        <v>-3.6666999999999998E-4</v>
      </c>
      <c r="M63" s="82">
        <f t="shared" si="17"/>
        <v>-8.3801260000000006</v>
      </c>
      <c r="N63" s="82">
        <f t="shared" si="18"/>
        <v>-3.6666999999999998E-4</v>
      </c>
      <c r="O63" s="82">
        <f t="shared" si="18"/>
        <v>-3.6666999999999998E-4</v>
      </c>
      <c r="P63" s="82">
        <f t="shared" si="19"/>
        <v>0</v>
      </c>
      <c r="Q63" s="82">
        <f t="shared" si="20"/>
        <v>8.3768983299999995</v>
      </c>
      <c r="R63" s="82">
        <f t="shared" si="21"/>
        <v>5.954799999999949E-2</v>
      </c>
      <c r="S63" s="82">
        <f t="shared" si="22"/>
        <v>8.5320313300000006</v>
      </c>
      <c r="T63" s="82">
        <f t="shared" si="22"/>
        <v>0.30716665999999998</v>
      </c>
      <c r="U63" s="82">
        <f t="shared" si="23"/>
        <v>0</v>
      </c>
      <c r="V63" s="82">
        <f t="shared" si="24"/>
        <v>8.3801003299999994</v>
      </c>
      <c r="W63" s="82">
        <f t="shared" si="25"/>
        <v>5.5469999999999686E-2</v>
      </c>
      <c r="X63" s="82">
        <f t="shared" si="26"/>
        <v>8.4390673300000003</v>
      </c>
      <c r="Y63" s="82">
        <f t="shared" si="26"/>
        <v>1.59556666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-2.0000000000000001E-4</v>
      </c>
      <c r="H64" s="82">
        <f t="shared" si="13"/>
        <v>-7.3031920000000001</v>
      </c>
      <c r="I64" s="82">
        <f t="shared" si="14"/>
        <v>-2.0000000000000001E-4</v>
      </c>
      <c r="J64" s="82">
        <f t="shared" si="12"/>
        <v>-2.0000000000000001E-4</v>
      </c>
      <c r="K64" s="82">
        <f t="shared" si="15"/>
        <v>-1</v>
      </c>
      <c r="L64" s="82">
        <f t="shared" si="16"/>
        <v>-2.0000000000000001E-4</v>
      </c>
      <c r="M64" s="82">
        <f t="shared" si="17"/>
        <v>-7.3031920000000001</v>
      </c>
      <c r="N64" s="82">
        <f t="shared" si="18"/>
        <v>-2.0000000000000001E-4</v>
      </c>
      <c r="O64" s="82">
        <f t="shared" si="18"/>
        <v>-2.0000000000000001E-4</v>
      </c>
      <c r="P64" s="82">
        <f t="shared" si="19"/>
        <v>0</v>
      </c>
      <c r="Q64" s="82">
        <f t="shared" si="20"/>
        <v>7.3028509999999995</v>
      </c>
      <c r="R64" s="82">
        <f t="shared" si="21"/>
        <v>0</v>
      </c>
      <c r="S64" s="82">
        <f t="shared" si="22"/>
        <v>7.3033269999999995</v>
      </c>
      <c r="T64" s="82">
        <f t="shared" si="22"/>
        <v>0.32733333000000003</v>
      </c>
      <c r="U64" s="82">
        <f t="shared" si="23"/>
        <v>0</v>
      </c>
      <c r="V64" s="82">
        <f t="shared" si="24"/>
        <v>7.3028509999999995</v>
      </c>
      <c r="W64" s="82">
        <f t="shared" si="25"/>
        <v>3.3200000000022101E-4</v>
      </c>
      <c r="X64" s="82">
        <f t="shared" si="26"/>
        <v>7.3034299999999996</v>
      </c>
      <c r="Y64" s="82">
        <f t="shared" si="26"/>
        <v>1.6174333300000001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-2.9999999999999997E-4</v>
      </c>
      <c r="H65" s="82">
        <f t="shared" si="13"/>
        <v>-39.229323000000001</v>
      </c>
      <c r="I65" s="82">
        <f t="shared" si="14"/>
        <v>-2.9999999999999997E-4</v>
      </c>
      <c r="J65" s="82">
        <f t="shared" si="12"/>
        <v>-2.9999999999999997E-4</v>
      </c>
      <c r="K65" s="82">
        <f t="shared" si="15"/>
        <v>-1</v>
      </c>
      <c r="L65" s="82">
        <f t="shared" si="16"/>
        <v>-2.9999999999999997E-4</v>
      </c>
      <c r="M65" s="82">
        <f t="shared" si="17"/>
        <v>-39.229323000000001</v>
      </c>
      <c r="N65" s="82">
        <f t="shared" si="18"/>
        <v>-2.9999999999999997E-4</v>
      </c>
      <c r="O65" s="82">
        <f t="shared" si="18"/>
        <v>-2.9999999999999997E-4</v>
      </c>
      <c r="P65" s="82">
        <f t="shared" si="19"/>
        <v>0</v>
      </c>
      <c r="Q65" s="82">
        <f t="shared" si="20"/>
        <v>39.780996999999999</v>
      </c>
      <c r="R65" s="82">
        <f t="shared" si="21"/>
        <v>1.611775999999999</v>
      </c>
      <c r="S65" s="82">
        <f t="shared" si="22"/>
        <v>42.226575999999994</v>
      </c>
      <c r="T65" s="82">
        <f t="shared" si="22"/>
        <v>0.28766666999999996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1.4275333299999999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-2.9999999999999997E-4</v>
      </c>
      <c r="H66" s="82">
        <f t="shared" si="13"/>
        <v>-17.840018000000001</v>
      </c>
      <c r="I66" s="82">
        <f t="shared" si="14"/>
        <v>-2.9999999999999997E-4</v>
      </c>
      <c r="J66" s="82">
        <f t="shared" si="12"/>
        <v>-2.9999999999999997E-4</v>
      </c>
      <c r="K66" s="82">
        <f t="shared" si="15"/>
        <v>-1</v>
      </c>
      <c r="L66" s="82">
        <f t="shared" si="16"/>
        <v>-2.9999999999999997E-4</v>
      </c>
      <c r="M66" s="82">
        <f t="shared" si="17"/>
        <v>-17.840018000000001</v>
      </c>
      <c r="N66" s="82">
        <f t="shared" si="18"/>
        <v>-2.9999999999999997E-4</v>
      </c>
      <c r="O66" s="82">
        <f t="shared" si="18"/>
        <v>-2.9999999999999997E-4</v>
      </c>
      <c r="P66" s="82">
        <f t="shared" si="19"/>
        <v>0</v>
      </c>
      <c r="Q66" s="82">
        <f t="shared" si="20"/>
        <v>18.270911000000002</v>
      </c>
      <c r="R66" s="82">
        <f t="shared" si="21"/>
        <v>1.0959669999999981</v>
      </c>
      <c r="S66" s="82">
        <f t="shared" si="22"/>
        <v>19.852558999999999</v>
      </c>
      <c r="T66" s="82">
        <f t="shared" si="22"/>
        <v>0.27906666999999996</v>
      </c>
      <c r="U66" s="82">
        <f t="shared" si="23"/>
        <v>0</v>
      </c>
      <c r="V66" s="82">
        <f t="shared" si="24"/>
        <v>17.863877000000002</v>
      </c>
      <c r="W66" s="82">
        <f t="shared" si="25"/>
        <v>0.10292000000000101</v>
      </c>
      <c r="X66" s="82">
        <f t="shared" si="26"/>
        <v>18.454591000000001</v>
      </c>
      <c r="Y66" s="82">
        <f t="shared" si="26"/>
        <v>1.2976666700000001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-2.9999999999999997E-4</v>
      </c>
      <c r="H67" s="82">
        <f t="shared" si="13"/>
        <v>-11.298298000000001</v>
      </c>
      <c r="I67" s="82">
        <f t="shared" si="14"/>
        <v>-2.9999999999999997E-4</v>
      </c>
      <c r="J67" s="82">
        <f t="shared" si="12"/>
        <v>-2.9999999999999997E-4</v>
      </c>
      <c r="K67" s="82">
        <f t="shared" si="15"/>
        <v>-1</v>
      </c>
      <c r="L67" s="82">
        <f t="shared" si="16"/>
        <v>-2.9999999999999997E-4</v>
      </c>
      <c r="M67" s="82">
        <f t="shared" si="17"/>
        <v>-11.298298000000001</v>
      </c>
      <c r="N67" s="82">
        <f t="shared" si="18"/>
        <v>-2.9999999999999997E-4</v>
      </c>
      <c r="O67" s="82">
        <f t="shared" si="18"/>
        <v>-2.9999999999999997E-4</v>
      </c>
      <c r="P67" s="82">
        <f t="shared" si="19"/>
        <v>0</v>
      </c>
      <c r="Q67" s="82">
        <f t="shared" si="20"/>
        <v>11.546320000000001</v>
      </c>
      <c r="R67" s="82">
        <f t="shared" si="21"/>
        <v>0.61531599999999997</v>
      </c>
      <c r="S67" s="82">
        <f t="shared" si="22"/>
        <v>12.388748000000001</v>
      </c>
      <c r="T67" s="82">
        <f t="shared" si="22"/>
        <v>0.28959999999999997</v>
      </c>
      <c r="U67" s="82">
        <f t="shared" si="23"/>
        <v>0</v>
      </c>
      <c r="V67" s="82">
        <f t="shared" si="24"/>
        <v>11.297998000000002</v>
      </c>
      <c r="W67" s="82">
        <f t="shared" si="25"/>
        <v>2.3424999999999585E-2</v>
      </c>
      <c r="X67" s="82">
        <f t="shared" si="26"/>
        <v>11.649363000000001</v>
      </c>
      <c r="Y67" s="82">
        <f t="shared" si="26"/>
        <v>1.4220333300000001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-4.3333E-4</v>
      </c>
      <c r="H68" s="82">
        <f t="shared" si="13"/>
        <v>-8.4937640000000005</v>
      </c>
      <c r="I68" s="82">
        <f t="shared" si="14"/>
        <v>-4.3333E-4</v>
      </c>
      <c r="J68" s="82">
        <f t="shared" si="12"/>
        <v>-4.3333E-4</v>
      </c>
      <c r="K68" s="82">
        <f t="shared" si="15"/>
        <v>-1</v>
      </c>
      <c r="L68" s="82">
        <f t="shared" si="16"/>
        <v>-4.3333E-4</v>
      </c>
      <c r="M68" s="82">
        <f t="shared" si="17"/>
        <v>-8.4937640000000005</v>
      </c>
      <c r="N68" s="82">
        <f t="shared" si="18"/>
        <v>-4.3333E-4</v>
      </c>
      <c r="O68" s="82">
        <f t="shared" si="18"/>
        <v>-4.3333E-4</v>
      </c>
      <c r="P68" s="82">
        <f t="shared" si="19"/>
        <v>0</v>
      </c>
      <c r="Q68" s="82">
        <f t="shared" si="20"/>
        <v>8.8782846699999993</v>
      </c>
      <c r="R68" s="82">
        <f t="shared" si="21"/>
        <v>0.77841800000000028</v>
      </c>
      <c r="S68" s="82">
        <f t="shared" si="22"/>
        <v>9.8045016700000005</v>
      </c>
      <c r="T68" s="82">
        <f t="shared" si="22"/>
        <v>0.27699999999999997</v>
      </c>
      <c r="U68" s="82">
        <f t="shared" si="23"/>
        <v>0</v>
      </c>
      <c r="V68" s="82">
        <f t="shared" si="24"/>
        <v>8.5336086699999996</v>
      </c>
      <c r="W68" s="82">
        <f t="shared" si="25"/>
        <v>5.3728999999998805E-2</v>
      </c>
      <c r="X68" s="82">
        <f t="shared" si="26"/>
        <v>8.6008636700000007</v>
      </c>
      <c r="Y68" s="82">
        <f t="shared" si="26"/>
        <v>1.4191666700000001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-5.6667000000000002E-4</v>
      </c>
      <c r="H69" s="82">
        <f t="shared" si="13"/>
        <v>-6.717149</v>
      </c>
      <c r="I69" s="82">
        <f t="shared" si="14"/>
        <v>-5.6667000000000002E-4</v>
      </c>
      <c r="J69" s="82">
        <f t="shared" si="12"/>
        <v>-5.6667000000000002E-4</v>
      </c>
      <c r="K69" s="82">
        <f t="shared" si="15"/>
        <v>-1</v>
      </c>
      <c r="L69" s="82">
        <f t="shared" si="16"/>
        <v>-5.6667000000000002E-4</v>
      </c>
      <c r="M69" s="82">
        <f t="shared" si="17"/>
        <v>-6.717149</v>
      </c>
      <c r="N69" s="82">
        <f t="shared" si="18"/>
        <v>-5.6667000000000002E-4</v>
      </c>
      <c r="O69" s="82">
        <f t="shared" si="18"/>
        <v>-5.6667000000000002E-4</v>
      </c>
      <c r="P69" s="82">
        <f t="shared" si="19"/>
        <v>0</v>
      </c>
      <c r="Q69" s="82">
        <f t="shared" si="20"/>
        <v>7.0717553299999993</v>
      </c>
      <c r="R69" s="82">
        <f t="shared" si="21"/>
        <v>1.0471750000000002</v>
      </c>
      <c r="S69" s="82">
        <f t="shared" si="22"/>
        <v>9.0138633300000013</v>
      </c>
      <c r="T69" s="82">
        <f t="shared" si="22"/>
        <v>0.27229999999999999</v>
      </c>
      <c r="U69" s="82">
        <f t="shared" si="23"/>
        <v>0</v>
      </c>
      <c r="V69" s="82">
        <f t="shared" si="24"/>
        <v>6.65439633</v>
      </c>
      <c r="W69" s="82">
        <f t="shared" si="25"/>
        <v>3.9763139999999995</v>
      </c>
      <c r="X69" s="82">
        <f t="shared" si="26"/>
        <v>11.649096330000001</v>
      </c>
      <c r="Y69" s="82">
        <f t="shared" si="26"/>
        <v>1.4010666599999999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-6.6666999999999996E-4</v>
      </c>
      <c r="H70" s="82">
        <f t="shared" si="13"/>
        <v>-5.6194819999999996</v>
      </c>
      <c r="I70" s="82">
        <f t="shared" si="14"/>
        <v>-6.6666999999999996E-4</v>
      </c>
      <c r="J70" s="82">
        <f t="shared" si="12"/>
        <v>-6.6666999999999996E-4</v>
      </c>
      <c r="K70" s="82">
        <f t="shared" si="15"/>
        <v>-1</v>
      </c>
      <c r="L70" s="82">
        <f t="shared" si="16"/>
        <v>-6.6666999999999996E-4</v>
      </c>
      <c r="M70" s="82">
        <f t="shared" si="17"/>
        <v>-5.6194819999999996</v>
      </c>
      <c r="N70" s="82">
        <f t="shared" si="18"/>
        <v>-6.6666999999999996E-4</v>
      </c>
      <c r="O70" s="82">
        <f t="shared" si="18"/>
        <v>-6.6666999999999996E-4</v>
      </c>
      <c r="P70" s="82">
        <f t="shared" si="19"/>
        <v>0</v>
      </c>
      <c r="Q70" s="82">
        <f t="shared" si="20"/>
        <v>6.0654483299999997</v>
      </c>
      <c r="R70" s="82">
        <f t="shared" si="21"/>
        <v>1.0136670000000008</v>
      </c>
      <c r="S70" s="82">
        <f t="shared" si="22"/>
        <v>7.4472123300000002</v>
      </c>
      <c r="T70" s="82">
        <f t="shared" si="22"/>
        <v>0.26426666000000004</v>
      </c>
      <c r="U70" s="82">
        <f t="shared" si="23"/>
        <v>0</v>
      </c>
      <c r="V70" s="82">
        <f t="shared" si="24"/>
        <v>5.79842733</v>
      </c>
      <c r="W70" s="82">
        <f t="shared" si="25"/>
        <v>2.8502970000000012</v>
      </c>
      <c r="X70" s="82">
        <f t="shared" si="26"/>
        <v>8.6006303300000013</v>
      </c>
      <c r="Y70" s="82">
        <f t="shared" si="26"/>
        <v>1.3894333299999999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-5.9999999999999995E-4</v>
      </c>
      <c r="H71" s="82">
        <f t="shared" si="13"/>
        <v>-4.7130619999999999</v>
      </c>
      <c r="I71" s="82">
        <f t="shared" si="14"/>
        <v>-5.9999999999999995E-4</v>
      </c>
      <c r="J71" s="82">
        <f t="shared" si="76"/>
        <v>-5.9999999999999995E-4</v>
      </c>
      <c r="K71" s="82">
        <f t="shared" si="15"/>
        <v>-1</v>
      </c>
      <c r="L71" s="82">
        <f t="shared" si="16"/>
        <v>-5.9999999999999995E-4</v>
      </c>
      <c r="M71" s="82">
        <f t="shared" si="17"/>
        <v>-4.7130619999999999</v>
      </c>
      <c r="N71" s="82">
        <f t="shared" ref="N71:O86" si="77">N20-$CN20</f>
        <v>-5.9999999999999995E-4</v>
      </c>
      <c r="O71" s="82">
        <f t="shared" si="77"/>
        <v>-5.9999999999999995E-4</v>
      </c>
      <c r="P71" s="82">
        <f t="shared" si="19"/>
        <v>0</v>
      </c>
      <c r="Q71" s="82">
        <f t="shared" si="20"/>
        <v>5.1103569999999996</v>
      </c>
      <c r="R71" s="82">
        <f t="shared" si="21"/>
        <v>1.0851470000000001</v>
      </c>
      <c r="S71" s="82">
        <f t="shared" ref="S71:T86" si="78">S20-$CN20</f>
        <v>6.8386059999999995</v>
      </c>
      <c r="T71" s="82">
        <f t="shared" si="78"/>
        <v>0.26200000000000001</v>
      </c>
      <c r="U71" s="82">
        <f t="shared" si="23"/>
        <v>0</v>
      </c>
      <c r="V71" s="82">
        <f t="shared" si="24"/>
        <v>4.7955379999999996</v>
      </c>
      <c r="W71" s="82">
        <f t="shared" si="25"/>
        <v>1.1924929999999998</v>
      </c>
      <c r="X71" s="82">
        <f t="shared" ref="X71:Y86" si="79">X20-$CN20</f>
        <v>11.649063</v>
      </c>
      <c r="Y71" s="82">
        <f t="shared" si="79"/>
        <v>1.2250666700000001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-4.3333E-4</v>
      </c>
      <c r="H72" s="82">
        <f t="shared" si="13"/>
        <v>-4.2009879999999997</v>
      </c>
      <c r="I72" s="82">
        <f t="shared" si="14"/>
        <v>-4.3333E-4</v>
      </c>
      <c r="J72" s="82">
        <f t="shared" si="76"/>
        <v>-4.3333E-4</v>
      </c>
      <c r="K72" s="82">
        <f t="shared" si="15"/>
        <v>-1</v>
      </c>
      <c r="L72" s="82">
        <f t="shared" si="16"/>
        <v>-4.3333E-4</v>
      </c>
      <c r="M72" s="82">
        <f t="shared" si="17"/>
        <v>-4.2009879999999997</v>
      </c>
      <c r="N72" s="82">
        <f t="shared" si="77"/>
        <v>-4.3333E-4</v>
      </c>
      <c r="O72" s="82">
        <f t="shared" si="77"/>
        <v>-4.3333E-4</v>
      </c>
      <c r="P72" s="82">
        <f t="shared" si="19"/>
        <v>0</v>
      </c>
      <c r="Q72" s="82">
        <f t="shared" si="20"/>
        <v>4.7468576699999998</v>
      </c>
      <c r="R72" s="82">
        <f t="shared" si="21"/>
        <v>1.2188970000000001</v>
      </c>
      <c r="S72" s="82">
        <f t="shared" si="78"/>
        <v>6.3561286700000004</v>
      </c>
      <c r="T72" s="82">
        <f t="shared" si="78"/>
        <v>0.25913333999999999</v>
      </c>
      <c r="U72" s="82">
        <f t="shared" si="23"/>
        <v>0</v>
      </c>
      <c r="V72" s="82">
        <f t="shared" si="24"/>
        <v>4.3894296700000002</v>
      </c>
      <c r="W72" s="82">
        <f t="shared" si="25"/>
        <v>2.3130510000000006</v>
      </c>
      <c r="X72" s="82">
        <f t="shared" si="79"/>
        <v>8.6008636700000007</v>
      </c>
      <c r="Y72" s="82">
        <f t="shared" si="79"/>
        <v>1.26913334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-4.6666999999999998E-4</v>
      </c>
      <c r="H73" s="82">
        <f t="shared" si="13"/>
        <v>-3.749962</v>
      </c>
      <c r="I73" s="82">
        <f t="shared" si="14"/>
        <v>-4.6666999999999998E-4</v>
      </c>
      <c r="J73" s="82">
        <f t="shared" si="76"/>
        <v>-4.6666999999999998E-4</v>
      </c>
      <c r="K73" s="82">
        <f t="shared" si="15"/>
        <v>-1</v>
      </c>
      <c r="L73" s="82">
        <f t="shared" si="16"/>
        <v>-4.6666999999999998E-4</v>
      </c>
      <c r="M73" s="82">
        <f t="shared" si="17"/>
        <v>-3.749962</v>
      </c>
      <c r="N73" s="82">
        <f t="shared" si="77"/>
        <v>-4.6666999999999998E-4</v>
      </c>
      <c r="O73" s="82">
        <f t="shared" si="77"/>
        <v>-4.6666999999999998E-4</v>
      </c>
      <c r="P73" s="82">
        <f t="shared" si="19"/>
        <v>0</v>
      </c>
      <c r="Q73" s="82">
        <f t="shared" si="20"/>
        <v>4.1285363300000002</v>
      </c>
      <c r="R73" s="82">
        <f t="shared" si="21"/>
        <v>1.0690520000000001</v>
      </c>
      <c r="S73" s="82">
        <f t="shared" si="78"/>
        <v>5.5492503300000005</v>
      </c>
      <c r="T73" s="82">
        <f t="shared" si="78"/>
        <v>0.25280000000000002</v>
      </c>
      <c r="U73" s="82">
        <f t="shared" si="23"/>
        <v>0</v>
      </c>
      <c r="V73" s="82">
        <f t="shared" si="24"/>
        <v>3.8748643300000003</v>
      </c>
      <c r="W73" s="82">
        <f t="shared" si="25"/>
        <v>1.2229840000000003</v>
      </c>
      <c r="X73" s="82">
        <f t="shared" si="79"/>
        <v>6.4834623300000001</v>
      </c>
      <c r="Y73" s="82">
        <f t="shared" si="79"/>
        <v>1.24133333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-5.9999999999999995E-4</v>
      </c>
      <c r="H74" s="82">
        <f t="shared" si="13"/>
        <v>-3.3508580000000001</v>
      </c>
      <c r="I74" s="82">
        <f t="shared" si="14"/>
        <v>-5.9999999999999995E-4</v>
      </c>
      <c r="J74" s="82">
        <f t="shared" si="76"/>
        <v>-5.9999999999999995E-4</v>
      </c>
      <c r="K74" s="82">
        <f t="shared" si="15"/>
        <v>-1</v>
      </c>
      <c r="L74" s="82">
        <f t="shared" si="16"/>
        <v>-5.9999999999999995E-4</v>
      </c>
      <c r="M74" s="82">
        <f t="shared" si="17"/>
        <v>-3.3508580000000001</v>
      </c>
      <c r="N74" s="82">
        <f t="shared" si="77"/>
        <v>-5.9999999999999995E-4</v>
      </c>
      <c r="O74" s="82">
        <f t="shared" si="77"/>
        <v>-5.9999999999999995E-4</v>
      </c>
      <c r="P74" s="82">
        <f t="shared" si="19"/>
        <v>0</v>
      </c>
      <c r="Q74" s="82">
        <f t="shared" si="20"/>
        <v>4.1929889999999999</v>
      </c>
      <c r="R74" s="82">
        <f t="shared" si="21"/>
        <v>1.2653310000000002</v>
      </c>
      <c r="S74" s="82">
        <f t="shared" si="78"/>
        <v>5.1131169999999999</v>
      </c>
      <c r="T74" s="82">
        <f t="shared" si="78"/>
        <v>0.25413332999999999</v>
      </c>
      <c r="U74" s="82">
        <f t="shared" si="23"/>
        <v>0</v>
      </c>
      <c r="V74" s="82">
        <f t="shared" si="24"/>
        <v>3.4724270000000002</v>
      </c>
      <c r="W74" s="82">
        <f t="shared" si="25"/>
        <v>1.2137709999999999</v>
      </c>
      <c r="X74" s="82">
        <f t="shared" si="79"/>
        <v>6.382104</v>
      </c>
      <c r="Y74" s="82">
        <f t="shared" si="79"/>
        <v>1.2752333300000001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-2.0000000000000001E-4</v>
      </c>
      <c r="H75" s="82">
        <f t="shared" si="13"/>
        <v>-346.54076900000001</v>
      </c>
      <c r="I75" s="82">
        <f t="shared" si="14"/>
        <v>-2.0000000000000001E-4</v>
      </c>
      <c r="J75" s="82">
        <f t="shared" si="76"/>
        <v>-2.0000000000000001E-4</v>
      </c>
      <c r="K75" s="82">
        <f t="shared" si="15"/>
        <v>-1</v>
      </c>
      <c r="L75" s="82">
        <f t="shared" si="16"/>
        <v>-2.0000000000000001E-4</v>
      </c>
      <c r="M75" s="82">
        <f t="shared" si="17"/>
        <v>-346.54076900000001</v>
      </c>
      <c r="N75" s="82">
        <f t="shared" si="77"/>
        <v>-2.0000000000000001E-4</v>
      </c>
      <c r="O75" s="82">
        <f t="shared" si="77"/>
        <v>-2.0000000000000001E-4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0.41150000000000003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1.1233333300000001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-3.3333000000000001E-4</v>
      </c>
      <c r="H76" s="82">
        <f t="shared" si="13"/>
        <v>-115.51358999999999</v>
      </c>
      <c r="I76" s="82">
        <f t="shared" si="14"/>
        <v>-3.3333000000000001E-4</v>
      </c>
      <c r="J76" s="82">
        <f t="shared" si="76"/>
        <v>-3.3333000000000001E-4</v>
      </c>
      <c r="K76" s="82">
        <f t="shared" si="15"/>
        <v>-1</v>
      </c>
      <c r="L76" s="82">
        <f t="shared" si="16"/>
        <v>-3.3333000000000001E-4</v>
      </c>
      <c r="M76" s="82">
        <f t="shared" si="17"/>
        <v>-115.51358999999999</v>
      </c>
      <c r="N76" s="82">
        <f t="shared" si="77"/>
        <v>-3.3333000000000001E-4</v>
      </c>
      <c r="O76" s="82">
        <f t="shared" si="77"/>
        <v>-3.3333000000000001E-4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0.41369999999999996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1.1746333400000002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-3.3333000000000001E-4</v>
      </c>
      <c r="H77" s="82">
        <f t="shared" si="13"/>
        <v>-87.675009000000003</v>
      </c>
      <c r="I77" s="82">
        <f t="shared" si="14"/>
        <v>-3.3333000000000001E-4</v>
      </c>
      <c r="J77" s="82">
        <f t="shared" si="76"/>
        <v>-3.3333000000000001E-4</v>
      </c>
      <c r="K77" s="82">
        <f t="shared" si="15"/>
        <v>-1</v>
      </c>
      <c r="L77" s="82">
        <f t="shared" si="16"/>
        <v>-3.3333000000000001E-4</v>
      </c>
      <c r="M77" s="82">
        <f t="shared" si="17"/>
        <v>-87.675009000000003</v>
      </c>
      <c r="N77" s="82">
        <f t="shared" si="77"/>
        <v>-3.3333000000000001E-4</v>
      </c>
      <c r="O77" s="82">
        <f t="shared" si="77"/>
        <v>-3.3333000000000001E-4</v>
      </c>
      <c r="P77" s="82">
        <f t="shared" si="19"/>
        <v>0</v>
      </c>
      <c r="Q77" s="82">
        <f t="shared" si="20"/>
        <v>87.597243669999997</v>
      </c>
      <c r="R77" s="82">
        <f t="shared" si="21"/>
        <v>0</v>
      </c>
      <c r="S77" s="82">
        <f t="shared" si="78"/>
        <v>87.823718669999991</v>
      </c>
      <c r="T77" s="82">
        <f t="shared" si="78"/>
        <v>0.35146666999999998</v>
      </c>
      <c r="U77" s="82">
        <f t="shared" si="23"/>
        <v>0</v>
      </c>
      <c r="V77" s="82">
        <f t="shared" si="24"/>
        <v>87.595384670000001</v>
      </c>
      <c r="W77" s="82">
        <f t="shared" si="25"/>
        <v>2.3945999999995138E-2</v>
      </c>
      <c r="X77" s="82">
        <f t="shared" si="79"/>
        <v>88.202990669999991</v>
      </c>
      <c r="Y77" s="82">
        <f t="shared" si="79"/>
        <v>1.4431333400000002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0</v>
      </c>
      <c r="H78" s="82">
        <f t="shared" si="13"/>
        <v>-53.313963999999999</v>
      </c>
      <c r="I78" s="82">
        <f t="shared" si="14"/>
        <v>0</v>
      </c>
      <c r="J78" s="82">
        <f t="shared" si="76"/>
        <v>0</v>
      </c>
      <c r="K78" s="82">
        <f t="shared" si="15"/>
        <v>-1</v>
      </c>
      <c r="L78" s="82">
        <f t="shared" si="16"/>
        <v>0</v>
      </c>
      <c r="M78" s="82">
        <f t="shared" si="17"/>
        <v>-53.313963999999999</v>
      </c>
      <c r="N78" s="82">
        <f t="shared" si="77"/>
        <v>0</v>
      </c>
      <c r="O78" s="82">
        <f t="shared" si="77"/>
        <v>0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0.41226667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1.1234999999999999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-3.3333000000000001E-4</v>
      </c>
      <c r="H79" s="82">
        <f t="shared" si="13"/>
        <v>-37.060600000000001</v>
      </c>
      <c r="I79" s="82">
        <f t="shared" si="14"/>
        <v>-3.3333000000000001E-4</v>
      </c>
      <c r="J79" s="82">
        <f t="shared" si="76"/>
        <v>-3.3333000000000001E-4</v>
      </c>
      <c r="K79" s="82">
        <f t="shared" si="15"/>
        <v>-1</v>
      </c>
      <c r="L79" s="82">
        <f t="shared" si="16"/>
        <v>-3.3333000000000001E-4</v>
      </c>
      <c r="M79" s="82">
        <f t="shared" si="17"/>
        <v>-37.060600000000001</v>
      </c>
      <c r="N79" s="82">
        <f t="shared" si="77"/>
        <v>-3.3333000000000001E-4</v>
      </c>
      <c r="O79" s="82">
        <f t="shared" si="77"/>
        <v>-3.3333000000000001E-4</v>
      </c>
      <c r="P79" s="82">
        <f t="shared" si="19"/>
        <v>0</v>
      </c>
      <c r="Q79" s="82">
        <f t="shared" si="20"/>
        <v>37.048243670000005</v>
      </c>
      <c r="R79" s="82">
        <f t="shared" si="21"/>
        <v>0</v>
      </c>
      <c r="S79" s="82">
        <f t="shared" si="78"/>
        <v>37.207907670000004</v>
      </c>
      <c r="T79" s="82">
        <f t="shared" si="78"/>
        <v>0.34076666999999999</v>
      </c>
      <c r="U79" s="82">
        <f t="shared" si="23"/>
        <v>0</v>
      </c>
      <c r="V79" s="82">
        <f t="shared" si="24"/>
        <v>37.048361670000006</v>
      </c>
      <c r="W79" s="82">
        <f t="shared" si="25"/>
        <v>0.13708100000000201</v>
      </c>
      <c r="X79" s="82">
        <f t="shared" si="79"/>
        <v>37.378814670000004</v>
      </c>
      <c r="Y79" s="82">
        <f t="shared" si="79"/>
        <v>1.47416667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-4.3333E-4</v>
      </c>
      <c r="H80" s="82">
        <f t="shared" si="13"/>
        <v>-34.457583</v>
      </c>
      <c r="I80" s="82">
        <f t="shared" si="14"/>
        <v>-4.3333E-4</v>
      </c>
      <c r="J80" s="82">
        <f t="shared" si="76"/>
        <v>-4.3333E-4</v>
      </c>
      <c r="K80" s="82">
        <f t="shared" si="15"/>
        <v>-1</v>
      </c>
      <c r="L80" s="82">
        <f t="shared" si="16"/>
        <v>-4.3333E-4</v>
      </c>
      <c r="M80" s="82">
        <f t="shared" si="17"/>
        <v>-34.457583</v>
      </c>
      <c r="N80" s="82">
        <f t="shared" si="77"/>
        <v>-4.3333E-4</v>
      </c>
      <c r="O80" s="82">
        <f t="shared" si="77"/>
        <v>-4.3333E-4</v>
      </c>
      <c r="P80" s="82">
        <f t="shared" si="19"/>
        <v>0</v>
      </c>
      <c r="Q80" s="82">
        <f t="shared" si="20"/>
        <v>34.301536669999997</v>
      </c>
      <c r="R80" s="82">
        <f t="shared" si="21"/>
        <v>0</v>
      </c>
      <c r="S80" s="82">
        <f t="shared" si="78"/>
        <v>34.809881670000003</v>
      </c>
      <c r="T80" s="82">
        <f t="shared" si="78"/>
        <v>0.32703334000000001</v>
      </c>
      <c r="U80" s="82">
        <f t="shared" si="23"/>
        <v>0</v>
      </c>
      <c r="V80" s="82">
        <f t="shared" si="24"/>
        <v>34.32631567</v>
      </c>
      <c r="W80" s="82">
        <f t="shared" si="25"/>
        <v>0.11601300000000236</v>
      </c>
      <c r="X80" s="82">
        <f t="shared" si="79"/>
        <v>34.602989669999999</v>
      </c>
      <c r="Y80" s="82">
        <f t="shared" si="79"/>
        <v>1.5301333400000001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-4.3333E-4</v>
      </c>
      <c r="H81" s="82">
        <f t="shared" si="13"/>
        <v>-26.656981999999999</v>
      </c>
      <c r="I81" s="82">
        <f t="shared" si="14"/>
        <v>-4.3333E-4</v>
      </c>
      <c r="J81" s="82">
        <f t="shared" si="76"/>
        <v>-4.3333E-4</v>
      </c>
      <c r="K81" s="82">
        <f t="shared" si="15"/>
        <v>-1</v>
      </c>
      <c r="L81" s="82">
        <f t="shared" si="16"/>
        <v>-4.3333E-4</v>
      </c>
      <c r="M81" s="82">
        <f t="shared" si="17"/>
        <v>-26.656981999999999</v>
      </c>
      <c r="N81" s="82">
        <f t="shared" si="77"/>
        <v>-4.3333E-4</v>
      </c>
      <c r="O81" s="82">
        <f t="shared" si="77"/>
        <v>-4.3333E-4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0.41006666999999997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1.12956667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-4.0000000000000002E-4</v>
      </c>
      <c r="H82" s="82">
        <f t="shared" si="13"/>
        <v>-21.873135999999999</v>
      </c>
      <c r="I82" s="82">
        <f t="shared" si="14"/>
        <v>-4.0000000000000002E-4</v>
      </c>
      <c r="J82" s="82">
        <f t="shared" si="76"/>
        <v>-4.0000000000000002E-4</v>
      </c>
      <c r="K82" s="82">
        <f t="shared" si="15"/>
        <v>-1</v>
      </c>
      <c r="L82" s="82">
        <f t="shared" si="16"/>
        <v>-4.0000000000000002E-4</v>
      </c>
      <c r="M82" s="82">
        <f t="shared" si="17"/>
        <v>-21.873135999999999</v>
      </c>
      <c r="N82" s="82">
        <f t="shared" si="77"/>
        <v>-4.0000000000000002E-4</v>
      </c>
      <c r="O82" s="82">
        <f t="shared" si="77"/>
        <v>-4.0000000000000002E-4</v>
      </c>
      <c r="P82" s="82">
        <f t="shared" si="19"/>
        <v>0</v>
      </c>
      <c r="Q82" s="82">
        <f t="shared" si="20"/>
        <v>21.834671</v>
      </c>
      <c r="R82" s="82">
        <f t="shared" si="21"/>
        <v>4.8770000000004643E-3</v>
      </c>
      <c r="S82" s="82">
        <f t="shared" si="78"/>
        <v>21.936116999999999</v>
      </c>
      <c r="T82" s="82">
        <f t="shared" si="78"/>
        <v>0.36349999999999999</v>
      </c>
      <c r="U82" s="82">
        <f t="shared" si="23"/>
        <v>0</v>
      </c>
      <c r="V82" s="82">
        <f t="shared" si="24"/>
        <v>21.834671</v>
      </c>
      <c r="W82" s="82">
        <f t="shared" si="25"/>
        <v>0</v>
      </c>
      <c r="X82" s="82">
        <f t="shared" si="79"/>
        <v>21.920619000000002</v>
      </c>
      <c r="Y82" s="82">
        <f t="shared" si="79"/>
        <v>1.42093333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-5.0000000000000001E-4</v>
      </c>
      <c r="H83" s="82">
        <f t="shared" si="13"/>
        <v>-21.029517999999999</v>
      </c>
      <c r="I83" s="82">
        <f t="shared" si="14"/>
        <v>-5.0000000000000001E-4</v>
      </c>
      <c r="J83" s="82">
        <f t="shared" si="76"/>
        <v>-5.0000000000000001E-4</v>
      </c>
      <c r="K83" s="82">
        <f t="shared" si="15"/>
        <v>-1</v>
      </c>
      <c r="L83" s="82">
        <f t="shared" si="16"/>
        <v>-5.0000000000000001E-4</v>
      </c>
      <c r="M83" s="82">
        <f t="shared" si="17"/>
        <v>-21.029517999999999</v>
      </c>
      <c r="N83" s="82">
        <f t="shared" si="77"/>
        <v>-5.0000000000000001E-4</v>
      </c>
      <c r="O83" s="82">
        <f t="shared" si="77"/>
        <v>-5.0000000000000001E-4</v>
      </c>
      <c r="P83" s="82">
        <f t="shared" si="19"/>
        <v>0</v>
      </c>
      <c r="Q83" s="82">
        <f t="shared" si="20"/>
        <v>20.886455000000002</v>
      </c>
      <c r="R83" s="82">
        <f t="shared" si="21"/>
        <v>0</v>
      </c>
      <c r="S83" s="82">
        <f t="shared" si="78"/>
        <v>21.615825000000001</v>
      </c>
      <c r="T83" s="82">
        <f t="shared" si="78"/>
        <v>0.35096666999999998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1.4025000000000001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-4.0000000000000002E-4</v>
      </c>
      <c r="H84" s="82">
        <f t="shared" si="13"/>
        <v>-18.147611000000001</v>
      </c>
      <c r="I84" s="82">
        <f t="shared" si="14"/>
        <v>-4.0000000000000002E-4</v>
      </c>
      <c r="J84" s="82">
        <f t="shared" si="76"/>
        <v>-4.0000000000000002E-4</v>
      </c>
      <c r="K84" s="82">
        <f t="shared" si="15"/>
        <v>-1</v>
      </c>
      <c r="L84" s="82">
        <f t="shared" si="16"/>
        <v>-4.0000000000000002E-4</v>
      </c>
      <c r="M84" s="82">
        <f t="shared" si="17"/>
        <v>-18.147611000000001</v>
      </c>
      <c r="N84" s="82">
        <f t="shared" si="77"/>
        <v>-4.0000000000000002E-4</v>
      </c>
      <c r="O84" s="82">
        <f t="shared" si="77"/>
        <v>-4.0000000000000002E-4</v>
      </c>
      <c r="P84" s="82">
        <f t="shared" si="19"/>
        <v>0</v>
      </c>
      <c r="Q84" s="82">
        <f t="shared" si="20"/>
        <v>18.136691000000003</v>
      </c>
      <c r="R84" s="82">
        <f t="shared" si="21"/>
        <v>0</v>
      </c>
      <c r="S84" s="82">
        <f t="shared" si="78"/>
        <v>18.264823</v>
      </c>
      <c r="T84" s="82">
        <f t="shared" si="78"/>
        <v>0.33763333000000001</v>
      </c>
      <c r="U84" s="82">
        <f t="shared" si="23"/>
        <v>0</v>
      </c>
      <c r="V84" s="82">
        <f t="shared" si="24"/>
        <v>18.133728000000001</v>
      </c>
      <c r="W84" s="82">
        <f t="shared" si="25"/>
        <v>1.5165999999997126E-2</v>
      </c>
      <c r="X84" s="82">
        <f t="shared" si="79"/>
        <v>18.165834</v>
      </c>
      <c r="Y84" s="82">
        <f t="shared" si="79"/>
        <v>1.4687333300000001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-2.3332999999999999E-4</v>
      </c>
      <c r="H85" s="82">
        <f t="shared" si="13"/>
        <v>-10.629279</v>
      </c>
      <c r="I85" s="82">
        <f t="shared" si="14"/>
        <v>-2.3332999999999999E-4</v>
      </c>
      <c r="J85" s="82">
        <f t="shared" si="76"/>
        <v>-2.3332999999999999E-4</v>
      </c>
      <c r="K85" s="82">
        <f t="shared" si="15"/>
        <v>-1</v>
      </c>
      <c r="L85" s="82">
        <f t="shared" si="16"/>
        <v>-2.3332999999999999E-4</v>
      </c>
      <c r="M85" s="82">
        <f t="shared" si="17"/>
        <v>-10.629279</v>
      </c>
      <c r="N85" s="82">
        <f t="shared" si="77"/>
        <v>-2.3332999999999999E-4</v>
      </c>
      <c r="O85" s="82">
        <f t="shared" si="77"/>
        <v>-2.3332999999999999E-4</v>
      </c>
      <c r="P85" s="82">
        <f t="shared" si="19"/>
        <v>0</v>
      </c>
      <c r="Q85" s="82">
        <f t="shared" si="20"/>
        <v>10.62940167</v>
      </c>
      <c r="R85" s="82">
        <f t="shared" si="21"/>
        <v>0.21117800000000031</v>
      </c>
      <c r="S85" s="82">
        <f t="shared" si="78"/>
        <v>11.816344669999999</v>
      </c>
      <c r="T85" s="82">
        <f t="shared" si="78"/>
        <v>0.31146667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1.4665666700000002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-2.6666999999999999E-4</v>
      </c>
      <c r="H86" s="82">
        <f t="shared" si="13"/>
        <v>-5.1785009999999998</v>
      </c>
      <c r="I86" s="82">
        <f t="shared" si="14"/>
        <v>-2.6666999999999999E-4</v>
      </c>
      <c r="J86" s="82">
        <f t="shared" si="76"/>
        <v>-2.6666999999999999E-4</v>
      </c>
      <c r="K86" s="82">
        <f t="shared" si="15"/>
        <v>-1</v>
      </c>
      <c r="L86" s="82">
        <f t="shared" si="16"/>
        <v>-2.6666999999999999E-4</v>
      </c>
      <c r="M86" s="82">
        <f t="shared" si="17"/>
        <v>-5.1785009999999998</v>
      </c>
      <c r="N86" s="82">
        <f t="shared" si="77"/>
        <v>-2.6666999999999999E-4</v>
      </c>
      <c r="O86" s="82">
        <f t="shared" si="77"/>
        <v>-2.6666999999999999E-4</v>
      </c>
      <c r="P86" s="82">
        <f t="shared" si="19"/>
        <v>0</v>
      </c>
      <c r="Q86" s="82">
        <f t="shared" si="20"/>
        <v>5.1780883299999996</v>
      </c>
      <c r="R86" s="82">
        <f t="shared" si="21"/>
        <v>5.5400999999999812E-2</v>
      </c>
      <c r="S86" s="82">
        <f t="shared" si="78"/>
        <v>5.4151963299999997</v>
      </c>
      <c r="T86" s="82">
        <f t="shared" si="78"/>
        <v>0.30773332999999997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1.45456666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-5.0000000000000001E-4</v>
      </c>
      <c r="H87" s="82">
        <f t="shared" si="13"/>
        <v>-3.6402399999999999</v>
      </c>
      <c r="I87" s="82">
        <f t="shared" si="14"/>
        <v>-5.0000000000000001E-4</v>
      </c>
      <c r="J87" s="82">
        <f t="shared" si="93"/>
        <v>-5.0000000000000001E-4</v>
      </c>
      <c r="K87" s="82">
        <f t="shared" si="15"/>
        <v>-1</v>
      </c>
      <c r="L87" s="82">
        <f t="shared" si="16"/>
        <v>-5.0000000000000001E-4</v>
      </c>
      <c r="M87" s="82">
        <f t="shared" si="17"/>
        <v>-3.6402399999999999</v>
      </c>
      <c r="N87" s="82">
        <f t="shared" ref="N87:O94" si="94">N36-$CN36</f>
        <v>-5.0000000000000001E-4</v>
      </c>
      <c r="O87" s="82">
        <f t="shared" si="94"/>
        <v>-5.0000000000000001E-4</v>
      </c>
      <c r="P87" s="82">
        <f t="shared" si="19"/>
        <v>0</v>
      </c>
      <c r="Q87" s="82">
        <f t="shared" si="20"/>
        <v>3.6806229999999998</v>
      </c>
      <c r="R87" s="82">
        <f t="shared" si="21"/>
        <v>0.10864099999999999</v>
      </c>
      <c r="S87" s="82">
        <f t="shared" ref="S87:T94" si="95">S36-$CN36</f>
        <v>3.8018879999999999</v>
      </c>
      <c r="T87" s="82">
        <f t="shared" si="95"/>
        <v>0.2616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1.26783333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-5.9999999999999995E-4</v>
      </c>
      <c r="H88" s="82">
        <f t="shared" si="13"/>
        <v>-2.5493169999999998</v>
      </c>
      <c r="I88" s="82">
        <f t="shared" si="14"/>
        <v>-5.9999999999999995E-4</v>
      </c>
      <c r="J88" s="82">
        <f t="shared" si="93"/>
        <v>-5.9999999999999995E-4</v>
      </c>
      <c r="K88" s="82">
        <f t="shared" si="15"/>
        <v>-1</v>
      </c>
      <c r="L88" s="82">
        <f t="shared" si="16"/>
        <v>-5.9999999999999995E-4</v>
      </c>
      <c r="M88" s="82">
        <f t="shared" si="17"/>
        <v>-2.5493169999999998</v>
      </c>
      <c r="N88" s="82">
        <f t="shared" si="94"/>
        <v>-5.9999999999999995E-4</v>
      </c>
      <c r="O88" s="82">
        <f t="shared" si="94"/>
        <v>-5.9999999999999995E-4</v>
      </c>
      <c r="P88" s="82">
        <f t="shared" si="19"/>
        <v>0</v>
      </c>
      <c r="Q88" s="82">
        <f t="shared" si="20"/>
        <v>2.5419339999999999</v>
      </c>
      <c r="R88" s="82">
        <f t="shared" si="21"/>
        <v>2.8421000000000252E-2</v>
      </c>
      <c r="S88" s="82">
        <f t="shared" si="95"/>
        <v>2.6110579999999999</v>
      </c>
      <c r="T88" s="82">
        <f t="shared" si="95"/>
        <v>0.26730000000000004</v>
      </c>
      <c r="U88" s="82">
        <f t="shared" si="23"/>
        <v>0</v>
      </c>
      <c r="V88" s="82">
        <f t="shared" si="24"/>
        <v>2.5496470000000002</v>
      </c>
      <c r="W88" s="82">
        <f t="shared" si="25"/>
        <v>7.4360000000002202E-3</v>
      </c>
      <c r="X88" s="82">
        <f t="shared" si="96"/>
        <v>2.5886819999999999</v>
      </c>
      <c r="Y88" s="82">
        <f t="shared" si="96"/>
        <v>1.2787333300000001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-4.6666999999999998E-4</v>
      </c>
      <c r="H89" s="82">
        <f t="shared" si="13"/>
        <v>-1.9418850000000001</v>
      </c>
      <c r="I89" s="82">
        <f t="shared" si="14"/>
        <v>-4.6666999999999998E-4</v>
      </c>
      <c r="J89" s="82">
        <f t="shared" si="93"/>
        <v>-4.6666999999999998E-4</v>
      </c>
      <c r="K89" s="82">
        <f t="shared" si="15"/>
        <v>-1</v>
      </c>
      <c r="L89" s="82">
        <f t="shared" si="16"/>
        <v>-4.6666999999999998E-4</v>
      </c>
      <c r="M89" s="82">
        <f t="shared" si="17"/>
        <v>-1.9418850000000001</v>
      </c>
      <c r="N89" s="82">
        <f t="shared" si="94"/>
        <v>-4.6666999999999998E-4</v>
      </c>
      <c r="O89" s="82">
        <f t="shared" si="94"/>
        <v>-4.6666999999999998E-4</v>
      </c>
      <c r="P89" s="82">
        <f t="shared" si="19"/>
        <v>0</v>
      </c>
      <c r="Q89" s="82">
        <f t="shared" si="20"/>
        <v>1.9501493299999999</v>
      </c>
      <c r="R89" s="82">
        <f t="shared" si="21"/>
        <v>8.4508000000000028E-2</v>
      </c>
      <c r="S89" s="82">
        <f t="shared" si="95"/>
        <v>2.4174403300000002</v>
      </c>
      <c r="T89" s="82">
        <f t="shared" si="95"/>
        <v>0.31196666000000001</v>
      </c>
      <c r="U89" s="82">
        <f t="shared" si="23"/>
        <v>0</v>
      </c>
      <c r="V89" s="82">
        <f t="shared" si="24"/>
        <v>1.94142733</v>
      </c>
      <c r="W89" s="82">
        <f t="shared" si="25"/>
        <v>6.5326999999999913E-2</v>
      </c>
      <c r="X89" s="82">
        <f t="shared" si="96"/>
        <v>2.1568043300000004</v>
      </c>
      <c r="Y89" s="82">
        <f t="shared" si="96"/>
        <v>1.2287333300000001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-4.0000000000000002E-4</v>
      </c>
      <c r="H90" s="82">
        <f t="shared" si="13"/>
        <v>-1.7540960000000001</v>
      </c>
      <c r="I90" s="82">
        <f t="shared" si="14"/>
        <v>-4.0000000000000002E-4</v>
      </c>
      <c r="J90" s="82">
        <f t="shared" si="93"/>
        <v>-4.0000000000000002E-4</v>
      </c>
      <c r="K90" s="82">
        <f t="shared" si="15"/>
        <v>-1</v>
      </c>
      <c r="L90" s="82">
        <f t="shared" si="16"/>
        <v>-4.0000000000000002E-4</v>
      </c>
      <c r="M90" s="82">
        <f t="shared" si="17"/>
        <v>-1.7540960000000001</v>
      </c>
      <c r="N90" s="82">
        <f t="shared" si="94"/>
        <v>-4.0000000000000002E-4</v>
      </c>
      <c r="O90" s="82">
        <f t="shared" si="94"/>
        <v>-4.0000000000000002E-4</v>
      </c>
      <c r="P90" s="82">
        <f t="shared" si="19"/>
        <v>0</v>
      </c>
      <c r="Q90" s="82">
        <f t="shared" si="20"/>
        <v>1.8186040000000001</v>
      </c>
      <c r="R90" s="82">
        <f t="shared" si="21"/>
        <v>0.14376999999999995</v>
      </c>
      <c r="S90" s="82">
        <f t="shared" si="95"/>
        <v>1.978539</v>
      </c>
      <c r="T90" s="82">
        <f t="shared" si="95"/>
        <v>0.2571</v>
      </c>
      <c r="U90" s="82">
        <f t="shared" si="23"/>
        <v>0</v>
      </c>
      <c r="V90" s="82">
        <f t="shared" si="24"/>
        <v>1.7318390000000001</v>
      </c>
      <c r="W90" s="82">
        <f t="shared" si="25"/>
        <v>0.14503399999999989</v>
      </c>
      <c r="X90" s="82">
        <f t="shared" si="96"/>
        <v>2.0631599999999999</v>
      </c>
      <c r="Y90" s="82">
        <f t="shared" si="96"/>
        <v>1.18923333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-5.3333000000000005E-4</v>
      </c>
      <c r="H91" s="82">
        <f t="shared" si="13"/>
        <v>-1.604792</v>
      </c>
      <c r="I91" s="82">
        <f t="shared" si="14"/>
        <v>-5.3333000000000005E-4</v>
      </c>
      <c r="J91" s="82">
        <f t="shared" si="93"/>
        <v>-5.3333000000000005E-4</v>
      </c>
      <c r="K91" s="82">
        <f t="shared" si="15"/>
        <v>-1</v>
      </c>
      <c r="L91" s="82">
        <f t="shared" si="16"/>
        <v>-5.3333000000000005E-4</v>
      </c>
      <c r="M91" s="82">
        <f t="shared" si="17"/>
        <v>-1.604792</v>
      </c>
      <c r="N91" s="82">
        <f t="shared" si="94"/>
        <v>-5.3333000000000005E-4</v>
      </c>
      <c r="O91" s="82">
        <f t="shared" si="94"/>
        <v>-5.3333000000000005E-4</v>
      </c>
      <c r="P91" s="82">
        <f t="shared" si="19"/>
        <v>0</v>
      </c>
      <c r="Q91" s="82">
        <f t="shared" si="20"/>
        <v>1.6012326699999999</v>
      </c>
      <c r="R91" s="82">
        <f t="shared" si="21"/>
        <v>5.6545000000000067E-2</v>
      </c>
      <c r="S91" s="82">
        <f t="shared" si="95"/>
        <v>1.75582767</v>
      </c>
      <c r="T91" s="82">
        <f t="shared" si="95"/>
        <v>0.25283334000000002</v>
      </c>
      <c r="U91" s="82">
        <f t="shared" si="23"/>
        <v>0</v>
      </c>
      <c r="V91" s="82">
        <f t="shared" si="24"/>
        <v>1.6002536699999999</v>
      </c>
      <c r="W91" s="82">
        <f t="shared" si="25"/>
        <v>8.0464000000000091E-2</v>
      </c>
      <c r="X91" s="82">
        <f t="shared" si="96"/>
        <v>1.8041776699999998</v>
      </c>
      <c r="Y91" s="82">
        <f t="shared" si="96"/>
        <v>1.1565666699999999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-5.0000000000000001E-4</v>
      </c>
      <c r="H92" s="82">
        <f t="shared" si="13"/>
        <v>-1.325051</v>
      </c>
      <c r="I92" s="82">
        <f t="shared" si="14"/>
        <v>-5.0000000000000001E-4</v>
      </c>
      <c r="J92" s="82">
        <f t="shared" si="93"/>
        <v>-5.0000000000000001E-4</v>
      </c>
      <c r="K92" s="82">
        <f t="shared" si="15"/>
        <v>-1</v>
      </c>
      <c r="L92" s="82">
        <f t="shared" si="16"/>
        <v>-5.0000000000000001E-4</v>
      </c>
      <c r="M92" s="82">
        <f t="shared" si="17"/>
        <v>-1.325051</v>
      </c>
      <c r="N92" s="82">
        <f t="shared" si="94"/>
        <v>-5.0000000000000001E-4</v>
      </c>
      <c r="O92" s="82">
        <f t="shared" si="94"/>
        <v>-5.0000000000000001E-4</v>
      </c>
      <c r="P92" s="82">
        <f t="shared" si="19"/>
        <v>0</v>
      </c>
      <c r="Q92" s="82">
        <f t="shared" si="20"/>
        <v>1.324551</v>
      </c>
      <c r="R92" s="82">
        <f t="shared" si="21"/>
        <v>1.6880000000000006E-2</v>
      </c>
      <c r="S92" s="82">
        <f t="shared" si="95"/>
        <v>1.370878</v>
      </c>
      <c r="T92" s="82">
        <f t="shared" si="95"/>
        <v>0.25430000000000003</v>
      </c>
      <c r="U92" s="82">
        <f t="shared" si="23"/>
        <v>0</v>
      </c>
      <c r="V92" s="82">
        <f t="shared" si="24"/>
        <v>1.324551</v>
      </c>
      <c r="W92" s="82">
        <f t="shared" si="25"/>
        <v>1.9155999999999951E-2</v>
      </c>
      <c r="X92" s="82">
        <f t="shared" si="96"/>
        <v>1.3730610000000001</v>
      </c>
      <c r="Y92" s="82">
        <f t="shared" si="96"/>
        <v>1.1415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-6.6666999999999996E-4</v>
      </c>
      <c r="H93" s="82">
        <f t="shared" si="13"/>
        <v>-1.2106509999999999</v>
      </c>
      <c r="I93" s="82">
        <f t="shared" si="14"/>
        <v>-6.6666999999999996E-4</v>
      </c>
      <c r="J93" s="82">
        <f t="shared" si="93"/>
        <v>-6.6666999999999996E-4</v>
      </c>
      <c r="K93" s="82">
        <f t="shared" si="15"/>
        <v>-1</v>
      </c>
      <c r="L93" s="82">
        <f t="shared" si="16"/>
        <v>-6.6666999999999996E-4</v>
      </c>
      <c r="M93" s="82">
        <f t="shared" si="17"/>
        <v>-1.2106509999999999</v>
      </c>
      <c r="N93" s="82">
        <f t="shared" si="94"/>
        <v>-6.6666999999999996E-4</v>
      </c>
      <c r="O93" s="82">
        <f t="shared" si="94"/>
        <v>-6.6666999999999996E-4</v>
      </c>
      <c r="P93" s="82">
        <f t="shared" si="19"/>
        <v>0</v>
      </c>
      <c r="Q93" s="82">
        <f t="shared" si="20"/>
        <v>1.2099843299999999</v>
      </c>
      <c r="R93" s="82">
        <f t="shared" si="21"/>
        <v>4.7669000000000183E-2</v>
      </c>
      <c r="S93" s="82">
        <f t="shared" si="95"/>
        <v>1.43315433</v>
      </c>
      <c r="T93" s="82">
        <f t="shared" si="95"/>
        <v>0.24226665999999999</v>
      </c>
      <c r="U93" s="82">
        <f t="shared" si="23"/>
        <v>0</v>
      </c>
      <c r="V93" s="82">
        <f t="shared" si="24"/>
        <v>1.2195093299999999</v>
      </c>
      <c r="W93" s="82">
        <f t="shared" si="25"/>
        <v>6.4243999999999968E-2</v>
      </c>
      <c r="X93" s="82">
        <f t="shared" si="96"/>
        <v>1.4214643300000001</v>
      </c>
      <c r="Y93" s="82">
        <f t="shared" si="96"/>
        <v>1.1900333300000001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-5.0000000000000001E-4</v>
      </c>
      <c r="H94" s="82">
        <f t="shared" si="13"/>
        <v>-1.147095</v>
      </c>
      <c r="I94" s="82">
        <f t="shared" si="14"/>
        <v>-5.0000000000000001E-4</v>
      </c>
      <c r="J94" s="82">
        <f t="shared" si="93"/>
        <v>-5.0000000000000001E-4</v>
      </c>
      <c r="K94" s="82">
        <f t="shared" si="15"/>
        <v>-1</v>
      </c>
      <c r="L94" s="82">
        <f t="shared" si="16"/>
        <v>-5.0000000000000001E-4</v>
      </c>
      <c r="M94" s="82">
        <f t="shared" si="17"/>
        <v>-1.147095</v>
      </c>
      <c r="N94" s="82">
        <f t="shared" si="94"/>
        <v>-5.0000000000000001E-4</v>
      </c>
      <c r="O94" s="82">
        <f t="shared" si="94"/>
        <v>-5.0000000000000001E-4</v>
      </c>
      <c r="P94" s="82">
        <f t="shared" si="19"/>
        <v>0</v>
      </c>
      <c r="Q94" s="82">
        <f t="shared" si="20"/>
        <v>1.146639</v>
      </c>
      <c r="R94" s="82">
        <f t="shared" si="21"/>
        <v>1.3991000000000087E-2</v>
      </c>
      <c r="S94" s="82">
        <f t="shared" si="95"/>
        <v>1.2358750000000001</v>
      </c>
      <c r="T94" s="82">
        <f t="shared" si="95"/>
        <v>0.24266667</v>
      </c>
      <c r="U94" s="82">
        <f t="shared" si="23"/>
        <v>0</v>
      </c>
      <c r="V94" s="82">
        <f t="shared" si="24"/>
        <v>1.1357010000000001</v>
      </c>
      <c r="W94" s="82">
        <f t="shared" si="25"/>
        <v>8.8850000000000318E-3</v>
      </c>
      <c r="X94" s="82">
        <f t="shared" si="96"/>
        <v>1.1768830000000001</v>
      </c>
      <c r="Y94" s="82">
        <f t="shared" si="96"/>
        <v>1.0683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2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2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2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19" priority="16">
      <formula>I4=MIN($I4,$N4,$S4,$X4,$AC4,$AH4,$AM4,$AR4,$AW4,$BB4,$BG4,$BL4,$BQ4,$BV4,$CA4,$CF4)</formula>
    </cfRule>
  </conditionalFormatting>
  <conditionalFormatting sqref="L52">
    <cfRule type="expression" dxfId="118" priority="15">
      <formula>L52=MIN($J52,$O52,$T52,$Y52,$AD52,$AI52,$AN52,$AS52,$AX52,$BC52,$BH52,$BM52,$BR52,$BW52,$CB52,$CG52)</formula>
    </cfRule>
  </conditionalFormatting>
  <conditionalFormatting sqref="Q52">
    <cfRule type="expression" dxfId="117" priority="14">
      <formula>Q52=MIN($J52,$O52,$T52,$Y52,$AD52,$AI52,$AN52,$AS52,$AX52,$BC52,$BH52,$BM52,$BR52,$BW52,$CB52,$CG52)</formula>
    </cfRule>
  </conditionalFormatting>
  <conditionalFormatting sqref="V52">
    <cfRule type="expression" dxfId="116" priority="13">
      <formula>V52=MIN($J52,$O52,$T52,$Y52,$AD52,$AI52,$AN52,$AS52,$AX52,$BC52,$BH52,$BM52,$BR52,$BW52,$CB52,$CG52)</formula>
    </cfRule>
  </conditionalFormatting>
  <conditionalFormatting sqref="AA52">
    <cfRule type="expression" dxfId="115" priority="12">
      <formula>AA52=MIN($J52,$O52,$T52,$Y52,$AD52,$AI52,$AN52,$AS52,$AX52,$BC52,$BH52,$BM52,$BR52,$BW52,$CB52,$CG52)</formula>
    </cfRule>
  </conditionalFormatting>
  <conditionalFormatting sqref="AF52">
    <cfRule type="expression" dxfId="114" priority="11">
      <formula>AF52=MIN($J52,$O52,$T52,$Y52,$AD52,$AI52,$AN52,$AS52,$AX52,$BC52,$BH52,$BM52,$BR52,$BW52,$CB52,$CG52)</formula>
    </cfRule>
  </conditionalFormatting>
  <conditionalFormatting sqref="AK52">
    <cfRule type="expression" dxfId="113" priority="10">
      <formula>AK52=MIN($J52,$O52,$T52,$Y52,$AD52,$AI52,$AN52,$AS52,$AX52,$BC52,$BH52,$BM52,$BR52,$BW52,$CB52,$CG52)</formula>
    </cfRule>
  </conditionalFormatting>
  <conditionalFormatting sqref="AP52">
    <cfRule type="expression" dxfId="112" priority="9">
      <formula>AP52=MIN($J52,$O52,$T52,$Y52,$AD52,$AI52,$AN52,$AS52,$AX52,$BC52,$BH52,$BM52,$BR52,$BW52,$CB52,$CG52)</formula>
    </cfRule>
  </conditionalFormatting>
  <conditionalFormatting sqref="AU52">
    <cfRule type="expression" dxfId="111" priority="8">
      <formula>AU52=MIN($J52,$O52,$T52,$Y52,$AD52,$AI52,$AN52,$AS52,$AX52,$BC52,$BH52,$BM52,$BR52,$BW52,$CB52,$CG52)</formula>
    </cfRule>
  </conditionalFormatting>
  <conditionalFormatting sqref="AZ52">
    <cfRule type="expression" dxfId="110" priority="7">
      <formula>AZ52=MIN($J52,$O52,$T52,$Y52,$AD52,$AI52,$AN52,$AS52,$AX52,$BC52,$BH52,$BM52,$BR52,$BW52,$CB52,$CG52)</formula>
    </cfRule>
  </conditionalFormatting>
  <conditionalFormatting sqref="BE52">
    <cfRule type="expression" dxfId="109" priority="6">
      <formula>BE52=MIN($J52,$O52,$T52,$Y52,$AD52,$AI52,$AN52,$AS52,$AX52,$BC52,$BH52,$BM52,$BR52,$BW52,$CB52,$CG52)</formula>
    </cfRule>
  </conditionalFormatting>
  <conditionalFormatting sqref="BJ52">
    <cfRule type="expression" dxfId="108" priority="5">
      <formula>BJ52=MIN($J52,$O52,$T52,$Y52,$AD52,$AI52,$AN52,$AS52,$AX52,$BC52,$BH52,$BM52,$BR52,$BW52,$CB52,$CG52)</formula>
    </cfRule>
  </conditionalFormatting>
  <conditionalFormatting sqref="BO52">
    <cfRule type="expression" dxfId="107" priority="4">
      <formula>BO52=MIN($J52,$O52,$T52,$Y52,$AD52,$AI52,$AN52,$AS52,$AX52,$BC52,$BH52,$BM52,$BR52,$BW52,$CB52,$CG52)</formula>
    </cfRule>
  </conditionalFormatting>
  <conditionalFormatting sqref="BT52">
    <cfRule type="expression" dxfId="106" priority="3">
      <formula>BT52=MIN($J52,$O52,$T52,$Y52,$AD52,$AI52,$AN52,$AS52,$AX52,$BC52,$BH52,$BM52,$BR52,$BW52,$CB52,$CG52)</formula>
    </cfRule>
  </conditionalFormatting>
  <conditionalFormatting sqref="BY52">
    <cfRule type="expression" dxfId="105" priority="2">
      <formula>BY52=MIN($J52,$O52,$T52,$Y52,$AD52,$AI52,$AN52,$AS52,$AX52,$BC52,$BH52,$BM52,$BR52,$BW52,$CB52,$CG52)</formula>
    </cfRule>
  </conditionalFormatting>
  <conditionalFormatting sqref="CD52">
    <cfRule type="expression" dxfId="10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85" zoomScaleNormal="85" workbookViewId="0">
      <selection activeCell="F1" sqref="F1:O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0" t="s">
        <v>159</v>
      </c>
      <c r="G1" s="340"/>
      <c r="H1" s="340"/>
      <c r="I1" s="340"/>
      <c r="J1" s="340"/>
      <c r="K1" s="340"/>
      <c r="L1" s="340"/>
      <c r="M1" s="340"/>
      <c r="N1" s="340"/>
      <c r="O1" s="34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259.73430000000002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644.36680000000001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35.324463999999999</v>
      </c>
      <c r="R5" s="101">
        <v>35.387782000000001</v>
      </c>
      <c r="S5" s="101">
        <v>35.414910999999996</v>
      </c>
      <c r="T5" s="105">
        <v>228.9393</v>
      </c>
      <c r="U5" s="98">
        <v>1</v>
      </c>
      <c r="V5" s="101">
        <v>35.324463999999999</v>
      </c>
      <c r="W5" s="101">
        <v>35.405866000000003</v>
      </c>
      <c r="X5" s="101">
        <v>35.414929000000001</v>
      </c>
      <c r="Y5" s="105">
        <v>844.94563332999996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32.353763000000001</v>
      </c>
      <c r="R6" s="101">
        <v>37.754368999999997</v>
      </c>
      <c r="S6" s="101">
        <v>44.282308999999998</v>
      </c>
      <c r="T6" s="105">
        <v>152.97333333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961.61373332999995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17.605340999999999</v>
      </c>
      <c r="R7" s="101">
        <v>17.647642000000001</v>
      </c>
      <c r="S7" s="101">
        <v>17.886265000000002</v>
      </c>
      <c r="T7" s="105">
        <v>162.178</v>
      </c>
      <c r="U7" s="98">
        <v>1</v>
      </c>
      <c r="V7" s="101">
        <v>17.515136999999999</v>
      </c>
      <c r="W7" s="101">
        <v>17.594992999999999</v>
      </c>
      <c r="X7" s="101">
        <v>17.731641</v>
      </c>
      <c r="Y7" s="105">
        <v>886.74030000000005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16.724558999999999</v>
      </c>
      <c r="R8" s="101">
        <v>17.664853999999998</v>
      </c>
      <c r="S8" s="101">
        <v>19.004602999999999</v>
      </c>
      <c r="T8" s="105">
        <v>111.00530000000001</v>
      </c>
      <c r="U8" s="98">
        <v>1</v>
      </c>
      <c r="V8" s="101">
        <v>13.834445000000001</v>
      </c>
      <c r="W8" s="101">
        <v>20.799265999999999</v>
      </c>
      <c r="X8" s="101">
        <v>21.293839999999999</v>
      </c>
      <c r="Y8" s="105">
        <v>734.83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20.942720000000001</v>
      </c>
      <c r="R9" s="101">
        <v>24.627317999999999</v>
      </c>
      <c r="S9" s="101">
        <v>29.442834000000001</v>
      </c>
      <c r="T9" s="105">
        <v>106.84766667</v>
      </c>
      <c r="U9" s="98">
        <v>1</v>
      </c>
      <c r="V9" s="101">
        <v>28.143537999999999</v>
      </c>
      <c r="W9" s="101">
        <v>28.356368</v>
      </c>
      <c r="X9" s="101">
        <v>28.941651</v>
      </c>
      <c r="Y9" s="105">
        <v>846.16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10.204705000000001</v>
      </c>
      <c r="R10" s="101">
        <v>10.356954</v>
      </c>
      <c r="S10" s="101">
        <v>10.527511000000001</v>
      </c>
      <c r="T10" s="105">
        <v>108.30553333</v>
      </c>
      <c r="U10" s="98">
        <v>1</v>
      </c>
      <c r="V10" s="101">
        <v>9.8552060000000008</v>
      </c>
      <c r="W10" s="101">
        <v>10.027931000000001</v>
      </c>
      <c r="X10" s="101">
        <v>11.634344</v>
      </c>
      <c r="Y10" s="105">
        <v>813.38516666999999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9.0425459999999998</v>
      </c>
      <c r="R11" s="101">
        <v>9.4393750000000001</v>
      </c>
      <c r="S11" s="101">
        <v>9.9710110000000007</v>
      </c>
      <c r="T11" s="105">
        <v>81.150866669999999</v>
      </c>
      <c r="U11" s="98">
        <v>1</v>
      </c>
      <c r="V11" s="101">
        <v>8.6341649999999994</v>
      </c>
      <c r="W11" s="101">
        <v>8.9678459999999998</v>
      </c>
      <c r="X11" s="101">
        <v>9.6026480000000003</v>
      </c>
      <c r="Y11" s="105">
        <v>728.97943333000001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15.795506</v>
      </c>
      <c r="R12" s="101">
        <v>20.628495000000001</v>
      </c>
      <c r="S12" s="101">
        <v>24.490887000000001</v>
      </c>
      <c r="T12" s="105">
        <v>89.601766670000004</v>
      </c>
      <c r="U12" s="98">
        <v>1</v>
      </c>
      <c r="V12" s="101">
        <v>7.7952969999999997</v>
      </c>
      <c r="W12" s="101">
        <v>10.572918</v>
      </c>
      <c r="X12" s="101">
        <v>27.568016</v>
      </c>
      <c r="Y12" s="105">
        <v>613.49436666999998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7.5138259999999999</v>
      </c>
      <c r="R13" s="101">
        <v>7.8343860000000003</v>
      </c>
      <c r="S13" s="101">
        <v>8.4802549999999997</v>
      </c>
      <c r="T13" s="105">
        <v>70.351933329999994</v>
      </c>
      <c r="U13" s="98">
        <v>1</v>
      </c>
      <c r="V13" s="101">
        <v>7.0574880000000002</v>
      </c>
      <c r="W13" s="101">
        <v>7.2079529999999998</v>
      </c>
      <c r="X13" s="101">
        <v>8.1011410000000001</v>
      </c>
      <c r="Y13" s="105">
        <v>664.92123332999995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35.537450999999997</v>
      </c>
      <c r="R14" s="99">
        <v>37.299337999999999</v>
      </c>
      <c r="S14" s="99">
        <v>38.968229999999998</v>
      </c>
      <c r="T14" s="104">
        <v>77.465800000000002</v>
      </c>
      <c r="U14" s="97">
        <v>1</v>
      </c>
      <c r="V14" s="99">
        <v>32.217734</v>
      </c>
      <c r="W14" s="99">
        <v>32.655991999999998</v>
      </c>
      <c r="X14" s="99">
        <v>35.965035999999998</v>
      </c>
      <c r="Y14" s="104">
        <v>485.49860000000001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27.129732000000001</v>
      </c>
      <c r="R15" s="101">
        <v>28.962851000000001</v>
      </c>
      <c r="S15" s="101">
        <v>30.998255</v>
      </c>
      <c r="T15" s="105">
        <v>49.295200000000001</v>
      </c>
      <c r="U15" s="98">
        <v>1</v>
      </c>
      <c r="V15" s="101">
        <v>15.527466</v>
      </c>
      <c r="W15" s="101">
        <v>18.504313</v>
      </c>
      <c r="X15" s="101">
        <v>23.656752999999998</v>
      </c>
      <c r="Y15" s="105">
        <v>365.62709999999998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19.066383999999999</v>
      </c>
      <c r="R16" s="101">
        <v>23.263666000000001</v>
      </c>
      <c r="S16" s="101">
        <v>27.747081000000001</v>
      </c>
      <c r="T16" s="105">
        <v>41.1721</v>
      </c>
      <c r="U16" s="98">
        <v>1</v>
      </c>
      <c r="V16" s="101">
        <v>10.863402000000001</v>
      </c>
      <c r="W16" s="101">
        <v>16.757501999999999</v>
      </c>
      <c r="X16" s="101">
        <v>25.223725999999999</v>
      </c>
      <c r="Y16" s="105">
        <v>348.56619999999998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15.256907</v>
      </c>
      <c r="R17" s="101">
        <v>16.196946000000001</v>
      </c>
      <c r="S17" s="101">
        <v>17.307321999999999</v>
      </c>
      <c r="T17" s="105">
        <v>38.807899999999997</v>
      </c>
      <c r="U17" s="98">
        <v>1</v>
      </c>
      <c r="V17" s="101">
        <v>8.7937499999999993</v>
      </c>
      <c r="W17" s="101">
        <v>10.084838</v>
      </c>
      <c r="X17" s="101">
        <v>11.947872</v>
      </c>
      <c r="Y17" s="105">
        <v>340.77513333000002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20.918990000000001</v>
      </c>
      <c r="R18" s="101">
        <v>27.867128000000001</v>
      </c>
      <c r="S18" s="101">
        <v>33.199486999999998</v>
      </c>
      <c r="T18" s="105">
        <v>35.610166669999998</v>
      </c>
      <c r="U18" s="98">
        <v>1</v>
      </c>
      <c r="V18" s="101">
        <v>7.7831210000000004</v>
      </c>
      <c r="W18" s="101">
        <v>15.153098999999999</v>
      </c>
      <c r="X18" s="101">
        <v>26.131974</v>
      </c>
      <c r="Y18" s="105">
        <v>337.23893333000001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11.330446999999999</v>
      </c>
      <c r="R19" s="101">
        <v>12.328815000000001</v>
      </c>
      <c r="S19" s="101">
        <v>13.610302000000001</v>
      </c>
      <c r="T19" s="105">
        <v>34.827233329999999</v>
      </c>
      <c r="U19" s="98">
        <v>1</v>
      </c>
      <c r="V19" s="101">
        <v>6.8596050000000002</v>
      </c>
      <c r="W19" s="101">
        <v>8.0738859999999999</v>
      </c>
      <c r="X19" s="101">
        <v>10.175060999999999</v>
      </c>
      <c r="Y19" s="105">
        <v>334.35123333000001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8.7498389999999997</v>
      </c>
      <c r="R20" s="101">
        <v>9.2416319999999992</v>
      </c>
      <c r="S20" s="101">
        <v>10.332838000000001</v>
      </c>
      <c r="T20" s="105">
        <v>33.360133329999996</v>
      </c>
      <c r="U20" s="98">
        <v>1</v>
      </c>
      <c r="V20" s="101">
        <v>5.6675959999999996</v>
      </c>
      <c r="W20" s="101">
        <v>6.8743230000000004</v>
      </c>
      <c r="X20" s="101">
        <v>7.8915230000000003</v>
      </c>
      <c r="Y20" s="105">
        <v>331.25153332999997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9.5741189999999996</v>
      </c>
      <c r="R21" s="101">
        <v>10.794318000000001</v>
      </c>
      <c r="S21" s="101">
        <v>11.975132</v>
      </c>
      <c r="T21" s="105">
        <v>33.700166670000002</v>
      </c>
      <c r="U21" s="98">
        <v>1</v>
      </c>
      <c r="V21" s="101">
        <v>5.5685909999999996</v>
      </c>
      <c r="W21" s="101">
        <v>7.1514769999999999</v>
      </c>
      <c r="X21" s="101">
        <v>9.6689129999999999</v>
      </c>
      <c r="Y21" s="105">
        <v>343.12686667000003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8.5086410000000008</v>
      </c>
      <c r="R22" s="101">
        <v>9.065315</v>
      </c>
      <c r="S22" s="101">
        <v>9.6620790000000003</v>
      </c>
      <c r="T22" s="105">
        <v>32.977400000000003</v>
      </c>
      <c r="U22" s="98">
        <v>1</v>
      </c>
      <c r="V22" s="101">
        <v>5.1624569999999999</v>
      </c>
      <c r="W22" s="101">
        <v>6.0485319999999998</v>
      </c>
      <c r="X22" s="101">
        <v>8.0808730000000004</v>
      </c>
      <c r="Y22" s="105">
        <v>344.72590000000002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8.2901199999999999</v>
      </c>
      <c r="R23" s="101">
        <v>9.1492249999999995</v>
      </c>
      <c r="S23" s="101">
        <v>10.014371000000001</v>
      </c>
      <c r="T23" s="105">
        <v>32.997633329999999</v>
      </c>
      <c r="U23" s="98">
        <v>1</v>
      </c>
      <c r="V23" s="101">
        <v>4.3949350000000003</v>
      </c>
      <c r="W23" s="101">
        <v>6.3139469999999998</v>
      </c>
      <c r="X23" s="101">
        <v>8.931362</v>
      </c>
      <c r="Y23" s="105">
        <v>344.45613333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120.184393</v>
      </c>
      <c r="R24" s="99">
        <v>120.184393</v>
      </c>
      <c r="S24" s="99">
        <v>120.184393</v>
      </c>
      <c r="T24" s="104">
        <v>260.28586667000002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662.82346667000002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49.156534000000001</v>
      </c>
      <c r="R25" s="101">
        <v>49.156973999999998</v>
      </c>
      <c r="S25" s="101">
        <v>49.160142999999998</v>
      </c>
      <c r="T25" s="105">
        <v>217.02726666999999</v>
      </c>
      <c r="U25" s="98">
        <v>1</v>
      </c>
      <c r="V25" s="101">
        <v>49.156798000000002</v>
      </c>
      <c r="W25" s="101">
        <v>49.169764999999998</v>
      </c>
      <c r="X25" s="101">
        <v>49.170211999999999</v>
      </c>
      <c r="Y25" s="105">
        <v>889.80056666999997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39.882297999999999</v>
      </c>
      <c r="R26" s="101">
        <v>46.07564</v>
      </c>
      <c r="S26" s="101">
        <v>51.098799999999997</v>
      </c>
      <c r="T26" s="105">
        <v>152.27869999999999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942.15309999999999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24.215111</v>
      </c>
      <c r="R27" s="101">
        <v>24.215464000000001</v>
      </c>
      <c r="S27" s="101">
        <v>24.217144000000001</v>
      </c>
      <c r="T27" s="105">
        <v>215.14773332999999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915.529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18.950012999999998</v>
      </c>
      <c r="R28" s="101">
        <v>18.986751000000002</v>
      </c>
      <c r="S28" s="101">
        <v>19.305423999999999</v>
      </c>
      <c r="T28" s="105">
        <v>180.58643333000001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973.45056666999994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31.253513999999999</v>
      </c>
      <c r="R29" s="101">
        <v>34.698861999999998</v>
      </c>
      <c r="S29" s="101">
        <v>38.135426000000002</v>
      </c>
      <c r="T29" s="105">
        <v>116.76476667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550.72103332999995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13.857392000000001</v>
      </c>
      <c r="R30" s="101">
        <v>13.868237000000001</v>
      </c>
      <c r="S30" s="101">
        <v>13.904875000000001</v>
      </c>
      <c r="T30" s="105">
        <v>164.03039999999999</v>
      </c>
      <c r="U30" s="98">
        <v>1</v>
      </c>
      <c r="V30" s="101">
        <v>13.85586</v>
      </c>
      <c r="W30" s="101">
        <v>13.898467999999999</v>
      </c>
      <c r="X30" s="101">
        <v>13.947342000000001</v>
      </c>
      <c r="Y30" s="105">
        <v>932.34633332999999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12.486190000000001</v>
      </c>
      <c r="R31" s="101">
        <v>12.989354000000001</v>
      </c>
      <c r="S31" s="101">
        <v>13.946453</v>
      </c>
      <c r="T31" s="105">
        <v>133.10376667</v>
      </c>
      <c r="U31" s="98">
        <v>1</v>
      </c>
      <c r="V31" s="101">
        <v>12.06626</v>
      </c>
      <c r="W31" s="101">
        <v>12.78365</v>
      </c>
      <c r="X31" s="101">
        <v>13.872704000000001</v>
      </c>
      <c r="Y31" s="105">
        <v>843.68586667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26.881792000000001</v>
      </c>
      <c r="R32" s="101">
        <v>29.79635</v>
      </c>
      <c r="S32" s="101">
        <v>33.299233999999998</v>
      </c>
      <c r="T32" s="105">
        <v>95.206433329999996</v>
      </c>
      <c r="U32" s="98">
        <v>1</v>
      </c>
      <c r="V32" s="101">
        <v>16.261759000000001</v>
      </c>
      <c r="W32" s="101">
        <v>16.406403999999998</v>
      </c>
      <c r="X32" s="101">
        <v>16.551048000000002</v>
      </c>
      <c r="Y32" s="105">
        <v>871.36146667000003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9.8780750000000008</v>
      </c>
      <c r="R33" s="101">
        <v>9.8982109999999999</v>
      </c>
      <c r="S33" s="101">
        <v>9.932124</v>
      </c>
      <c r="T33" s="105">
        <v>118.79073332999999</v>
      </c>
      <c r="U33" s="98">
        <v>1</v>
      </c>
      <c r="V33" s="101">
        <v>9.8859499999999993</v>
      </c>
      <c r="W33" s="101">
        <v>9.9163730000000001</v>
      </c>
      <c r="X33" s="101">
        <v>9.9587590000000006</v>
      </c>
      <c r="Y33" s="105">
        <v>819.25379999999996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8.1853230000000003</v>
      </c>
      <c r="R34" s="99">
        <v>8.3247250000000008</v>
      </c>
      <c r="S34" s="99">
        <v>8.4820069999999994</v>
      </c>
      <c r="T34" s="104">
        <v>107.19953332999999</v>
      </c>
      <c r="U34" s="97">
        <v>1</v>
      </c>
      <c r="V34" s="99">
        <v>8.1693300000000004</v>
      </c>
      <c r="W34" s="99">
        <v>8.4175749999999994</v>
      </c>
      <c r="X34" s="99">
        <v>8.8360269999999996</v>
      </c>
      <c r="Y34" s="104">
        <v>456.99723332999997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4.5501589999999998</v>
      </c>
      <c r="R35" s="101">
        <v>4.9226039999999998</v>
      </c>
      <c r="S35" s="101">
        <v>5.6404019999999999</v>
      </c>
      <c r="T35" s="105">
        <v>53.548333329999998</v>
      </c>
      <c r="U35" s="98">
        <v>1</v>
      </c>
      <c r="V35" s="101">
        <v>4.20547</v>
      </c>
      <c r="W35" s="101">
        <v>4.6174980000000003</v>
      </c>
      <c r="X35" s="101">
        <v>5.0590859999999997</v>
      </c>
      <c r="Y35" s="105">
        <v>375.18833332999998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3.0685229999999999</v>
      </c>
      <c r="R36" s="101">
        <v>3.255528</v>
      </c>
      <c r="S36" s="101">
        <v>3.609032</v>
      </c>
      <c r="T36" s="105">
        <v>43.360500000000002</v>
      </c>
      <c r="U36" s="98">
        <v>1</v>
      </c>
      <c r="V36" s="101">
        <v>3.0144959999999998</v>
      </c>
      <c r="W36" s="101">
        <v>3.2736260000000001</v>
      </c>
      <c r="X36" s="101">
        <v>3.5419209999999999</v>
      </c>
      <c r="Y36" s="105">
        <v>354.25746666999999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2.6156869999999999</v>
      </c>
      <c r="R37" s="101">
        <v>2.9075329999999999</v>
      </c>
      <c r="S37" s="101">
        <v>3.3167819999999999</v>
      </c>
      <c r="T37" s="105">
        <v>39.286266670000003</v>
      </c>
      <c r="U37" s="98">
        <v>1</v>
      </c>
      <c r="V37" s="101">
        <v>2.451889</v>
      </c>
      <c r="W37" s="101">
        <v>2.7929200000000001</v>
      </c>
      <c r="X37" s="101">
        <v>3.4839669999999998</v>
      </c>
      <c r="Y37" s="105">
        <v>344.24096666999998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2.1318929999999998</v>
      </c>
      <c r="R38" s="101">
        <v>2.3115389999999998</v>
      </c>
      <c r="S38" s="101">
        <v>2.4923500000000001</v>
      </c>
      <c r="T38" s="105">
        <v>36.619733330000003</v>
      </c>
      <c r="U38" s="98">
        <v>1</v>
      </c>
      <c r="V38" s="101">
        <v>1.9966360000000001</v>
      </c>
      <c r="W38" s="101">
        <v>2.2214839999999998</v>
      </c>
      <c r="X38" s="101">
        <v>2.5433870000000001</v>
      </c>
      <c r="Y38" s="105">
        <v>341.21653333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1.8841950000000001</v>
      </c>
      <c r="R39" s="101">
        <v>2.0429870000000001</v>
      </c>
      <c r="S39" s="101">
        <v>2.3173300000000001</v>
      </c>
      <c r="T39" s="105">
        <v>34.352800000000002</v>
      </c>
      <c r="U39" s="98">
        <v>1</v>
      </c>
      <c r="V39" s="101">
        <v>1.817869</v>
      </c>
      <c r="W39" s="101">
        <v>1.984138</v>
      </c>
      <c r="X39" s="101">
        <v>2.1309309999999999</v>
      </c>
      <c r="Y39" s="105">
        <v>339.28943333000001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1.7804409999999999</v>
      </c>
      <c r="R40" s="101">
        <v>1.9947969999999999</v>
      </c>
      <c r="S40" s="101">
        <v>2.2433190000000001</v>
      </c>
      <c r="T40" s="105">
        <v>32.932699999999997</v>
      </c>
      <c r="U40" s="98">
        <v>1</v>
      </c>
      <c r="V40" s="101">
        <v>1.6513610000000001</v>
      </c>
      <c r="W40" s="101">
        <v>1.9841869999999999</v>
      </c>
      <c r="X40" s="101">
        <v>2.1970860000000001</v>
      </c>
      <c r="Y40" s="105">
        <v>335.99413333000001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1.5945929999999999</v>
      </c>
      <c r="R41" s="101">
        <v>1.793296</v>
      </c>
      <c r="S41" s="101">
        <v>1.9790730000000001</v>
      </c>
      <c r="T41" s="105">
        <v>31.41823333</v>
      </c>
      <c r="U41" s="98">
        <v>1</v>
      </c>
      <c r="V41" s="101">
        <v>1.548996</v>
      </c>
      <c r="W41" s="101">
        <v>1.7116070000000001</v>
      </c>
      <c r="X41" s="101">
        <v>1.9160649999999999</v>
      </c>
      <c r="Y41" s="105">
        <v>335.80026666999998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1.4097109999999999</v>
      </c>
      <c r="R42" s="101">
        <v>1.7013640000000001</v>
      </c>
      <c r="S42" s="101">
        <v>2.0000260000000001</v>
      </c>
      <c r="T42" s="105">
        <v>30.441199999999998</v>
      </c>
      <c r="U42" s="98">
        <v>1</v>
      </c>
      <c r="V42" s="101">
        <v>1.3578950000000001</v>
      </c>
      <c r="W42" s="101">
        <v>1.701803</v>
      </c>
      <c r="X42" s="101">
        <v>2.2292909999999999</v>
      </c>
      <c r="Y42" s="105">
        <v>317.39553332999998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1.3869370000000001</v>
      </c>
      <c r="R43" s="101">
        <v>1.5449120000000001</v>
      </c>
      <c r="S43" s="100">
        <v>1.699276</v>
      </c>
      <c r="T43" s="105">
        <v>30.564499999999999</v>
      </c>
      <c r="U43" s="98">
        <v>1</v>
      </c>
      <c r="V43" s="100">
        <v>1.3303849999999999</v>
      </c>
      <c r="W43" s="101">
        <v>1.489115</v>
      </c>
      <c r="X43" s="100">
        <v>1.62042</v>
      </c>
      <c r="Y43" s="105">
        <v>332.02086666999998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287" t="str">
        <f>B4</f>
        <v>CyberShake</v>
      </c>
      <c r="B44" s="288"/>
      <c r="C44" s="289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1.6</v>
      </c>
      <c r="S44" s="159" t="e">
        <f t="shared" si="0"/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0"/>
      <c r="B45" s="291"/>
      <c r="C45" s="292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0</v>
      </c>
      <c r="H45" s="150">
        <f t="shared" si="1"/>
        <v>0</v>
      </c>
      <c r="I45" s="151">
        <f t="shared" si="1"/>
        <v>0</v>
      </c>
      <c r="J45" s="151">
        <f t="shared" si="1"/>
        <v>0</v>
      </c>
      <c r="K45" s="152">
        <f t="shared" si="1"/>
        <v>0</v>
      </c>
      <c r="L45" s="151">
        <f t="shared" si="1"/>
        <v>0</v>
      </c>
      <c r="M45" s="150">
        <f t="shared" si="1"/>
        <v>0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2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2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02" t="str">
        <f>B14</f>
        <v>LIGO</v>
      </c>
      <c r="B46" s="303"/>
      <c r="C46" s="304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05"/>
      <c r="B47" s="306"/>
      <c r="C47" s="307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7" t="str">
        <f>B24</f>
        <v>Montage</v>
      </c>
      <c r="B48" s="288"/>
      <c r="C48" s="289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1.5</v>
      </c>
      <c r="S48" s="159" t="e">
        <f t="shared" si="4"/>
        <v>#N/A</v>
      </c>
      <c r="T48" s="162">
        <f t="shared" si="4"/>
        <v>1</v>
      </c>
      <c r="U48" s="157">
        <f t="shared" si="4"/>
        <v>1</v>
      </c>
      <c r="V48" s="159" t="e">
        <f t="shared" si="4"/>
        <v>#N/A</v>
      </c>
      <c r="W48" s="158">
        <f t="shared" si="4"/>
        <v>1.4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0"/>
      <c r="B49" s="291"/>
      <c r="C49" s="292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0</v>
      </c>
      <c r="H49" s="150">
        <f t="shared" si="5"/>
        <v>0</v>
      </c>
      <c r="I49" s="151">
        <f t="shared" si="5"/>
        <v>0</v>
      </c>
      <c r="J49" s="151">
        <f t="shared" si="5"/>
        <v>0</v>
      </c>
      <c r="K49" s="152">
        <f t="shared" si="5"/>
        <v>0</v>
      </c>
      <c r="L49" s="151">
        <f t="shared" si="5"/>
        <v>0</v>
      </c>
      <c r="M49" s="150">
        <f t="shared" si="5"/>
        <v>0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3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3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7" t="str">
        <f>B34</f>
        <v>Sipht</v>
      </c>
      <c r="B50" s="288"/>
      <c r="C50" s="289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1.7</v>
      </c>
      <c r="S50" s="159" t="e">
        <f t="shared" si="6"/>
        <v>#N/A</v>
      </c>
      <c r="T50" s="162">
        <f t="shared" si="6"/>
        <v>1</v>
      </c>
      <c r="U50" s="157">
        <f t="shared" si="6"/>
        <v>1</v>
      </c>
      <c r="V50" s="159" t="e">
        <f t="shared" si="6"/>
        <v>#N/A</v>
      </c>
      <c r="W50" s="158">
        <f t="shared" si="6"/>
        <v>1.3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0"/>
      <c r="B51" s="291"/>
      <c r="C51" s="292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0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293" t="s">
        <v>130</v>
      </c>
      <c r="B52" s="294"/>
      <c r="C52" s="295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1.7</v>
      </c>
      <c r="S52" s="188" t="e">
        <f t="shared" si="8"/>
        <v>#N/A</v>
      </c>
      <c r="T52" s="188">
        <f t="shared" si="8"/>
        <v>1</v>
      </c>
      <c r="U52" s="194">
        <f t="shared" si="8"/>
        <v>1</v>
      </c>
      <c r="V52" s="188" t="e">
        <f t="shared" si="8"/>
        <v>#N/A</v>
      </c>
      <c r="W52" s="189">
        <f t="shared" si="8"/>
        <v>1.25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296"/>
      <c r="B53" s="297"/>
      <c r="C53" s="298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0</v>
      </c>
      <c r="H53" s="206">
        <f t="shared" si="9"/>
        <v>0</v>
      </c>
      <c r="I53" s="205">
        <f t="shared" si="9"/>
        <v>0</v>
      </c>
      <c r="J53" s="205">
        <f t="shared" si="9"/>
        <v>0</v>
      </c>
      <c r="K53" s="204">
        <f t="shared" si="9"/>
        <v>0</v>
      </c>
      <c r="L53" s="205">
        <f t="shared" si="9"/>
        <v>0</v>
      </c>
      <c r="M53" s="206">
        <f t="shared" si="9"/>
        <v>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5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-2.1299999999999999E-2</v>
      </c>
      <c r="H55" s="82">
        <f t="shared" ref="H55:H94" si="13">H4-$CL4</f>
        <v>-78.799187000000003</v>
      </c>
      <c r="I55" s="82">
        <f t="shared" ref="I55:I94" si="14">I4-$CN4</f>
        <v>-2.1299999999999999E-2</v>
      </c>
      <c r="J55" s="82">
        <f t="shared" si="12"/>
        <v>-2.1299999999999999E-2</v>
      </c>
      <c r="K55" s="82">
        <f t="shared" ref="K55:K94" si="15">K4-$CJ4</f>
        <v>-1</v>
      </c>
      <c r="L55" s="82">
        <f t="shared" ref="L55:L94" si="16">L4-$CN4</f>
        <v>-2.1299999999999999E-2</v>
      </c>
      <c r="M55" s="82">
        <f t="shared" ref="M55:M94" si="17">M4-$CL4</f>
        <v>-78.799187000000003</v>
      </c>
      <c r="N55" s="82">
        <f t="shared" ref="N55:O70" si="18">N4-$CN4</f>
        <v>-2.1299999999999999E-2</v>
      </c>
      <c r="O55" s="82">
        <f t="shared" si="18"/>
        <v>-2.1299999999999999E-2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259.71300000000002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644.34550000000002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-2.0233330000000001E-2</v>
      </c>
      <c r="H56" s="82">
        <f t="shared" si="13"/>
        <v>-35.387782000000001</v>
      </c>
      <c r="I56" s="82">
        <f t="shared" si="14"/>
        <v>-2.0233330000000001E-2</v>
      </c>
      <c r="J56" s="82">
        <f t="shared" si="12"/>
        <v>-2.0233330000000001E-2</v>
      </c>
      <c r="K56" s="82">
        <f t="shared" si="15"/>
        <v>-1</v>
      </c>
      <c r="L56" s="82">
        <f t="shared" si="16"/>
        <v>-2.0233330000000001E-2</v>
      </c>
      <c r="M56" s="82">
        <f t="shared" si="17"/>
        <v>-35.387782000000001</v>
      </c>
      <c r="N56" s="82">
        <f t="shared" si="18"/>
        <v>-2.0233330000000001E-2</v>
      </c>
      <c r="O56" s="82">
        <f t="shared" si="18"/>
        <v>-2.0233330000000001E-2</v>
      </c>
      <c r="P56" s="82">
        <f t="shared" si="19"/>
        <v>0</v>
      </c>
      <c r="Q56" s="82">
        <f t="shared" si="20"/>
        <v>35.304230669999995</v>
      </c>
      <c r="R56" s="82">
        <f t="shared" si="21"/>
        <v>0</v>
      </c>
      <c r="S56" s="82">
        <f t="shared" si="22"/>
        <v>35.394677669999993</v>
      </c>
      <c r="T56" s="82">
        <f t="shared" si="22"/>
        <v>228.91906667000001</v>
      </c>
      <c r="U56" s="82">
        <f t="shared" si="23"/>
        <v>0</v>
      </c>
      <c r="V56" s="82">
        <f t="shared" si="24"/>
        <v>35.304230669999995</v>
      </c>
      <c r="W56" s="82">
        <f t="shared" si="25"/>
        <v>1.8084000000001765E-2</v>
      </c>
      <c r="X56" s="82">
        <f t="shared" si="26"/>
        <v>35.394695669999997</v>
      </c>
      <c r="Y56" s="82">
        <f t="shared" si="26"/>
        <v>844.92539999999997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-2.0733330000000001E-2</v>
      </c>
      <c r="H57" s="82">
        <f t="shared" si="13"/>
        <v>-23.886188000000001</v>
      </c>
      <c r="I57" s="82">
        <f t="shared" si="14"/>
        <v>-2.0733330000000001E-2</v>
      </c>
      <c r="J57" s="82">
        <f t="shared" si="12"/>
        <v>-2.0733330000000001E-2</v>
      </c>
      <c r="K57" s="82">
        <f t="shared" si="15"/>
        <v>-1</v>
      </c>
      <c r="L57" s="82">
        <f t="shared" si="16"/>
        <v>-2.0733330000000001E-2</v>
      </c>
      <c r="M57" s="82">
        <f t="shared" si="17"/>
        <v>-23.886188000000001</v>
      </c>
      <c r="N57" s="82">
        <f t="shared" si="18"/>
        <v>-2.0733330000000001E-2</v>
      </c>
      <c r="O57" s="82">
        <f t="shared" si="18"/>
        <v>-2.0733330000000001E-2</v>
      </c>
      <c r="P57" s="82">
        <f t="shared" si="19"/>
        <v>0</v>
      </c>
      <c r="Q57" s="82">
        <f t="shared" si="20"/>
        <v>32.333029670000002</v>
      </c>
      <c r="R57" s="82">
        <f t="shared" si="21"/>
        <v>13.868180999999996</v>
      </c>
      <c r="S57" s="82">
        <f t="shared" si="22"/>
        <v>44.261575669999999</v>
      </c>
      <c r="T57" s="82">
        <f t="shared" si="22"/>
        <v>152.95259999999999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961.59299999999996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-2.153333E-2</v>
      </c>
      <c r="H58" s="82">
        <f t="shared" si="13"/>
        <v>-17.593463</v>
      </c>
      <c r="I58" s="82">
        <f t="shared" si="14"/>
        <v>-2.153333E-2</v>
      </c>
      <c r="J58" s="82">
        <f t="shared" si="12"/>
        <v>-2.153333E-2</v>
      </c>
      <c r="K58" s="82">
        <f t="shared" si="15"/>
        <v>-1</v>
      </c>
      <c r="L58" s="82">
        <f t="shared" si="16"/>
        <v>-2.153333E-2</v>
      </c>
      <c r="M58" s="82">
        <f t="shared" si="17"/>
        <v>-17.593463</v>
      </c>
      <c r="N58" s="82">
        <f t="shared" si="18"/>
        <v>-2.153333E-2</v>
      </c>
      <c r="O58" s="82">
        <f t="shared" si="18"/>
        <v>-2.153333E-2</v>
      </c>
      <c r="P58" s="82">
        <f t="shared" si="19"/>
        <v>0</v>
      </c>
      <c r="Q58" s="82">
        <f t="shared" si="20"/>
        <v>17.583807669999999</v>
      </c>
      <c r="R58" s="82">
        <f t="shared" si="21"/>
        <v>5.4179000000001309E-2</v>
      </c>
      <c r="S58" s="82">
        <f t="shared" si="22"/>
        <v>17.864731670000001</v>
      </c>
      <c r="T58" s="82">
        <f t="shared" si="22"/>
        <v>162.15646666999999</v>
      </c>
      <c r="U58" s="82">
        <f t="shared" si="23"/>
        <v>0</v>
      </c>
      <c r="V58" s="82">
        <f t="shared" si="24"/>
        <v>17.493603669999999</v>
      </c>
      <c r="W58" s="82">
        <f t="shared" si="25"/>
        <v>1.5299999999989211E-3</v>
      </c>
      <c r="X58" s="82">
        <f t="shared" si="26"/>
        <v>17.710107669999999</v>
      </c>
      <c r="Y58" s="82">
        <f t="shared" si="26"/>
        <v>886.71876667000004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-2.203333E-2</v>
      </c>
      <c r="H59" s="82">
        <f t="shared" si="13"/>
        <v>-13.861154000000001</v>
      </c>
      <c r="I59" s="82">
        <f t="shared" si="14"/>
        <v>-2.203333E-2</v>
      </c>
      <c r="J59" s="82">
        <f t="shared" si="12"/>
        <v>-2.203333E-2</v>
      </c>
      <c r="K59" s="82">
        <f t="shared" si="15"/>
        <v>-1</v>
      </c>
      <c r="L59" s="82">
        <f t="shared" si="16"/>
        <v>-2.203333E-2</v>
      </c>
      <c r="M59" s="82">
        <f t="shared" si="17"/>
        <v>-13.861154000000001</v>
      </c>
      <c r="N59" s="82">
        <f t="shared" si="18"/>
        <v>-2.203333E-2</v>
      </c>
      <c r="O59" s="82">
        <f t="shared" si="18"/>
        <v>-2.203333E-2</v>
      </c>
      <c r="P59" s="82">
        <f t="shared" si="19"/>
        <v>0</v>
      </c>
      <c r="Q59" s="82">
        <f t="shared" si="20"/>
        <v>16.70252567</v>
      </c>
      <c r="R59" s="82">
        <f t="shared" si="21"/>
        <v>3.8036999999999974</v>
      </c>
      <c r="S59" s="82">
        <f t="shared" si="22"/>
        <v>18.98256967</v>
      </c>
      <c r="T59" s="82">
        <f t="shared" si="22"/>
        <v>110.98326667000001</v>
      </c>
      <c r="U59" s="82">
        <f t="shared" si="23"/>
        <v>0</v>
      </c>
      <c r="V59" s="82">
        <f t="shared" si="24"/>
        <v>13.812411670000001</v>
      </c>
      <c r="W59" s="82">
        <f t="shared" si="25"/>
        <v>6.9381119999999985</v>
      </c>
      <c r="X59" s="82">
        <f t="shared" si="26"/>
        <v>21.27180667</v>
      </c>
      <c r="Y59" s="82">
        <f t="shared" si="26"/>
        <v>734.80796667000004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-2.323333E-2</v>
      </c>
      <c r="H60" s="82">
        <f t="shared" si="13"/>
        <v>-11.663240999999999</v>
      </c>
      <c r="I60" s="82">
        <f t="shared" si="14"/>
        <v>-2.323333E-2</v>
      </c>
      <c r="J60" s="82">
        <f t="shared" si="12"/>
        <v>-2.323333E-2</v>
      </c>
      <c r="K60" s="82">
        <f t="shared" si="15"/>
        <v>-1</v>
      </c>
      <c r="L60" s="82">
        <f t="shared" si="16"/>
        <v>-2.323333E-2</v>
      </c>
      <c r="M60" s="82">
        <f t="shared" si="17"/>
        <v>-11.663240999999999</v>
      </c>
      <c r="N60" s="82">
        <f t="shared" si="18"/>
        <v>-2.323333E-2</v>
      </c>
      <c r="O60" s="82">
        <f t="shared" si="18"/>
        <v>-2.323333E-2</v>
      </c>
      <c r="P60" s="82">
        <f t="shared" si="19"/>
        <v>0</v>
      </c>
      <c r="Q60" s="82">
        <f t="shared" si="20"/>
        <v>20.919486670000001</v>
      </c>
      <c r="R60" s="82">
        <f t="shared" si="21"/>
        <v>12.964077</v>
      </c>
      <c r="S60" s="82">
        <f t="shared" si="22"/>
        <v>29.419600670000001</v>
      </c>
      <c r="T60" s="82">
        <f t="shared" si="22"/>
        <v>106.82443334</v>
      </c>
      <c r="U60" s="82">
        <f t="shared" si="23"/>
        <v>0</v>
      </c>
      <c r="V60" s="82">
        <f t="shared" si="24"/>
        <v>28.120304669999999</v>
      </c>
      <c r="W60" s="82">
        <f t="shared" si="25"/>
        <v>16.693127</v>
      </c>
      <c r="X60" s="82">
        <f t="shared" si="26"/>
        <v>28.91841767</v>
      </c>
      <c r="Y60" s="82">
        <f t="shared" si="26"/>
        <v>846.13676666999993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-2.3199999999999998E-2</v>
      </c>
      <c r="H61" s="82">
        <f t="shared" si="13"/>
        <v>-9.8562779999999997</v>
      </c>
      <c r="I61" s="82">
        <f t="shared" si="14"/>
        <v>-2.3199999999999998E-2</v>
      </c>
      <c r="J61" s="82">
        <f t="shared" si="12"/>
        <v>-2.3199999999999998E-2</v>
      </c>
      <c r="K61" s="82">
        <f t="shared" si="15"/>
        <v>-1</v>
      </c>
      <c r="L61" s="82">
        <f t="shared" si="16"/>
        <v>-2.3199999999999998E-2</v>
      </c>
      <c r="M61" s="82">
        <f t="shared" si="17"/>
        <v>-9.8562779999999997</v>
      </c>
      <c r="N61" s="82">
        <f t="shared" si="18"/>
        <v>-2.3199999999999998E-2</v>
      </c>
      <c r="O61" s="82">
        <f t="shared" si="18"/>
        <v>-2.3199999999999998E-2</v>
      </c>
      <c r="P61" s="82">
        <f t="shared" si="19"/>
        <v>0</v>
      </c>
      <c r="Q61" s="82">
        <f t="shared" si="20"/>
        <v>10.181505000000001</v>
      </c>
      <c r="R61" s="82">
        <f t="shared" si="21"/>
        <v>0.50067600000000034</v>
      </c>
      <c r="S61" s="82">
        <f t="shared" si="22"/>
        <v>10.504311000000001</v>
      </c>
      <c r="T61" s="82">
        <f t="shared" si="22"/>
        <v>108.28233333</v>
      </c>
      <c r="U61" s="82">
        <f t="shared" si="23"/>
        <v>0</v>
      </c>
      <c r="V61" s="82">
        <f t="shared" si="24"/>
        <v>9.8320060000000016</v>
      </c>
      <c r="W61" s="82">
        <f t="shared" si="25"/>
        <v>0.17165300000000094</v>
      </c>
      <c r="X61" s="82">
        <f t="shared" si="26"/>
        <v>11.611144000000001</v>
      </c>
      <c r="Y61" s="82">
        <f t="shared" si="26"/>
        <v>813.36196667000002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-2.493333E-2</v>
      </c>
      <c r="H62" s="82">
        <f t="shared" si="13"/>
        <v>-8.6238030000000006</v>
      </c>
      <c r="I62" s="82">
        <f t="shared" si="14"/>
        <v>-2.493333E-2</v>
      </c>
      <c r="J62" s="82">
        <f t="shared" si="12"/>
        <v>-2.493333E-2</v>
      </c>
      <c r="K62" s="82">
        <f t="shared" si="15"/>
        <v>-1</v>
      </c>
      <c r="L62" s="82">
        <f t="shared" si="16"/>
        <v>-2.493333E-2</v>
      </c>
      <c r="M62" s="82">
        <f t="shared" si="17"/>
        <v>-8.6238030000000006</v>
      </c>
      <c r="N62" s="82">
        <f t="shared" si="18"/>
        <v>-2.493333E-2</v>
      </c>
      <c r="O62" s="82">
        <f t="shared" si="18"/>
        <v>-2.493333E-2</v>
      </c>
      <c r="P62" s="82">
        <f t="shared" si="19"/>
        <v>0</v>
      </c>
      <c r="Q62" s="82">
        <f t="shared" si="20"/>
        <v>9.0176126700000001</v>
      </c>
      <c r="R62" s="82">
        <f t="shared" si="21"/>
        <v>0.81557199999999952</v>
      </c>
      <c r="S62" s="82">
        <f t="shared" si="22"/>
        <v>9.9460776700000011</v>
      </c>
      <c r="T62" s="82">
        <f t="shared" si="22"/>
        <v>81.125933340000003</v>
      </c>
      <c r="U62" s="82">
        <f t="shared" si="23"/>
        <v>0</v>
      </c>
      <c r="V62" s="82">
        <f t="shared" si="24"/>
        <v>8.6092316699999998</v>
      </c>
      <c r="W62" s="82">
        <f t="shared" si="25"/>
        <v>0.34404299999999921</v>
      </c>
      <c r="X62" s="82">
        <f t="shared" si="26"/>
        <v>9.5777146700000007</v>
      </c>
      <c r="Y62" s="82">
        <f t="shared" si="26"/>
        <v>728.95450000000005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-2.5966670000000001E-2</v>
      </c>
      <c r="H63" s="82">
        <f t="shared" si="13"/>
        <v>-7.7973929999999996</v>
      </c>
      <c r="I63" s="82">
        <f t="shared" si="14"/>
        <v>-2.5966670000000001E-2</v>
      </c>
      <c r="J63" s="82">
        <f t="shared" si="12"/>
        <v>-2.5966670000000001E-2</v>
      </c>
      <c r="K63" s="82">
        <f t="shared" si="15"/>
        <v>-1</v>
      </c>
      <c r="L63" s="82">
        <f t="shared" si="16"/>
        <v>-2.5966670000000001E-2</v>
      </c>
      <c r="M63" s="82">
        <f t="shared" si="17"/>
        <v>-7.7973929999999996</v>
      </c>
      <c r="N63" s="82">
        <f t="shared" si="18"/>
        <v>-2.5966670000000001E-2</v>
      </c>
      <c r="O63" s="82">
        <f t="shared" si="18"/>
        <v>-2.5966670000000001E-2</v>
      </c>
      <c r="P63" s="82">
        <f t="shared" si="19"/>
        <v>0</v>
      </c>
      <c r="Q63" s="82">
        <f t="shared" si="20"/>
        <v>15.769539329999999</v>
      </c>
      <c r="R63" s="82">
        <f t="shared" si="21"/>
        <v>12.831102000000001</v>
      </c>
      <c r="S63" s="82">
        <f t="shared" si="22"/>
        <v>24.464920330000002</v>
      </c>
      <c r="T63" s="82">
        <f t="shared" si="22"/>
        <v>89.575800000000001</v>
      </c>
      <c r="U63" s="82">
        <f t="shared" si="23"/>
        <v>0</v>
      </c>
      <c r="V63" s="82">
        <f t="shared" si="24"/>
        <v>7.7693303299999998</v>
      </c>
      <c r="W63" s="82">
        <f t="shared" si="25"/>
        <v>2.775525</v>
      </c>
      <c r="X63" s="82">
        <f t="shared" si="26"/>
        <v>27.542049330000001</v>
      </c>
      <c r="Y63" s="82">
        <f t="shared" si="26"/>
        <v>613.46839999999997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-2.6700000000000002E-2</v>
      </c>
      <c r="H64" s="82">
        <f t="shared" si="13"/>
        <v>-7.0621710000000002</v>
      </c>
      <c r="I64" s="82">
        <f t="shared" si="14"/>
        <v>-2.6700000000000002E-2</v>
      </c>
      <c r="J64" s="82">
        <f t="shared" si="12"/>
        <v>-2.6700000000000002E-2</v>
      </c>
      <c r="K64" s="82">
        <f t="shared" si="15"/>
        <v>-1</v>
      </c>
      <c r="L64" s="82">
        <f t="shared" si="16"/>
        <v>-2.6700000000000002E-2</v>
      </c>
      <c r="M64" s="82">
        <f t="shared" si="17"/>
        <v>-7.0621710000000002</v>
      </c>
      <c r="N64" s="82">
        <f t="shared" si="18"/>
        <v>-2.6700000000000002E-2</v>
      </c>
      <c r="O64" s="82">
        <f t="shared" si="18"/>
        <v>-2.6700000000000002E-2</v>
      </c>
      <c r="P64" s="82">
        <f t="shared" si="19"/>
        <v>0</v>
      </c>
      <c r="Q64" s="82">
        <f t="shared" si="20"/>
        <v>7.4871259999999999</v>
      </c>
      <c r="R64" s="82">
        <f t="shared" si="21"/>
        <v>0.7722150000000001</v>
      </c>
      <c r="S64" s="82">
        <f t="shared" si="22"/>
        <v>8.4535549999999997</v>
      </c>
      <c r="T64" s="82">
        <f t="shared" si="22"/>
        <v>70.325233329999989</v>
      </c>
      <c r="U64" s="82">
        <f t="shared" si="23"/>
        <v>0</v>
      </c>
      <c r="V64" s="82">
        <f t="shared" si="24"/>
        <v>7.0307880000000003</v>
      </c>
      <c r="W64" s="82">
        <f t="shared" si="25"/>
        <v>0.14578199999999963</v>
      </c>
      <c r="X64" s="82">
        <f t="shared" si="26"/>
        <v>8.0744410000000002</v>
      </c>
      <c r="Y64" s="82">
        <f t="shared" si="26"/>
        <v>664.89453332999994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-2.5066669999999999E-2</v>
      </c>
      <c r="H65" s="82">
        <f t="shared" si="13"/>
        <v>-30.684080999999999</v>
      </c>
      <c r="I65" s="82">
        <f t="shared" si="14"/>
        <v>-2.5066669999999999E-2</v>
      </c>
      <c r="J65" s="82">
        <f t="shared" si="12"/>
        <v>-2.5066669999999999E-2</v>
      </c>
      <c r="K65" s="82">
        <f t="shared" si="15"/>
        <v>-1</v>
      </c>
      <c r="L65" s="82">
        <f t="shared" si="16"/>
        <v>-2.5066669999999999E-2</v>
      </c>
      <c r="M65" s="82">
        <f t="shared" si="17"/>
        <v>-30.684080999999999</v>
      </c>
      <c r="N65" s="82">
        <f t="shared" si="18"/>
        <v>-2.5066669999999999E-2</v>
      </c>
      <c r="O65" s="82">
        <f t="shared" si="18"/>
        <v>-2.5066669999999999E-2</v>
      </c>
      <c r="P65" s="82">
        <f t="shared" si="19"/>
        <v>0</v>
      </c>
      <c r="Q65" s="82">
        <f t="shared" si="20"/>
        <v>35.512384329999996</v>
      </c>
      <c r="R65" s="82">
        <f t="shared" si="21"/>
        <v>6.6152569999999997</v>
      </c>
      <c r="S65" s="82">
        <f t="shared" si="22"/>
        <v>38.943163329999997</v>
      </c>
      <c r="T65" s="82">
        <f t="shared" si="22"/>
        <v>77.44073333</v>
      </c>
      <c r="U65" s="82">
        <f t="shared" si="23"/>
        <v>0</v>
      </c>
      <c r="V65" s="82">
        <f t="shared" si="24"/>
        <v>32.192667329999999</v>
      </c>
      <c r="W65" s="82">
        <f t="shared" si="25"/>
        <v>1.9719109999999986</v>
      </c>
      <c r="X65" s="82">
        <f t="shared" si="26"/>
        <v>35.939969329999997</v>
      </c>
      <c r="Y65" s="82">
        <f t="shared" si="26"/>
        <v>485.47353333000001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-3.0300000000000001E-2</v>
      </c>
      <c r="H66" s="82">
        <f t="shared" si="13"/>
        <v>-15.288130000000001</v>
      </c>
      <c r="I66" s="82">
        <f t="shared" si="14"/>
        <v>-3.0300000000000001E-2</v>
      </c>
      <c r="J66" s="82">
        <f t="shared" si="12"/>
        <v>-3.0300000000000001E-2</v>
      </c>
      <c r="K66" s="82">
        <f t="shared" si="15"/>
        <v>-1</v>
      </c>
      <c r="L66" s="82">
        <f t="shared" si="16"/>
        <v>-3.0300000000000001E-2</v>
      </c>
      <c r="M66" s="82">
        <f t="shared" si="17"/>
        <v>-15.288130000000001</v>
      </c>
      <c r="N66" s="82">
        <f t="shared" si="18"/>
        <v>-3.0300000000000001E-2</v>
      </c>
      <c r="O66" s="82">
        <f t="shared" si="18"/>
        <v>-3.0300000000000001E-2</v>
      </c>
      <c r="P66" s="82">
        <f t="shared" si="19"/>
        <v>0</v>
      </c>
      <c r="Q66" s="82">
        <f t="shared" si="20"/>
        <v>27.099432</v>
      </c>
      <c r="R66" s="82">
        <f t="shared" si="21"/>
        <v>13.674721</v>
      </c>
      <c r="S66" s="82">
        <f t="shared" si="22"/>
        <v>30.967955</v>
      </c>
      <c r="T66" s="82">
        <f t="shared" si="22"/>
        <v>49.264900000000004</v>
      </c>
      <c r="U66" s="82">
        <f t="shared" si="23"/>
        <v>0</v>
      </c>
      <c r="V66" s="82">
        <f t="shared" si="24"/>
        <v>15.497166</v>
      </c>
      <c r="W66" s="82">
        <f t="shared" si="25"/>
        <v>3.2161829999999991</v>
      </c>
      <c r="X66" s="82">
        <f t="shared" si="26"/>
        <v>23.626452999999998</v>
      </c>
      <c r="Y66" s="82">
        <f t="shared" si="26"/>
        <v>365.59679999999997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-3.4299999999999997E-2</v>
      </c>
      <c r="H67" s="82">
        <f t="shared" si="13"/>
        <v>-10.169798999999999</v>
      </c>
      <c r="I67" s="82">
        <f t="shared" si="14"/>
        <v>-3.4299999999999997E-2</v>
      </c>
      <c r="J67" s="82">
        <f t="shared" si="12"/>
        <v>-3.4299999999999997E-2</v>
      </c>
      <c r="K67" s="82">
        <f t="shared" si="15"/>
        <v>-1</v>
      </c>
      <c r="L67" s="82">
        <f t="shared" si="16"/>
        <v>-3.4299999999999997E-2</v>
      </c>
      <c r="M67" s="82">
        <f t="shared" si="17"/>
        <v>-10.169798999999999</v>
      </c>
      <c r="N67" s="82">
        <f t="shared" si="18"/>
        <v>-3.4299999999999997E-2</v>
      </c>
      <c r="O67" s="82">
        <f t="shared" si="18"/>
        <v>-3.4299999999999997E-2</v>
      </c>
      <c r="P67" s="82">
        <f t="shared" si="19"/>
        <v>0</v>
      </c>
      <c r="Q67" s="82">
        <f t="shared" si="20"/>
        <v>19.032083999999998</v>
      </c>
      <c r="R67" s="82">
        <f t="shared" si="21"/>
        <v>13.093867000000001</v>
      </c>
      <c r="S67" s="82">
        <f t="shared" si="22"/>
        <v>27.712781</v>
      </c>
      <c r="T67" s="82">
        <f t="shared" si="22"/>
        <v>41.137799999999999</v>
      </c>
      <c r="U67" s="82">
        <f t="shared" si="23"/>
        <v>0</v>
      </c>
      <c r="V67" s="82">
        <f t="shared" si="24"/>
        <v>10.829102000000001</v>
      </c>
      <c r="W67" s="82">
        <f t="shared" si="25"/>
        <v>6.5877029999999994</v>
      </c>
      <c r="X67" s="82">
        <f t="shared" si="26"/>
        <v>25.189425999999997</v>
      </c>
      <c r="Y67" s="82">
        <f t="shared" si="26"/>
        <v>348.53190000000001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-3.7466670000000001E-2</v>
      </c>
      <c r="H68" s="82">
        <f t="shared" si="13"/>
        <v>-7.6386710000000004</v>
      </c>
      <c r="I68" s="82">
        <f t="shared" si="14"/>
        <v>-3.7466670000000001E-2</v>
      </c>
      <c r="J68" s="82">
        <f t="shared" si="12"/>
        <v>-3.7466670000000001E-2</v>
      </c>
      <c r="K68" s="82">
        <f t="shared" si="15"/>
        <v>-1</v>
      </c>
      <c r="L68" s="82">
        <f t="shared" si="16"/>
        <v>-3.7466670000000001E-2</v>
      </c>
      <c r="M68" s="82">
        <f t="shared" si="17"/>
        <v>-7.6386710000000004</v>
      </c>
      <c r="N68" s="82">
        <f t="shared" si="18"/>
        <v>-3.7466670000000001E-2</v>
      </c>
      <c r="O68" s="82">
        <f t="shared" si="18"/>
        <v>-3.7466670000000001E-2</v>
      </c>
      <c r="P68" s="82">
        <f t="shared" si="19"/>
        <v>0</v>
      </c>
      <c r="Q68" s="82">
        <f t="shared" si="20"/>
        <v>15.219440329999999</v>
      </c>
      <c r="R68" s="82">
        <f t="shared" si="21"/>
        <v>8.5582750000000001</v>
      </c>
      <c r="S68" s="82">
        <f t="shared" si="22"/>
        <v>17.269855329999999</v>
      </c>
      <c r="T68" s="82">
        <f t="shared" si="22"/>
        <v>38.770433329999996</v>
      </c>
      <c r="U68" s="82">
        <f t="shared" si="23"/>
        <v>0</v>
      </c>
      <c r="V68" s="82">
        <f t="shared" si="24"/>
        <v>8.7562833299999987</v>
      </c>
      <c r="W68" s="82">
        <f t="shared" si="25"/>
        <v>2.4461669999999991</v>
      </c>
      <c r="X68" s="82">
        <f t="shared" si="26"/>
        <v>11.91040533</v>
      </c>
      <c r="Y68" s="82">
        <f t="shared" si="26"/>
        <v>340.73766666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-4.1700000000000001E-2</v>
      </c>
      <c r="H69" s="82">
        <f t="shared" si="13"/>
        <v>-6.1917749999999998</v>
      </c>
      <c r="I69" s="82">
        <f t="shared" si="14"/>
        <v>-4.1700000000000001E-2</v>
      </c>
      <c r="J69" s="82">
        <f t="shared" si="12"/>
        <v>-4.1700000000000001E-2</v>
      </c>
      <c r="K69" s="82">
        <f t="shared" si="15"/>
        <v>-1</v>
      </c>
      <c r="L69" s="82">
        <f t="shared" si="16"/>
        <v>-4.1700000000000001E-2</v>
      </c>
      <c r="M69" s="82">
        <f t="shared" si="17"/>
        <v>-6.1917749999999998</v>
      </c>
      <c r="N69" s="82">
        <f t="shared" si="18"/>
        <v>-4.1700000000000001E-2</v>
      </c>
      <c r="O69" s="82">
        <f t="shared" si="18"/>
        <v>-4.1700000000000001E-2</v>
      </c>
      <c r="P69" s="82">
        <f t="shared" si="19"/>
        <v>0</v>
      </c>
      <c r="Q69" s="82">
        <f t="shared" si="20"/>
        <v>20.877290000000002</v>
      </c>
      <c r="R69" s="82">
        <f t="shared" si="21"/>
        <v>21.675353000000001</v>
      </c>
      <c r="S69" s="82">
        <f t="shared" si="22"/>
        <v>33.157786999999999</v>
      </c>
      <c r="T69" s="82">
        <f t="shared" si="22"/>
        <v>35.568466669999999</v>
      </c>
      <c r="U69" s="82">
        <f t="shared" si="23"/>
        <v>0</v>
      </c>
      <c r="V69" s="82">
        <f t="shared" si="24"/>
        <v>7.7414210000000008</v>
      </c>
      <c r="W69" s="82">
        <f t="shared" si="25"/>
        <v>8.9613239999999994</v>
      </c>
      <c r="X69" s="82">
        <f t="shared" si="26"/>
        <v>26.090274000000001</v>
      </c>
      <c r="Y69" s="82">
        <f t="shared" si="26"/>
        <v>337.19723333000002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-4.4499999999999998E-2</v>
      </c>
      <c r="H70" s="82">
        <f t="shared" si="13"/>
        <v>-5.1147140000000002</v>
      </c>
      <c r="I70" s="82">
        <f t="shared" si="14"/>
        <v>-4.4499999999999998E-2</v>
      </c>
      <c r="J70" s="82">
        <f t="shared" si="12"/>
        <v>-4.4499999999999998E-2</v>
      </c>
      <c r="K70" s="82">
        <f t="shared" si="15"/>
        <v>-1</v>
      </c>
      <c r="L70" s="82">
        <f t="shared" si="16"/>
        <v>-4.4499999999999998E-2</v>
      </c>
      <c r="M70" s="82">
        <f t="shared" si="17"/>
        <v>-5.1147140000000002</v>
      </c>
      <c r="N70" s="82">
        <f t="shared" si="18"/>
        <v>-4.4499999999999998E-2</v>
      </c>
      <c r="O70" s="82">
        <f t="shared" si="18"/>
        <v>-4.4499999999999998E-2</v>
      </c>
      <c r="P70" s="82">
        <f t="shared" si="19"/>
        <v>0</v>
      </c>
      <c r="Q70" s="82">
        <f t="shared" si="20"/>
        <v>11.285947</v>
      </c>
      <c r="R70" s="82">
        <f t="shared" si="21"/>
        <v>7.2141010000000003</v>
      </c>
      <c r="S70" s="82">
        <f t="shared" si="22"/>
        <v>13.565802000000001</v>
      </c>
      <c r="T70" s="82">
        <f t="shared" si="22"/>
        <v>34.782733329999999</v>
      </c>
      <c r="U70" s="82">
        <f t="shared" si="23"/>
        <v>0</v>
      </c>
      <c r="V70" s="82">
        <f t="shared" si="24"/>
        <v>6.815105</v>
      </c>
      <c r="W70" s="82">
        <f t="shared" si="25"/>
        <v>2.9591719999999997</v>
      </c>
      <c r="X70" s="82">
        <f t="shared" si="26"/>
        <v>10.130561</v>
      </c>
      <c r="Y70" s="82">
        <f t="shared" si="26"/>
        <v>334.30673332999999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-4.6300000000000001E-2</v>
      </c>
      <c r="H71" s="82">
        <f t="shared" si="13"/>
        <v>-4.3676450000000004</v>
      </c>
      <c r="I71" s="82">
        <f t="shared" si="14"/>
        <v>-4.6300000000000001E-2</v>
      </c>
      <c r="J71" s="82">
        <f t="shared" si="76"/>
        <v>-4.6300000000000001E-2</v>
      </c>
      <c r="K71" s="82">
        <f t="shared" si="15"/>
        <v>-1</v>
      </c>
      <c r="L71" s="82">
        <f t="shared" si="16"/>
        <v>-4.6300000000000001E-2</v>
      </c>
      <c r="M71" s="82">
        <f t="shared" si="17"/>
        <v>-4.3676450000000004</v>
      </c>
      <c r="N71" s="82">
        <f t="shared" ref="N71:O86" si="77">N20-$CN20</f>
        <v>-4.6300000000000001E-2</v>
      </c>
      <c r="O71" s="82">
        <f t="shared" si="77"/>
        <v>-4.6300000000000001E-2</v>
      </c>
      <c r="P71" s="82">
        <f t="shared" si="19"/>
        <v>0</v>
      </c>
      <c r="Q71" s="82">
        <f t="shared" si="20"/>
        <v>8.7035389999999992</v>
      </c>
      <c r="R71" s="82">
        <f t="shared" si="21"/>
        <v>4.8739869999999987</v>
      </c>
      <c r="S71" s="82">
        <f t="shared" ref="S71:T86" si="78">S20-$CN20</f>
        <v>10.286538</v>
      </c>
      <c r="T71" s="82">
        <f t="shared" si="78"/>
        <v>33.313833329999994</v>
      </c>
      <c r="U71" s="82">
        <f t="shared" si="23"/>
        <v>0</v>
      </c>
      <c r="V71" s="82">
        <f t="shared" si="24"/>
        <v>5.6212960000000001</v>
      </c>
      <c r="W71" s="82">
        <f t="shared" si="25"/>
        <v>2.506678</v>
      </c>
      <c r="X71" s="82">
        <f t="shared" ref="X71:Y86" si="79">X20-$CN20</f>
        <v>7.8452230000000007</v>
      </c>
      <c r="Y71" s="82">
        <f t="shared" si="79"/>
        <v>331.20523333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-4.613333E-2</v>
      </c>
      <c r="H72" s="82">
        <f t="shared" si="13"/>
        <v>-3.8710819999999999</v>
      </c>
      <c r="I72" s="82">
        <f t="shared" si="14"/>
        <v>-4.613333E-2</v>
      </c>
      <c r="J72" s="82">
        <f t="shared" si="76"/>
        <v>-4.613333E-2</v>
      </c>
      <c r="K72" s="82">
        <f t="shared" si="15"/>
        <v>-1</v>
      </c>
      <c r="L72" s="82">
        <f t="shared" si="16"/>
        <v>-4.613333E-2</v>
      </c>
      <c r="M72" s="82">
        <f t="shared" si="17"/>
        <v>-3.8710819999999999</v>
      </c>
      <c r="N72" s="82">
        <f t="shared" si="77"/>
        <v>-4.613333E-2</v>
      </c>
      <c r="O72" s="82">
        <f t="shared" si="77"/>
        <v>-4.613333E-2</v>
      </c>
      <c r="P72" s="82">
        <f t="shared" si="19"/>
        <v>0</v>
      </c>
      <c r="Q72" s="82">
        <f t="shared" si="20"/>
        <v>9.5279856699999996</v>
      </c>
      <c r="R72" s="82">
        <f t="shared" si="21"/>
        <v>6.9232360000000011</v>
      </c>
      <c r="S72" s="82">
        <f t="shared" si="78"/>
        <v>11.92899867</v>
      </c>
      <c r="T72" s="82">
        <f t="shared" si="78"/>
        <v>33.654033339999998</v>
      </c>
      <c r="U72" s="82">
        <f t="shared" si="23"/>
        <v>0</v>
      </c>
      <c r="V72" s="82">
        <f t="shared" si="24"/>
        <v>5.5224576699999997</v>
      </c>
      <c r="W72" s="82">
        <f t="shared" si="25"/>
        <v>3.2803949999999999</v>
      </c>
      <c r="X72" s="82">
        <f t="shared" si="79"/>
        <v>9.6227796699999999</v>
      </c>
      <c r="Y72" s="82">
        <f t="shared" si="79"/>
        <v>343.08073334000005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-4.6800000000000001E-2</v>
      </c>
      <c r="H73" s="82">
        <f t="shared" si="13"/>
        <v>-3.4927600000000001</v>
      </c>
      <c r="I73" s="82">
        <f t="shared" si="14"/>
        <v>-4.6800000000000001E-2</v>
      </c>
      <c r="J73" s="82">
        <f t="shared" si="76"/>
        <v>-4.6800000000000001E-2</v>
      </c>
      <c r="K73" s="82">
        <f t="shared" si="15"/>
        <v>-1</v>
      </c>
      <c r="L73" s="82">
        <f t="shared" si="16"/>
        <v>-4.6800000000000001E-2</v>
      </c>
      <c r="M73" s="82">
        <f t="shared" si="17"/>
        <v>-3.4927600000000001</v>
      </c>
      <c r="N73" s="82">
        <f t="shared" si="77"/>
        <v>-4.6800000000000001E-2</v>
      </c>
      <c r="O73" s="82">
        <f t="shared" si="77"/>
        <v>-4.6800000000000001E-2</v>
      </c>
      <c r="P73" s="82">
        <f t="shared" si="19"/>
        <v>0</v>
      </c>
      <c r="Q73" s="82">
        <f t="shared" si="20"/>
        <v>8.4618410000000015</v>
      </c>
      <c r="R73" s="82">
        <f t="shared" si="21"/>
        <v>5.5725549999999995</v>
      </c>
      <c r="S73" s="82">
        <f t="shared" si="78"/>
        <v>9.615279000000001</v>
      </c>
      <c r="T73" s="82">
        <f t="shared" si="78"/>
        <v>32.930600000000005</v>
      </c>
      <c r="U73" s="82">
        <f t="shared" si="23"/>
        <v>0</v>
      </c>
      <c r="V73" s="82">
        <f t="shared" si="24"/>
        <v>5.1156569999999997</v>
      </c>
      <c r="W73" s="82">
        <f t="shared" si="25"/>
        <v>2.5557719999999997</v>
      </c>
      <c r="X73" s="82">
        <f t="shared" si="79"/>
        <v>8.0340730000000011</v>
      </c>
      <c r="Y73" s="82">
        <f t="shared" si="79"/>
        <v>344.67910000000001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-4.3966669999999999E-2</v>
      </c>
      <c r="H74" s="82">
        <f t="shared" si="13"/>
        <v>-3.1379160000000001</v>
      </c>
      <c r="I74" s="82">
        <f t="shared" si="14"/>
        <v>-4.3966669999999999E-2</v>
      </c>
      <c r="J74" s="82">
        <f t="shared" si="76"/>
        <v>-4.3966669999999999E-2</v>
      </c>
      <c r="K74" s="82">
        <f t="shared" si="15"/>
        <v>-1</v>
      </c>
      <c r="L74" s="82">
        <f t="shared" si="16"/>
        <v>-4.3966669999999999E-2</v>
      </c>
      <c r="M74" s="82">
        <f t="shared" si="17"/>
        <v>-3.1379160000000001</v>
      </c>
      <c r="N74" s="82">
        <f t="shared" si="77"/>
        <v>-4.3966669999999999E-2</v>
      </c>
      <c r="O74" s="82">
        <f t="shared" si="77"/>
        <v>-4.3966669999999999E-2</v>
      </c>
      <c r="P74" s="82">
        <f t="shared" si="19"/>
        <v>0</v>
      </c>
      <c r="Q74" s="82">
        <f t="shared" si="20"/>
        <v>8.2461533300000003</v>
      </c>
      <c r="R74" s="82">
        <f t="shared" si="21"/>
        <v>6.0113089999999989</v>
      </c>
      <c r="S74" s="82">
        <f t="shared" si="78"/>
        <v>9.9704043300000009</v>
      </c>
      <c r="T74" s="82">
        <f t="shared" si="78"/>
        <v>32.953666659999996</v>
      </c>
      <c r="U74" s="82">
        <f t="shared" si="23"/>
        <v>0</v>
      </c>
      <c r="V74" s="82">
        <f t="shared" si="24"/>
        <v>4.3509683300000006</v>
      </c>
      <c r="W74" s="82">
        <f t="shared" si="25"/>
        <v>3.1760309999999996</v>
      </c>
      <c r="X74" s="82">
        <f t="shared" si="79"/>
        <v>8.8873953300000004</v>
      </c>
      <c r="Y74" s="82">
        <f t="shared" si="79"/>
        <v>344.41216666000003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-2.5366670000000001E-2</v>
      </c>
      <c r="H75" s="82">
        <f t="shared" si="13"/>
        <v>-120.184393</v>
      </c>
      <c r="I75" s="82">
        <f t="shared" si="14"/>
        <v>-2.5366670000000001E-2</v>
      </c>
      <c r="J75" s="82">
        <f t="shared" si="76"/>
        <v>-2.5366670000000001E-2</v>
      </c>
      <c r="K75" s="82">
        <f t="shared" si="15"/>
        <v>-1</v>
      </c>
      <c r="L75" s="82">
        <f t="shared" si="16"/>
        <v>-2.5366670000000001E-2</v>
      </c>
      <c r="M75" s="82">
        <f t="shared" si="17"/>
        <v>-120.184393</v>
      </c>
      <c r="N75" s="82">
        <f t="shared" si="77"/>
        <v>-2.5366670000000001E-2</v>
      </c>
      <c r="O75" s="82">
        <f t="shared" si="77"/>
        <v>-2.5366670000000001E-2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260.26050000000004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662.79809999999998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-2.3566670000000001E-2</v>
      </c>
      <c r="H76" s="82">
        <f t="shared" si="13"/>
        <v>-49.156973999999998</v>
      </c>
      <c r="I76" s="82">
        <f t="shared" si="14"/>
        <v>-2.3566670000000001E-2</v>
      </c>
      <c r="J76" s="82">
        <f t="shared" si="76"/>
        <v>-2.3566670000000001E-2</v>
      </c>
      <c r="K76" s="82">
        <f t="shared" si="15"/>
        <v>-1</v>
      </c>
      <c r="L76" s="82">
        <f t="shared" si="16"/>
        <v>-2.3566670000000001E-2</v>
      </c>
      <c r="M76" s="82">
        <f t="shared" si="17"/>
        <v>-49.156973999999998</v>
      </c>
      <c r="N76" s="82">
        <f t="shared" si="77"/>
        <v>-2.3566670000000001E-2</v>
      </c>
      <c r="O76" s="82">
        <f t="shared" si="77"/>
        <v>-2.3566670000000001E-2</v>
      </c>
      <c r="P76" s="82">
        <f t="shared" si="19"/>
        <v>0</v>
      </c>
      <c r="Q76" s="82">
        <f t="shared" si="20"/>
        <v>49.13296733</v>
      </c>
      <c r="R76" s="82">
        <f t="shared" si="21"/>
        <v>0</v>
      </c>
      <c r="S76" s="82">
        <f t="shared" si="78"/>
        <v>49.136576329999997</v>
      </c>
      <c r="T76" s="82">
        <f t="shared" si="78"/>
        <v>217.00369999999998</v>
      </c>
      <c r="U76" s="82">
        <f t="shared" si="23"/>
        <v>0</v>
      </c>
      <c r="V76" s="82">
        <f t="shared" si="24"/>
        <v>49.133231330000001</v>
      </c>
      <c r="W76" s="82">
        <f t="shared" si="25"/>
        <v>1.2790999999999997E-2</v>
      </c>
      <c r="X76" s="82">
        <f t="shared" si="79"/>
        <v>49.146645329999998</v>
      </c>
      <c r="Y76" s="82">
        <f t="shared" si="79"/>
        <v>889.77699999999993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-2.373333E-2</v>
      </c>
      <c r="H77" s="82">
        <f t="shared" si="13"/>
        <v>-34.066173999999997</v>
      </c>
      <c r="I77" s="82">
        <f t="shared" si="14"/>
        <v>-2.373333E-2</v>
      </c>
      <c r="J77" s="82">
        <f t="shared" si="76"/>
        <v>-2.373333E-2</v>
      </c>
      <c r="K77" s="82">
        <f t="shared" si="15"/>
        <v>-1</v>
      </c>
      <c r="L77" s="82">
        <f t="shared" si="16"/>
        <v>-2.373333E-2</v>
      </c>
      <c r="M77" s="82">
        <f t="shared" si="17"/>
        <v>-34.066173999999997</v>
      </c>
      <c r="N77" s="82">
        <f t="shared" si="77"/>
        <v>-2.373333E-2</v>
      </c>
      <c r="O77" s="82">
        <f t="shared" si="77"/>
        <v>-2.373333E-2</v>
      </c>
      <c r="P77" s="82">
        <f t="shared" si="19"/>
        <v>0</v>
      </c>
      <c r="Q77" s="82">
        <f t="shared" si="20"/>
        <v>39.85856467</v>
      </c>
      <c r="R77" s="82">
        <f t="shared" si="21"/>
        <v>12.009466000000003</v>
      </c>
      <c r="S77" s="82">
        <f t="shared" si="78"/>
        <v>51.075066669999998</v>
      </c>
      <c r="T77" s="82">
        <f t="shared" si="78"/>
        <v>152.25496666999999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942.12936666999997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-2.376667E-2</v>
      </c>
      <c r="H78" s="82">
        <f t="shared" si="13"/>
        <v>-24.215464000000001</v>
      </c>
      <c r="I78" s="82">
        <f t="shared" si="14"/>
        <v>-2.376667E-2</v>
      </c>
      <c r="J78" s="82">
        <f t="shared" si="76"/>
        <v>-2.376667E-2</v>
      </c>
      <c r="K78" s="82">
        <f t="shared" si="15"/>
        <v>-1</v>
      </c>
      <c r="L78" s="82">
        <f t="shared" si="16"/>
        <v>-2.376667E-2</v>
      </c>
      <c r="M78" s="82">
        <f t="shared" si="17"/>
        <v>-24.215464000000001</v>
      </c>
      <c r="N78" s="82">
        <f t="shared" si="77"/>
        <v>-2.376667E-2</v>
      </c>
      <c r="O78" s="82">
        <f t="shared" si="77"/>
        <v>-2.376667E-2</v>
      </c>
      <c r="P78" s="82">
        <f t="shared" si="19"/>
        <v>0</v>
      </c>
      <c r="Q78" s="82">
        <f t="shared" si="20"/>
        <v>24.19134433</v>
      </c>
      <c r="R78" s="82">
        <f t="shared" si="21"/>
        <v>0</v>
      </c>
      <c r="S78" s="82">
        <f t="shared" si="78"/>
        <v>24.193377330000001</v>
      </c>
      <c r="T78" s="82">
        <f t="shared" si="78"/>
        <v>215.12396666000001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915.50523333000001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-2.3900000000000001E-2</v>
      </c>
      <c r="H79" s="82">
        <f t="shared" si="13"/>
        <v>-18.981269000000001</v>
      </c>
      <c r="I79" s="82">
        <f t="shared" si="14"/>
        <v>-2.3900000000000001E-2</v>
      </c>
      <c r="J79" s="82">
        <f t="shared" si="76"/>
        <v>-2.3900000000000001E-2</v>
      </c>
      <c r="K79" s="82">
        <f t="shared" si="15"/>
        <v>-1</v>
      </c>
      <c r="L79" s="82">
        <f t="shared" si="16"/>
        <v>-2.3900000000000001E-2</v>
      </c>
      <c r="M79" s="82">
        <f t="shared" si="17"/>
        <v>-18.981269000000001</v>
      </c>
      <c r="N79" s="82">
        <f t="shared" si="77"/>
        <v>-2.3900000000000001E-2</v>
      </c>
      <c r="O79" s="82">
        <f t="shared" si="77"/>
        <v>-2.3900000000000001E-2</v>
      </c>
      <c r="P79" s="82">
        <f t="shared" si="19"/>
        <v>0</v>
      </c>
      <c r="Q79" s="82">
        <f t="shared" si="20"/>
        <v>18.926112999999997</v>
      </c>
      <c r="R79" s="82">
        <f t="shared" si="21"/>
        <v>5.482000000000653E-3</v>
      </c>
      <c r="S79" s="82">
        <f t="shared" si="78"/>
        <v>19.281523999999997</v>
      </c>
      <c r="T79" s="82">
        <f t="shared" si="78"/>
        <v>180.56253333000001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973.42666666999992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-2.553333E-2</v>
      </c>
      <c r="H80" s="82">
        <f t="shared" si="13"/>
        <v>-16.248228999999998</v>
      </c>
      <c r="I80" s="82">
        <f t="shared" si="14"/>
        <v>-2.553333E-2</v>
      </c>
      <c r="J80" s="82">
        <f t="shared" si="76"/>
        <v>-2.553333E-2</v>
      </c>
      <c r="K80" s="82">
        <f t="shared" si="15"/>
        <v>-1</v>
      </c>
      <c r="L80" s="82">
        <f t="shared" si="16"/>
        <v>-2.553333E-2</v>
      </c>
      <c r="M80" s="82">
        <f t="shared" si="17"/>
        <v>-16.248228999999998</v>
      </c>
      <c r="N80" s="82">
        <f t="shared" si="77"/>
        <v>-2.553333E-2</v>
      </c>
      <c r="O80" s="82">
        <f t="shared" si="77"/>
        <v>-2.553333E-2</v>
      </c>
      <c r="P80" s="82">
        <f t="shared" si="19"/>
        <v>0</v>
      </c>
      <c r="Q80" s="82">
        <f t="shared" si="20"/>
        <v>31.227980670000001</v>
      </c>
      <c r="R80" s="82">
        <f t="shared" si="21"/>
        <v>18.450633</v>
      </c>
      <c r="S80" s="82">
        <f t="shared" si="78"/>
        <v>38.109892670000001</v>
      </c>
      <c r="T80" s="82">
        <f t="shared" si="78"/>
        <v>116.73923334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550.69549999999992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-2.4033329999999999E-2</v>
      </c>
      <c r="H81" s="82">
        <f t="shared" si="13"/>
        <v>-13.86295</v>
      </c>
      <c r="I81" s="82">
        <f t="shared" si="14"/>
        <v>-2.4033329999999999E-2</v>
      </c>
      <c r="J81" s="82">
        <f t="shared" si="76"/>
        <v>-2.4033329999999999E-2</v>
      </c>
      <c r="K81" s="82">
        <f t="shared" si="15"/>
        <v>-1</v>
      </c>
      <c r="L81" s="82">
        <f t="shared" si="16"/>
        <v>-2.4033329999999999E-2</v>
      </c>
      <c r="M81" s="82">
        <f t="shared" si="17"/>
        <v>-13.86295</v>
      </c>
      <c r="N81" s="82">
        <f t="shared" si="77"/>
        <v>-2.4033329999999999E-2</v>
      </c>
      <c r="O81" s="82">
        <f t="shared" si="77"/>
        <v>-2.4033329999999999E-2</v>
      </c>
      <c r="P81" s="82">
        <f t="shared" si="19"/>
        <v>0</v>
      </c>
      <c r="Q81" s="82">
        <f t="shared" si="20"/>
        <v>13.833358670000001</v>
      </c>
      <c r="R81" s="82">
        <f t="shared" si="21"/>
        <v>5.2870000000009298E-3</v>
      </c>
      <c r="S81" s="82">
        <f t="shared" si="78"/>
        <v>13.880841670000001</v>
      </c>
      <c r="T81" s="82">
        <f t="shared" si="78"/>
        <v>164.00636666999998</v>
      </c>
      <c r="U81" s="82">
        <f t="shared" si="23"/>
        <v>0</v>
      </c>
      <c r="V81" s="82">
        <f t="shared" si="24"/>
        <v>13.83182667</v>
      </c>
      <c r="W81" s="82">
        <f t="shared" si="25"/>
        <v>3.5517999999999716E-2</v>
      </c>
      <c r="X81" s="82">
        <f t="shared" si="79"/>
        <v>13.923308670000001</v>
      </c>
      <c r="Y81" s="82">
        <f t="shared" si="79"/>
        <v>932.32230000000004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-2.6100000000000002E-2</v>
      </c>
      <c r="H82" s="82">
        <f t="shared" si="13"/>
        <v>-12.069925</v>
      </c>
      <c r="I82" s="82">
        <f t="shared" si="14"/>
        <v>-2.6100000000000002E-2</v>
      </c>
      <c r="J82" s="82">
        <f t="shared" si="76"/>
        <v>-2.6100000000000002E-2</v>
      </c>
      <c r="K82" s="82">
        <f t="shared" si="15"/>
        <v>-1</v>
      </c>
      <c r="L82" s="82">
        <f t="shared" si="16"/>
        <v>-2.6100000000000002E-2</v>
      </c>
      <c r="M82" s="82">
        <f t="shared" si="17"/>
        <v>-12.069925</v>
      </c>
      <c r="N82" s="82">
        <f t="shared" si="77"/>
        <v>-2.6100000000000002E-2</v>
      </c>
      <c r="O82" s="82">
        <f t="shared" si="77"/>
        <v>-2.6100000000000002E-2</v>
      </c>
      <c r="P82" s="82">
        <f t="shared" si="19"/>
        <v>0</v>
      </c>
      <c r="Q82" s="82">
        <f t="shared" si="20"/>
        <v>12.460090000000001</v>
      </c>
      <c r="R82" s="82">
        <f t="shared" si="21"/>
        <v>0.91942900000000094</v>
      </c>
      <c r="S82" s="82">
        <f t="shared" si="78"/>
        <v>13.920353</v>
      </c>
      <c r="T82" s="82">
        <f t="shared" si="78"/>
        <v>133.07766666999999</v>
      </c>
      <c r="U82" s="82">
        <f t="shared" si="23"/>
        <v>0</v>
      </c>
      <c r="V82" s="82">
        <f t="shared" si="24"/>
        <v>12.04016</v>
      </c>
      <c r="W82" s="82">
        <f t="shared" si="25"/>
        <v>0.71372500000000016</v>
      </c>
      <c r="X82" s="82">
        <f t="shared" si="79"/>
        <v>13.846604000000001</v>
      </c>
      <c r="Y82" s="82">
        <f t="shared" si="79"/>
        <v>843.65976666999995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-3.0266669999999999E-2</v>
      </c>
      <c r="H83" s="82">
        <f t="shared" si="13"/>
        <v>-10.970449</v>
      </c>
      <c r="I83" s="82">
        <f t="shared" si="14"/>
        <v>-3.0266669999999999E-2</v>
      </c>
      <c r="J83" s="82">
        <f t="shared" si="76"/>
        <v>-3.0266669999999999E-2</v>
      </c>
      <c r="K83" s="82">
        <f t="shared" si="15"/>
        <v>-1</v>
      </c>
      <c r="L83" s="82">
        <f t="shared" si="16"/>
        <v>-3.0266669999999999E-2</v>
      </c>
      <c r="M83" s="82">
        <f t="shared" si="17"/>
        <v>-10.970449</v>
      </c>
      <c r="N83" s="82">
        <f t="shared" si="77"/>
        <v>-3.0266669999999999E-2</v>
      </c>
      <c r="O83" s="82">
        <f t="shared" si="77"/>
        <v>-3.0266669999999999E-2</v>
      </c>
      <c r="P83" s="82">
        <f t="shared" si="19"/>
        <v>0</v>
      </c>
      <c r="Q83" s="82">
        <f t="shared" si="20"/>
        <v>26.851525330000001</v>
      </c>
      <c r="R83" s="82">
        <f t="shared" si="21"/>
        <v>18.825901000000002</v>
      </c>
      <c r="S83" s="82">
        <f t="shared" si="78"/>
        <v>33.268967329999995</v>
      </c>
      <c r="T83" s="82">
        <f t="shared" si="78"/>
        <v>95.176166659999993</v>
      </c>
      <c r="U83" s="82">
        <f t="shared" si="23"/>
        <v>0</v>
      </c>
      <c r="V83" s="82">
        <f t="shared" si="24"/>
        <v>16.231492330000002</v>
      </c>
      <c r="W83" s="82">
        <f t="shared" si="25"/>
        <v>5.4359549999999981</v>
      </c>
      <c r="X83" s="82">
        <f t="shared" si="79"/>
        <v>16.520781330000002</v>
      </c>
      <c r="Y83" s="82">
        <f t="shared" si="79"/>
        <v>871.33120000000008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-3.0233329999999999E-2</v>
      </c>
      <c r="H84" s="82">
        <f t="shared" si="13"/>
        <v>-9.8832170000000001</v>
      </c>
      <c r="I84" s="82">
        <f t="shared" si="14"/>
        <v>-3.0233329999999999E-2</v>
      </c>
      <c r="J84" s="82">
        <f t="shared" si="76"/>
        <v>-3.0233329999999999E-2</v>
      </c>
      <c r="K84" s="82">
        <f t="shared" si="15"/>
        <v>-1</v>
      </c>
      <c r="L84" s="82">
        <f t="shared" si="16"/>
        <v>-3.0233329999999999E-2</v>
      </c>
      <c r="M84" s="82">
        <f t="shared" si="17"/>
        <v>-9.8832170000000001</v>
      </c>
      <c r="N84" s="82">
        <f t="shared" si="77"/>
        <v>-3.0233329999999999E-2</v>
      </c>
      <c r="O84" s="82">
        <f t="shared" si="77"/>
        <v>-3.0233329999999999E-2</v>
      </c>
      <c r="P84" s="82">
        <f t="shared" si="19"/>
        <v>0</v>
      </c>
      <c r="Q84" s="82">
        <f t="shared" si="20"/>
        <v>9.8478416700000011</v>
      </c>
      <c r="R84" s="82">
        <f t="shared" si="21"/>
        <v>1.499399999999973E-2</v>
      </c>
      <c r="S84" s="82">
        <f t="shared" si="78"/>
        <v>9.9018906700000002</v>
      </c>
      <c r="T84" s="82">
        <f t="shared" si="78"/>
        <v>118.76049999999999</v>
      </c>
      <c r="U84" s="82">
        <f t="shared" si="23"/>
        <v>0</v>
      </c>
      <c r="V84" s="82">
        <f t="shared" si="24"/>
        <v>9.8557166699999996</v>
      </c>
      <c r="W84" s="82">
        <f t="shared" si="25"/>
        <v>3.3155999999999963E-2</v>
      </c>
      <c r="X84" s="82">
        <f t="shared" si="79"/>
        <v>9.9285256700000009</v>
      </c>
      <c r="Y84" s="82">
        <f t="shared" si="79"/>
        <v>819.22356666999997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-2.5600000000000001E-2</v>
      </c>
      <c r="H85" s="82">
        <f t="shared" si="13"/>
        <v>-8.1689939999999996</v>
      </c>
      <c r="I85" s="82">
        <f t="shared" si="14"/>
        <v>-2.5600000000000001E-2</v>
      </c>
      <c r="J85" s="82">
        <f t="shared" si="76"/>
        <v>-2.5600000000000001E-2</v>
      </c>
      <c r="K85" s="82">
        <f t="shared" si="15"/>
        <v>-1</v>
      </c>
      <c r="L85" s="82">
        <f t="shared" si="16"/>
        <v>-2.5600000000000001E-2</v>
      </c>
      <c r="M85" s="82">
        <f t="shared" si="17"/>
        <v>-8.1689939999999996</v>
      </c>
      <c r="N85" s="82">
        <f t="shared" si="77"/>
        <v>-2.5600000000000001E-2</v>
      </c>
      <c r="O85" s="82">
        <f t="shared" si="77"/>
        <v>-2.5600000000000001E-2</v>
      </c>
      <c r="P85" s="82">
        <f t="shared" si="19"/>
        <v>0</v>
      </c>
      <c r="Q85" s="82">
        <f t="shared" si="20"/>
        <v>8.1597229999999996</v>
      </c>
      <c r="R85" s="82">
        <f t="shared" si="21"/>
        <v>0.15573100000000117</v>
      </c>
      <c r="S85" s="82">
        <f t="shared" si="78"/>
        <v>8.4564069999999987</v>
      </c>
      <c r="T85" s="82">
        <f t="shared" si="78"/>
        <v>107.17393333</v>
      </c>
      <c r="U85" s="82">
        <f t="shared" si="23"/>
        <v>0</v>
      </c>
      <c r="V85" s="82">
        <f t="shared" si="24"/>
        <v>8.1437299999999997</v>
      </c>
      <c r="W85" s="82">
        <f t="shared" si="25"/>
        <v>0.24858099999999972</v>
      </c>
      <c r="X85" s="82">
        <f t="shared" si="79"/>
        <v>8.8104269999999989</v>
      </c>
      <c r="Y85" s="82">
        <f t="shared" si="79"/>
        <v>456.97163332999997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-2.9133329999999999E-2</v>
      </c>
      <c r="H86" s="82">
        <f t="shared" si="13"/>
        <v>-4.0649800000000003</v>
      </c>
      <c r="I86" s="82">
        <f t="shared" si="14"/>
        <v>-2.9133329999999999E-2</v>
      </c>
      <c r="J86" s="82">
        <f t="shared" si="76"/>
        <v>-2.9133329999999999E-2</v>
      </c>
      <c r="K86" s="82">
        <f t="shared" si="15"/>
        <v>-1</v>
      </c>
      <c r="L86" s="82">
        <f t="shared" si="16"/>
        <v>-2.9133329999999999E-2</v>
      </c>
      <c r="M86" s="82">
        <f t="shared" si="17"/>
        <v>-4.0649800000000003</v>
      </c>
      <c r="N86" s="82">
        <f t="shared" si="77"/>
        <v>-2.9133329999999999E-2</v>
      </c>
      <c r="O86" s="82">
        <f t="shared" si="77"/>
        <v>-2.9133329999999999E-2</v>
      </c>
      <c r="P86" s="82">
        <f t="shared" si="19"/>
        <v>0</v>
      </c>
      <c r="Q86" s="82">
        <f t="shared" si="20"/>
        <v>4.5210256700000002</v>
      </c>
      <c r="R86" s="82">
        <f t="shared" si="21"/>
        <v>0.8576239999999995</v>
      </c>
      <c r="S86" s="82">
        <f t="shared" si="78"/>
        <v>5.6112686700000003</v>
      </c>
      <c r="T86" s="82">
        <f t="shared" si="78"/>
        <v>53.519199999999998</v>
      </c>
      <c r="U86" s="82">
        <f t="shared" si="23"/>
        <v>0</v>
      </c>
      <c r="V86" s="82">
        <f t="shared" si="24"/>
        <v>4.1763366700000004</v>
      </c>
      <c r="W86" s="82">
        <f t="shared" si="25"/>
        <v>0.55251800000000006</v>
      </c>
      <c r="X86" s="82">
        <f t="shared" si="79"/>
        <v>5.0299526700000001</v>
      </c>
      <c r="Y86" s="82">
        <f t="shared" si="79"/>
        <v>375.1592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-3.1966670000000003E-2</v>
      </c>
      <c r="H87" s="82">
        <f t="shared" si="13"/>
        <v>-2.7222900000000001</v>
      </c>
      <c r="I87" s="82">
        <f t="shared" si="14"/>
        <v>-3.1966670000000003E-2</v>
      </c>
      <c r="J87" s="82">
        <f t="shared" si="93"/>
        <v>-3.1966670000000003E-2</v>
      </c>
      <c r="K87" s="82">
        <f t="shared" si="15"/>
        <v>-1</v>
      </c>
      <c r="L87" s="82">
        <f t="shared" si="16"/>
        <v>-3.1966670000000003E-2</v>
      </c>
      <c r="M87" s="82">
        <f t="shared" si="17"/>
        <v>-2.7222900000000001</v>
      </c>
      <c r="N87" s="82">
        <f t="shared" ref="N87:O94" si="94">N36-$CN36</f>
        <v>-3.1966670000000003E-2</v>
      </c>
      <c r="O87" s="82">
        <f t="shared" si="94"/>
        <v>-3.1966670000000003E-2</v>
      </c>
      <c r="P87" s="82">
        <f t="shared" si="19"/>
        <v>0</v>
      </c>
      <c r="Q87" s="82">
        <f t="shared" si="20"/>
        <v>3.0365563299999998</v>
      </c>
      <c r="R87" s="82">
        <f t="shared" si="21"/>
        <v>0.53323799999999988</v>
      </c>
      <c r="S87" s="82">
        <f t="shared" ref="S87:T94" si="95">S36-$CN36</f>
        <v>3.5770653299999999</v>
      </c>
      <c r="T87" s="82">
        <f t="shared" si="95"/>
        <v>43.328533329999999</v>
      </c>
      <c r="U87" s="82">
        <f t="shared" si="23"/>
        <v>0</v>
      </c>
      <c r="V87" s="82">
        <f t="shared" si="24"/>
        <v>2.9825293299999998</v>
      </c>
      <c r="W87" s="82">
        <f t="shared" si="25"/>
        <v>0.55133600000000005</v>
      </c>
      <c r="X87" s="82">
        <f t="shared" ref="X87:Y94" si="96">X36-$CN36</f>
        <v>3.5099543299999998</v>
      </c>
      <c r="Y87" s="82">
        <f t="shared" si="96"/>
        <v>354.22550000000001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-3.3000000000000002E-2</v>
      </c>
      <c r="H88" s="82">
        <f t="shared" si="13"/>
        <v>-2.0228320000000002</v>
      </c>
      <c r="I88" s="82">
        <f t="shared" si="14"/>
        <v>-3.3000000000000002E-2</v>
      </c>
      <c r="J88" s="82">
        <f t="shared" si="93"/>
        <v>-3.3000000000000002E-2</v>
      </c>
      <c r="K88" s="82">
        <f t="shared" si="15"/>
        <v>-1</v>
      </c>
      <c r="L88" s="82">
        <f t="shared" si="16"/>
        <v>-3.3000000000000002E-2</v>
      </c>
      <c r="M88" s="82">
        <f t="shared" si="17"/>
        <v>-2.0228320000000002</v>
      </c>
      <c r="N88" s="82">
        <f t="shared" si="94"/>
        <v>-3.3000000000000002E-2</v>
      </c>
      <c r="O88" s="82">
        <f t="shared" si="94"/>
        <v>-3.3000000000000002E-2</v>
      </c>
      <c r="P88" s="82">
        <f t="shared" si="19"/>
        <v>0</v>
      </c>
      <c r="Q88" s="82">
        <f t="shared" si="20"/>
        <v>2.582687</v>
      </c>
      <c r="R88" s="82">
        <f t="shared" si="21"/>
        <v>0.88470099999999974</v>
      </c>
      <c r="S88" s="82">
        <f t="shared" si="95"/>
        <v>3.283782</v>
      </c>
      <c r="T88" s="82">
        <f t="shared" si="95"/>
        <v>39.253266670000002</v>
      </c>
      <c r="U88" s="82">
        <f t="shared" si="23"/>
        <v>0</v>
      </c>
      <c r="V88" s="82">
        <f t="shared" si="24"/>
        <v>2.4188890000000001</v>
      </c>
      <c r="W88" s="82">
        <f t="shared" si="25"/>
        <v>0.77008799999999988</v>
      </c>
      <c r="X88" s="82">
        <f t="shared" si="96"/>
        <v>3.4509669999999999</v>
      </c>
      <c r="Y88" s="82">
        <f t="shared" si="96"/>
        <v>344.20796666999996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-4.2433329999999998E-2</v>
      </c>
      <c r="H89" s="82">
        <f t="shared" si="13"/>
        <v>-1.6744190000000001</v>
      </c>
      <c r="I89" s="82">
        <f t="shared" si="14"/>
        <v>-4.2433329999999998E-2</v>
      </c>
      <c r="J89" s="82">
        <f t="shared" si="93"/>
        <v>-4.2433329999999998E-2</v>
      </c>
      <c r="K89" s="82">
        <f t="shared" si="15"/>
        <v>-1</v>
      </c>
      <c r="L89" s="82">
        <f t="shared" si="16"/>
        <v>-4.2433329999999998E-2</v>
      </c>
      <c r="M89" s="82">
        <f t="shared" si="17"/>
        <v>-1.6744190000000001</v>
      </c>
      <c r="N89" s="82">
        <f t="shared" si="94"/>
        <v>-4.2433329999999998E-2</v>
      </c>
      <c r="O89" s="82">
        <f t="shared" si="94"/>
        <v>-4.2433329999999998E-2</v>
      </c>
      <c r="P89" s="82">
        <f t="shared" si="19"/>
        <v>0</v>
      </c>
      <c r="Q89" s="82">
        <f t="shared" si="20"/>
        <v>2.0894596699999997</v>
      </c>
      <c r="R89" s="82">
        <f t="shared" si="21"/>
        <v>0.63711999999999969</v>
      </c>
      <c r="S89" s="82">
        <f t="shared" si="95"/>
        <v>2.4499166699999999</v>
      </c>
      <c r="T89" s="82">
        <f t="shared" si="95"/>
        <v>36.577300000000001</v>
      </c>
      <c r="U89" s="82">
        <f t="shared" si="23"/>
        <v>0</v>
      </c>
      <c r="V89" s="82">
        <f t="shared" si="24"/>
        <v>1.9542026700000001</v>
      </c>
      <c r="W89" s="82">
        <f t="shared" si="25"/>
        <v>0.54706499999999969</v>
      </c>
      <c r="X89" s="82">
        <f t="shared" si="96"/>
        <v>2.5009536699999999</v>
      </c>
      <c r="Y89" s="82">
        <f t="shared" si="96"/>
        <v>341.17410000000001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-3.6666669999999998E-2</v>
      </c>
      <c r="H90" s="82">
        <f t="shared" si="13"/>
        <v>-1.4690529999999999</v>
      </c>
      <c r="I90" s="82">
        <f t="shared" si="14"/>
        <v>-3.6666669999999998E-2</v>
      </c>
      <c r="J90" s="82">
        <f t="shared" si="93"/>
        <v>-3.6666669999999998E-2</v>
      </c>
      <c r="K90" s="82">
        <f t="shared" si="15"/>
        <v>-1</v>
      </c>
      <c r="L90" s="82">
        <f t="shared" si="16"/>
        <v>-3.6666669999999998E-2</v>
      </c>
      <c r="M90" s="82">
        <f t="shared" si="17"/>
        <v>-1.4690529999999999</v>
      </c>
      <c r="N90" s="82">
        <f t="shared" si="94"/>
        <v>-3.6666669999999998E-2</v>
      </c>
      <c r="O90" s="82">
        <f t="shared" si="94"/>
        <v>-3.6666669999999998E-2</v>
      </c>
      <c r="P90" s="82">
        <f t="shared" si="19"/>
        <v>0</v>
      </c>
      <c r="Q90" s="82">
        <f t="shared" si="20"/>
        <v>1.8475283300000001</v>
      </c>
      <c r="R90" s="82">
        <f t="shared" si="21"/>
        <v>0.57393400000000017</v>
      </c>
      <c r="S90" s="82">
        <f t="shared" si="95"/>
        <v>2.2806633300000003</v>
      </c>
      <c r="T90" s="82">
        <f t="shared" si="95"/>
        <v>34.31613333</v>
      </c>
      <c r="U90" s="82">
        <f t="shared" si="23"/>
        <v>0</v>
      </c>
      <c r="V90" s="82">
        <f t="shared" si="24"/>
        <v>1.7812023299999999</v>
      </c>
      <c r="W90" s="82">
        <f t="shared" si="25"/>
        <v>0.51508500000000002</v>
      </c>
      <c r="X90" s="82">
        <f t="shared" si="96"/>
        <v>2.0942643300000001</v>
      </c>
      <c r="Y90" s="82">
        <f t="shared" si="96"/>
        <v>339.25276666000002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-4.0800000000000003E-2</v>
      </c>
      <c r="H91" s="82">
        <f t="shared" si="13"/>
        <v>-1.3112809999999999</v>
      </c>
      <c r="I91" s="82">
        <f t="shared" si="14"/>
        <v>-4.0800000000000003E-2</v>
      </c>
      <c r="J91" s="82">
        <f t="shared" si="93"/>
        <v>-4.0800000000000003E-2</v>
      </c>
      <c r="K91" s="82">
        <f t="shared" si="15"/>
        <v>-1</v>
      </c>
      <c r="L91" s="82">
        <f t="shared" si="16"/>
        <v>-4.0800000000000003E-2</v>
      </c>
      <c r="M91" s="82">
        <f t="shared" si="17"/>
        <v>-1.3112809999999999</v>
      </c>
      <c r="N91" s="82">
        <f t="shared" si="94"/>
        <v>-4.0800000000000003E-2</v>
      </c>
      <c r="O91" s="82">
        <f t="shared" si="94"/>
        <v>-4.0800000000000003E-2</v>
      </c>
      <c r="P91" s="82">
        <f t="shared" si="19"/>
        <v>0</v>
      </c>
      <c r="Q91" s="82">
        <f t="shared" si="20"/>
        <v>1.739641</v>
      </c>
      <c r="R91" s="82">
        <f t="shared" si="21"/>
        <v>0.68351600000000001</v>
      </c>
      <c r="S91" s="82">
        <f t="shared" si="95"/>
        <v>2.2025190000000001</v>
      </c>
      <c r="T91" s="82">
        <f t="shared" si="95"/>
        <v>32.8919</v>
      </c>
      <c r="U91" s="82">
        <f t="shared" si="23"/>
        <v>0</v>
      </c>
      <c r="V91" s="82">
        <f t="shared" si="24"/>
        <v>1.6105610000000001</v>
      </c>
      <c r="W91" s="82">
        <f t="shared" si="25"/>
        <v>0.672906</v>
      </c>
      <c r="X91" s="82">
        <f t="shared" si="96"/>
        <v>2.1562860000000001</v>
      </c>
      <c r="Y91" s="82">
        <f t="shared" si="96"/>
        <v>335.95333333000002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-5.0700000000000002E-2</v>
      </c>
      <c r="H92" s="82">
        <f t="shared" si="13"/>
        <v>-1.0361419999999999</v>
      </c>
      <c r="I92" s="82">
        <f t="shared" si="14"/>
        <v>-5.0700000000000002E-2</v>
      </c>
      <c r="J92" s="82">
        <f t="shared" si="93"/>
        <v>-5.0700000000000002E-2</v>
      </c>
      <c r="K92" s="82">
        <f t="shared" si="15"/>
        <v>-1</v>
      </c>
      <c r="L92" s="82">
        <f t="shared" si="16"/>
        <v>-5.0700000000000002E-2</v>
      </c>
      <c r="M92" s="82">
        <f t="shared" si="17"/>
        <v>-1.0361419999999999</v>
      </c>
      <c r="N92" s="82">
        <f t="shared" si="94"/>
        <v>-5.0700000000000002E-2</v>
      </c>
      <c r="O92" s="82">
        <f t="shared" si="94"/>
        <v>-5.0700000000000002E-2</v>
      </c>
      <c r="P92" s="82">
        <f t="shared" si="19"/>
        <v>0</v>
      </c>
      <c r="Q92" s="82">
        <f t="shared" si="20"/>
        <v>1.543893</v>
      </c>
      <c r="R92" s="82">
        <f t="shared" si="21"/>
        <v>0.7571540000000001</v>
      </c>
      <c r="S92" s="82">
        <f t="shared" si="95"/>
        <v>1.9283730000000001</v>
      </c>
      <c r="T92" s="82">
        <f t="shared" si="95"/>
        <v>31.367533330000001</v>
      </c>
      <c r="U92" s="82">
        <f t="shared" si="23"/>
        <v>0</v>
      </c>
      <c r="V92" s="82">
        <f t="shared" si="24"/>
        <v>1.4982960000000001</v>
      </c>
      <c r="W92" s="82">
        <f t="shared" si="25"/>
        <v>0.6754650000000002</v>
      </c>
      <c r="X92" s="82">
        <f t="shared" si="96"/>
        <v>1.8653649999999999</v>
      </c>
      <c r="Y92" s="82">
        <f t="shared" si="96"/>
        <v>335.74956666999998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-4.6233330000000003E-2</v>
      </c>
      <c r="H93" s="82">
        <f t="shared" si="13"/>
        <v>-1</v>
      </c>
      <c r="I93" s="82">
        <f t="shared" si="14"/>
        <v>-4.6233330000000003E-2</v>
      </c>
      <c r="J93" s="82">
        <f t="shared" si="93"/>
        <v>-4.6233330000000003E-2</v>
      </c>
      <c r="K93" s="82">
        <f t="shared" si="15"/>
        <v>-1</v>
      </c>
      <c r="L93" s="82">
        <f t="shared" si="16"/>
        <v>-4.6233330000000003E-2</v>
      </c>
      <c r="M93" s="82">
        <f t="shared" si="17"/>
        <v>-1</v>
      </c>
      <c r="N93" s="82">
        <f t="shared" si="94"/>
        <v>-4.6233330000000003E-2</v>
      </c>
      <c r="O93" s="82">
        <f t="shared" si="94"/>
        <v>-4.6233330000000003E-2</v>
      </c>
      <c r="P93" s="82">
        <f t="shared" si="19"/>
        <v>0</v>
      </c>
      <c r="Q93" s="82">
        <f t="shared" si="20"/>
        <v>1.36347767</v>
      </c>
      <c r="R93" s="82">
        <f t="shared" si="21"/>
        <v>0.7013640000000001</v>
      </c>
      <c r="S93" s="82">
        <f t="shared" si="95"/>
        <v>1.9537926700000001</v>
      </c>
      <c r="T93" s="82">
        <f t="shared" si="95"/>
        <v>30.394966669999999</v>
      </c>
      <c r="U93" s="82">
        <f t="shared" si="23"/>
        <v>0</v>
      </c>
      <c r="V93" s="82">
        <f t="shared" si="24"/>
        <v>1.3116616700000001</v>
      </c>
      <c r="W93" s="82">
        <f t="shared" si="25"/>
        <v>0.70180299999999995</v>
      </c>
      <c r="X93" s="82">
        <f t="shared" si="96"/>
        <v>2.1830576699999997</v>
      </c>
      <c r="Y93" s="82">
        <f t="shared" si="96"/>
        <v>317.34929999999997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-5.3233330000000002E-2</v>
      </c>
      <c r="H94" s="82">
        <f t="shared" si="13"/>
        <v>-1</v>
      </c>
      <c r="I94" s="82">
        <f t="shared" si="14"/>
        <v>-5.3233330000000002E-2</v>
      </c>
      <c r="J94" s="82">
        <f t="shared" si="93"/>
        <v>-5.3233330000000002E-2</v>
      </c>
      <c r="K94" s="82">
        <f t="shared" si="15"/>
        <v>-1</v>
      </c>
      <c r="L94" s="82">
        <f t="shared" si="16"/>
        <v>-5.3233330000000002E-2</v>
      </c>
      <c r="M94" s="82">
        <f t="shared" si="17"/>
        <v>-1</v>
      </c>
      <c r="N94" s="82">
        <f t="shared" si="94"/>
        <v>-5.3233330000000002E-2</v>
      </c>
      <c r="O94" s="82">
        <f t="shared" si="94"/>
        <v>-5.3233330000000002E-2</v>
      </c>
      <c r="P94" s="82">
        <f t="shared" si="19"/>
        <v>0</v>
      </c>
      <c r="Q94" s="82">
        <f t="shared" si="20"/>
        <v>1.33370367</v>
      </c>
      <c r="R94" s="82">
        <f t="shared" si="21"/>
        <v>0.54491200000000006</v>
      </c>
      <c r="S94" s="82">
        <f t="shared" si="95"/>
        <v>1.6460426699999999</v>
      </c>
      <c r="T94" s="82">
        <f t="shared" si="95"/>
        <v>30.511266669999998</v>
      </c>
      <c r="U94" s="82">
        <f t="shared" si="23"/>
        <v>0</v>
      </c>
      <c r="V94" s="82">
        <f t="shared" si="24"/>
        <v>1.2771516699999999</v>
      </c>
      <c r="W94" s="82">
        <f t="shared" si="25"/>
        <v>0.48911499999999997</v>
      </c>
      <c r="X94" s="82">
        <f t="shared" si="96"/>
        <v>1.5671866699999999</v>
      </c>
      <c r="Y94" s="82">
        <f t="shared" si="96"/>
        <v>331.96763333999996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2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2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2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2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2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99" priority="16">
      <formula>I4=MIN($I4,$N4,$S4,$X4,$AC4,$AH4,$AM4,$AR4,$AW4,$BB4,$BG4,$BL4,$BQ4,$BV4,$CA4,$CF4)</formula>
    </cfRule>
  </conditionalFormatting>
  <conditionalFormatting sqref="L52">
    <cfRule type="expression" dxfId="98" priority="15">
      <formula>L52=MIN($J52,$O52,$T52,$Y52,$AD52,$AI52,$AN52,$AS52,$AX52,$BC52,$BH52,$BM52,$BR52,$BW52,$CB52,$CG52)</formula>
    </cfRule>
  </conditionalFormatting>
  <conditionalFormatting sqref="Q52">
    <cfRule type="expression" dxfId="97" priority="14">
      <formula>Q52=MIN($J52,$O52,$T52,$Y52,$AD52,$AI52,$AN52,$AS52,$AX52,$BC52,$BH52,$BM52,$BR52,$BW52,$CB52,$CG52)</formula>
    </cfRule>
  </conditionalFormatting>
  <conditionalFormatting sqref="V52">
    <cfRule type="expression" dxfId="96" priority="13">
      <formula>V52=MIN($J52,$O52,$T52,$Y52,$AD52,$AI52,$AN52,$AS52,$AX52,$BC52,$BH52,$BM52,$BR52,$BW52,$CB52,$CG52)</formula>
    </cfRule>
  </conditionalFormatting>
  <conditionalFormatting sqref="AA52">
    <cfRule type="expression" dxfId="95" priority="12">
      <formula>AA52=MIN($J52,$O52,$T52,$Y52,$AD52,$AI52,$AN52,$AS52,$AX52,$BC52,$BH52,$BM52,$BR52,$BW52,$CB52,$CG52)</formula>
    </cfRule>
  </conditionalFormatting>
  <conditionalFormatting sqref="AF52">
    <cfRule type="expression" dxfId="94" priority="11">
      <formula>AF52=MIN($J52,$O52,$T52,$Y52,$AD52,$AI52,$AN52,$AS52,$AX52,$BC52,$BH52,$BM52,$BR52,$BW52,$CB52,$CG52)</formula>
    </cfRule>
  </conditionalFormatting>
  <conditionalFormatting sqref="AK52">
    <cfRule type="expression" dxfId="93" priority="10">
      <formula>AK52=MIN($J52,$O52,$T52,$Y52,$AD52,$AI52,$AN52,$AS52,$AX52,$BC52,$BH52,$BM52,$BR52,$BW52,$CB52,$CG52)</formula>
    </cfRule>
  </conditionalFormatting>
  <conditionalFormatting sqref="AP52">
    <cfRule type="expression" dxfId="92" priority="9">
      <formula>AP52=MIN($J52,$O52,$T52,$Y52,$AD52,$AI52,$AN52,$AS52,$AX52,$BC52,$BH52,$BM52,$BR52,$BW52,$CB52,$CG52)</formula>
    </cfRule>
  </conditionalFormatting>
  <conditionalFormatting sqref="AU52">
    <cfRule type="expression" dxfId="91" priority="8">
      <formula>AU52=MIN($J52,$O52,$T52,$Y52,$AD52,$AI52,$AN52,$AS52,$AX52,$BC52,$BH52,$BM52,$BR52,$BW52,$CB52,$CG52)</formula>
    </cfRule>
  </conditionalFormatting>
  <conditionalFormatting sqref="AZ52">
    <cfRule type="expression" dxfId="90" priority="7">
      <formula>AZ52=MIN($J52,$O52,$T52,$Y52,$AD52,$AI52,$AN52,$AS52,$AX52,$BC52,$BH52,$BM52,$BR52,$BW52,$CB52,$CG52)</formula>
    </cfRule>
  </conditionalFormatting>
  <conditionalFormatting sqref="BE52">
    <cfRule type="expression" dxfId="89" priority="6">
      <formula>BE52=MIN($J52,$O52,$T52,$Y52,$AD52,$AI52,$AN52,$AS52,$AX52,$BC52,$BH52,$BM52,$BR52,$BW52,$CB52,$CG52)</formula>
    </cfRule>
  </conditionalFormatting>
  <conditionalFormatting sqref="BJ52">
    <cfRule type="expression" dxfId="88" priority="5">
      <formula>BJ52=MIN($J52,$O52,$T52,$Y52,$AD52,$AI52,$AN52,$AS52,$AX52,$BC52,$BH52,$BM52,$BR52,$BW52,$CB52,$CG52)</formula>
    </cfRule>
  </conditionalFormatting>
  <conditionalFormatting sqref="BO52">
    <cfRule type="expression" dxfId="87" priority="4">
      <formula>BO52=MIN($J52,$O52,$T52,$Y52,$AD52,$AI52,$AN52,$AS52,$AX52,$BC52,$BH52,$BM52,$BR52,$BW52,$CB52,$CG52)</formula>
    </cfRule>
  </conditionalFormatting>
  <conditionalFormatting sqref="BT52">
    <cfRule type="expression" dxfId="86" priority="3">
      <formula>BT52=MIN($J52,$O52,$T52,$Y52,$AD52,$AI52,$AN52,$AS52,$AX52,$BC52,$BH52,$BM52,$BR52,$BW52,$CB52,$CG52)</formula>
    </cfRule>
  </conditionalFormatting>
  <conditionalFormatting sqref="BY52">
    <cfRule type="expression" dxfId="85" priority="2">
      <formula>BY52=MIN($J52,$O52,$T52,$Y52,$AD52,$AI52,$AN52,$AS52,$AX52,$BC52,$BH52,$BM52,$BR52,$BW52,$CB52,$CG52)</formula>
    </cfRule>
  </conditionalFormatting>
  <conditionalFormatting sqref="CD52">
    <cfRule type="expression" dxfId="8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'50 tasks'!E4</f>
        <v>16.202692307692306</v>
      </c>
      <c r="F4" s="98" t="str">
        <f>IF(ISBLANK('50 tasks'!F4),"NAN",'50 tasks'!F4)</f>
        <v>NAN</v>
      </c>
      <c r="G4" s="101" t="str">
        <f>IF(ISBLANK('50 tasks'!G4),"NAN",IF('50 tasks'!$CM4-'50 tasks'!$CK4=0,0,ROUNDDOWN((ROUNDDOWN('50 tasks'!G4,6)-'50 tasks'!$CK4)/('50 tasks'!$CM4-'50 tasks'!$CK4),6)))</f>
        <v>NAN</v>
      </c>
      <c r="H4" s="221" t="str">
        <f>IF(ISBLANK('50 tasks'!H4),"NAN",IF('50 tasks'!$CM4-'50 tasks'!$CK4=0,0,ROUNDDOWN((ROUNDDOWN('50 tasks'!H4,6)-'50 tasks'!$CK4)/('50 tasks'!$CM4-'50 tasks'!$CK4),6)))</f>
        <v>NAN</v>
      </c>
      <c r="I4" s="101" t="str">
        <f>IF(ISBLANK('50 tasks'!I4),"NAN",IF('50 tasks'!$CM4-'50 tasks'!$CK4=0,0,ROUNDDOWN((ROUNDDOWN('50 tasks'!I4,6)-'50 tasks'!$CK4)/('50 tasks'!$CM4-'50 tasks'!$CK4),6)))</f>
        <v>NAN</v>
      </c>
      <c r="J4" s="183" t="str">
        <f>IF(ISBLANK('50 tasks'!J4),"NAN",'50 tasks'!J4)</f>
        <v>NAN</v>
      </c>
      <c r="K4" s="98" t="str">
        <f>IF(ISBLANK('50 tasks'!K4),"NAN",'50 tasks'!K4)</f>
        <v>NAN</v>
      </c>
      <c r="L4" s="101" t="str">
        <f>IF(ISBLANK('50 tasks'!L4),"NAN",IF('50 tasks'!$CM4-'50 tasks'!$CK4=0,0,ROUNDDOWN((ROUNDDOWN('50 tasks'!L4,6)-'50 tasks'!$CK4)/('50 tasks'!$CM4-'50 tasks'!$CK4),6)))</f>
        <v>NAN</v>
      </c>
      <c r="M4" s="221" t="str">
        <f>IF(ISBLANK('50 tasks'!M4),"NAN",IF('50 tasks'!$CM4-'50 tasks'!$CK4=0,0,ROUNDDOWN((ROUNDDOWN('50 tasks'!M4,6)-'50 tasks'!$CK4)/('50 tasks'!$CM4-'50 tasks'!$CK4),6)))</f>
        <v>NAN</v>
      </c>
      <c r="N4" s="101" t="str">
        <f>IF(ISBLANK('50 tasks'!N4),"NAN",IF('50 tasks'!$CM4-'50 tasks'!$CK4=0,0,ROUNDDOWN((ROUNDDOWN('50 tasks'!N4,6)-'50 tasks'!$CK4)/('50 tasks'!$CM4-'50 tasks'!$CK4),6)))</f>
        <v>NAN</v>
      </c>
      <c r="O4" s="183" t="str">
        <f>IF(ISBLANK('50 tasks'!O4),"NAN",'50 tasks'!O4)</f>
        <v>NAN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7.7299999999999994E-2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0.21736667000000001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7.7299999999999994E-2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'50 tasks'!E5</f>
        <v>16.202692307692306</v>
      </c>
      <c r="F5" s="98" t="str">
        <f>IF(ISBLANK('50 tasks'!F5),"NAN",'50 tasks'!F5)</f>
        <v>NAN</v>
      </c>
      <c r="G5" s="101" t="str">
        <f>IF(ISBLANK('50 tasks'!G5),"NAN",IF('50 tasks'!$CM5-'50 tasks'!$CK5=0,0,ROUNDDOWN((ROUNDDOWN('50 tasks'!G5,6)-'50 tasks'!$CK5)/('50 tasks'!$CM5-'50 tasks'!$CK5),6)))</f>
        <v>NAN</v>
      </c>
      <c r="H5" s="221" t="str">
        <f>IF(ISBLANK('50 tasks'!H5),"NAN",IF('50 tasks'!$CM5-'50 tasks'!$CK5=0,0,ROUNDDOWN((ROUNDDOWN('50 tasks'!H5,6)-'50 tasks'!$CK5)/('50 tasks'!$CM5-'50 tasks'!$CK5),6)))</f>
        <v>NAN</v>
      </c>
      <c r="I5" s="101" t="str">
        <f>IF(ISBLANK('50 tasks'!I5),"NAN",IF('50 tasks'!$CM5-'50 tasks'!$CK5=0,0,ROUNDDOWN((ROUNDDOWN('50 tasks'!I5,6)-'50 tasks'!$CK5)/('50 tasks'!$CM5-'50 tasks'!$CK5),6)))</f>
        <v>NAN</v>
      </c>
      <c r="J5" s="183" t="str">
        <f>IF(ISBLANK('50 tasks'!J5),"NAN",'50 tasks'!J5)</f>
        <v>NAN</v>
      </c>
      <c r="K5" s="98" t="str">
        <f>IF(ISBLANK('50 tasks'!K5),"NAN",'50 tasks'!K5)</f>
        <v>NAN</v>
      </c>
      <c r="L5" s="101" t="str">
        <f>IF(ISBLANK('50 tasks'!L5),"NAN",IF('50 tasks'!$CM5-'50 tasks'!$CK5=0,0,ROUNDDOWN((ROUNDDOWN('50 tasks'!L5,6)-'50 tasks'!$CK5)/('50 tasks'!$CM5-'50 tasks'!$CK5),6)))</f>
        <v>NAN</v>
      </c>
      <c r="M5" s="221" t="str">
        <f>IF(ISBLANK('50 tasks'!M5),"NAN",IF('50 tasks'!$CM5-'50 tasks'!$CK5=0,0,ROUNDDOWN((ROUNDDOWN('50 tasks'!M5,6)-'50 tasks'!$CK5)/('50 tasks'!$CM5-'50 tasks'!$CK5),6)))</f>
        <v>NAN</v>
      </c>
      <c r="N5" s="101" t="str">
        <f>IF(ISBLANK('50 tasks'!N5),"NAN",IF('50 tasks'!$CM5-'50 tasks'!$CK5=0,0,ROUNDDOWN((ROUNDDOWN('50 tasks'!N5,6)-'50 tasks'!$CK5)/('50 tasks'!$CM5-'50 tasks'!$CK5),6)))</f>
        <v>NAN</v>
      </c>
      <c r="O5" s="183" t="str">
        <f>IF(ISBLANK('50 tasks'!O5),"NAN",'50 tasks'!O5)</f>
        <v>NAN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7.5866669999999997E-2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0.219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7.5866669999999997E-2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'50 tasks'!E6</f>
        <v>16.202692307692306</v>
      </c>
      <c r="F6" s="98" t="str">
        <f>IF(ISBLANK('50 tasks'!F6),"NAN",'50 tasks'!F6)</f>
        <v>NAN</v>
      </c>
      <c r="G6" s="101" t="str">
        <f>IF(ISBLANK('50 tasks'!G6),"NAN",IF('50 tasks'!$CM6-'50 tasks'!$CK6=0,0,ROUNDDOWN((ROUNDDOWN('50 tasks'!G6,6)-'50 tasks'!$CK6)/('50 tasks'!$CM6-'50 tasks'!$CK6),6)))</f>
        <v>NAN</v>
      </c>
      <c r="H6" s="221" t="str">
        <f>IF(ISBLANK('50 tasks'!H6),"NAN",IF('50 tasks'!$CM6-'50 tasks'!$CK6=0,0,ROUNDDOWN((ROUNDDOWN('50 tasks'!H6,6)-'50 tasks'!$CK6)/('50 tasks'!$CM6-'50 tasks'!$CK6),6)))</f>
        <v>NAN</v>
      </c>
      <c r="I6" s="101" t="str">
        <f>IF(ISBLANK('50 tasks'!I6),"NAN",IF('50 tasks'!$CM6-'50 tasks'!$CK6=0,0,ROUNDDOWN((ROUNDDOWN('50 tasks'!I6,6)-'50 tasks'!$CK6)/('50 tasks'!$CM6-'50 tasks'!$CK6),6)))</f>
        <v>NAN</v>
      </c>
      <c r="J6" s="183" t="str">
        <f>IF(ISBLANK('50 tasks'!J6),"NAN",'50 tasks'!J6)</f>
        <v>NAN</v>
      </c>
      <c r="K6" s="98" t="str">
        <f>IF(ISBLANK('50 tasks'!K6),"NAN",'50 tasks'!K6)</f>
        <v>NAN</v>
      </c>
      <c r="L6" s="101" t="str">
        <f>IF(ISBLANK('50 tasks'!L6),"NAN",IF('50 tasks'!$CM6-'50 tasks'!$CK6=0,0,ROUNDDOWN((ROUNDDOWN('50 tasks'!L6,6)-'50 tasks'!$CK6)/('50 tasks'!$CM6-'50 tasks'!$CK6),6)))</f>
        <v>NAN</v>
      </c>
      <c r="M6" s="221" t="str">
        <f>IF(ISBLANK('50 tasks'!M6),"NAN",IF('50 tasks'!$CM6-'50 tasks'!$CK6=0,0,ROUNDDOWN((ROUNDDOWN('50 tasks'!M6,6)-'50 tasks'!$CK6)/('50 tasks'!$CM6-'50 tasks'!$CK6),6)))</f>
        <v>NAN</v>
      </c>
      <c r="N6" s="101" t="str">
        <f>IF(ISBLANK('50 tasks'!N6),"NAN",IF('50 tasks'!$CM6-'50 tasks'!$CK6=0,0,ROUNDDOWN((ROUNDDOWN('50 tasks'!N6,6)-'50 tasks'!$CK6)/('50 tasks'!$CM6-'50 tasks'!$CK6),6)))</f>
        <v>NAN</v>
      </c>
      <c r="O6" s="183" t="str">
        <f>IF(ISBLANK('50 tasks'!O6),"NAN",'50 tasks'!O6)</f>
        <v>NAN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0.13333999999999999</v>
      </c>
      <c r="S6" s="101">
        <f>IF(ISBLANK('50 tasks'!S6),"NAN",IF('50 tasks'!$CM6-'50 tasks'!$CK6=0,0,ROUNDDOWN((ROUNDDOWN('50 tasks'!S6,6)-'50 tasks'!$CK6)/('50 tasks'!$CM6-'50 tasks'!$CK6),6)))</f>
        <v>0.52275700000000003</v>
      </c>
      <c r="T6" s="183">
        <f>IF(ISBLANK('50 tasks'!T6),"NAN",'50 tasks'!T6)</f>
        <v>6.916667E-2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0</v>
      </c>
      <c r="W6" s="221">
        <f>IF(ISBLANK('50 tasks'!W6),"NAN",IF('50 tasks'!$CM6-'50 tasks'!$CK6=0,0,ROUNDDOWN((ROUNDDOWN('50 tasks'!W6,6)-'50 tasks'!$CK6)/('50 tasks'!$CM6-'50 tasks'!$CK6),6)))</f>
        <v>0.57379500000000005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0.2762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0.13333999999999999</v>
      </c>
      <c r="CM6" s="94">
        <f t="shared" si="3"/>
        <v>1</v>
      </c>
      <c r="CN6" s="83">
        <f t="shared" si="4"/>
        <v>6.916667E-2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'50 tasks'!E7</f>
        <v>16.202692307692306</v>
      </c>
      <c r="F7" s="98" t="str">
        <f>IF(ISBLANK('50 tasks'!F7),"NAN",'50 tasks'!F7)</f>
        <v>NAN</v>
      </c>
      <c r="G7" s="101" t="str">
        <f>IF(ISBLANK('50 tasks'!G7),"NAN",IF('50 tasks'!$CM7-'50 tasks'!$CK7=0,0,ROUNDDOWN((ROUNDDOWN('50 tasks'!G7,6)-'50 tasks'!$CK7)/('50 tasks'!$CM7-'50 tasks'!$CK7),6)))</f>
        <v>NAN</v>
      </c>
      <c r="H7" s="221" t="str">
        <f>IF(ISBLANK('50 tasks'!H7),"NAN",IF('50 tasks'!$CM7-'50 tasks'!$CK7=0,0,ROUNDDOWN((ROUNDDOWN('50 tasks'!H7,6)-'50 tasks'!$CK7)/('50 tasks'!$CM7-'50 tasks'!$CK7),6)))</f>
        <v>NAN</v>
      </c>
      <c r="I7" s="101" t="str">
        <f>IF(ISBLANK('50 tasks'!I7),"NAN",IF('50 tasks'!$CM7-'50 tasks'!$CK7=0,0,ROUNDDOWN((ROUNDDOWN('50 tasks'!I7,6)-'50 tasks'!$CK7)/('50 tasks'!$CM7-'50 tasks'!$CK7),6)))</f>
        <v>NAN</v>
      </c>
      <c r="J7" s="183" t="str">
        <f>IF(ISBLANK('50 tasks'!J7),"NAN",'50 tasks'!J7)</f>
        <v>NAN</v>
      </c>
      <c r="K7" s="98" t="str">
        <f>IF(ISBLANK('50 tasks'!K7),"NAN",'50 tasks'!K7)</f>
        <v>NAN</v>
      </c>
      <c r="L7" s="101" t="str">
        <f>IF(ISBLANK('50 tasks'!L7),"NAN",IF('50 tasks'!$CM7-'50 tasks'!$CK7=0,0,ROUNDDOWN((ROUNDDOWN('50 tasks'!L7,6)-'50 tasks'!$CK7)/('50 tasks'!$CM7-'50 tasks'!$CK7),6)))</f>
        <v>NAN</v>
      </c>
      <c r="M7" s="221" t="str">
        <f>IF(ISBLANK('50 tasks'!M7),"NAN",IF('50 tasks'!$CM7-'50 tasks'!$CK7=0,0,ROUNDDOWN((ROUNDDOWN('50 tasks'!M7,6)-'50 tasks'!$CK7)/('50 tasks'!$CM7-'50 tasks'!$CK7),6)))</f>
        <v>NAN</v>
      </c>
      <c r="N7" s="101" t="str">
        <f>IF(ISBLANK('50 tasks'!N7),"NAN",IF('50 tasks'!$CM7-'50 tasks'!$CK7=0,0,ROUNDDOWN((ROUNDDOWN('50 tasks'!N7,6)-'50 tasks'!$CK7)/('50 tasks'!$CM7-'50 tasks'!$CK7),6)))</f>
        <v>NAN</v>
      </c>
      <c r="O7" s="183" t="str">
        <f>IF(ISBLANK('50 tasks'!O7),"NAN",'50 tasks'!O7)</f>
        <v>NAN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7.5333330000000004E-2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0.21276666999999999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7.5333330000000004E-2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'50 tasks'!E8</f>
        <v>16.202692307692306</v>
      </c>
      <c r="F8" s="98" t="str">
        <f>IF(ISBLANK('50 tasks'!F8),"NAN",'50 tasks'!F8)</f>
        <v>NAN</v>
      </c>
      <c r="G8" s="101" t="str">
        <f>IF(ISBLANK('50 tasks'!G8),"NAN",IF('50 tasks'!$CM8-'50 tasks'!$CK8=0,0,ROUNDDOWN((ROUNDDOWN('50 tasks'!G8,6)-'50 tasks'!$CK8)/('50 tasks'!$CM8-'50 tasks'!$CK8),6)))</f>
        <v>NAN</v>
      </c>
      <c r="H8" s="221" t="str">
        <f>IF(ISBLANK('50 tasks'!H8),"NAN",IF('50 tasks'!$CM8-'50 tasks'!$CK8=0,0,ROUNDDOWN((ROUNDDOWN('50 tasks'!H8,6)-'50 tasks'!$CK8)/('50 tasks'!$CM8-'50 tasks'!$CK8),6)))</f>
        <v>NAN</v>
      </c>
      <c r="I8" s="101" t="str">
        <f>IF(ISBLANK('50 tasks'!I8),"NAN",IF('50 tasks'!$CM8-'50 tasks'!$CK8=0,0,ROUNDDOWN((ROUNDDOWN('50 tasks'!I8,6)-'50 tasks'!$CK8)/('50 tasks'!$CM8-'50 tasks'!$CK8),6)))</f>
        <v>NAN</v>
      </c>
      <c r="J8" s="183" t="str">
        <f>IF(ISBLANK('50 tasks'!J8),"NAN",'50 tasks'!J8)</f>
        <v>NAN</v>
      </c>
      <c r="K8" s="98" t="str">
        <f>IF(ISBLANK('50 tasks'!K8),"NAN",'50 tasks'!K8)</f>
        <v>NAN</v>
      </c>
      <c r="L8" s="101" t="str">
        <f>IF(ISBLANK('50 tasks'!L8),"NAN",IF('50 tasks'!$CM8-'50 tasks'!$CK8=0,0,ROUNDDOWN((ROUNDDOWN('50 tasks'!L8,6)-'50 tasks'!$CK8)/('50 tasks'!$CM8-'50 tasks'!$CK8),6)))</f>
        <v>NAN</v>
      </c>
      <c r="M8" s="221" t="str">
        <f>IF(ISBLANK('50 tasks'!M8),"NAN",IF('50 tasks'!$CM8-'50 tasks'!$CK8=0,0,ROUNDDOWN((ROUNDDOWN('50 tasks'!M8,6)-'50 tasks'!$CK8)/('50 tasks'!$CM8-'50 tasks'!$CK8),6)))</f>
        <v>NAN</v>
      </c>
      <c r="N8" s="101" t="str">
        <f>IF(ISBLANK('50 tasks'!N8),"NAN",IF('50 tasks'!$CM8-'50 tasks'!$CK8=0,0,ROUNDDOWN((ROUNDDOWN('50 tasks'!N8,6)-'50 tasks'!$CK8)/('50 tasks'!$CM8-'50 tasks'!$CK8),6)))</f>
        <v>NAN</v>
      </c>
      <c r="O8" s="183" t="str">
        <f>IF(ISBLANK('50 tasks'!O8),"NAN",'50 tasks'!O8)</f>
        <v>NAN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</v>
      </c>
      <c r="R8" s="221">
        <f>IF(ISBLANK('50 tasks'!R8),"NAN",IF('50 tasks'!$CM8-'50 tasks'!$CK8=0,0,ROUNDDOWN((ROUNDDOWN('50 tasks'!R8,6)-'50 tasks'!$CK8)/('50 tasks'!$CM8-'50 tasks'!$CK8),6)))</f>
        <v>2.7692999999999999E-2</v>
      </c>
      <c r="S8" s="101">
        <f>IF(ISBLANK('50 tasks'!S8),"NAN",IF('50 tasks'!$CM8-'50 tasks'!$CK8=0,0,ROUNDDOWN((ROUNDDOWN('50 tasks'!S8,6)-'50 tasks'!$CK8)/('50 tasks'!$CM8-'50 tasks'!$CK8),6)))</f>
        <v>0.22708800000000001</v>
      </c>
      <c r="T8" s="183">
        <f>IF(ISBLANK('50 tasks'!T8),"NAN",'50 tasks'!T8)</f>
        <v>6.7000000000000004E-2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</v>
      </c>
      <c r="W8" s="221">
        <f>IF(ISBLANK('50 tasks'!W8),"NAN",IF('50 tasks'!$CM8-'50 tasks'!$CK8=0,0,ROUNDDOWN((ROUNDDOWN('50 tasks'!W8,6)-'50 tasks'!$CK8)/('50 tasks'!$CM8-'50 tasks'!$CK8),6)))</f>
        <v>3.9821000000000002E-2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0.2772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0.22708800000000001</v>
      </c>
      <c r="CN8" s="83">
        <f t="shared" si="4"/>
        <v>6.7000000000000004E-2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'50 tasks'!E9</f>
        <v>16.202692307692306</v>
      </c>
      <c r="F9" s="98" t="str">
        <f>IF(ISBLANK('50 tasks'!F9),"NAN",'50 tasks'!F9)</f>
        <v>NAN</v>
      </c>
      <c r="G9" s="101" t="str">
        <f>IF(ISBLANK('50 tasks'!G9),"NAN",IF('50 tasks'!$CM9-'50 tasks'!$CK9=0,0,ROUNDDOWN((ROUNDDOWN('50 tasks'!G9,6)-'50 tasks'!$CK9)/('50 tasks'!$CM9-'50 tasks'!$CK9),6)))</f>
        <v>NAN</v>
      </c>
      <c r="H9" s="221" t="str">
        <f>IF(ISBLANK('50 tasks'!H9),"NAN",IF('50 tasks'!$CM9-'50 tasks'!$CK9=0,0,ROUNDDOWN((ROUNDDOWN('50 tasks'!H9,6)-'50 tasks'!$CK9)/('50 tasks'!$CM9-'50 tasks'!$CK9),6)))</f>
        <v>NAN</v>
      </c>
      <c r="I9" s="101" t="str">
        <f>IF(ISBLANK('50 tasks'!I9),"NAN",IF('50 tasks'!$CM9-'50 tasks'!$CK9=0,0,ROUNDDOWN((ROUNDDOWN('50 tasks'!I9,6)-'50 tasks'!$CK9)/('50 tasks'!$CM9-'50 tasks'!$CK9),6)))</f>
        <v>NAN</v>
      </c>
      <c r="J9" s="183" t="str">
        <f>IF(ISBLANK('50 tasks'!J9),"NAN",'50 tasks'!J9)</f>
        <v>NAN</v>
      </c>
      <c r="K9" s="98" t="str">
        <f>IF(ISBLANK('50 tasks'!K9),"NAN",'50 tasks'!K9)</f>
        <v>NAN</v>
      </c>
      <c r="L9" s="101" t="str">
        <f>IF(ISBLANK('50 tasks'!L9),"NAN",IF('50 tasks'!$CM9-'50 tasks'!$CK9=0,0,ROUNDDOWN((ROUNDDOWN('50 tasks'!L9,6)-'50 tasks'!$CK9)/('50 tasks'!$CM9-'50 tasks'!$CK9),6)))</f>
        <v>NAN</v>
      </c>
      <c r="M9" s="221" t="str">
        <f>IF(ISBLANK('50 tasks'!M9),"NAN",IF('50 tasks'!$CM9-'50 tasks'!$CK9=0,0,ROUNDDOWN((ROUNDDOWN('50 tasks'!M9,6)-'50 tasks'!$CK9)/('50 tasks'!$CM9-'50 tasks'!$CK9),6)))</f>
        <v>NAN</v>
      </c>
      <c r="N9" s="101" t="str">
        <f>IF(ISBLANK('50 tasks'!N9),"NAN",IF('50 tasks'!$CM9-'50 tasks'!$CK9=0,0,ROUNDDOWN((ROUNDDOWN('50 tasks'!N9,6)-'50 tasks'!$CK9)/('50 tasks'!$CM9-'50 tasks'!$CK9),6)))</f>
        <v>NAN</v>
      </c>
      <c r="O9" s="183" t="str">
        <f>IF(ISBLANK('50 tasks'!O9),"NAN",'50 tasks'!O9)</f>
        <v>NAN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0.1391</v>
      </c>
      <c r="R9" s="221">
        <f>IF(ISBLANK('50 tasks'!R9),"NAN",IF('50 tasks'!$CM9-'50 tasks'!$CK9=0,0,ROUNDDOWN((ROUNDDOWN('50 tasks'!R9,6)-'50 tasks'!$CK9)/('50 tasks'!$CM9-'50 tasks'!$CK9),6)))</f>
        <v>0.35181000000000001</v>
      </c>
      <c r="S9" s="101">
        <f>IF(ISBLANK('50 tasks'!S9),"NAN",IF('50 tasks'!$CM9-'50 tasks'!$CK9=0,0,ROUNDDOWN((ROUNDDOWN('50 tasks'!S9,6)-'50 tasks'!$CK9)/('50 tasks'!$CM9-'50 tasks'!$CK9),6)))</f>
        <v>1</v>
      </c>
      <c r="T9" s="183">
        <f>IF(ISBLANK('50 tasks'!T9),"NAN",'50 tasks'!T9)</f>
        <v>6.4399999999999999E-2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0.12916800000000001</v>
      </c>
      <c r="X9" s="101">
        <f>IF(ISBLANK('50 tasks'!X9),"NAN",IF('50 tasks'!$CM9-'50 tasks'!$CK9=0,0,ROUNDDOWN((ROUNDDOWN('50 tasks'!X9,6)-'50 tasks'!$CK9)/('50 tasks'!$CM9-'50 tasks'!$CK9),6)))</f>
        <v>0.32312400000000002</v>
      </c>
      <c r="Y9" s="183">
        <f>IF(ISBLANK('50 tasks'!Y9),"NAN",'50 tasks'!Y9)</f>
        <v>0.29149999999999998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0.12916800000000001</v>
      </c>
      <c r="CM9" s="94">
        <f t="shared" si="3"/>
        <v>1</v>
      </c>
      <c r="CN9" s="83">
        <f t="shared" si="4"/>
        <v>6.4399999999999999E-2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'50 tasks'!E10</f>
        <v>16.202692307692306</v>
      </c>
      <c r="F10" s="98" t="str">
        <f>IF(ISBLANK('50 tasks'!F10),"NAN",'50 tasks'!F10)</f>
        <v>NAN</v>
      </c>
      <c r="G10" s="101" t="str">
        <f>IF(ISBLANK('50 tasks'!G10),"NAN",IF('50 tasks'!$CM10-'50 tasks'!$CK10=0,0,ROUNDDOWN((ROUNDDOWN('50 tasks'!G10,6)-'50 tasks'!$CK10)/('50 tasks'!$CM10-'50 tasks'!$CK10),6)))</f>
        <v>NAN</v>
      </c>
      <c r="H10" s="221" t="str">
        <f>IF(ISBLANK('50 tasks'!H10),"NAN",IF('50 tasks'!$CM10-'50 tasks'!$CK10=0,0,ROUNDDOWN((ROUNDDOWN('50 tasks'!H10,6)-'50 tasks'!$CK10)/('50 tasks'!$CM10-'50 tasks'!$CK10),6)))</f>
        <v>NAN</v>
      </c>
      <c r="I10" s="101" t="str">
        <f>IF(ISBLANK('50 tasks'!I10),"NAN",IF('50 tasks'!$CM10-'50 tasks'!$CK10=0,0,ROUNDDOWN((ROUNDDOWN('50 tasks'!I10,6)-'50 tasks'!$CK10)/('50 tasks'!$CM10-'50 tasks'!$CK10),6)))</f>
        <v>NAN</v>
      </c>
      <c r="J10" s="183" t="str">
        <f>IF(ISBLANK('50 tasks'!J10),"NAN",'50 tasks'!J10)</f>
        <v>NAN</v>
      </c>
      <c r="K10" s="98" t="str">
        <f>IF(ISBLANK('50 tasks'!K10),"NAN",'50 tasks'!K10)</f>
        <v>NAN</v>
      </c>
      <c r="L10" s="101" t="str">
        <f>IF(ISBLANK('50 tasks'!L10),"NAN",IF('50 tasks'!$CM10-'50 tasks'!$CK10=0,0,ROUNDDOWN((ROUNDDOWN('50 tasks'!L10,6)-'50 tasks'!$CK10)/('50 tasks'!$CM10-'50 tasks'!$CK10),6)))</f>
        <v>NAN</v>
      </c>
      <c r="M10" s="221" t="str">
        <f>IF(ISBLANK('50 tasks'!M10),"NAN",IF('50 tasks'!$CM10-'50 tasks'!$CK10=0,0,ROUNDDOWN((ROUNDDOWN('50 tasks'!M10,6)-'50 tasks'!$CK10)/('50 tasks'!$CM10-'50 tasks'!$CK10),6)))</f>
        <v>NAN</v>
      </c>
      <c r="N10" s="101" t="str">
        <f>IF(ISBLANK('50 tasks'!N10),"NAN",IF('50 tasks'!$CM10-'50 tasks'!$CK10=0,0,ROUNDDOWN((ROUNDDOWN('50 tasks'!N10,6)-'50 tasks'!$CK10)/('50 tasks'!$CM10-'50 tasks'!$CK10),6)))</f>
        <v>NAN</v>
      </c>
      <c r="O10" s="183" t="str">
        <f>IF(ISBLANK('50 tasks'!O10),"NAN",'50 tasks'!O10)</f>
        <v>NAN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7.596667E-2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0.22363332999999999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7.596667E-2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'50 tasks'!E11</f>
        <v>16.202692307692306</v>
      </c>
      <c r="F11" s="98" t="str">
        <f>IF(ISBLANK('50 tasks'!F11),"NAN",'50 tasks'!F11)</f>
        <v>NAN</v>
      </c>
      <c r="G11" s="101" t="str">
        <f>IF(ISBLANK('50 tasks'!G11),"NAN",IF('50 tasks'!$CM11-'50 tasks'!$CK11=0,0,ROUNDDOWN((ROUNDDOWN('50 tasks'!G11,6)-'50 tasks'!$CK11)/('50 tasks'!$CM11-'50 tasks'!$CK11),6)))</f>
        <v>NAN</v>
      </c>
      <c r="H11" s="221" t="str">
        <f>IF(ISBLANK('50 tasks'!H11),"NAN",IF('50 tasks'!$CM11-'50 tasks'!$CK11=0,0,ROUNDDOWN((ROUNDDOWN('50 tasks'!H11,6)-'50 tasks'!$CK11)/('50 tasks'!$CM11-'50 tasks'!$CK11),6)))</f>
        <v>NAN</v>
      </c>
      <c r="I11" s="101" t="str">
        <f>IF(ISBLANK('50 tasks'!I11),"NAN",IF('50 tasks'!$CM11-'50 tasks'!$CK11=0,0,ROUNDDOWN((ROUNDDOWN('50 tasks'!I11,6)-'50 tasks'!$CK11)/('50 tasks'!$CM11-'50 tasks'!$CK11),6)))</f>
        <v>NAN</v>
      </c>
      <c r="J11" s="183" t="str">
        <f>IF(ISBLANK('50 tasks'!J11),"NAN",'50 tasks'!J11)</f>
        <v>NAN</v>
      </c>
      <c r="K11" s="98" t="str">
        <f>IF(ISBLANK('50 tasks'!K11),"NAN",'50 tasks'!K11)</f>
        <v>NAN</v>
      </c>
      <c r="L11" s="101" t="str">
        <f>IF(ISBLANK('50 tasks'!L11),"NAN",IF('50 tasks'!$CM11-'50 tasks'!$CK11=0,0,ROUNDDOWN((ROUNDDOWN('50 tasks'!L11,6)-'50 tasks'!$CK11)/('50 tasks'!$CM11-'50 tasks'!$CK11),6)))</f>
        <v>NAN</v>
      </c>
      <c r="M11" s="221" t="str">
        <f>IF(ISBLANK('50 tasks'!M11),"NAN",IF('50 tasks'!$CM11-'50 tasks'!$CK11=0,0,ROUNDDOWN((ROUNDDOWN('50 tasks'!M11,6)-'50 tasks'!$CK11)/('50 tasks'!$CM11-'50 tasks'!$CK11),6)))</f>
        <v>NAN</v>
      </c>
      <c r="N11" s="101" t="str">
        <f>IF(ISBLANK('50 tasks'!N11),"NAN",IF('50 tasks'!$CM11-'50 tasks'!$CK11=0,0,ROUNDDOWN((ROUNDDOWN('50 tasks'!N11,6)-'50 tasks'!$CK11)/('50 tasks'!$CM11-'50 tasks'!$CK11),6)))</f>
        <v>NAN</v>
      </c>
      <c r="O11" s="183" t="str">
        <f>IF(ISBLANK('50 tasks'!O11),"NAN",'50 tasks'!O11)</f>
        <v>NAN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0</v>
      </c>
      <c r="R11" s="221">
        <f>IF(ISBLANK('50 tasks'!R11),"NAN",IF('50 tasks'!$CM11-'50 tasks'!$CK11=0,0,ROUNDDOWN((ROUNDDOWN('50 tasks'!R11,6)-'50 tasks'!$CK11)/('50 tasks'!$CM11-'50 tasks'!$CK11),6)))</f>
        <v>0.134825</v>
      </c>
      <c r="S11" s="101">
        <f>IF(ISBLANK('50 tasks'!S11),"NAN",IF('50 tasks'!$CM11-'50 tasks'!$CK11=0,0,ROUNDDOWN((ROUNDDOWN('50 tasks'!S11,6)-'50 tasks'!$CK11)/('50 tasks'!$CM11-'50 tasks'!$CK11),6)))</f>
        <v>0.97244200000000003</v>
      </c>
      <c r="T11" s="183">
        <f>IF(ISBLANK('50 tasks'!T11),"NAN",'50 tasks'!T11)</f>
        <v>6.9633329999999993E-2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0</v>
      </c>
      <c r="W11" s="221">
        <f>IF(ISBLANK('50 tasks'!W11),"NAN",IF('50 tasks'!$CM11-'50 tasks'!$CK11=0,0,ROUNDDOWN((ROUNDDOWN('50 tasks'!W11,6)-'50 tasks'!$CK11)/('50 tasks'!$CM11-'50 tasks'!$CK11),6)))</f>
        <v>1.7110000000000001E-3</v>
      </c>
      <c r="X11" s="101">
        <f>IF(ISBLANK('50 tasks'!X11),"NAN",IF('50 tasks'!$CM11-'50 tasks'!$CK11=0,0,ROUNDDOWN((ROUNDDOWN('50 tasks'!X11,6)-'50 tasks'!$CK11)/('50 tasks'!$CM11-'50 tasks'!$CK11),6)))</f>
        <v>6.8529999999999997E-3</v>
      </c>
      <c r="Y11" s="183">
        <f>IF(ISBLANK('50 tasks'!Y11),"NAN",'50 tasks'!Y11)</f>
        <v>0.26469999999999999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1.7110000000000001E-3</v>
      </c>
      <c r="CM11" s="94">
        <f t="shared" si="3"/>
        <v>0.97244200000000003</v>
      </c>
      <c r="CN11" s="83">
        <f t="shared" si="4"/>
        <v>6.9633329999999993E-2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'50 tasks'!E12</f>
        <v>16.202692307692306</v>
      </c>
      <c r="F12" s="98" t="str">
        <f>IF(ISBLANK('50 tasks'!F12),"NAN",'50 tasks'!F12)</f>
        <v>NAN</v>
      </c>
      <c r="G12" s="101" t="str">
        <f>IF(ISBLANK('50 tasks'!G12),"NAN",IF('50 tasks'!$CM12-'50 tasks'!$CK12=0,0,ROUNDDOWN((ROUNDDOWN('50 tasks'!G12,6)-'50 tasks'!$CK12)/('50 tasks'!$CM12-'50 tasks'!$CK12),6)))</f>
        <v>NAN</v>
      </c>
      <c r="H12" s="221" t="str">
        <f>IF(ISBLANK('50 tasks'!H12),"NAN",IF('50 tasks'!$CM12-'50 tasks'!$CK12=0,0,ROUNDDOWN((ROUNDDOWN('50 tasks'!H12,6)-'50 tasks'!$CK12)/('50 tasks'!$CM12-'50 tasks'!$CK12),6)))</f>
        <v>NAN</v>
      </c>
      <c r="I12" s="101" t="str">
        <f>IF(ISBLANK('50 tasks'!I12),"NAN",IF('50 tasks'!$CM12-'50 tasks'!$CK12=0,0,ROUNDDOWN((ROUNDDOWN('50 tasks'!I12,6)-'50 tasks'!$CK12)/('50 tasks'!$CM12-'50 tasks'!$CK12),6)))</f>
        <v>NAN</v>
      </c>
      <c r="J12" s="183" t="str">
        <f>IF(ISBLANK('50 tasks'!J12),"NAN",'50 tasks'!J12)</f>
        <v>NAN</v>
      </c>
      <c r="K12" s="98" t="str">
        <f>IF(ISBLANK('50 tasks'!K12),"NAN",'50 tasks'!K12)</f>
        <v>NAN</v>
      </c>
      <c r="L12" s="101" t="str">
        <f>IF(ISBLANK('50 tasks'!L12),"NAN",IF('50 tasks'!$CM12-'50 tasks'!$CK12=0,0,ROUNDDOWN((ROUNDDOWN('50 tasks'!L12,6)-'50 tasks'!$CK12)/('50 tasks'!$CM12-'50 tasks'!$CK12),6)))</f>
        <v>NAN</v>
      </c>
      <c r="M12" s="221" t="str">
        <f>IF(ISBLANK('50 tasks'!M12),"NAN",IF('50 tasks'!$CM12-'50 tasks'!$CK12=0,0,ROUNDDOWN((ROUNDDOWN('50 tasks'!M12,6)-'50 tasks'!$CK12)/('50 tasks'!$CM12-'50 tasks'!$CK12),6)))</f>
        <v>NAN</v>
      </c>
      <c r="N12" s="101" t="str">
        <f>IF(ISBLANK('50 tasks'!N12),"NAN",IF('50 tasks'!$CM12-'50 tasks'!$CK12=0,0,ROUNDDOWN((ROUNDDOWN('50 tasks'!N12,6)-'50 tasks'!$CK12)/('50 tasks'!$CM12-'50 tasks'!$CK12),6)))</f>
        <v>NAN</v>
      </c>
      <c r="O12" s="183" t="str">
        <f>IF(ISBLANK('50 tasks'!O12),"NAN",'50 tasks'!O12)</f>
        <v>NAN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0.10632800000000001</v>
      </c>
      <c r="R12" s="221">
        <f>IF(ISBLANK('50 tasks'!R12),"NAN",IF('50 tasks'!$CM12-'50 tasks'!$CK12=0,0,ROUNDDOWN((ROUNDDOWN('50 tasks'!R12,6)-'50 tasks'!$CK12)/('50 tasks'!$CM12-'50 tasks'!$CK12),6)))</f>
        <v>0.39167400000000002</v>
      </c>
      <c r="S12" s="101">
        <f>IF(ISBLANK('50 tasks'!S12),"NAN",IF('50 tasks'!$CM12-'50 tasks'!$CK12=0,0,ROUNDDOWN((ROUNDDOWN('50 tasks'!S12,6)-'50 tasks'!$CK12)/('50 tasks'!$CM12-'50 tasks'!$CK12),6)))</f>
        <v>0.917516</v>
      </c>
      <c r="T12" s="183">
        <f>IF(ISBLANK('50 tasks'!T12),"NAN",'50 tasks'!T12)</f>
        <v>6.4966670000000004E-2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0.28423333000000001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0.10632800000000001</v>
      </c>
      <c r="CL12" s="94">
        <f t="shared" si="2"/>
        <v>0.18816099999999999</v>
      </c>
      <c r="CM12" s="94">
        <f t="shared" si="3"/>
        <v>0.917516</v>
      </c>
      <c r="CN12" s="83">
        <f t="shared" si="4"/>
        <v>6.4966670000000004E-2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'50 tasks'!E13</f>
        <v>16.202692307692306</v>
      </c>
      <c r="F13" s="98" t="str">
        <f>IF(ISBLANK('50 tasks'!F13),"NAN",'50 tasks'!F13)</f>
        <v>NAN</v>
      </c>
      <c r="G13" s="101" t="str">
        <f>IF(ISBLANK('50 tasks'!G13),"NAN",IF('50 tasks'!$CM13-'50 tasks'!$CK13=0,0,ROUNDDOWN((ROUNDDOWN('50 tasks'!G13,6)-'50 tasks'!$CK13)/('50 tasks'!$CM13-'50 tasks'!$CK13),6)))</f>
        <v>NAN</v>
      </c>
      <c r="H13" s="221" t="str">
        <f>IF(ISBLANK('50 tasks'!H13),"NAN",IF('50 tasks'!$CM13-'50 tasks'!$CK13=0,0,ROUNDDOWN((ROUNDDOWN('50 tasks'!H13,6)-'50 tasks'!$CK13)/('50 tasks'!$CM13-'50 tasks'!$CK13),6)))</f>
        <v>NAN</v>
      </c>
      <c r="I13" s="101" t="str">
        <f>IF(ISBLANK('50 tasks'!I13),"NAN",IF('50 tasks'!$CM13-'50 tasks'!$CK13=0,0,ROUNDDOWN((ROUNDDOWN('50 tasks'!I13,6)-'50 tasks'!$CK13)/('50 tasks'!$CM13-'50 tasks'!$CK13),6)))</f>
        <v>NAN</v>
      </c>
      <c r="J13" s="183" t="str">
        <f>IF(ISBLANK('50 tasks'!J13),"NAN",'50 tasks'!J13)</f>
        <v>NAN</v>
      </c>
      <c r="K13" s="98" t="str">
        <f>IF(ISBLANK('50 tasks'!K13),"NAN",'50 tasks'!K13)</f>
        <v>NAN</v>
      </c>
      <c r="L13" s="101" t="str">
        <f>IF(ISBLANK('50 tasks'!L13),"NAN",IF('50 tasks'!$CM13-'50 tasks'!$CK13=0,0,ROUNDDOWN((ROUNDDOWN('50 tasks'!L13,6)-'50 tasks'!$CK13)/('50 tasks'!$CM13-'50 tasks'!$CK13),6)))</f>
        <v>NAN</v>
      </c>
      <c r="M13" s="221" t="str">
        <f>IF(ISBLANK('50 tasks'!M13),"NAN",IF('50 tasks'!$CM13-'50 tasks'!$CK13=0,0,ROUNDDOWN((ROUNDDOWN('50 tasks'!M13,6)-'50 tasks'!$CK13)/('50 tasks'!$CM13-'50 tasks'!$CK13),6)))</f>
        <v>NAN</v>
      </c>
      <c r="N13" s="101" t="str">
        <f>IF(ISBLANK('50 tasks'!N13),"NAN",IF('50 tasks'!$CM13-'50 tasks'!$CK13=0,0,ROUNDDOWN((ROUNDDOWN('50 tasks'!N13,6)-'50 tasks'!$CK13)/('50 tasks'!$CM13-'50 tasks'!$CK13),6)))</f>
        <v>NAN</v>
      </c>
      <c r="O13" s="183" t="str">
        <f>IF(ISBLANK('50 tasks'!O13),"NAN",'50 tasks'!O13)</f>
        <v>NAN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0</v>
      </c>
      <c r="R13" s="221">
        <f>IF(ISBLANK('50 tasks'!R13),"NAN",IF('50 tasks'!$CM13-'50 tasks'!$CK13=0,0,ROUNDDOWN((ROUNDDOWN('50 tasks'!R13,6)-'50 tasks'!$CK13)/('50 tasks'!$CM13-'50 tasks'!$CK13),6)))</f>
        <v>3.0720999999999998E-2</v>
      </c>
      <c r="S13" s="101">
        <f>IF(ISBLANK('50 tasks'!S13),"NAN",IF('50 tasks'!$CM13-'50 tasks'!$CK13=0,0,ROUNDDOWN((ROUNDDOWN('50 tasks'!S13,6)-'50 tasks'!$CK13)/('50 tasks'!$CM13-'50 tasks'!$CK13),6)))</f>
        <v>0.77960600000000002</v>
      </c>
      <c r="T13" s="183">
        <f>IF(ISBLANK('50 tasks'!T13),"NAN",'50 tasks'!T13)</f>
        <v>6.5866670000000002E-2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0.28613333000000002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0.77960600000000002</v>
      </c>
      <c r="CN13" s="83">
        <f t="shared" si="4"/>
        <v>6.5866670000000002E-2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'50 tasks'!E14</f>
        <v>54.261538461538464</v>
      </c>
      <c r="F14" s="97" t="str">
        <f>IF(ISBLANK('50 tasks'!F14),"NAN",'50 tasks'!F14)</f>
        <v>NAN</v>
      </c>
      <c r="G14" s="99" t="str">
        <f>IF(ISBLANK('50 tasks'!G14),"NAN",IF('50 tasks'!$CM14-'50 tasks'!$CK14=0,0,ROUNDDOWN((ROUNDDOWN('50 tasks'!G14,6)-'50 tasks'!$CK14)/('50 tasks'!$CM14-'50 tasks'!$CK14),6)))</f>
        <v>NAN</v>
      </c>
      <c r="H14" s="222" t="str">
        <f>IF(ISBLANK('50 tasks'!H14),"NAN",IF('50 tasks'!$CM14-'50 tasks'!$CK14=0,0,ROUNDDOWN((ROUNDDOWN('50 tasks'!H14,6)-'50 tasks'!$CK14)/('50 tasks'!$CM14-'50 tasks'!$CK14),6)))</f>
        <v>NAN</v>
      </c>
      <c r="I14" s="99" t="str">
        <f>IF(ISBLANK('50 tasks'!I14),"NAN",IF('50 tasks'!$CM14-'50 tasks'!$CK14=0,0,ROUNDDOWN((ROUNDDOWN('50 tasks'!I14,6)-'50 tasks'!$CK14)/('50 tasks'!$CM14-'50 tasks'!$CK14),6)))</f>
        <v>NAN</v>
      </c>
      <c r="J14" s="184" t="str">
        <f>IF(ISBLANK('50 tasks'!J14),"NAN",'50 tasks'!J14)</f>
        <v>NAN</v>
      </c>
      <c r="K14" s="97" t="str">
        <f>IF(ISBLANK('50 tasks'!K14),"NAN",'50 tasks'!K14)</f>
        <v>NAN</v>
      </c>
      <c r="L14" s="99" t="str">
        <f>IF(ISBLANK('50 tasks'!L14),"NAN",IF('50 tasks'!$CM14-'50 tasks'!$CK14=0,0,ROUNDDOWN((ROUNDDOWN('50 tasks'!L14,6)-'50 tasks'!$CK14)/('50 tasks'!$CM14-'50 tasks'!$CK14),6)))</f>
        <v>NAN</v>
      </c>
      <c r="M14" s="222" t="str">
        <f>IF(ISBLANK('50 tasks'!M14),"NAN",IF('50 tasks'!$CM14-'50 tasks'!$CK14=0,0,ROUNDDOWN((ROUNDDOWN('50 tasks'!M14,6)-'50 tasks'!$CK14)/('50 tasks'!$CM14-'50 tasks'!$CK14),6)))</f>
        <v>NAN</v>
      </c>
      <c r="N14" s="99" t="str">
        <f>IF(ISBLANK('50 tasks'!N14),"NAN",IF('50 tasks'!$CM14-'50 tasks'!$CK14=0,0,ROUNDDOWN((ROUNDDOWN('50 tasks'!N14,6)-'50 tasks'!$CK14)/('50 tasks'!$CM14-'50 tasks'!$CK14),6)))</f>
        <v>NAN</v>
      </c>
      <c r="O14" s="184" t="str">
        <f>IF(ISBLANK('50 tasks'!O14),"NAN",'50 tasks'!O14)</f>
        <v>NAN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7.3833330000000003E-2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0.22413332999999999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7.3833330000000003E-2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'50 tasks'!E15</f>
        <v>54.261538461538464</v>
      </c>
      <c r="F15" s="98" t="str">
        <f>IF(ISBLANK('50 tasks'!F15),"NAN",'50 tasks'!F15)</f>
        <v>NAN</v>
      </c>
      <c r="G15" s="101" t="str">
        <f>IF(ISBLANK('50 tasks'!G15),"NAN",IF('50 tasks'!$CM15-'50 tasks'!$CK15=0,0,ROUNDDOWN((ROUNDDOWN('50 tasks'!G15,6)-'50 tasks'!$CK15)/('50 tasks'!$CM15-'50 tasks'!$CK15),6)))</f>
        <v>NAN</v>
      </c>
      <c r="H15" s="221" t="str">
        <f>IF(ISBLANK('50 tasks'!H15),"NAN",IF('50 tasks'!$CM15-'50 tasks'!$CK15=0,0,ROUNDDOWN((ROUNDDOWN('50 tasks'!H15,6)-'50 tasks'!$CK15)/('50 tasks'!$CM15-'50 tasks'!$CK15),6)))</f>
        <v>NAN</v>
      </c>
      <c r="I15" s="101" t="str">
        <f>IF(ISBLANK('50 tasks'!I15),"NAN",IF('50 tasks'!$CM15-'50 tasks'!$CK15=0,0,ROUNDDOWN((ROUNDDOWN('50 tasks'!I15,6)-'50 tasks'!$CK15)/('50 tasks'!$CM15-'50 tasks'!$CK15),6)))</f>
        <v>NAN</v>
      </c>
      <c r="J15" s="183" t="str">
        <f>IF(ISBLANK('50 tasks'!J15),"NAN",'50 tasks'!J15)</f>
        <v>NAN</v>
      </c>
      <c r="K15" s="98" t="str">
        <f>IF(ISBLANK('50 tasks'!K15),"NAN",'50 tasks'!K15)</f>
        <v>NAN</v>
      </c>
      <c r="L15" s="101" t="str">
        <f>IF(ISBLANK('50 tasks'!L15),"NAN",IF('50 tasks'!$CM15-'50 tasks'!$CK15=0,0,ROUNDDOWN((ROUNDDOWN('50 tasks'!L15,6)-'50 tasks'!$CK15)/('50 tasks'!$CM15-'50 tasks'!$CK15),6)))</f>
        <v>NAN</v>
      </c>
      <c r="M15" s="221" t="str">
        <f>IF(ISBLANK('50 tasks'!M15),"NAN",IF('50 tasks'!$CM15-'50 tasks'!$CK15=0,0,ROUNDDOWN((ROUNDDOWN('50 tasks'!M15,6)-'50 tasks'!$CK15)/('50 tasks'!$CM15-'50 tasks'!$CK15),6)))</f>
        <v>NAN</v>
      </c>
      <c r="N15" s="101" t="str">
        <f>IF(ISBLANK('50 tasks'!N15),"NAN",IF('50 tasks'!$CM15-'50 tasks'!$CK15=0,0,ROUNDDOWN((ROUNDDOWN('50 tasks'!N15,6)-'50 tasks'!$CK15)/('50 tasks'!$CM15-'50 tasks'!$CK15),6)))</f>
        <v>NAN</v>
      </c>
      <c r="O15" s="183" t="str">
        <f>IF(ISBLANK('50 tasks'!O15),"NAN",'50 tasks'!O15)</f>
        <v>NAN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</v>
      </c>
      <c r="R15" s="221">
        <f>IF(ISBLANK('50 tasks'!R15),"NAN",IF('50 tasks'!$CM15-'50 tasks'!$CK15=0,0,ROUNDDOWN((ROUNDDOWN('50 tasks'!R15,6)-'50 tasks'!$CK15)/('50 tasks'!$CM15-'50 tasks'!$CK15),6)))</f>
        <v>0.114227</v>
      </c>
      <c r="S15" s="101">
        <f>IF(ISBLANK('50 tasks'!S15),"NAN",IF('50 tasks'!$CM15-'50 tasks'!$CK15=0,0,ROUNDDOWN((ROUNDDOWN('50 tasks'!S15,6)-'50 tasks'!$CK15)/('50 tasks'!$CM15-'50 tasks'!$CK15),6)))</f>
        <v>0.321631</v>
      </c>
      <c r="T15" s="183">
        <f>IF(ISBLANK('50 tasks'!T15),"NAN",'50 tasks'!T15)</f>
        <v>6.7466670000000006E-2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1.3787000000000001E-2</v>
      </c>
      <c r="W15" s="221">
        <f>IF(ISBLANK('50 tasks'!W15),"NAN",IF('50 tasks'!$CM15-'50 tasks'!$CK15=0,0,ROUNDDOWN((ROUNDDOWN('50 tasks'!W15,6)-'50 tasks'!$CK15)/('50 tasks'!$CM15-'50 tasks'!$CK15),6)))</f>
        <v>4.4396999999999999E-2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0.26329999999999998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4.4396999999999999E-2</v>
      </c>
      <c r="CM15" s="94">
        <f t="shared" si="3"/>
        <v>0.321631</v>
      </c>
      <c r="CN15" s="83">
        <f t="shared" si="4"/>
        <v>6.7466670000000006E-2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'50 tasks'!E16</f>
        <v>54.261538461538464</v>
      </c>
      <c r="F16" s="98" t="str">
        <f>IF(ISBLANK('50 tasks'!F16),"NAN",'50 tasks'!F16)</f>
        <v>NAN</v>
      </c>
      <c r="G16" s="101" t="str">
        <f>IF(ISBLANK('50 tasks'!G16),"NAN",IF('50 tasks'!$CM16-'50 tasks'!$CK16=0,0,ROUNDDOWN((ROUNDDOWN('50 tasks'!G16,6)-'50 tasks'!$CK16)/('50 tasks'!$CM16-'50 tasks'!$CK16),6)))</f>
        <v>NAN</v>
      </c>
      <c r="H16" s="221" t="str">
        <f>IF(ISBLANK('50 tasks'!H16),"NAN",IF('50 tasks'!$CM16-'50 tasks'!$CK16=0,0,ROUNDDOWN((ROUNDDOWN('50 tasks'!H16,6)-'50 tasks'!$CK16)/('50 tasks'!$CM16-'50 tasks'!$CK16),6)))</f>
        <v>NAN</v>
      </c>
      <c r="I16" s="101" t="str">
        <f>IF(ISBLANK('50 tasks'!I16),"NAN",IF('50 tasks'!$CM16-'50 tasks'!$CK16=0,0,ROUNDDOWN((ROUNDDOWN('50 tasks'!I16,6)-'50 tasks'!$CK16)/('50 tasks'!$CM16-'50 tasks'!$CK16),6)))</f>
        <v>NAN</v>
      </c>
      <c r="J16" s="183" t="str">
        <f>IF(ISBLANK('50 tasks'!J16),"NAN",'50 tasks'!J16)</f>
        <v>NAN</v>
      </c>
      <c r="K16" s="98" t="str">
        <f>IF(ISBLANK('50 tasks'!K16),"NAN",'50 tasks'!K16)</f>
        <v>NAN</v>
      </c>
      <c r="L16" s="101" t="str">
        <f>IF(ISBLANK('50 tasks'!L16),"NAN",IF('50 tasks'!$CM16-'50 tasks'!$CK16=0,0,ROUNDDOWN((ROUNDDOWN('50 tasks'!L16,6)-'50 tasks'!$CK16)/('50 tasks'!$CM16-'50 tasks'!$CK16),6)))</f>
        <v>NAN</v>
      </c>
      <c r="M16" s="221" t="str">
        <f>IF(ISBLANK('50 tasks'!M16),"NAN",IF('50 tasks'!$CM16-'50 tasks'!$CK16=0,0,ROUNDDOWN((ROUNDDOWN('50 tasks'!M16,6)-'50 tasks'!$CK16)/('50 tasks'!$CM16-'50 tasks'!$CK16),6)))</f>
        <v>NAN</v>
      </c>
      <c r="N16" s="101" t="str">
        <f>IF(ISBLANK('50 tasks'!N16),"NAN",IF('50 tasks'!$CM16-'50 tasks'!$CK16=0,0,ROUNDDOWN((ROUNDDOWN('50 tasks'!N16,6)-'50 tasks'!$CK16)/('50 tasks'!$CM16-'50 tasks'!$CK16),6)))</f>
        <v>NAN</v>
      </c>
      <c r="O16" s="183" t="str">
        <f>IF(ISBLANK('50 tasks'!O16),"NAN",'50 tasks'!O16)</f>
        <v>NAN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0.189579</v>
      </c>
      <c r="R16" s="221">
        <f>IF(ISBLANK('50 tasks'!R16),"NAN",IF('50 tasks'!$CM16-'50 tasks'!$CK16=0,0,ROUNDDOWN((ROUNDDOWN('50 tasks'!R16,6)-'50 tasks'!$CK16)/('50 tasks'!$CM16-'50 tasks'!$CK16),6)))</f>
        <v>0.52357600000000004</v>
      </c>
      <c r="S16" s="101">
        <f>IF(ISBLANK('50 tasks'!S16),"NAN",IF('50 tasks'!$CM16-'50 tasks'!$CK16=0,0,ROUNDDOWN((ROUNDDOWN('50 tasks'!S16,6)-'50 tasks'!$CK16)/('50 tasks'!$CM16-'50 tasks'!$CK16),6)))</f>
        <v>0.79475600000000002</v>
      </c>
      <c r="T16" s="183">
        <f>IF(ISBLANK('50 tasks'!T16),"NAN",'50 tasks'!T16)</f>
        <v>6.2399999999999997E-2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0.187218</v>
      </c>
      <c r="X16" s="101">
        <f>IF(ISBLANK('50 tasks'!X16),"NAN",IF('50 tasks'!$CM16-'50 tasks'!$CK16=0,0,ROUNDDOWN((ROUNDDOWN('50 tasks'!X16,6)-'50 tasks'!$CK16)/('50 tasks'!$CM16-'50 tasks'!$CK16),6)))</f>
        <v>0.30431799999999998</v>
      </c>
      <c r="Y16" s="183">
        <f>IF(ISBLANK('50 tasks'!Y16),"NAN",'50 tasks'!Y16)</f>
        <v>0.26306667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0.187218</v>
      </c>
      <c r="CM16" s="94">
        <f t="shared" si="3"/>
        <v>0.79475600000000002</v>
      </c>
      <c r="CN16" s="83">
        <f t="shared" si="4"/>
        <v>6.2399999999999997E-2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'50 tasks'!E17</f>
        <v>54.261538461538464</v>
      </c>
      <c r="F17" s="98" t="str">
        <f>IF(ISBLANK('50 tasks'!F17),"NAN",'50 tasks'!F17)</f>
        <v>NAN</v>
      </c>
      <c r="G17" s="101" t="str">
        <f>IF(ISBLANK('50 tasks'!G17),"NAN",IF('50 tasks'!$CM17-'50 tasks'!$CK17=0,0,ROUNDDOWN((ROUNDDOWN('50 tasks'!G17,6)-'50 tasks'!$CK17)/('50 tasks'!$CM17-'50 tasks'!$CK17),6)))</f>
        <v>NAN</v>
      </c>
      <c r="H17" s="221" t="str">
        <f>IF(ISBLANK('50 tasks'!H17),"NAN",IF('50 tasks'!$CM17-'50 tasks'!$CK17=0,0,ROUNDDOWN((ROUNDDOWN('50 tasks'!H17,6)-'50 tasks'!$CK17)/('50 tasks'!$CM17-'50 tasks'!$CK17),6)))</f>
        <v>NAN</v>
      </c>
      <c r="I17" s="101" t="str">
        <f>IF(ISBLANK('50 tasks'!I17),"NAN",IF('50 tasks'!$CM17-'50 tasks'!$CK17=0,0,ROUNDDOWN((ROUNDDOWN('50 tasks'!I17,6)-'50 tasks'!$CK17)/('50 tasks'!$CM17-'50 tasks'!$CK17),6)))</f>
        <v>NAN</v>
      </c>
      <c r="J17" s="183" t="str">
        <f>IF(ISBLANK('50 tasks'!J17),"NAN",'50 tasks'!J17)</f>
        <v>NAN</v>
      </c>
      <c r="K17" s="98" t="str">
        <f>IF(ISBLANK('50 tasks'!K17),"NAN",'50 tasks'!K17)</f>
        <v>NAN</v>
      </c>
      <c r="L17" s="101" t="str">
        <f>IF(ISBLANK('50 tasks'!L17),"NAN",IF('50 tasks'!$CM17-'50 tasks'!$CK17=0,0,ROUNDDOWN((ROUNDDOWN('50 tasks'!L17,6)-'50 tasks'!$CK17)/('50 tasks'!$CM17-'50 tasks'!$CK17),6)))</f>
        <v>NAN</v>
      </c>
      <c r="M17" s="221" t="str">
        <f>IF(ISBLANK('50 tasks'!M17),"NAN",IF('50 tasks'!$CM17-'50 tasks'!$CK17=0,0,ROUNDDOWN((ROUNDDOWN('50 tasks'!M17,6)-'50 tasks'!$CK17)/('50 tasks'!$CM17-'50 tasks'!$CK17),6)))</f>
        <v>NAN</v>
      </c>
      <c r="N17" s="101" t="str">
        <f>IF(ISBLANK('50 tasks'!N17),"NAN",IF('50 tasks'!$CM17-'50 tasks'!$CK17=0,0,ROUNDDOWN((ROUNDDOWN('50 tasks'!N17,6)-'50 tasks'!$CK17)/('50 tasks'!$CM17-'50 tasks'!$CK17),6)))</f>
        <v>NAN</v>
      </c>
      <c r="O17" s="183" t="str">
        <f>IF(ISBLANK('50 tasks'!O17),"NAN",'50 tasks'!O17)</f>
        <v>NAN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8.9460000000000008E-3</v>
      </c>
      <c r="R17" s="221">
        <f>IF(ISBLANK('50 tasks'!R17),"NAN",IF('50 tasks'!$CM17-'50 tasks'!$CK17=0,0,ROUNDDOWN((ROUNDDOWN('50 tasks'!R17,6)-'50 tasks'!$CK17)/('50 tasks'!$CM17-'50 tasks'!$CK17),6)))</f>
        <v>0.26399699999999998</v>
      </c>
      <c r="S17" s="101">
        <f>IF(ISBLANK('50 tasks'!S17),"NAN",IF('50 tasks'!$CM17-'50 tasks'!$CK17=0,0,ROUNDDOWN((ROUNDDOWN('50 tasks'!S17,6)-'50 tasks'!$CK17)/('50 tasks'!$CM17-'50 tasks'!$CK17),6)))</f>
        <v>1</v>
      </c>
      <c r="T17" s="183">
        <f>IF(ISBLANK('50 tasks'!T17),"NAN",'50 tasks'!T17)</f>
        <v>6.916667E-2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9.8630000000000002E-3</v>
      </c>
      <c r="W17" s="221">
        <f>IF(ISBLANK('50 tasks'!W17),"NAN",IF('50 tasks'!$CM17-'50 tasks'!$CK17=0,0,ROUNDDOWN((ROUNDDOWN('50 tasks'!W17,6)-'50 tasks'!$CK17)/('50 tasks'!$CM17-'50 tasks'!$CK17),6)))</f>
        <v>0.30301</v>
      </c>
      <c r="X17" s="101">
        <f>IF(ISBLANK('50 tasks'!X17),"NAN",IF('50 tasks'!$CM17-'50 tasks'!$CK17=0,0,ROUNDDOWN((ROUNDDOWN('50 tasks'!X17,6)-'50 tasks'!$CK17)/('50 tasks'!$CM17-'50 tasks'!$CK17),6)))</f>
        <v>0.45476899999999998</v>
      </c>
      <c r="Y17" s="183">
        <f>IF(ISBLANK('50 tasks'!Y17),"NAN",'50 tasks'!Y17)</f>
        <v>0.2651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8.9460000000000008E-3</v>
      </c>
      <c r="CL17" s="94">
        <f t="shared" si="2"/>
        <v>0.26399699999999998</v>
      </c>
      <c r="CM17" s="94">
        <f t="shared" si="3"/>
        <v>1</v>
      </c>
      <c r="CN17" s="83">
        <f t="shared" si="4"/>
        <v>6.916667E-2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'50 tasks'!E18</f>
        <v>54.261538461538464</v>
      </c>
      <c r="F18" s="98" t="str">
        <f>IF(ISBLANK('50 tasks'!F18),"NAN",'50 tasks'!F18)</f>
        <v>NAN</v>
      </c>
      <c r="G18" s="101" t="str">
        <f>IF(ISBLANK('50 tasks'!G18),"NAN",IF('50 tasks'!$CM18-'50 tasks'!$CK18=0,0,ROUNDDOWN((ROUNDDOWN('50 tasks'!G18,6)-'50 tasks'!$CK18)/('50 tasks'!$CM18-'50 tasks'!$CK18),6)))</f>
        <v>NAN</v>
      </c>
      <c r="H18" s="221" t="str">
        <f>IF(ISBLANK('50 tasks'!H18),"NAN",IF('50 tasks'!$CM18-'50 tasks'!$CK18=0,0,ROUNDDOWN((ROUNDDOWN('50 tasks'!H18,6)-'50 tasks'!$CK18)/('50 tasks'!$CM18-'50 tasks'!$CK18),6)))</f>
        <v>NAN</v>
      </c>
      <c r="I18" s="101" t="str">
        <f>IF(ISBLANK('50 tasks'!I18),"NAN",IF('50 tasks'!$CM18-'50 tasks'!$CK18=0,0,ROUNDDOWN((ROUNDDOWN('50 tasks'!I18,6)-'50 tasks'!$CK18)/('50 tasks'!$CM18-'50 tasks'!$CK18),6)))</f>
        <v>NAN</v>
      </c>
      <c r="J18" s="183" t="str">
        <f>IF(ISBLANK('50 tasks'!J18),"NAN",'50 tasks'!J18)</f>
        <v>NAN</v>
      </c>
      <c r="K18" s="98" t="str">
        <f>IF(ISBLANK('50 tasks'!K18),"NAN",'50 tasks'!K18)</f>
        <v>NAN</v>
      </c>
      <c r="L18" s="101" t="str">
        <f>IF(ISBLANK('50 tasks'!L18),"NAN",IF('50 tasks'!$CM18-'50 tasks'!$CK18=0,0,ROUNDDOWN((ROUNDDOWN('50 tasks'!L18,6)-'50 tasks'!$CK18)/('50 tasks'!$CM18-'50 tasks'!$CK18),6)))</f>
        <v>NAN</v>
      </c>
      <c r="M18" s="221" t="str">
        <f>IF(ISBLANK('50 tasks'!M18),"NAN",IF('50 tasks'!$CM18-'50 tasks'!$CK18=0,0,ROUNDDOWN((ROUNDDOWN('50 tasks'!M18,6)-'50 tasks'!$CK18)/('50 tasks'!$CM18-'50 tasks'!$CK18),6)))</f>
        <v>NAN</v>
      </c>
      <c r="N18" s="101" t="str">
        <f>IF(ISBLANK('50 tasks'!N18),"NAN",IF('50 tasks'!$CM18-'50 tasks'!$CK18=0,0,ROUNDDOWN((ROUNDDOWN('50 tasks'!N18,6)-'50 tasks'!$CK18)/('50 tasks'!$CM18-'50 tasks'!$CK18),6)))</f>
        <v>NAN</v>
      </c>
      <c r="O18" s="183" t="str">
        <f>IF(ISBLANK('50 tasks'!O18),"NAN",'50 tasks'!O18)</f>
        <v>NAN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6.5589999999999997E-3</v>
      </c>
      <c r="R18" s="221">
        <f>IF(ISBLANK('50 tasks'!R18),"NAN",IF('50 tasks'!$CM18-'50 tasks'!$CK18=0,0,ROUNDDOWN((ROUNDDOWN('50 tasks'!R18,6)-'50 tasks'!$CK18)/('50 tasks'!$CM18-'50 tasks'!$CK18),6)))</f>
        <v>0.50373199999999996</v>
      </c>
      <c r="S18" s="101">
        <f>IF(ISBLANK('50 tasks'!S18),"NAN",IF('50 tasks'!$CM18-'50 tasks'!$CK18=0,0,ROUNDDOWN((ROUNDDOWN('50 tasks'!S18,6)-'50 tasks'!$CK18)/('50 tasks'!$CM18-'50 tasks'!$CK18),6)))</f>
        <v>1</v>
      </c>
      <c r="T18" s="183">
        <f>IF(ISBLANK('50 tasks'!T18),"NAN",'50 tasks'!T18)</f>
        <v>6.3566670000000006E-2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0.42791000000000001</v>
      </c>
      <c r="X18" s="101">
        <f>IF(ISBLANK('50 tasks'!X18),"NAN",IF('50 tasks'!$CM18-'50 tasks'!$CK18=0,0,ROUNDDOWN((ROUNDDOWN('50 tasks'!X18,6)-'50 tasks'!$CK18)/('50 tasks'!$CM18-'50 tasks'!$CK18),6)))</f>
        <v>0.78263199999999999</v>
      </c>
      <c r="Y18" s="183">
        <f>IF(ISBLANK('50 tasks'!Y18),"NAN",'50 tasks'!Y18)</f>
        <v>0.2591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0.42791000000000001</v>
      </c>
      <c r="CM18" s="94">
        <f t="shared" si="3"/>
        <v>1</v>
      </c>
      <c r="CN18" s="83">
        <f t="shared" si="4"/>
        <v>6.3566670000000006E-2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'50 tasks'!E19</f>
        <v>54.261538461538464</v>
      </c>
      <c r="F19" s="98" t="str">
        <f>IF(ISBLANK('50 tasks'!F19),"NAN",'50 tasks'!F19)</f>
        <v>NAN</v>
      </c>
      <c r="G19" s="101" t="str">
        <f>IF(ISBLANK('50 tasks'!G19),"NAN",IF('50 tasks'!$CM19-'50 tasks'!$CK19=0,0,ROUNDDOWN((ROUNDDOWN('50 tasks'!G19,6)-'50 tasks'!$CK19)/('50 tasks'!$CM19-'50 tasks'!$CK19),6)))</f>
        <v>NAN</v>
      </c>
      <c r="H19" s="221" t="str">
        <f>IF(ISBLANK('50 tasks'!H19),"NAN",IF('50 tasks'!$CM19-'50 tasks'!$CK19=0,0,ROUNDDOWN((ROUNDDOWN('50 tasks'!H19,6)-'50 tasks'!$CK19)/('50 tasks'!$CM19-'50 tasks'!$CK19),6)))</f>
        <v>NAN</v>
      </c>
      <c r="I19" s="101" t="str">
        <f>IF(ISBLANK('50 tasks'!I19),"NAN",IF('50 tasks'!$CM19-'50 tasks'!$CK19=0,0,ROUNDDOWN((ROUNDDOWN('50 tasks'!I19,6)-'50 tasks'!$CK19)/('50 tasks'!$CM19-'50 tasks'!$CK19),6)))</f>
        <v>NAN</v>
      </c>
      <c r="J19" s="183" t="str">
        <f>IF(ISBLANK('50 tasks'!J19),"NAN",'50 tasks'!J19)</f>
        <v>NAN</v>
      </c>
      <c r="K19" s="98" t="str">
        <f>IF(ISBLANK('50 tasks'!K19),"NAN",'50 tasks'!K19)</f>
        <v>NAN</v>
      </c>
      <c r="L19" s="101" t="str">
        <f>IF(ISBLANK('50 tasks'!L19),"NAN",IF('50 tasks'!$CM19-'50 tasks'!$CK19=0,0,ROUNDDOWN((ROUNDDOWN('50 tasks'!L19,6)-'50 tasks'!$CK19)/('50 tasks'!$CM19-'50 tasks'!$CK19),6)))</f>
        <v>NAN</v>
      </c>
      <c r="M19" s="221" t="str">
        <f>IF(ISBLANK('50 tasks'!M19),"NAN",IF('50 tasks'!$CM19-'50 tasks'!$CK19=0,0,ROUNDDOWN((ROUNDDOWN('50 tasks'!M19,6)-'50 tasks'!$CK19)/('50 tasks'!$CM19-'50 tasks'!$CK19),6)))</f>
        <v>NAN</v>
      </c>
      <c r="N19" s="101" t="str">
        <f>IF(ISBLANK('50 tasks'!N19),"NAN",IF('50 tasks'!$CM19-'50 tasks'!$CK19=0,0,ROUNDDOWN((ROUNDDOWN('50 tasks'!N19,6)-'50 tasks'!$CK19)/('50 tasks'!$CM19-'50 tasks'!$CK19),6)))</f>
        <v>NAN</v>
      </c>
      <c r="O19" s="183" t="str">
        <f>IF(ISBLANK('50 tasks'!O19),"NAN",'50 tasks'!O19)</f>
        <v>NAN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0.40909699999999999</v>
      </c>
      <c r="R19" s="221">
        <f>IF(ISBLANK('50 tasks'!R19),"NAN",IF('50 tasks'!$CM19-'50 tasks'!$CK19=0,0,ROUNDDOWN((ROUNDDOWN('50 tasks'!R19,6)-'50 tasks'!$CK19)/('50 tasks'!$CM19-'50 tasks'!$CK19),6)))</f>
        <v>0.68660100000000002</v>
      </c>
      <c r="S19" s="101">
        <f>IF(ISBLANK('50 tasks'!S19),"NAN",IF('50 tasks'!$CM19-'50 tasks'!$CK19=0,0,ROUNDDOWN((ROUNDDOWN('50 tasks'!S19,6)-'50 tasks'!$CK19)/('50 tasks'!$CM19-'50 tasks'!$CK19),6)))</f>
        <v>1</v>
      </c>
      <c r="T19" s="183">
        <f>IF(ISBLANK('50 tasks'!T19),"NAN",'50 tasks'!T19)</f>
        <v>6.4633330000000003E-2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0.10766100000000001</v>
      </c>
      <c r="W19" s="221">
        <f>IF(ISBLANK('50 tasks'!W19),"NAN",IF('50 tasks'!$CM19-'50 tasks'!$CK19=0,0,ROUNDDOWN((ROUNDDOWN('50 tasks'!W19,6)-'50 tasks'!$CK19)/('50 tasks'!$CM19-'50 tasks'!$CK19),6)))</f>
        <v>0.157247</v>
      </c>
      <c r="X19" s="101">
        <f>IF(ISBLANK('50 tasks'!X19),"NAN",IF('50 tasks'!$CM19-'50 tasks'!$CK19=0,0,ROUNDDOWN((ROUNDDOWN('50 tasks'!X19,6)-'50 tasks'!$CK19)/('50 tasks'!$CM19-'50 tasks'!$CK19),6)))</f>
        <v>0.40518399999999999</v>
      </c>
      <c r="Y19" s="183">
        <f>IF(ISBLANK('50 tasks'!Y19),"NAN",'50 tasks'!Y19)</f>
        <v>0.26053333000000001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0.10766100000000001</v>
      </c>
      <c r="CL19" s="94">
        <f t="shared" si="2"/>
        <v>0.157247</v>
      </c>
      <c r="CM19" s="94">
        <f t="shared" si="3"/>
        <v>1</v>
      </c>
      <c r="CN19" s="83">
        <f t="shared" si="4"/>
        <v>6.4633330000000003E-2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'50 tasks'!E20</f>
        <v>54.261538461538464</v>
      </c>
      <c r="F20" s="98" t="str">
        <f>IF(ISBLANK('50 tasks'!F20),"NAN",'50 tasks'!F20)</f>
        <v>NAN</v>
      </c>
      <c r="G20" s="101" t="str">
        <f>IF(ISBLANK('50 tasks'!G20),"NAN",IF('50 tasks'!$CM20-'50 tasks'!$CK20=0,0,ROUNDDOWN((ROUNDDOWN('50 tasks'!G20,6)-'50 tasks'!$CK20)/('50 tasks'!$CM20-'50 tasks'!$CK20),6)))</f>
        <v>NAN</v>
      </c>
      <c r="H20" s="221" t="str">
        <f>IF(ISBLANK('50 tasks'!H20),"NAN",IF('50 tasks'!$CM20-'50 tasks'!$CK20=0,0,ROUNDDOWN((ROUNDDOWN('50 tasks'!H20,6)-'50 tasks'!$CK20)/('50 tasks'!$CM20-'50 tasks'!$CK20),6)))</f>
        <v>NAN</v>
      </c>
      <c r="I20" s="101" t="str">
        <f>IF(ISBLANK('50 tasks'!I20),"NAN",IF('50 tasks'!$CM20-'50 tasks'!$CK20=0,0,ROUNDDOWN((ROUNDDOWN('50 tasks'!I20,6)-'50 tasks'!$CK20)/('50 tasks'!$CM20-'50 tasks'!$CK20),6)))</f>
        <v>NAN</v>
      </c>
      <c r="J20" s="183" t="str">
        <f>IF(ISBLANK('50 tasks'!J20),"NAN",'50 tasks'!J20)</f>
        <v>NAN</v>
      </c>
      <c r="K20" s="98" t="str">
        <f>IF(ISBLANK('50 tasks'!K20),"NAN",'50 tasks'!K20)</f>
        <v>NAN</v>
      </c>
      <c r="L20" s="101" t="str">
        <f>IF(ISBLANK('50 tasks'!L20),"NAN",IF('50 tasks'!$CM20-'50 tasks'!$CK20=0,0,ROUNDDOWN((ROUNDDOWN('50 tasks'!L20,6)-'50 tasks'!$CK20)/('50 tasks'!$CM20-'50 tasks'!$CK20),6)))</f>
        <v>NAN</v>
      </c>
      <c r="M20" s="221" t="str">
        <f>IF(ISBLANK('50 tasks'!M20),"NAN",IF('50 tasks'!$CM20-'50 tasks'!$CK20=0,0,ROUNDDOWN((ROUNDDOWN('50 tasks'!M20,6)-'50 tasks'!$CK20)/('50 tasks'!$CM20-'50 tasks'!$CK20),6)))</f>
        <v>NAN</v>
      </c>
      <c r="N20" s="101" t="str">
        <f>IF(ISBLANK('50 tasks'!N20),"NAN",IF('50 tasks'!$CM20-'50 tasks'!$CK20=0,0,ROUNDDOWN((ROUNDDOWN('50 tasks'!N20,6)-'50 tasks'!$CK20)/('50 tasks'!$CM20-'50 tasks'!$CK20),6)))</f>
        <v>NAN</v>
      </c>
      <c r="O20" s="183" t="str">
        <f>IF(ISBLANK('50 tasks'!O20),"NAN",'50 tasks'!O20)</f>
        <v>NAN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0.151756</v>
      </c>
      <c r="R20" s="221">
        <f>IF(ISBLANK('50 tasks'!R20),"NAN",IF('50 tasks'!$CM20-'50 tasks'!$CK20=0,0,ROUNDDOWN((ROUNDDOWN('50 tasks'!R20,6)-'50 tasks'!$CK20)/('50 tasks'!$CM20-'50 tasks'!$CK20),6)))</f>
        <v>0.34963699999999998</v>
      </c>
      <c r="S20" s="101">
        <f>IF(ISBLANK('50 tasks'!S20),"NAN",IF('50 tasks'!$CM20-'50 tasks'!$CK20=0,0,ROUNDDOWN((ROUNDDOWN('50 tasks'!S20,6)-'50 tasks'!$CK20)/('50 tasks'!$CM20-'50 tasks'!$CK20),6)))</f>
        <v>0.67695399999999994</v>
      </c>
      <c r="T20" s="183">
        <f>IF(ISBLANK('50 tasks'!T20),"NAN",'50 tasks'!T20)</f>
        <v>6.2833330000000007E-2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2.6997E-2</v>
      </c>
      <c r="W20" s="221">
        <f>IF(ISBLANK('50 tasks'!W20),"NAN",IF('50 tasks'!$CM20-'50 tasks'!$CK20=0,0,ROUNDDOWN((ROUNDDOWN('50 tasks'!W20,6)-'50 tasks'!$CK20)/('50 tasks'!$CM20-'50 tasks'!$CK20),6)))</f>
        <v>0.485066</v>
      </c>
      <c r="X20" s="101">
        <f>IF(ISBLANK('50 tasks'!X20),"NAN",IF('50 tasks'!$CM20-'50 tasks'!$CK20=0,0,ROUNDDOWN((ROUNDDOWN('50 tasks'!X20,6)-'50 tasks'!$CK20)/('50 tasks'!$CM20-'50 tasks'!$CK20),6)))</f>
        <v>1</v>
      </c>
      <c r="Y20" s="183">
        <f>IF(ISBLANK('50 tasks'!Y20),"NAN",'50 tasks'!Y20)</f>
        <v>0.24866667000000001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2.6997E-2</v>
      </c>
      <c r="CL20" s="94">
        <f t="shared" si="2"/>
        <v>0.34963699999999998</v>
      </c>
      <c r="CM20" s="94">
        <f t="shared" si="3"/>
        <v>1</v>
      </c>
      <c r="CN20" s="83">
        <f t="shared" si="4"/>
        <v>6.2833330000000007E-2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'50 tasks'!E21</f>
        <v>54.261538461538464</v>
      </c>
      <c r="F21" s="98" t="str">
        <f>IF(ISBLANK('50 tasks'!F21),"NAN",'50 tasks'!F21)</f>
        <v>NAN</v>
      </c>
      <c r="G21" s="101" t="str">
        <f>IF(ISBLANK('50 tasks'!G21),"NAN",IF('50 tasks'!$CM21-'50 tasks'!$CK21=0,0,ROUNDDOWN((ROUNDDOWN('50 tasks'!G21,6)-'50 tasks'!$CK21)/('50 tasks'!$CM21-'50 tasks'!$CK21),6)))</f>
        <v>NAN</v>
      </c>
      <c r="H21" s="221" t="str">
        <f>IF(ISBLANK('50 tasks'!H21),"NAN",IF('50 tasks'!$CM21-'50 tasks'!$CK21=0,0,ROUNDDOWN((ROUNDDOWN('50 tasks'!H21,6)-'50 tasks'!$CK21)/('50 tasks'!$CM21-'50 tasks'!$CK21),6)))</f>
        <v>NAN</v>
      </c>
      <c r="I21" s="101" t="str">
        <f>IF(ISBLANK('50 tasks'!I21),"NAN",IF('50 tasks'!$CM21-'50 tasks'!$CK21=0,0,ROUNDDOWN((ROUNDDOWN('50 tasks'!I21,6)-'50 tasks'!$CK21)/('50 tasks'!$CM21-'50 tasks'!$CK21),6)))</f>
        <v>NAN</v>
      </c>
      <c r="J21" s="183" t="str">
        <f>IF(ISBLANK('50 tasks'!J21),"NAN",'50 tasks'!J21)</f>
        <v>NAN</v>
      </c>
      <c r="K21" s="98" t="str">
        <f>IF(ISBLANK('50 tasks'!K21),"NAN",'50 tasks'!K21)</f>
        <v>NAN</v>
      </c>
      <c r="L21" s="101" t="str">
        <f>IF(ISBLANK('50 tasks'!L21),"NAN",IF('50 tasks'!$CM21-'50 tasks'!$CK21=0,0,ROUNDDOWN((ROUNDDOWN('50 tasks'!L21,6)-'50 tasks'!$CK21)/('50 tasks'!$CM21-'50 tasks'!$CK21),6)))</f>
        <v>NAN</v>
      </c>
      <c r="M21" s="221" t="str">
        <f>IF(ISBLANK('50 tasks'!M21),"NAN",IF('50 tasks'!$CM21-'50 tasks'!$CK21=0,0,ROUNDDOWN((ROUNDDOWN('50 tasks'!M21,6)-'50 tasks'!$CK21)/('50 tasks'!$CM21-'50 tasks'!$CK21),6)))</f>
        <v>NAN</v>
      </c>
      <c r="N21" s="101" t="str">
        <f>IF(ISBLANK('50 tasks'!N21),"NAN",IF('50 tasks'!$CM21-'50 tasks'!$CK21=0,0,ROUNDDOWN((ROUNDDOWN('50 tasks'!N21,6)-'50 tasks'!$CK21)/('50 tasks'!$CM21-'50 tasks'!$CK21),6)))</f>
        <v>NAN</v>
      </c>
      <c r="O21" s="183" t="str">
        <f>IF(ISBLANK('50 tasks'!O21),"NAN",'50 tasks'!O21)</f>
        <v>NAN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0.18910299999999999</v>
      </c>
      <c r="R21" s="221">
        <f>IF(ISBLANK('50 tasks'!R21),"NAN",IF('50 tasks'!$CM21-'50 tasks'!$CK21=0,0,ROUNDDOWN((ROUNDDOWN('50 tasks'!R21,6)-'50 tasks'!$CK21)/('50 tasks'!$CM21-'50 tasks'!$CK21),6)))</f>
        <v>0.40510000000000002</v>
      </c>
      <c r="S21" s="101">
        <f>IF(ISBLANK('50 tasks'!S21),"NAN",IF('50 tasks'!$CM21-'50 tasks'!$CK21=0,0,ROUNDDOWN((ROUNDDOWN('50 tasks'!S21,6)-'50 tasks'!$CK21)/('50 tasks'!$CM21-'50 tasks'!$CK21),6)))</f>
        <v>1</v>
      </c>
      <c r="T21" s="183">
        <f>IF(ISBLANK('50 tasks'!T21),"NAN",'50 tasks'!T21)</f>
        <v>6.3466670000000003E-2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0.14526500000000001</v>
      </c>
      <c r="W21" s="221">
        <f>IF(ISBLANK('50 tasks'!W21),"NAN",IF('50 tasks'!$CM21-'50 tasks'!$CK21=0,0,ROUNDDOWN((ROUNDDOWN('50 tasks'!W21,6)-'50 tasks'!$CK21)/('50 tasks'!$CM21-'50 tasks'!$CK21),6)))</f>
        <v>0.42108000000000001</v>
      </c>
      <c r="X21" s="101">
        <f>IF(ISBLANK('50 tasks'!X21),"NAN",IF('50 tasks'!$CM21-'50 tasks'!$CK21=0,0,ROUNDDOWN((ROUNDDOWN('50 tasks'!X21,6)-'50 tasks'!$CK21)/('50 tasks'!$CM21-'50 tasks'!$CK21),6)))</f>
        <v>0.92152599999999996</v>
      </c>
      <c r="Y21" s="183">
        <f>IF(ISBLANK('50 tasks'!Y21),"NAN",'50 tasks'!Y21)</f>
        <v>0.25156666999999999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0.14526500000000001</v>
      </c>
      <c r="CL21" s="94">
        <f t="shared" si="2"/>
        <v>0.40510000000000002</v>
      </c>
      <c r="CM21" s="94">
        <f t="shared" si="3"/>
        <v>1</v>
      </c>
      <c r="CN21" s="83">
        <f t="shared" si="4"/>
        <v>6.3466670000000003E-2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'50 tasks'!E22</f>
        <v>54.261538461538464</v>
      </c>
      <c r="F22" s="98" t="str">
        <f>IF(ISBLANK('50 tasks'!F22),"NAN",'50 tasks'!F22)</f>
        <v>NAN</v>
      </c>
      <c r="G22" s="101" t="str">
        <f>IF(ISBLANK('50 tasks'!G22),"NAN",IF('50 tasks'!$CM22-'50 tasks'!$CK22=0,0,ROUNDDOWN((ROUNDDOWN('50 tasks'!G22,6)-'50 tasks'!$CK22)/('50 tasks'!$CM22-'50 tasks'!$CK22),6)))</f>
        <v>NAN</v>
      </c>
      <c r="H22" s="221" t="str">
        <f>IF(ISBLANK('50 tasks'!H22),"NAN",IF('50 tasks'!$CM22-'50 tasks'!$CK22=0,0,ROUNDDOWN((ROUNDDOWN('50 tasks'!H22,6)-'50 tasks'!$CK22)/('50 tasks'!$CM22-'50 tasks'!$CK22),6)))</f>
        <v>NAN</v>
      </c>
      <c r="I22" s="101" t="str">
        <f>IF(ISBLANK('50 tasks'!I22),"NAN",IF('50 tasks'!$CM22-'50 tasks'!$CK22=0,0,ROUNDDOWN((ROUNDDOWN('50 tasks'!I22,6)-'50 tasks'!$CK22)/('50 tasks'!$CM22-'50 tasks'!$CK22),6)))</f>
        <v>NAN</v>
      </c>
      <c r="J22" s="183" t="str">
        <f>IF(ISBLANK('50 tasks'!J22),"NAN",'50 tasks'!J22)</f>
        <v>NAN</v>
      </c>
      <c r="K22" s="98" t="str">
        <f>IF(ISBLANK('50 tasks'!K22),"NAN",'50 tasks'!K22)</f>
        <v>NAN</v>
      </c>
      <c r="L22" s="101" t="str">
        <f>IF(ISBLANK('50 tasks'!L22),"NAN",IF('50 tasks'!$CM22-'50 tasks'!$CK22=0,0,ROUNDDOWN((ROUNDDOWN('50 tasks'!L22,6)-'50 tasks'!$CK22)/('50 tasks'!$CM22-'50 tasks'!$CK22),6)))</f>
        <v>NAN</v>
      </c>
      <c r="M22" s="221" t="str">
        <f>IF(ISBLANK('50 tasks'!M22),"NAN",IF('50 tasks'!$CM22-'50 tasks'!$CK22=0,0,ROUNDDOWN((ROUNDDOWN('50 tasks'!M22,6)-'50 tasks'!$CK22)/('50 tasks'!$CM22-'50 tasks'!$CK22),6)))</f>
        <v>NAN</v>
      </c>
      <c r="N22" s="101" t="str">
        <f>IF(ISBLANK('50 tasks'!N22),"NAN",IF('50 tasks'!$CM22-'50 tasks'!$CK22=0,0,ROUNDDOWN((ROUNDDOWN('50 tasks'!N22,6)-'50 tasks'!$CK22)/('50 tasks'!$CM22-'50 tasks'!$CK22),6)))</f>
        <v>NAN</v>
      </c>
      <c r="O22" s="183" t="str">
        <f>IF(ISBLANK('50 tasks'!O22),"NAN",'50 tasks'!O22)</f>
        <v>NAN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0.121335</v>
      </c>
      <c r="R22" s="221">
        <f>IF(ISBLANK('50 tasks'!R22),"NAN",IF('50 tasks'!$CM22-'50 tasks'!$CK22=0,0,ROUNDDOWN((ROUNDDOWN('50 tasks'!R22,6)-'50 tasks'!$CK22)/('50 tasks'!$CM22-'50 tasks'!$CK22),6)))</f>
        <v>0.272787</v>
      </c>
      <c r="S22" s="101">
        <f>IF(ISBLANK('50 tasks'!S22),"NAN",IF('50 tasks'!$CM22-'50 tasks'!$CK22=0,0,ROUNDDOWN((ROUNDDOWN('50 tasks'!S22,6)-'50 tasks'!$CK22)/('50 tasks'!$CM22-'50 tasks'!$CK22),6)))</f>
        <v>0.40955900000000001</v>
      </c>
      <c r="T22" s="183">
        <f>IF(ISBLANK('50 tasks'!T22),"NAN",'50 tasks'!T22)</f>
        <v>6.3733330000000005E-2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5.6765000000000003E-2</v>
      </c>
      <c r="W22" s="221">
        <f>IF(ISBLANK('50 tasks'!W22),"NAN",IF('50 tasks'!$CM22-'50 tasks'!$CK22=0,0,ROUNDDOWN((ROUNDDOWN('50 tasks'!W22,6)-'50 tasks'!$CK22)/('50 tasks'!$CM22-'50 tasks'!$CK22),6)))</f>
        <v>0.53787300000000005</v>
      </c>
      <c r="X22" s="101">
        <f>IF(ISBLANK('50 tasks'!X22),"NAN",IF('50 tasks'!$CM22-'50 tasks'!$CK22=0,0,ROUNDDOWN((ROUNDDOWN('50 tasks'!X22,6)-'50 tasks'!$CK22)/('50 tasks'!$CM22-'50 tasks'!$CK22),6)))</f>
        <v>1</v>
      </c>
      <c r="Y22" s="183">
        <f>IF(ISBLANK('50 tasks'!Y22),"NAN",'50 tasks'!Y22)</f>
        <v>0.27360000000000001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5.6765000000000003E-2</v>
      </c>
      <c r="CL22" s="94">
        <f t="shared" si="2"/>
        <v>0.272787</v>
      </c>
      <c r="CM22" s="94">
        <f t="shared" si="3"/>
        <v>1</v>
      </c>
      <c r="CN22" s="83">
        <f t="shared" si="4"/>
        <v>6.3733330000000005E-2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'50 tasks'!E23</f>
        <v>54.261538461538464</v>
      </c>
      <c r="F23" s="98" t="str">
        <f>IF(ISBLANK('50 tasks'!F23),"NAN",'50 tasks'!F23)</f>
        <v>NAN</v>
      </c>
      <c r="G23" s="101" t="str">
        <f>IF(ISBLANK('50 tasks'!G23),"NAN",IF('50 tasks'!$CM23-'50 tasks'!$CK23=0,0,ROUNDDOWN((ROUNDDOWN('50 tasks'!G23,6)-'50 tasks'!$CK23)/('50 tasks'!$CM23-'50 tasks'!$CK23),6)))</f>
        <v>NAN</v>
      </c>
      <c r="H23" s="221" t="str">
        <f>IF(ISBLANK('50 tasks'!H23),"NAN",IF('50 tasks'!$CM23-'50 tasks'!$CK23=0,0,ROUNDDOWN((ROUNDDOWN('50 tasks'!H23,6)-'50 tasks'!$CK23)/('50 tasks'!$CM23-'50 tasks'!$CK23),6)))</f>
        <v>NAN</v>
      </c>
      <c r="I23" s="101" t="str">
        <f>IF(ISBLANK('50 tasks'!I23),"NAN",IF('50 tasks'!$CM23-'50 tasks'!$CK23=0,0,ROUNDDOWN((ROUNDDOWN('50 tasks'!I23,6)-'50 tasks'!$CK23)/('50 tasks'!$CM23-'50 tasks'!$CK23),6)))</f>
        <v>NAN</v>
      </c>
      <c r="J23" s="183" t="str">
        <f>IF(ISBLANK('50 tasks'!J23),"NAN",'50 tasks'!J23)</f>
        <v>NAN</v>
      </c>
      <c r="K23" s="98" t="str">
        <f>IF(ISBLANK('50 tasks'!K23),"NAN",'50 tasks'!K23)</f>
        <v>NAN</v>
      </c>
      <c r="L23" s="101" t="str">
        <f>IF(ISBLANK('50 tasks'!L23),"NAN",IF('50 tasks'!$CM23-'50 tasks'!$CK23=0,0,ROUNDDOWN((ROUNDDOWN('50 tasks'!L23,6)-'50 tasks'!$CK23)/('50 tasks'!$CM23-'50 tasks'!$CK23),6)))</f>
        <v>NAN</v>
      </c>
      <c r="M23" s="221" t="str">
        <f>IF(ISBLANK('50 tasks'!M23),"NAN",IF('50 tasks'!$CM23-'50 tasks'!$CK23=0,0,ROUNDDOWN((ROUNDDOWN('50 tasks'!M23,6)-'50 tasks'!$CK23)/('50 tasks'!$CM23-'50 tasks'!$CK23),6)))</f>
        <v>NAN</v>
      </c>
      <c r="N23" s="101" t="str">
        <f>IF(ISBLANK('50 tasks'!N23),"NAN",IF('50 tasks'!$CM23-'50 tasks'!$CK23=0,0,ROUNDDOWN((ROUNDDOWN('50 tasks'!N23,6)-'50 tasks'!$CK23)/('50 tasks'!$CM23-'50 tasks'!$CK23),6)))</f>
        <v>NAN</v>
      </c>
      <c r="O23" s="183" t="str">
        <f>IF(ISBLANK('50 tasks'!O23),"NAN",'50 tasks'!O23)</f>
        <v>NAN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0.242891</v>
      </c>
      <c r="R23" s="221">
        <f>IF(ISBLANK('50 tasks'!R23),"NAN",IF('50 tasks'!$CM23-'50 tasks'!$CK23=0,0,ROUNDDOWN((ROUNDDOWN('50 tasks'!R23,6)-'50 tasks'!$CK23)/('50 tasks'!$CM23-'50 tasks'!$CK23),6)))</f>
        <v>0.47622300000000001</v>
      </c>
      <c r="S23" s="101">
        <f>IF(ISBLANK('50 tasks'!S23),"NAN",IF('50 tasks'!$CM23-'50 tasks'!$CK23=0,0,ROUNDDOWN((ROUNDDOWN('50 tasks'!S23,6)-'50 tasks'!$CK23)/('50 tasks'!$CM23-'50 tasks'!$CK23),6)))</f>
        <v>0.80050699999999997</v>
      </c>
      <c r="T23" s="183">
        <f>IF(ISBLANK('50 tasks'!T23),"NAN",'50 tasks'!T23)</f>
        <v>6.2300000000000001E-2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0.11539099999999999</v>
      </c>
      <c r="W23" s="221">
        <f>IF(ISBLANK('50 tasks'!W23),"NAN",IF('50 tasks'!$CM23-'50 tasks'!$CK23=0,0,ROUNDDOWN((ROUNDDOWN('50 tasks'!W23,6)-'50 tasks'!$CK23)/('50 tasks'!$CM23-'50 tasks'!$CK23),6)))</f>
        <v>0.57170799999999999</v>
      </c>
      <c r="X23" s="101">
        <f>IF(ISBLANK('50 tasks'!X23),"NAN",IF('50 tasks'!$CM23-'50 tasks'!$CK23=0,0,ROUNDDOWN((ROUNDDOWN('50 tasks'!X23,6)-'50 tasks'!$CK23)/('50 tasks'!$CM23-'50 tasks'!$CK23),6)))</f>
        <v>1</v>
      </c>
      <c r="Y23" s="183">
        <f>IF(ISBLANK('50 tasks'!Y23),"NAN",'50 tasks'!Y23)</f>
        <v>0.24903333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0.11539099999999999</v>
      </c>
      <c r="CL23" s="94">
        <f t="shared" si="2"/>
        <v>0.47622300000000001</v>
      </c>
      <c r="CM23" s="94">
        <f t="shared" si="3"/>
        <v>1</v>
      </c>
      <c r="CN23" s="83">
        <f t="shared" si="4"/>
        <v>6.2300000000000001E-2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'50 tasks'!E24</f>
        <v>2.5319277381896974</v>
      </c>
      <c r="F24" s="97" t="str">
        <f>IF(ISBLANK('50 tasks'!F24),"NAN",'50 tasks'!F24)</f>
        <v>NAN</v>
      </c>
      <c r="G24" s="99" t="str">
        <f>IF(ISBLANK('50 tasks'!G24),"NAN",IF('50 tasks'!$CM24-'50 tasks'!$CK24=0,0,ROUNDDOWN((ROUNDDOWN('50 tasks'!G24,6)-'50 tasks'!$CK24)/('50 tasks'!$CM24-'50 tasks'!$CK24),6)))</f>
        <v>NAN</v>
      </c>
      <c r="H24" s="222" t="str">
        <f>IF(ISBLANK('50 tasks'!H24),"NAN",IF('50 tasks'!$CM24-'50 tasks'!$CK24=0,0,ROUNDDOWN((ROUNDDOWN('50 tasks'!H24,6)-'50 tasks'!$CK24)/('50 tasks'!$CM24-'50 tasks'!$CK24),6)))</f>
        <v>NAN</v>
      </c>
      <c r="I24" s="99" t="str">
        <f>IF(ISBLANK('50 tasks'!I24),"NAN",IF('50 tasks'!$CM24-'50 tasks'!$CK24=0,0,ROUNDDOWN((ROUNDDOWN('50 tasks'!I24,6)-'50 tasks'!$CK24)/('50 tasks'!$CM24-'50 tasks'!$CK24),6)))</f>
        <v>NAN</v>
      </c>
      <c r="J24" s="184" t="str">
        <f>IF(ISBLANK('50 tasks'!J24),"NAN",'50 tasks'!J24)</f>
        <v>NAN</v>
      </c>
      <c r="K24" s="97" t="str">
        <f>IF(ISBLANK('50 tasks'!K24),"NAN",'50 tasks'!K24)</f>
        <v>NAN</v>
      </c>
      <c r="L24" s="99" t="str">
        <f>IF(ISBLANK('50 tasks'!L24),"NAN",IF('50 tasks'!$CM24-'50 tasks'!$CK24=0,0,ROUNDDOWN((ROUNDDOWN('50 tasks'!L24,6)-'50 tasks'!$CK24)/('50 tasks'!$CM24-'50 tasks'!$CK24),6)))</f>
        <v>NAN</v>
      </c>
      <c r="M24" s="222" t="str">
        <f>IF(ISBLANK('50 tasks'!M24),"NAN",IF('50 tasks'!$CM24-'50 tasks'!$CK24=0,0,ROUNDDOWN((ROUNDDOWN('50 tasks'!M24,6)-'50 tasks'!$CK24)/('50 tasks'!$CM24-'50 tasks'!$CK24),6)))</f>
        <v>NAN</v>
      </c>
      <c r="N24" s="99" t="str">
        <f>IF(ISBLANK('50 tasks'!N24),"NAN",IF('50 tasks'!$CM24-'50 tasks'!$CK24=0,0,ROUNDDOWN((ROUNDDOWN('50 tasks'!N24,6)-'50 tasks'!$CK24)/('50 tasks'!$CM24-'50 tasks'!$CK24),6)))</f>
        <v>NAN</v>
      </c>
      <c r="O24" s="184" t="str">
        <f>IF(ISBLANK('50 tasks'!O24),"NAN",'50 tasks'!O24)</f>
        <v>NAN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7.9699999999999993E-2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0.21413333000000001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7.9699999999999993E-2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'50 tasks'!E25</f>
        <v>2.5319277381896974</v>
      </c>
      <c r="F25" s="98" t="str">
        <f>IF(ISBLANK('50 tasks'!F25),"NAN",'50 tasks'!F25)</f>
        <v>NAN</v>
      </c>
      <c r="G25" s="101" t="str">
        <f>IF(ISBLANK('50 tasks'!G25),"NAN",IF('50 tasks'!$CM25-'50 tasks'!$CK25=0,0,ROUNDDOWN((ROUNDDOWN('50 tasks'!G25,6)-'50 tasks'!$CK25)/('50 tasks'!$CM25-'50 tasks'!$CK25),6)))</f>
        <v>NAN</v>
      </c>
      <c r="H25" s="221" t="str">
        <f>IF(ISBLANK('50 tasks'!H25),"NAN",IF('50 tasks'!$CM25-'50 tasks'!$CK25=0,0,ROUNDDOWN((ROUNDDOWN('50 tasks'!H25,6)-'50 tasks'!$CK25)/('50 tasks'!$CM25-'50 tasks'!$CK25),6)))</f>
        <v>NAN</v>
      </c>
      <c r="I25" s="101" t="str">
        <f>IF(ISBLANK('50 tasks'!I25),"NAN",IF('50 tasks'!$CM25-'50 tasks'!$CK25=0,0,ROUNDDOWN((ROUNDDOWN('50 tasks'!I25,6)-'50 tasks'!$CK25)/('50 tasks'!$CM25-'50 tasks'!$CK25),6)))</f>
        <v>NAN</v>
      </c>
      <c r="J25" s="183" t="str">
        <f>IF(ISBLANK('50 tasks'!J25),"NAN",'50 tasks'!J25)</f>
        <v>NAN</v>
      </c>
      <c r="K25" s="98" t="str">
        <f>IF(ISBLANK('50 tasks'!K25),"NAN",'50 tasks'!K25)</f>
        <v>NAN</v>
      </c>
      <c r="L25" s="101" t="str">
        <f>IF(ISBLANK('50 tasks'!L25),"NAN",IF('50 tasks'!$CM25-'50 tasks'!$CK25=0,0,ROUNDDOWN((ROUNDDOWN('50 tasks'!L25,6)-'50 tasks'!$CK25)/('50 tasks'!$CM25-'50 tasks'!$CK25),6)))</f>
        <v>NAN</v>
      </c>
      <c r="M25" s="221" t="str">
        <f>IF(ISBLANK('50 tasks'!M25),"NAN",IF('50 tasks'!$CM25-'50 tasks'!$CK25=0,0,ROUNDDOWN((ROUNDDOWN('50 tasks'!M25,6)-'50 tasks'!$CK25)/('50 tasks'!$CM25-'50 tasks'!$CK25),6)))</f>
        <v>NAN</v>
      </c>
      <c r="N25" s="101" t="str">
        <f>IF(ISBLANK('50 tasks'!N25),"NAN",IF('50 tasks'!$CM25-'50 tasks'!$CK25=0,0,ROUNDDOWN((ROUNDDOWN('50 tasks'!N25,6)-'50 tasks'!$CK25)/('50 tasks'!$CM25-'50 tasks'!$CK25),6)))</f>
        <v>NAN</v>
      </c>
      <c r="O25" s="183" t="str">
        <f>IF(ISBLANK('50 tasks'!O25),"NAN",'50 tasks'!O25)</f>
        <v>NAN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7.7166670000000007E-2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0.22509999999999999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7.7166670000000007E-2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'50 tasks'!E26</f>
        <v>2.5319277381896974</v>
      </c>
      <c r="F26" s="98" t="str">
        <f>IF(ISBLANK('50 tasks'!F26),"NAN",'50 tasks'!F26)</f>
        <v>NAN</v>
      </c>
      <c r="G26" s="101" t="str">
        <f>IF(ISBLANK('50 tasks'!G26),"NAN",IF('50 tasks'!$CM26-'50 tasks'!$CK26=0,0,ROUNDDOWN((ROUNDDOWN('50 tasks'!G26,6)-'50 tasks'!$CK26)/('50 tasks'!$CM26-'50 tasks'!$CK26),6)))</f>
        <v>NAN</v>
      </c>
      <c r="H26" s="221" t="str">
        <f>IF(ISBLANK('50 tasks'!H26),"NAN",IF('50 tasks'!$CM26-'50 tasks'!$CK26=0,0,ROUNDDOWN((ROUNDDOWN('50 tasks'!H26,6)-'50 tasks'!$CK26)/('50 tasks'!$CM26-'50 tasks'!$CK26),6)))</f>
        <v>NAN</v>
      </c>
      <c r="I26" s="101" t="str">
        <f>IF(ISBLANK('50 tasks'!I26),"NAN",IF('50 tasks'!$CM26-'50 tasks'!$CK26=0,0,ROUNDDOWN((ROUNDDOWN('50 tasks'!I26,6)-'50 tasks'!$CK26)/('50 tasks'!$CM26-'50 tasks'!$CK26),6)))</f>
        <v>NAN</v>
      </c>
      <c r="J26" s="183" t="str">
        <f>IF(ISBLANK('50 tasks'!J26),"NAN",'50 tasks'!J26)</f>
        <v>NAN</v>
      </c>
      <c r="K26" s="98" t="str">
        <f>IF(ISBLANK('50 tasks'!K26),"NAN",'50 tasks'!K26)</f>
        <v>NAN</v>
      </c>
      <c r="L26" s="101" t="str">
        <f>IF(ISBLANK('50 tasks'!L26),"NAN",IF('50 tasks'!$CM26-'50 tasks'!$CK26=0,0,ROUNDDOWN((ROUNDDOWN('50 tasks'!L26,6)-'50 tasks'!$CK26)/('50 tasks'!$CM26-'50 tasks'!$CK26),6)))</f>
        <v>NAN</v>
      </c>
      <c r="M26" s="221" t="str">
        <f>IF(ISBLANK('50 tasks'!M26),"NAN",IF('50 tasks'!$CM26-'50 tasks'!$CK26=0,0,ROUNDDOWN((ROUNDDOWN('50 tasks'!M26,6)-'50 tasks'!$CK26)/('50 tasks'!$CM26-'50 tasks'!$CK26),6)))</f>
        <v>NAN</v>
      </c>
      <c r="N26" s="101" t="str">
        <f>IF(ISBLANK('50 tasks'!N26),"NAN",IF('50 tasks'!$CM26-'50 tasks'!$CK26=0,0,ROUNDDOWN((ROUNDDOWN('50 tasks'!N26,6)-'50 tasks'!$CK26)/('50 tasks'!$CM26-'50 tasks'!$CK26),6)))</f>
        <v>NAN</v>
      </c>
      <c r="O26" s="183" t="str">
        <f>IF(ISBLANK('50 tasks'!O26),"NAN",'50 tasks'!O26)</f>
        <v>NAN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1.6200000000000001E-4</v>
      </c>
      <c r="R26" s="221">
        <f>IF(ISBLANK('50 tasks'!R26),"NAN",IF('50 tasks'!$CM26-'50 tasks'!$CK26=0,0,ROUNDDOWN((ROUNDDOWN('50 tasks'!R26,6)-'50 tasks'!$CK26)/('50 tasks'!$CM26-'50 tasks'!$CK26),6)))</f>
        <v>0.10935400000000001</v>
      </c>
      <c r="S26" s="101">
        <f>IF(ISBLANK('50 tasks'!S26),"NAN",IF('50 tasks'!$CM26-'50 tasks'!$CK26=0,0,ROUNDDOWN((ROUNDDOWN('50 tasks'!S26,6)-'50 tasks'!$CK26)/('50 tasks'!$CM26-'50 tasks'!$CK26),6)))</f>
        <v>1</v>
      </c>
      <c r="T26" s="183">
        <f>IF(ISBLANK('50 tasks'!T26),"NAN",'50 tasks'!T26)</f>
        <v>7.0766670000000004E-2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1.6200000000000001E-4</v>
      </c>
      <c r="W26" s="221">
        <f>IF(ISBLANK('50 tasks'!W26),"NAN",IF('50 tasks'!$CM26-'50 tasks'!$CK26=0,0,ROUNDDOWN((ROUNDDOWN('50 tasks'!W26,6)-'50 tasks'!$CK26)/('50 tasks'!$CM26-'50 tasks'!$CK26),6)))</f>
        <v>0.150725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0.26456667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1.6200000000000001E-4</v>
      </c>
      <c r="CL26" s="94">
        <f t="shared" si="2"/>
        <v>0.10935400000000001</v>
      </c>
      <c r="CM26" s="94">
        <f t="shared" si="3"/>
        <v>1</v>
      </c>
      <c r="CN26" s="83">
        <f t="shared" si="4"/>
        <v>7.0766670000000004E-2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'50 tasks'!E27</f>
        <v>2.5319277381896974</v>
      </c>
      <c r="F27" s="98" t="str">
        <f>IF(ISBLANK('50 tasks'!F27),"NAN",'50 tasks'!F27)</f>
        <v>NAN</v>
      </c>
      <c r="G27" s="101" t="str">
        <f>IF(ISBLANK('50 tasks'!G27),"NAN",IF('50 tasks'!$CM27-'50 tasks'!$CK27=0,0,ROUNDDOWN((ROUNDDOWN('50 tasks'!G27,6)-'50 tasks'!$CK27)/('50 tasks'!$CM27-'50 tasks'!$CK27),6)))</f>
        <v>NAN</v>
      </c>
      <c r="H27" s="221" t="str">
        <f>IF(ISBLANK('50 tasks'!H27),"NAN",IF('50 tasks'!$CM27-'50 tasks'!$CK27=0,0,ROUNDDOWN((ROUNDDOWN('50 tasks'!H27,6)-'50 tasks'!$CK27)/('50 tasks'!$CM27-'50 tasks'!$CK27),6)))</f>
        <v>NAN</v>
      </c>
      <c r="I27" s="101" t="str">
        <f>IF(ISBLANK('50 tasks'!I27),"NAN",IF('50 tasks'!$CM27-'50 tasks'!$CK27=0,0,ROUNDDOWN((ROUNDDOWN('50 tasks'!I27,6)-'50 tasks'!$CK27)/('50 tasks'!$CM27-'50 tasks'!$CK27),6)))</f>
        <v>NAN</v>
      </c>
      <c r="J27" s="183" t="str">
        <f>IF(ISBLANK('50 tasks'!J27),"NAN",'50 tasks'!J27)</f>
        <v>NAN</v>
      </c>
      <c r="K27" s="98" t="str">
        <f>IF(ISBLANK('50 tasks'!K27),"NAN",'50 tasks'!K27)</f>
        <v>NAN</v>
      </c>
      <c r="L27" s="101" t="str">
        <f>IF(ISBLANK('50 tasks'!L27),"NAN",IF('50 tasks'!$CM27-'50 tasks'!$CK27=0,0,ROUNDDOWN((ROUNDDOWN('50 tasks'!L27,6)-'50 tasks'!$CK27)/('50 tasks'!$CM27-'50 tasks'!$CK27),6)))</f>
        <v>NAN</v>
      </c>
      <c r="M27" s="221" t="str">
        <f>IF(ISBLANK('50 tasks'!M27),"NAN",IF('50 tasks'!$CM27-'50 tasks'!$CK27=0,0,ROUNDDOWN((ROUNDDOWN('50 tasks'!M27,6)-'50 tasks'!$CK27)/('50 tasks'!$CM27-'50 tasks'!$CK27),6)))</f>
        <v>NAN</v>
      </c>
      <c r="N27" s="101" t="str">
        <f>IF(ISBLANK('50 tasks'!N27),"NAN",IF('50 tasks'!$CM27-'50 tasks'!$CK27=0,0,ROUNDDOWN((ROUNDDOWN('50 tasks'!N27,6)-'50 tasks'!$CK27)/('50 tasks'!$CM27-'50 tasks'!$CK27),6)))</f>
        <v>NAN</v>
      </c>
      <c r="O27" s="183" t="str">
        <f>IF(ISBLANK('50 tasks'!O27),"NAN",'50 tasks'!O27)</f>
        <v>NAN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7.6733330000000002E-2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0.21253332999999999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7.6733330000000002E-2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'50 tasks'!E28</f>
        <v>2.5319277381896974</v>
      </c>
      <c r="F28" s="98" t="str">
        <f>IF(ISBLANK('50 tasks'!F28),"NAN",'50 tasks'!F28)</f>
        <v>NAN</v>
      </c>
      <c r="G28" s="101" t="str">
        <f>IF(ISBLANK('50 tasks'!G28),"NAN",IF('50 tasks'!$CM28-'50 tasks'!$CK28=0,0,ROUNDDOWN((ROUNDDOWN('50 tasks'!G28,6)-'50 tasks'!$CK28)/('50 tasks'!$CM28-'50 tasks'!$CK28),6)))</f>
        <v>NAN</v>
      </c>
      <c r="H28" s="221" t="str">
        <f>IF(ISBLANK('50 tasks'!H28),"NAN",IF('50 tasks'!$CM28-'50 tasks'!$CK28=0,0,ROUNDDOWN((ROUNDDOWN('50 tasks'!H28,6)-'50 tasks'!$CK28)/('50 tasks'!$CM28-'50 tasks'!$CK28),6)))</f>
        <v>NAN</v>
      </c>
      <c r="I28" s="101" t="str">
        <f>IF(ISBLANK('50 tasks'!I28),"NAN",IF('50 tasks'!$CM28-'50 tasks'!$CK28=0,0,ROUNDDOWN((ROUNDDOWN('50 tasks'!I28,6)-'50 tasks'!$CK28)/('50 tasks'!$CM28-'50 tasks'!$CK28),6)))</f>
        <v>NAN</v>
      </c>
      <c r="J28" s="183" t="str">
        <f>IF(ISBLANK('50 tasks'!J28),"NAN",'50 tasks'!J28)</f>
        <v>NAN</v>
      </c>
      <c r="K28" s="98" t="str">
        <f>IF(ISBLANK('50 tasks'!K28),"NAN",'50 tasks'!K28)</f>
        <v>NAN</v>
      </c>
      <c r="L28" s="101" t="str">
        <f>IF(ISBLANK('50 tasks'!L28),"NAN",IF('50 tasks'!$CM28-'50 tasks'!$CK28=0,0,ROUNDDOWN((ROUNDDOWN('50 tasks'!L28,6)-'50 tasks'!$CK28)/('50 tasks'!$CM28-'50 tasks'!$CK28),6)))</f>
        <v>NAN</v>
      </c>
      <c r="M28" s="221" t="str">
        <f>IF(ISBLANK('50 tasks'!M28),"NAN",IF('50 tasks'!$CM28-'50 tasks'!$CK28=0,0,ROUNDDOWN((ROUNDDOWN('50 tasks'!M28,6)-'50 tasks'!$CK28)/('50 tasks'!$CM28-'50 tasks'!$CK28),6)))</f>
        <v>NAN</v>
      </c>
      <c r="N28" s="101" t="str">
        <f>IF(ISBLANK('50 tasks'!N28),"NAN",IF('50 tasks'!$CM28-'50 tasks'!$CK28=0,0,ROUNDDOWN((ROUNDDOWN('50 tasks'!N28,6)-'50 tasks'!$CK28)/('50 tasks'!$CM28-'50 tasks'!$CK28),6)))</f>
        <v>NAN</v>
      </c>
      <c r="O28" s="183" t="str">
        <f>IF(ISBLANK('50 tasks'!O28),"NAN",'50 tasks'!O28)</f>
        <v>NAN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</v>
      </c>
      <c r="R28" s="221">
        <f>IF(ISBLANK('50 tasks'!R28),"NAN",IF('50 tasks'!$CM28-'50 tasks'!$CK28=0,0,ROUNDDOWN((ROUNDDOWN('50 tasks'!R28,6)-'50 tasks'!$CK28)/('50 tasks'!$CM28-'50 tasks'!$CK28),6)))</f>
        <v>0.29197000000000001</v>
      </c>
      <c r="S28" s="101">
        <f>IF(ISBLANK('50 tasks'!S28),"NAN",IF('50 tasks'!$CM28-'50 tasks'!$CK28=0,0,ROUNDDOWN((ROUNDDOWN('50 tasks'!S28,6)-'50 tasks'!$CK28)/('50 tasks'!$CM28-'50 tasks'!$CK28),6)))</f>
        <v>0.86585299999999998</v>
      </c>
      <c r="T28" s="183">
        <f>IF(ISBLANK('50 tasks'!T28),"NAN",'50 tasks'!T28)</f>
        <v>7.0400000000000004E-2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</v>
      </c>
      <c r="W28" s="221">
        <f>IF(ISBLANK('50 tasks'!W28),"NAN",IF('50 tasks'!$CM28-'50 tasks'!$CK28=0,0,ROUNDDOWN((ROUNDDOWN('50 tasks'!W28,6)-'50 tasks'!$CK28)/('50 tasks'!$CM28-'50 tasks'!$CK28),6)))</f>
        <v>0.38009500000000002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0.26866667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0.86585299999999998</v>
      </c>
      <c r="CN28" s="83">
        <f t="shared" si="4"/>
        <v>7.0400000000000004E-2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'50 tasks'!E29</f>
        <v>2.5319277381896974</v>
      </c>
      <c r="F29" s="98" t="str">
        <f>IF(ISBLANK('50 tasks'!F29),"NAN",'50 tasks'!F29)</f>
        <v>NAN</v>
      </c>
      <c r="G29" s="101" t="str">
        <f>IF(ISBLANK('50 tasks'!G29),"NAN",IF('50 tasks'!$CM29-'50 tasks'!$CK29=0,0,ROUNDDOWN((ROUNDDOWN('50 tasks'!G29,6)-'50 tasks'!$CK29)/('50 tasks'!$CM29-'50 tasks'!$CK29),6)))</f>
        <v>NAN</v>
      </c>
      <c r="H29" s="221" t="str">
        <f>IF(ISBLANK('50 tasks'!H29),"NAN",IF('50 tasks'!$CM29-'50 tasks'!$CK29=0,0,ROUNDDOWN((ROUNDDOWN('50 tasks'!H29,6)-'50 tasks'!$CK29)/('50 tasks'!$CM29-'50 tasks'!$CK29),6)))</f>
        <v>NAN</v>
      </c>
      <c r="I29" s="101" t="str">
        <f>IF(ISBLANK('50 tasks'!I29),"NAN",IF('50 tasks'!$CM29-'50 tasks'!$CK29=0,0,ROUNDDOWN((ROUNDDOWN('50 tasks'!I29,6)-'50 tasks'!$CK29)/('50 tasks'!$CM29-'50 tasks'!$CK29),6)))</f>
        <v>NAN</v>
      </c>
      <c r="J29" s="183" t="str">
        <f>IF(ISBLANK('50 tasks'!J29),"NAN",'50 tasks'!J29)</f>
        <v>NAN</v>
      </c>
      <c r="K29" s="98" t="str">
        <f>IF(ISBLANK('50 tasks'!K29),"NAN",'50 tasks'!K29)</f>
        <v>NAN</v>
      </c>
      <c r="L29" s="101" t="str">
        <f>IF(ISBLANK('50 tasks'!L29),"NAN",IF('50 tasks'!$CM29-'50 tasks'!$CK29=0,0,ROUNDDOWN((ROUNDDOWN('50 tasks'!L29,6)-'50 tasks'!$CK29)/('50 tasks'!$CM29-'50 tasks'!$CK29),6)))</f>
        <v>NAN</v>
      </c>
      <c r="M29" s="221" t="str">
        <f>IF(ISBLANK('50 tasks'!M29),"NAN",IF('50 tasks'!$CM29-'50 tasks'!$CK29=0,0,ROUNDDOWN((ROUNDDOWN('50 tasks'!M29,6)-'50 tasks'!$CK29)/('50 tasks'!$CM29-'50 tasks'!$CK29),6)))</f>
        <v>NAN</v>
      </c>
      <c r="N29" s="101" t="str">
        <f>IF(ISBLANK('50 tasks'!N29),"NAN",IF('50 tasks'!$CM29-'50 tasks'!$CK29=0,0,ROUNDDOWN((ROUNDDOWN('50 tasks'!N29,6)-'50 tasks'!$CK29)/('50 tasks'!$CM29-'50 tasks'!$CK29),6)))</f>
        <v>NAN</v>
      </c>
      <c r="O29" s="183" t="str">
        <f>IF(ISBLANK('50 tasks'!O29),"NAN",'50 tasks'!O29)</f>
        <v>NAN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</v>
      </c>
      <c r="R29" s="221">
        <f>IF(ISBLANK('50 tasks'!R29),"NAN",IF('50 tasks'!$CM29-'50 tasks'!$CK29=0,0,ROUNDDOWN((ROUNDDOWN('50 tasks'!R29,6)-'50 tasks'!$CK29)/('50 tasks'!$CM29-'50 tasks'!$CK29),6)))</f>
        <v>0.22503799999999999</v>
      </c>
      <c r="S29" s="101">
        <f>IF(ISBLANK('50 tasks'!S29),"NAN",IF('50 tasks'!$CM29-'50 tasks'!$CK29=0,0,ROUNDDOWN((ROUNDDOWN('50 tasks'!S29,6)-'50 tasks'!$CK29)/('50 tasks'!$CM29-'50 tasks'!$CK29),6)))</f>
        <v>1</v>
      </c>
      <c r="T29" s="183">
        <f>IF(ISBLANK('50 tasks'!T29),"NAN",'50 tasks'!T29)</f>
        <v>6.9633329999999993E-2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0.2792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6.9633329999999993E-2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'50 tasks'!E30</f>
        <v>2.5319277381896974</v>
      </c>
      <c r="F30" s="98" t="str">
        <f>IF(ISBLANK('50 tasks'!F30),"NAN",'50 tasks'!F30)</f>
        <v>NAN</v>
      </c>
      <c r="G30" s="101" t="str">
        <f>IF(ISBLANK('50 tasks'!G30),"NAN",IF('50 tasks'!$CM30-'50 tasks'!$CK30=0,0,ROUNDDOWN((ROUNDDOWN('50 tasks'!G30,6)-'50 tasks'!$CK30)/('50 tasks'!$CM30-'50 tasks'!$CK30),6)))</f>
        <v>NAN</v>
      </c>
      <c r="H30" s="221" t="str">
        <f>IF(ISBLANK('50 tasks'!H30),"NAN",IF('50 tasks'!$CM30-'50 tasks'!$CK30=0,0,ROUNDDOWN((ROUNDDOWN('50 tasks'!H30,6)-'50 tasks'!$CK30)/('50 tasks'!$CM30-'50 tasks'!$CK30),6)))</f>
        <v>NAN</v>
      </c>
      <c r="I30" s="101" t="str">
        <f>IF(ISBLANK('50 tasks'!I30),"NAN",IF('50 tasks'!$CM30-'50 tasks'!$CK30=0,0,ROUNDDOWN((ROUNDDOWN('50 tasks'!I30,6)-'50 tasks'!$CK30)/('50 tasks'!$CM30-'50 tasks'!$CK30),6)))</f>
        <v>NAN</v>
      </c>
      <c r="J30" s="183" t="str">
        <f>IF(ISBLANK('50 tasks'!J30),"NAN",'50 tasks'!J30)</f>
        <v>NAN</v>
      </c>
      <c r="K30" s="98" t="str">
        <f>IF(ISBLANK('50 tasks'!K30),"NAN",'50 tasks'!K30)</f>
        <v>NAN</v>
      </c>
      <c r="L30" s="101" t="str">
        <f>IF(ISBLANK('50 tasks'!L30),"NAN",IF('50 tasks'!$CM30-'50 tasks'!$CK30=0,0,ROUNDDOWN((ROUNDDOWN('50 tasks'!L30,6)-'50 tasks'!$CK30)/('50 tasks'!$CM30-'50 tasks'!$CK30),6)))</f>
        <v>NAN</v>
      </c>
      <c r="M30" s="221" t="str">
        <f>IF(ISBLANK('50 tasks'!M30),"NAN",IF('50 tasks'!$CM30-'50 tasks'!$CK30=0,0,ROUNDDOWN((ROUNDDOWN('50 tasks'!M30,6)-'50 tasks'!$CK30)/('50 tasks'!$CM30-'50 tasks'!$CK30),6)))</f>
        <v>NAN</v>
      </c>
      <c r="N30" s="101" t="str">
        <f>IF(ISBLANK('50 tasks'!N30),"NAN",IF('50 tasks'!$CM30-'50 tasks'!$CK30=0,0,ROUNDDOWN((ROUNDDOWN('50 tasks'!N30,6)-'50 tasks'!$CK30)/('50 tasks'!$CM30-'50 tasks'!$CK30),6)))</f>
        <v>NAN</v>
      </c>
      <c r="O30" s="183" t="str">
        <f>IF(ISBLANK('50 tasks'!O30),"NAN",'50 tasks'!O30)</f>
        <v>NAN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7.6166670000000006E-2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0.21210000000000001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7.6166670000000006E-2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'50 tasks'!E31</f>
        <v>2.5319277381896974</v>
      </c>
      <c r="F31" s="98" t="str">
        <f>IF(ISBLANK('50 tasks'!F31),"NAN",'50 tasks'!F31)</f>
        <v>NAN</v>
      </c>
      <c r="G31" s="101" t="str">
        <f>IF(ISBLANK('50 tasks'!G31),"NAN",IF('50 tasks'!$CM31-'50 tasks'!$CK31=0,0,ROUNDDOWN((ROUNDDOWN('50 tasks'!G31,6)-'50 tasks'!$CK31)/('50 tasks'!$CM31-'50 tasks'!$CK31),6)))</f>
        <v>NAN</v>
      </c>
      <c r="H31" s="221" t="str">
        <f>IF(ISBLANK('50 tasks'!H31),"NAN",IF('50 tasks'!$CM31-'50 tasks'!$CK31=0,0,ROUNDDOWN((ROUNDDOWN('50 tasks'!H31,6)-'50 tasks'!$CK31)/('50 tasks'!$CM31-'50 tasks'!$CK31),6)))</f>
        <v>NAN</v>
      </c>
      <c r="I31" s="101" t="str">
        <f>IF(ISBLANK('50 tasks'!I31),"NAN",IF('50 tasks'!$CM31-'50 tasks'!$CK31=0,0,ROUNDDOWN((ROUNDDOWN('50 tasks'!I31,6)-'50 tasks'!$CK31)/('50 tasks'!$CM31-'50 tasks'!$CK31),6)))</f>
        <v>NAN</v>
      </c>
      <c r="J31" s="183" t="str">
        <f>IF(ISBLANK('50 tasks'!J31),"NAN",'50 tasks'!J31)</f>
        <v>NAN</v>
      </c>
      <c r="K31" s="98" t="str">
        <f>IF(ISBLANK('50 tasks'!K31),"NAN",'50 tasks'!K31)</f>
        <v>NAN</v>
      </c>
      <c r="L31" s="101" t="str">
        <f>IF(ISBLANK('50 tasks'!L31),"NAN",IF('50 tasks'!$CM31-'50 tasks'!$CK31=0,0,ROUNDDOWN((ROUNDDOWN('50 tasks'!L31,6)-'50 tasks'!$CK31)/('50 tasks'!$CM31-'50 tasks'!$CK31),6)))</f>
        <v>NAN</v>
      </c>
      <c r="M31" s="221" t="str">
        <f>IF(ISBLANK('50 tasks'!M31),"NAN",IF('50 tasks'!$CM31-'50 tasks'!$CK31=0,0,ROUNDDOWN((ROUNDDOWN('50 tasks'!M31,6)-'50 tasks'!$CK31)/('50 tasks'!$CM31-'50 tasks'!$CK31),6)))</f>
        <v>NAN</v>
      </c>
      <c r="N31" s="101" t="str">
        <f>IF(ISBLANK('50 tasks'!N31),"NAN",IF('50 tasks'!$CM31-'50 tasks'!$CK31=0,0,ROUNDDOWN((ROUNDDOWN('50 tasks'!N31,6)-'50 tasks'!$CK31)/('50 tasks'!$CM31-'50 tasks'!$CK31),6)))</f>
        <v>NAN</v>
      </c>
      <c r="O31" s="183" t="str">
        <f>IF(ISBLANK('50 tasks'!O31),"NAN",'50 tasks'!O31)</f>
        <v>NAN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</v>
      </c>
      <c r="R31" s="221">
        <f>IF(ISBLANK('50 tasks'!R31),"NAN",IF('50 tasks'!$CM31-'50 tasks'!$CK31=0,0,ROUNDDOWN((ROUNDDOWN('50 tasks'!R31,6)-'50 tasks'!$CK31)/('50 tasks'!$CM31-'50 tasks'!$CK31),6)))</f>
        <v>0.18681500000000001</v>
      </c>
      <c r="S31" s="101">
        <f>IF(ISBLANK('50 tasks'!S31),"NAN",IF('50 tasks'!$CM31-'50 tasks'!$CK31=0,0,ROUNDDOWN((ROUNDDOWN('50 tasks'!S31,6)-'50 tasks'!$CK31)/('50 tasks'!$CM31-'50 tasks'!$CK31),6)))</f>
        <v>0.58630800000000005</v>
      </c>
      <c r="T31" s="183">
        <f>IF(ISBLANK('50 tasks'!T31),"NAN",'50 tasks'!T31)</f>
        <v>7.4866669999999996E-2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</v>
      </c>
      <c r="W31" s="221">
        <f>IF(ISBLANK('50 tasks'!W31),"NAN",IF('50 tasks'!$CM31-'50 tasks'!$CK31=0,0,ROUNDDOWN((ROUNDDOWN('50 tasks'!W31,6)-'50 tasks'!$CK31)/('50 tasks'!$CM31-'50 tasks'!$CK31),6)))</f>
        <v>0.22665299999999999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0.27260000000000001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0.58630800000000005</v>
      </c>
      <c r="CN31" s="83">
        <f t="shared" si="4"/>
        <v>7.4866669999999996E-2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'50 tasks'!E32</f>
        <v>2.5319277381896974</v>
      </c>
      <c r="F32" s="98" t="str">
        <f>IF(ISBLANK('50 tasks'!F32),"NAN",'50 tasks'!F32)</f>
        <v>NAN</v>
      </c>
      <c r="G32" s="101" t="str">
        <f>IF(ISBLANK('50 tasks'!G32),"NAN",IF('50 tasks'!$CM32-'50 tasks'!$CK32=0,0,ROUNDDOWN((ROUNDDOWN('50 tasks'!G32,6)-'50 tasks'!$CK32)/('50 tasks'!$CM32-'50 tasks'!$CK32),6)))</f>
        <v>NAN</v>
      </c>
      <c r="H32" s="221" t="str">
        <f>IF(ISBLANK('50 tasks'!H32),"NAN",IF('50 tasks'!$CM32-'50 tasks'!$CK32=0,0,ROUNDDOWN((ROUNDDOWN('50 tasks'!H32,6)-'50 tasks'!$CK32)/('50 tasks'!$CM32-'50 tasks'!$CK32),6)))</f>
        <v>NAN</v>
      </c>
      <c r="I32" s="101" t="str">
        <f>IF(ISBLANK('50 tasks'!I32),"NAN",IF('50 tasks'!$CM32-'50 tasks'!$CK32=0,0,ROUNDDOWN((ROUNDDOWN('50 tasks'!I32,6)-'50 tasks'!$CK32)/('50 tasks'!$CM32-'50 tasks'!$CK32),6)))</f>
        <v>NAN</v>
      </c>
      <c r="J32" s="183" t="str">
        <f>IF(ISBLANK('50 tasks'!J32),"NAN",'50 tasks'!J32)</f>
        <v>NAN</v>
      </c>
      <c r="K32" s="98" t="str">
        <f>IF(ISBLANK('50 tasks'!K32),"NAN",'50 tasks'!K32)</f>
        <v>NAN</v>
      </c>
      <c r="L32" s="101" t="str">
        <f>IF(ISBLANK('50 tasks'!L32),"NAN",IF('50 tasks'!$CM32-'50 tasks'!$CK32=0,0,ROUNDDOWN((ROUNDDOWN('50 tasks'!L32,6)-'50 tasks'!$CK32)/('50 tasks'!$CM32-'50 tasks'!$CK32),6)))</f>
        <v>NAN</v>
      </c>
      <c r="M32" s="221" t="str">
        <f>IF(ISBLANK('50 tasks'!M32),"NAN",IF('50 tasks'!$CM32-'50 tasks'!$CK32=0,0,ROUNDDOWN((ROUNDDOWN('50 tasks'!M32,6)-'50 tasks'!$CK32)/('50 tasks'!$CM32-'50 tasks'!$CK32),6)))</f>
        <v>NAN</v>
      </c>
      <c r="N32" s="101" t="str">
        <f>IF(ISBLANK('50 tasks'!N32),"NAN",IF('50 tasks'!$CM32-'50 tasks'!$CK32=0,0,ROUNDDOWN((ROUNDDOWN('50 tasks'!N32,6)-'50 tasks'!$CK32)/('50 tasks'!$CM32-'50 tasks'!$CK32),6)))</f>
        <v>NAN</v>
      </c>
      <c r="O32" s="183" t="str">
        <f>IF(ISBLANK('50 tasks'!O32),"NAN",'50 tasks'!O32)</f>
        <v>NAN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</v>
      </c>
      <c r="R32" s="221">
        <f>IF(ISBLANK('50 tasks'!R32),"NAN",IF('50 tasks'!$CM32-'50 tasks'!$CK32=0,0,ROUNDDOWN((ROUNDDOWN('50 tasks'!R32,6)-'50 tasks'!$CK32)/('50 tasks'!$CM32-'50 tasks'!$CK32),6)))</f>
        <v>0.32638800000000001</v>
      </c>
      <c r="S32" s="101">
        <f>IF(ISBLANK('50 tasks'!S32),"NAN",IF('50 tasks'!$CM32-'50 tasks'!$CK32=0,0,ROUNDDOWN((ROUNDDOWN('50 tasks'!S32,6)-'50 tasks'!$CK32)/('50 tasks'!$CM32-'50 tasks'!$CK32),6)))</f>
        <v>1</v>
      </c>
      <c r="T32" s="183">
        <f>IF(ISBLANK('50 tasks'!T32),"NAN",'50 tasks'!T32)</f>
        <v>7.3466669999999998E-2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0.27743332999999998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7.3466669999999998E-2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'50 tasks'!E33</f>
        <v>2.5319277381896974</v>
      </c>
      <c r="F33" s="98" t="str">
        <f>IF(ISBLANK('50 tasks'!F33),"NAN",'50 tasks'!F33)</f>
        <v>NAN</v>
      </c>
      <c r="G33" s="101" t="str">
        <f>IF(ISBLANK('50 tasks'!G33),"NAN",IF('50 tasks'!$CM33-'50 tasks'!$CK33=0,0,ROUNDDOWN((ROUNDDOWN('50 tasks'!G33,6)-'50 tasks'!$CK33)/('50 tasks'!$CM33-'50 tasks'!$CK33),6)))</f>
        <v>NAN</v>
      </c>
      <c r="H33" s="221" t="str">
        <f>IF(ISBLANK('50 tasks'!H33),"NAN",IF('50 tasks'!$CM33-'50 tasks'!$CK33=0,0,ROUNDDOWN((ROUNDDOWN('50 tasks'!H33,6)-'50 tasks'!$CK33)/('50 tasks'!$CM33-'50 tasks'!$CK33),6)))</f>
        <v>NAN</v>
      </c>
      <c r="I33" s="101" t="str">
        <f>IF(ISBLANK('50 tasks'!I33),"NAN",IF('50 tasks'!$CM33-'50 tasks'!$CK33=0,0,ROUNDDOWN((ROUNDDOWN('50 tasks'!I33,6)-'50 tasks'!$CK33)/('50 tasks'!$CM33-'50 tasks'!$CK33),6)))</f>
        <v>NAN</v>
      </c>
      <c r="J33" s="183" t="str">
        <f>IF(ISBLANK('50 tasks'!J33),"NAN",'50 tasks'!J33)</f>
        <v>NAN</v>
      </c>
      <c r="K33" s="98" t="str">
        <f>IF(ISBLANK('50 tasks'!K33),"NAN",'50 tasks'!K33)</f>
        <v>NAN</v>
      </c>
      <c r="L33" s="101" t="str">
        <f>IF(ISBLANK('50 tasks'!L33),"NAN",IF('50 tasks'!$CM33-'50 tasks'!$CK33=0,0,ROUNDDOWN((ROUNDDOWN('50 tasks'!L33,6)-'50 tasks'!$CK33)/('50 tasks'!$CM33-'50 tasks'!$CK33),6)))</f>
        <v>NAN</v>
      </c>
      <c r="M33" s="221" t="str">
        <f>IF(ISBLANK('50 tasks'!M33),"NAN",IF('50 tasks'!$CM33-'50 tasks'!$CK33=0,0,ROUNDDOWN((ROUNDDOWN('50 tasks'!M33,6)-'50 tasks'!$CK33)/('50 tasks'!$CM33-'50 tasks'!$CK33),6)))</f>
        <v>NAN</v>
      </c>
      <c r="N33" s="101" t="str">
        <f>IF(ISBLANK('50 tasks'!N33),"NAN",IF('50 tasks'!$CM33-'50 tasks'!$CK33=0,0,ROUNDDOWN((ROUNDDOWN('50 tasks'!N33,6)-'50 tasks'!$CK33)/('50 tasks'!$CM33-'50 tasks'!$CK33),6)))</f>
        <v>NAN</v>
      </c>
      <c r="O33" s="183" t="str">
        <f>IF(ISBLANK('50 tasks'!O33),"NAN",'50 tasks'!O33)</f>
        <v>NAN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</v>
      </c>
      <c r="R33" s="221">
        <f>IF(ISBLANK('50 tasks'!R33),"NAN",IF('50 tasks'!$CM33-'50 tasks'!$CK33=0,0,ROUNDDOWN((ROUNDDOWN('50 tasks'!R33,6)-'50 tasks'!$CK33)/('50 tasks'!$CM33-'50 tasks'!$CK33),6)))</f>
        <v>8.8180999999999995E-2</v>
      </c>
      <c r="S33" s="101">
        <f>IF(ISBLANK('50 tasks'!S33),"NAN",IF('50 tasks'!$CM33-'50 tasks'!$CK33=0,0,ROUNDDOWN((ROUNDDOWN('50 tasks'!S33,6)-'50 tasks'!$CK33)/('50 tasks'!$CM33-'50 tasks'!$CK33),6)))</f>
        <v>0.36415500000000001</v>
      </c>
      <c r="T33" s="183">
        <f>IF(ISBLANK('50 tasks'!T33),"NAN",'50 tasks'!T33)</f>
        <v>6.93E-2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1.8603000000000001E-2</v>
      </c>
      <c r="W33" s="221">
        <f>IF(ISBLANK('50 tasks'!W33),"NAN",IF('50 tasks'!$CM33-'50 tasks'!$CK33=0,0,ROUNDDOWN((ROUNDDOWN('50 tasks'!W33,6)-'50 tasks'!$CK33)/('50 tasks'!$CM33-'50 tasks'!$CK33),6)))</f>
        <v>0.11017100000000001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0.26860000000000001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0.36415500000000001</v>
      </c>
      <c r="CN33" s="83">
        <f t="shared" si="4"/>
        <v>6.93E-2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'50 tasks'!E34</f>
        <v>178.45087307692307</v>
      </c>
      <c r="F34" s="97" t="str">
        <f>IF(ISBLANK('50 tasks'!F34),"NAN",'50 tasks'!F34)</f>
        <v>NAN</v>
      </c>
      <c r="G34" s="99" t="str">
        <f>IF(ISBLANK('50 tasks'!G34),"NAN",IF('50 tasks'!$CM34-'50 tasks'!$CK34=0,0,ROUNDDOWN((ROUNDDOWN('50 tasks'!G34,6)-'50 tasks'!$CK34)/('50 tasks'!$CM34-'50 tasks'!$CK34),6)))</f>
        <v>NAN</v>
      </c>
      <c r="H34" s="222" t="str">
        <f>IF(ISBLANK('50 tasks'!H34),"NAN",IF('50 tasks'!$CM34-'50 tasks'!$CK34=0,0,ROUNDDOWN((ROUNDDOWN('50 tasks'!H34,6)-'50 tasks'!$CK34)/('50 tasks'!$CM34-'50 tasks'!$CK34),6)))</f>
        <v>NAN</v>
      </c>
      <c r="I34" s="99" t="str">
        <f>IF(ISBLANK('50 tasks'!I34),"NAN",IF('50 tasks'!$CM34-'50 tasks'!$CK34=0,0,ROUNDDOWN((ROUNDDOWN('50 tasks'!I34,6)-'50 tasks'!$CK34)/('50 tasks'!$CM34-'50 tasks'!$CK34),6)))</f>
        <v>NAN</v>
      </c>
      <c r="J34" s="184" t="str">
        <f>IF(ISBLANK('50 tasks'!J34),"NAN",'50 tasks'!J34)</f>
        <v>NAN</v>
      </c>
      <c r="K34" s="97" t="str">
        <f>IF(ISBLANK('50 tasks'!K34),"NAN",'50 tasks'!K34)</f>
        <v>NAN</v>
      </c>
      <c r="L34" s="99" t="str">
        <f>IF(ISBLANK('50 tasks'!L34),"NAN",IF('50 tasks'!$CM34-'50 tasks'!$CK34=0,0,ROUNDDOWN((ROUNDDOWN('50 tasks'!L34,6)-'50 tasks'!$CK34)/('50 tasks'!$CM34-'50 tasks'!$CK34),6)))</f>
        <v>NAN</v>
      </c>
      <c r="M34" s="222" t="str">
        <f>IF(ISBLANK('50 tasks'!M34),"NAN",IF('50 tasks'!$CM34-'50 tasks'!$CK34=0,0,ROUNDDOWN((ROUNDDOWN('50 tasks'!M34,6)-'50 tasks'!$CK34)/('50 tasks'!$CM34-'50 tasks'!$CK34),6)))</f>
        <v>NAN</v>
      </c>
      <c r="N34" s="99" t="str">
        <f>IF(ISBLANK('50 tasks'!N34),"NAN",IF('50 tasks'!$CM34-'50 tasks'!$CK34=0,0,ROUNDDOWN((ROUNDDOWN('50 tasks'!N34,6)-'50 tasks'!$CK34)/('50 tasks'!$CM34-'50 tasks'!$CK34),6)))</f>
        <v>NAN</v>
      </c>
      <c r="O34" s="184" t="str">
        <f>IF(ISBLANK('50 tasks'!O34),"NAN",'50 tasks'!O34)</f>
        <v>NAN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0.10733333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0.33826666999999999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0.10733333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'50 tasks'!E35</f>
        <v>178.45087307692307</v>
      </c>
      <c r="F35" s="98" t="str">
        <f>IF(ISBLANK('50 tasks'!F35),"NAN",'50 tasks'!F35)</f>
        <v>NAN</v>
      </c>
      <c r="G35" s="101" t="str">
        <f>IF(ISBLANK('50 tasks'!G35),"NAN",IF('50 tasks'!$CM35-'50 tasks'!$CK35=0,0,ROUNDDOWN((ROUNDDOWN('50 tasks'!G35,6)-'50 tasks'!$CK35)/('50 tasks'!$CM35-'50 tasks'!$CK35),6)))</f>
        <v>NAN</v>
      </c>
      <c r="H35" s="221" t="str">
        <f>IF(ISBLANK('50 tasks'!H35),"NAN",IF('50 tasks'!$CM35-'50 tasks'!$CK35=0,0,ROUNDDOWN((ROUNDDOWN('50 tasks'!H35,6)-'50 tasks'!$CK35)/('50 tasks'!$CM35-'50 tasks'!$CK35),6)))</f>
        <v>NAN</v>
      </c>
      <c r="I35" s="101" t="str">
        <f>IF(ISBLANK('50 tasks'!I35),"NAN",IF('50 tasks'!$CM35-'50 tasks'!$CK35=0,0,ROUNDDOWN((ROUNDDOWN('50 tasks'!I35,6)-'50 tasks'!$CK35)/('50 tasks'!$CM35-'50 tasks'!$CK35),6)))</f>
        <v>NAN</v>
      </c>
      <c r="J35" s="183" t="str">
        <f>IF(ISBLANK('50 tasks'!J35),"NAN",'50 tasks'!J35)</f>
        <v>NAN</v>
      </c>
      <c r="K35" s="98" t="str">
        <f>IF(ISBLANK('50 tasks'!K35),"NAN",'50 tasks'!K35)</f>
        <v>NAN</v>
      </c>
      <c r="L35" s="101" t="str">
        <f>IF(ISBLANK('50 tasks'!L35),"NAN",IF('50 tasks'!$CM35-'50 tasks'!$CK35=0,0,ROUNDDOWN((ROUNDDOWN('50 tasks'!L35,6)-'50 tasks'!$CK35)/('50 tasks'!$CM35-'50 tasks'!$CK35),6)))</f>
        <v>NAN</v>
      </c>
      <c r="M35" s="221" t="str">
        <f>IF(ISBLANK('50 tasks'!M35),"NAN",IF('50 tasks'!$CM35-'50 tasks'!$CK35=0,0,ROUNDDOWN((ROUNDDOWN('50 tasks'!M35,6)-'50 tasks'!$CK35)/('50 tasks'!$CM35-'50 tasks'!$CK35),6)))</f>
        <v>NAN</v>
      </c>
      <c r="N35" s="101" t="str">
        <f>IF(ISBLANK('50 tasks'!N35),"NAN",IF('50 tasks'!$CM35-'50 tasks'!$CK35=0,0,ROUNDDOWN((ROUNDDOWN('50 tasks'!N35,6)-'50 tasks'!$CK35)/('50 tasks'!$CM35-'50 tasks'!$CK35),6)))</f>
        <v>NAN</v>
      </c>
      <c r="O35" s="183" t="str">
        <f>IF(ISBLANK('50 tasks'!O35),"NAN",'50 tasks'!O35)</f>
        <v>NAN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8.515E-3</v>
      </c>
      <c r="R35" s="221">
        <f>IF(ISBLANK('50 tasks'!R35),"NAN",IF('50 tasks'!$CM35-'50 tasks'!$CK35=0,0,ROUNDDOWN((ROUNDDOWN('50 tasks'!R35,6)-'50 tasks'!$CK35)/('50 tasks'!$CM35-'50 tasks'!$CK35),6)))</f>
        <v>6.6550999999999999E-2</v>
      </c>
      <c r="S35" s="101">
        <f>IF(ISBLANK('50 tasks'!S35),"NAN",IF('50 tasks'!$CM35-'50 tasks'!$CK35=0,0,ROUNDDOWN((ROUNDDOWN('50 tasks'!S35,6)-'50 tasks'!$CK35)/('50 tasks'!$CM35-'50 tasks'!$CK35),6)))</f>
        <v>0.25670700000000002</v>
      </c>
      <c r="T35" s="183">
        <f>IF(ISBLANK('50 tasks'!T35),"NAN",'50 tasks'!T35)</f>
        <v>9.263333E-2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0.40313333000000001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0.25670700000000002</v>
      </c>
      <c r="CN35" s="83">
        <f t="shared" si="4"/>
        <v>9.263333E-2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'50 tasks'!E36</f>
        <v>178.45087307692307</v>
      </c>
      <c r="F36" s="98" t="str">
        <f>IF(ISBLANK('50 tasks'!F36),"NAN",'50 tasks'!F36)</f>
        <v>NAN</v>
      </c>
      <c r="G36" s="101" t="str">
        <f>IF(ISBLANK('50 tasks'!G36),"NAN",IF('50 tasks'!$CM36-'50 tasks'!$CK36=0,0,ROUNDDOWN((ROUNDDOWN('50 tasks'!G36,6)-'50 tasks'!$CK36)/('50 tasks'!$CM36-'50 tasks'!$CK36),6)))</f>
        <v>NAN</v>
      </c>
      <c r="H36" s="221" t="str">
        <f>IF(ISBLANK('50 tasks'!H36),"NAN",IF('50 tasks'!$CM36-'50 tasks'!$CK36=0,0,ROUNDDOWN((ROUNDDOWN('50 tasks'!H36,6)-'50 tasks'!$CK36)/('50 tasks'!$CM36-'50 tasks'!$CK36),6)))</f>
        <v>NAN</v>
      </c>
      <c r="I36" s="101" t="str">
        <f>IF(ISBLANK('50 tasks'!I36),"NAN",IF('50 tasks'!$CM36-'50 tasks'!$CK36=0,0,ROUNDDOWN((ROUNDDOWN('50 tasks'!I36,6)-'50 tasks'!$CK36)/('50 tasks'!$CM36-'50 tasks'!$CK36),6)))</f>
        <v>NAN</v>
      </c>
      <c r="J36" s="183" t="str">
        <f>IF(ISBLANK('50 tasks'!J36),"NAN",'50 tasks'!J36)</f>
        <v>NAN</v>
      </c>
      <c r="K36" s="98" t="str">
        <f>IF(ISBLANK('50 tasks'!K36),"NAN",'50 tasks'!K36)</f>
        <v>NAN</v>
      </c>
      <c r="L36" s="101" t="str">
        <f>IF(ISBLANK('50 tasks'!L36),"NAN",IF('50 tasks'!$CM36-'50 tasks'!$CK36=0,0,ROUNDDOWN((ROUNDDOWN('50 tasks'!L36,6)-'50 tasks'!$CK36)/('50 tasks'!$CM36-'50 tasks'!$CK36),6)))</f>
        <v>NAN</v>
      </c>
      <c r="M36" s="221" t="str">
        <f>IF(ISBLANK('50 tasks'!M36),"NAN",IF('50 tasks'!$CM36-'50 tasks'!$CK36=0,0,ROUNDDOWN((ROUNDDOWN('50 tasks'!M36,6)-'50 tasks'!$CK36)/('50 tasks'!$CM36-'50 tasks'!$CK36),6)))</f>
        <v>NAN</v>
      </c>
      <c r="N36" s="101" t="str">
        <f>IF(ISBLANK('50 tasks'!N36),"NAN",IF('50 tasks'!$CM36-'50 tasks'!$CK36=0,0,ROUNDDOWN((ROUNDDOWN('50 tasks'!N36,6)-'50 tasks'!$CK36)/('50 tasks'!$CM36-'50 tasks'!$CK36),6)))</f>
        <v>NAN</v>
      </c>
      <c r="O36" s="183" t="str">
        <f>IF(ISBLANK('50 tasks'!O36),"NAN",'50 tasks'!O36)</f>
        <v>NAN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0.30838599999999999</v>
      </c>
      <c r="R36" s="221">
        <f>IF(ISBLANK('50 tasks'!R36),"NAN",IF('50 tasks'!$CM36-'50 tasks'!$CK36=0,0,ROUNDDOWN((ROUNDDOWN('50 tasks'!R36,6)-'50 tasks'!$CK36)/('50 tasks'!$CM36-'50 tasks'!$CK36),6)))</f>
        <v>0.37354799999999999</v>
      </c>
      <c r="S36" s="101">
        <f>IF(ISBLANK('50 tasks'!S36),"NAN",IF('50 tasks'!$CM36-'50 tasks'!$CK36=0,0,ROUNDDOWN((ROUNDDOWN('50 tasks'!S36,6)-'50 tasks'!$CK36)/('50 tasks'!$CM36-'50 tasks'!$CK36),6)))</f>
        <v>0.79339000000000004</v>
      </c>
      <c r="T36" s="183">
        <f>IF(ISBLANK('50 tasks'!T36),"NAN",'50 tasks'!T36)</f>
        <v>8.4566669999999997E-2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0.26452500000000001</v>
      </c>
      <c r="W36" s="221">
        <f>IF(ISBLANK('50 tasks'!W36),"NAN",IF('50 tasks'!$CM36-'50 tasks'!$CK36=0,0,ROUNDDOWN((ROUNDDOWN('50 tasks'!W36,6)-'50 tasks'!$CK36)/('50 tasks'!$CM36-'50 tasks'!$CK36),6)))</f>
        <v>0.31692799999999999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0.39156667000000001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0.26452500000000001</v>
      </c>
      <c r="CL36" s="94">
        <f t="shared" si="2"/>
        <v>0.31692799999999999</v>
      </c>
      <c r="CM36" s="94">
        <f t="shared" si="3"/>
        <v>0.79339000000000004</v>
      </c>
      <c r="CN36" s="83">
        <f t="shared" si="4"/>
        <v>8.4566669999999997E-2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'50 tasks'!E37</f>
        <v>178.45087307692307</v>
      </c>
      <c r="F37" s="98" t="str">
        <f>IF(ISBLANK('50 tasks'!F37),"NAN",'50 tasks'!F37)</f>
        <v>NAN</v>
      </c>
      <c r="G37" s="101" t="str">
        <f>IF(ISBLANK('50 tasks'!G37),"NAN",IF('50 tasks'!$CM37-'50 tasks'!$CK37=0,0,ROUNDDOWN((ROUNDDOWN('50 tasks'!G37,6)-'50 tasks'!$CK37)/('50 tasks'!$CM37-'50 tasks'!$CK37),6)))</f>
        <v>NAN</v>
      </c>
      <c r="H37" s="221" t="str">
        <f>IF(ISBLANK('50 tasks'!H37),"NAN",IF('50 tasks'!$CM37-'50 tasks'!$CK37=0,0,ROUNDDOWN((ROUNDDOWN('50 tasks'!H37,6)-'50 tasks'!$CK37)/('50 tasks'!$CM37-'50 tasks'!$CK37),6)))</f>
        <v>NAN</v>
      </c>
      <c r="I37" s="101" t="str">
        <f>IF(ISBLANK('50 tasks'!I37),"NAN",IF('50 tasks'!$CM37-'50 tasks'!$CK37=0,0,ROUNDDOWN((ROUNDDOWN('50 tasks'!I37,6)-'50 tasks'!$CK37)/('50 tasks'!$CM37-'50 tasks'!$CK37),6)))</f>
        <v>NAN</v>
      </c>
      <c r="J37" s="183" t="str">
        <f>IF(ISBLANK('50 tasks'!J37),"NAN",'50 tasks'!J37)</f>
        <v>NAN</v>
      </c>
      <c r="K37" s="98" t="str">
        <f>IF(ISBLANK('50 tasks'!K37),"NAN",'50 tasks'!K37)</f>
        <v>NAN</v>
      </c>
      <c r="L37" s="101" t="str">
        <f>IF(ISBLANK('50 tasks'!L37),"NAN",IF('50 tasks'!$CM37-'50 tasks'!$CK37=0,0,ROUNDDOWN((ROUNDDOWN('50 tasks'!L37,6)-'50 tasks'!$CK37)/('50 tasks'!$CM37-'50 tasks'!$CK37),6)))</f>
        <v>NAN</v>
      </c>
      <c r="M37" s="221" t="str">
        <f>IF(ISBLANK('50 tasks'!M37),"NAN",IF('50 tasks'!$CM37-'50 tasks'!$CK37=0,0,ROUNDDOWN((ROUNDDOWN('50 tasks'!M37,6)-'50 tasks'!$CK37)/('50 tasks'!$CM37-'50 tasks'!$CK37),6)))</f>
        <v>NAN</v>
      </c>
      <c r="N37" s="101" t="str">
        <f>IF(ISBLANK('50 tasks'!N37),"NAN",IF('50 tasks'!$CM37-'50 tasks'!$CK37=0,0,ROUNDDOWN((ROUNDDOWN('50 tasks'!N37,6)-'50 tasks'!$CK37)/('50 tasks'!$CM37-'50 tasks'!$CK37),6)))</f>
        <v>NAN</v>
      </c>
      <c r="O37" s="183" t="str">
        <f>IF(ISBLANK('50 tasks'!O37),"NAN",'50 tasks'!O37)</f>
        <v>NAN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2.7983000000000001E-2</v>
      </c>
      <c r="R37" s="221">
        <f>IF(ISBLANK('50 tasks'!R37),"NAN",IF('50 tasks'!$CM37-'50 tasks'!$CK37=0,0,ROUNDDOWN((ROUNDDOWN('50 tasks'!R37,6)-'50 tasks'!$CK37)/('50 tasks'!$CM37-'50 tasks'!$CK37),6)))</f>
        <v>0.109168</v>
      </c>
      <c r="S37" s="101">
        <f>IF(ISBLANK('50 tasks'!S37),"NAN",IF('50 tasks'!$CM37-'50 tasks'!$CK37=0,0,ROUNDDOWN((ROUNDDOWN('50 tasks'!S37,6)-'50 tasks'!$CK37)/('50 tasks'!$CM37-'50 tasks'!$CK37),6)))</f>
        <v>0.84269099999999997</v>
      </c>
      <c r="T37" s="183">
        <f>IF(ISBLANK('50 tasks'!T37),"NAN",'50 tasks'!T37)</f>
        <v>8.9399999999999993E-2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0.38200000000000001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0.84269099999999997</v>
      </c>
      <c r="CN37" s="83">
        <f t="shared" si="4"/>
        <v>8.9399999999999993E-2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'50 tasks'!E38</f>
        <v>178.45087307692307</v>
      </c>
      <c r="F38" s="98" t="str">
        <f>IF(ISBLANK('50 tasks'!F38),"NAN",'50 tasks'!F38)</f>
        <v>NAN</v>
      </c>
      <c r="G38" s="101" t="str">
        <f>IF(ISBLANK('50 tasks'!G38),"NAN",IF('50 tasks'!$CM38-'50 tasks'!$CK38=0,0,ROUNDDOWN((ROUNDDOWN('50 tasks'!G38,6)-'50 tasks'!$CK38)/('50 tasks'!$CM38-'50 tasks'!$CK38),6)))</f>
        <v>NAN</v>
      </c>
      <c r="H38" s="221" t="str">
        <f>IF(ISBLANK('50 tasks'!H38),"NAN",IF('50 tasks'!$CM38-'50 tasks'!$CK38=0,0,ROUNDDOWN((ROUNDDOWN('50 tasks'!H38,6)-'50 tasks'!$CK38)/('50 tasks'!$CM38-'50 tasks'!$CK38),6)))</f>
        <v>NAN</v>
      </c>
      <c r="I38" s="101" t="str">
        <f>IF(ISBLANK('50 tasks'!I38),"NAN",IF('50 tasks'!$CM38-'50 tasks'!$CK38=0,0,ROUNDDOWN((ROUNDDOWN('50 tasks'!I38,6)-'50 tasks'!$CK38)/('50 tasks'!$CM38-'50 tasks'!$CK38),6)))</f>
        <v>NAN</v>
      </c>
      <c r="J38" s="183" t="str">
        <f>IF(ISBLANK('50 tasks'!J38),"NAN",'50 tasks'!J38)</f>
        <v>NAN</v>
      </c>
      <c r="K38" s="98" t="str">
        <f>IF(ISBLANK('50 tasks'!K38),"NAN",'50 tasks'!K38)</f>
        <v>NAN</v>
      </c>
      <c r="L38" s="101" t="str">
        <f>IF(ISBLANK('50 tasks'!L38),"NAN",IF('50 tasks'!$CM38-'50 tasks'!$CK38=0,0,ROUNDDOWN((ROUNDDOWN('50 tasks'!L38,6)-'50 tasks'!$CK38)/('50 tasks'!$CM38-'50 tasks'!$CK38),6)))</f>
        <v>NAN</v>
      </c>
      <c r="M38" s="221" t="str">
        <f>IF(ISBLANK('50 tasks'!M38),"NAN",IF('50 tasks'!$CM38-'50 tasks'!$CK38=0,0,ROUNDDOWN((ROUNDDOWN('50 tasks'!M38,6)-'50 tasks'!$CK38)/('50 tasks'!$CM38-'50 tasks'!$CK38),6)))</f>
        <v>NAN</v>
      </c>
      <c r="N38" s="101" t="str">
        <f>IF(ISBLANK('50 tasks'!N38),"NAN",IF('50 tasks'!$CM38-'50 tasks'!$CK38=0,0,ROUNDDOWN((ROUNDDOWN('50 tasks'!N38,6)-'50 tasks'!$CK38)/('50 tasks'!$CM38-'50 tasks'!$CK38),6)))</f>
        <v>NAN</v>
      </c>
      <c r="O38" s="183" t="str">
        <f>IF(ISBLANK('50 tasks'!O38),"NAN",'50 tasks'!O38)</f>
        <v>NAN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0.15801499999999999</v>
      </c>
      <c r="R38" s="221">
        <f>IF(ISBLANK('50 tasks'!R38),"NAN",IF('50 tasks'!$CM38-'50 tasks'!$CK38=0,0,ROUNDDOWN((ROUNDDOWN('50 tasks'!R38,6)-'50 tasks'!$CK38)/('50 tasks'!$CM38-'50 tasks'!$CK38),6)))</f>
        <v>0.186581</v>
      </c>
      <c r="S38" s="101">
        <f>IF(ISBLANK('50 tasks'!S38),"NAN",IF('50 tasks'!$CM38-'50 tasks'!$CK38=0,0,ROUNDDOWN((ROUNDDOWN('50 tasks'!S38,6)-'50 tasks'!$CK38)/('50 tasks'!$CM38-'50 tasks'!$CK38),6)))</f>
        <v>0.52512400000000004</v>
      </c>
      <c r="T38" s="183">
        <f>IF(ISBLANK('50 tasks'!T38),"NAN",'50 tasks'!T38)</f>
        <v>8.6199999999999999E-2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0.11515300000000001</v>
      </c>
      <c r="W38" s="221">
        <f>IF(ISBLANK('50 tasks'!W38),"NAN",IF('50 tasks'!$CM38-'50 tasks'!$CK38=0,0,ROUNDDOWN((ROUNDDOWN('50 tasks'!W38,6)-'50 tasks'!$CK38)/('50 tasks'!$CM38-'50 tasks'!$CK38),6)))</f>
        <v>0.14704</v>
      </c>
      <c r="X38" s="101">
        <f>IF(ISBLANK('50 tasks'!X38),"NAN",IF('50 tasks'!$CM38-'50 tasks'!$CK38=0,0,ROUNDDOWN((ROUNDDOWN('50 tasks'!X38,6)-'50 tasks'!$CK38)/('50 tasks'!$CM38-'50 tasks'!$CK38),6)))</f>
        <v>0.19253000000000001</v>
      </c>
      <c r="Y38" s="183">
        <f>IF(ISBLANK('50 tasks'!Y38),"NAN",'50 tasks'!Y38)</f>
        <v>0.40336666999999998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0.11515300000000001</v>
      </c>
      <c r="CL38" s="94">
        <f t="shared" si="2"/>
        <v>0.14704</v>
      </c>
      <c r="CM38" s="94">
        <f t="shared" si="3"/>
        <v>0.52512400000000004</v>
      </c>
      <c r="CN38" s="83">
        <f t="shared" si="4"/>
        <v>8.6199999999999999E-2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'50 tasks'!E39</f>
        <v>178.45087307692307</v>
      </c>
      <c r="F39" s="98" t="str">
        <f>IF(ISBLANK('50 tasks'!F39),"NAN",'50 tasks'!F39)</f>
        <v>NAN</v>
      </c>
      <c r="G39" s="101" t="str">
        <f>IF(ISBLANK('50 tasks'!G39),"NAN",IF('50 tasks'!$CM39-'50 tasks'!$CK39=0,0,ROUNDDOWN((ROUNDDOWN('50 tasks'!G39,6)-'50 tasks'!$CK39)/('50 tasks'!$CM39-'50 tasks'!$CK39),6)))</f>
        <v>NAN</v>
      </c>
      <c r="H39" s="221" t="str">
        <f>IF(ISBLANK('50 tasks'!H39),"NAN",IF('50 tasks'!$CM39-'50 tasks'!$CK39=0,0,ROUNDDOWN((ROUNDDOWN('50 tasks'!H39,6)-'50 tasks'!$CK39)/('50 tasks'!$CM39-'50 tasks'!$CK39),6)))</f>
        <v>NAN</v>
      </c>
      <c r="I39" s="101" t="str">
        <f>IF(ISBLANK('50 tasks'!I39),"NAN",IF('50 tasks'!$CM39-'50 tasks'!$CK39=0,0,ROUNDDOWN((ROUNDDOWN('50 tasks'!I39,6)-'50 tasks'!$CK39)/('50 tasks'!$CM39-'50 tasks'!$CK39),6)))</f>
        <v>NAN</v>
      </c>
      <c r="J39" s="183" t="str">
        <f>IF(ISBLANK('50 tasks'!J39),"NAN",'50 tasks'!J39)</f>
        <v>NAN</v>
      </c>
      <c r="K39" s="98" t="str">
        <f>IF(ISBLANK('50 tasks'!K39),"NAN",'50 tasks'!K39)</f>
        <v>NAN</v>
      </c>
      <c r="L39" s="101" t="str">
        <f>IF(ISBLANK('50 tasks'!L39),"NAN",IF('50 tasks'!$CM39-'50 tasks'!$CK39=0,0,ROUNDDOWN((ROUNDDOWN('50 tasks'!L39,6)-'50 tasks'!$CK39)/('50 tasks'!$CM39-'50 tasks'!$CK39),6)))</f>
        <v>NAN</v>
      </c>
      <c r="M39" s="221" t="str">
        <f>IF(ISBLANK('50 tasks'!M39),"NAN",IF('50 tasks'!$CM39-'50 tasks'!$CK39=0,0,ROUNDDOWN((ROUNDDOWN('50 tasks'!M39,6)-'50 tasks'!$CK39)/('50 tasks'!$CM39-'50 tasks'!$CK39),6)))</f>
        <v>NAN</v>
      </c>
      <c r="N39" s="101" t="str">
        <f>IF(ISBLANK('50 tasks'!N39),"NAN",IF('50 tasks'!$CM39-'50 tasks'!$CK39=0,0,ROUNDDOWN((ROUNDDOWN('50 tasks'!N39,6)-'50 tasks'!$CK39)/('50 tasks'!$CM39-'50 tasks'!$CK39),6)))</f>
        <v>NAN</v>
      </c>
      <c r="O39" s="183" t="str">
        <f>IF(ISBLANK('50 tasks'!O39),"NAN",'50 tasks'!O39)</f>
        <v>NAN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0.29085</v>
      </c>
      <c r="R39" s="221">
        <f>IF(ISBLANK('50 tasks'!R39),"NAN",IF('50 tasks'!$CM39-'50 tasks'!$CK39=0,0,ROUNDDOWN((ROUNDDOWN('50 tasks'!R39,6)-'50 tasks'!$CK39)/('50 tasks'!$CM39-'50 tasks'!$CK39),6)))</f>
        <v>0.33219199999999999</v>
      </c>
      <c r="S39" s="101">
        <f>IF(ISBLANK('50 tasks'!S39),"NAN",IF('50 tasks'!$CM39-'50 tasks'!$CK39=0,0,ROUNDDOWN((ROUNDDOWN('50 tasks'!S39,6)-'50 tasks'!$CK39)/('50 tasks'!$CM39-'50 tasks'!$CK39),6)))</f>
        <v>0.64619199999999999</v>
      </c>
      <c r="T39" s="183">
        <f>IF(ISBLANK('50 tasks'!T39),"NAN",'50 tasks'!T39)</f>
        <v>8.3500000000000005E-2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0.290466</v>
      </c>
      <c r="W39" s="221">
        <f>IF(ISBLANK('50 tasks'!W39),"NAN",IF('50 tasks'!$CM39-'50 tasks'!$CK39=0,0,ROUNDDOWN((ROUNDDOWN('50 tasks'!W39,6)-'50 tasks'!$CK39)/('50 tasks'!$CM39-'50 tasks'!$CK39),6)))</f>
        <v>0.33004800000000001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0.41010000000000002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0.290466</v>
      </c>
      <c r="CL39" s="94">
        <f t="shared" si="2"/>
        <v>0.33004800000000001</v>
      </c>
      <c r="CM39" s="94">
        <f t="shared" si="3"/>
        <v>0.64619199999999999</v>
      </c>
      <c r="CN39" s="83">
        <f t="shared" si="4"/>
        <v>8.3500000000000005E-2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'50 tasks'!E40</f>
        <v>178.45087307692307</v>
      </c>
      <c r="F40" s="98" t="str">
        <f>IF(ISBLANK('50 tasks'!F40),"NAN",'50 tasks'!F40)</f>
        <v>NAN</v>
      </c>
      <c r="G40" s="101" t="str">
        <f>IF(ISBLANK('50 tasks'!G40),"NAN",IF('50 tasks'!$CM40-'50 tasks'!$CK40=0,0,ROUNDDOWN((ROUNDDOWN('50 tasks'!G40,6)-'50 tasks'!$CK40)/('50 tasks'!$CM40-'50 tasks'!$CK40),6)))</f>
        <v>NAN</v>
      </c>
      <c r="H40" s="221" t="str">
        <f>IF(ISBLANK('50 tasks'!H40),"NAN",IF('50 tasks'!$CM40-'50 tasks'!$CK40=0,0,ROUNDDOWN((ROUNDDOWN('50 tasks'!H40,6)-'50 tasks'!$CK40)/('50 tasks'!$CM40-'50 tasks'!$CK40),6)))</f>
        <v>NAN</v>
      </c>
      <c r="I40" s="101" t="str">
        <f>IF(ISBLANK('50 tasks'!I40),"NAN",IF('50 tasks'!$CM40-'50 tasks'!$CK40=0,0,ROUNDDOWN((ROUNDDOWN('50 tasks'!I40,6)-'50 tasks'!$CK40)/('50 tasks'!$CM40-'50 tasks'!$CK40),6)))</f>
        <v>NAN</v>
      </c>
      <c r="J40" s="183" t="str">
        <f>IF(ISBLANK('50 tasks'!J40),"NAN",'50 tasks'!J40)</f>
        <v>NAN</v>
      </c>
      <c r="K40" s="98" t="str">
        <f>IF(ISBLANK('50 tasks'!K40),"NAN",'50 tasks'!K40)</f>
        <v>NAN</v>
      </c>
      <c r="L40" s="101" t="str">
        <f>IF(ISBLANK('50 tasks'!L40),"NAN",IF('50 tasks'!$CM40-'50 tasks'!$CK40=0,0,ROUNDDOWN((ROUNDDOWN('50 tasks'!L40,6)-'50 tasks'!$CK40)/('50 tasks'!$CM40-'50 tasks'!$CK40),6)))</f>
        <v>NAN</v>
      </c>
      <c r="M40" s="221" t="str">
        <f>IF(ISBLANK('50 tasks'!M40),"NAN",IF('50 tasks'!$CM40-'50 tasks'!$CK40=0,0,ROUNDDOWN((ROUNDDOWN('50 tasks'!M40,6)-'50 tasks'!$CK40)/('50 tasks'!$CM40-'50 tasks'!$CK40),6)))</f>
        <v>NAN</v>
      </c>
      <c r="N40" s="101" t="str">
        <f>IF(ISBLANK('50 tasks'!N40),"NAN",IF('50 tasks'!$CM40-'50 tasks'!$CK40=0,0,ROUNDDOWN((ROUNDDOWN('50 tasks'!N40,6)-'50 tasks'!$CK40)/('50 tasks'!$CM40-'50 tasks'!$CK40),6)))</f>
        <v>NAN</v>
      </c>
      <c r="O40" s="183" t="str">
        <f>IF(ISBLANK('50 tasks'!O40),"NAN",'50 tasks'!O40)</f>
        <v>NAN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7.3249999999999999E-3</v>
      </c>
      <c r="S40" s="101">
        <f>IF(ISBLANK('50 tasks'!S40),"NAN",IF('50 tasks'!$CM40-'50 tasks'!$CK40=0,0,ROUNDDOWN((ROUNDDOWN('50 tasks'!S40,6)-'50 tasks'!$CK40)/('50 tasks'!$CM40-'50 tasks'!$CK40),6)))</f>
        <v>4.7321000000000002E-2</v>
      </c>
      <c r="T40" s="183">
        <f>IF(ISBLANK('50 tasks'!T40),"NAN",'50 tasks'!T40)</f>
        <v>8.9933330000000006E-2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0.37653333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4.7321000000000002E-2</v>
      </c>
      <c r="CN40" s="83">
        <f t="shared" si="4"/>
        <v>8.9933330000000006E-2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'50 tasks'!E41</f>
        <v>178.45087307692307</v>
      </c>
      <c r="F41" s="98" t="str">
        <f>IF(ISBLANK('50 tasks'!F41),"NAN",'50 tasks'!F41)</f>
        <v>NAN</v>
      </c>
      <c r="G41" s="101" t="str">
        <f>IF(ISBLANK('50 tasks'!G41),"NAN",IF('50 tasks'!$CM41-'50 tasks'!$CK41=0,0,ROUNDDOWN((ROUNDDOWN('50 tasks'!G41,6)-'50 tasks'!$CK41)/('50 tasks'!$CM41-'50 tasks'!$CK41),6)))</f>
        <v>NAN</v>
      </c>
      <c r="H41" s="221" t="str">
        <f>IF(ISBLANK('50 tasks'!H41),"NAN",IF('50 tasks'!$CM41-'50 tasks'!$CK41=0,0,ROUNDDOWN((ROUNDDOWN('50 tasks'!H41,6)-'50 tasks'!$CK41)/('50 tasks'!$CM41-'50 tasks'!$CK41),6)))</f>
        <v>NAN</v>
      </c>
      <c r="I41" s="101" t="str">
        <f>IF(ISBLANK('50 tasks'!I41),"NAN",IF('50 tasks'!$CM41-'50 tasks'!$CK41=0,0,ROUNDDOWN((ROUNDDOWN('50 tasks'!I41,6)-'50 tasks'!$CK41)/('50 tasks'!$CM41-'50 tasks'!$CK41),6)))</f>
        <v>NAN</v>
      </c>
      <c r="J41" s="183" t="str">
        <f>IF(ISBLANK('50 tasks'!J41),"NAN",'50 tasks'!J41)</f>
        <v>NAN</v>
      </c>
      <c r="K41" s="98" t="str">
        <f>IF(ISBLANK('50 tasks'!K41),"NAN",'50 tasks'!K41)</f>
        <v>NAN</v>
      </c>
      <c r="L41" s="101" t="str">
        <f>IF(ISBLANK('50 tasks'!L41),"NAN",IF('50 tasks'!$CM41-'50 tasks'!$CK41=0,0,ROUNDDOWN((ROUNDDOWN('50 tasks'!L41,6)-'50 tasks'!$CK41)/('50 tasks'!$CM41-'50 tasks'!$CK41),6)))</f>
        <v>NAN</v>
      </c>
      <c r="M41" s="221" t="str">
        <f>IF(ISBLANK('50 tasks'!M41),"NAN",IF('50 tasks'!$CM41-'50 tasks'!$CK41=0,0,ROUNDDOWN((ROUNDDOWN('50 tasks'!M41,6)-'50 tasks'!$CK41)/('50 tasks'!$CM41-'50 tasks'!$CK41),6)))</f>
        <v>NAN</v>
      </c>
      <c r="N41" s="101" t="str">
        <f>IF(ISBLANK('50 tasks'!N41),"NAN",IF('50 tasks'!$CM41-'50 tasks'!$CK41=0,0,ROUNDDOWN((ROUNDDOWN('50 tasks'!N41,6)-'50 tasks'!$CK41)/('50 tasks'!$CM41-'50 tasks'!$CK41),6)))</f>
        <v>NAN</v>
      </c>
      <c r="O41" s="183" t="str">
        <f>IF(ISBLANK('50 tasks'!O41),"NAN",'50 tasks'!O41)</f>
        <v>NAN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2.4069999999999999E-3</v>
      </c>
      <c r="R41" s="221">
        <f>IF(ISBLANK('50 tasks'!R41),"NAN",IF('50 tasks'!$CM41-'50 tasks'!$CK41=0,0,ROUNDDOWN((ROUNDDOWN('50 tasks'!R41,6)-'50 tasks'!$CK41)/('50 tasks'!$CM41-'50 tasks'!$CK41),6)))</f>
        <v>3.2169999999999997E-2</v>
      </c>
      <c r="S41" s="101">
        <f>IF(ISBLANK('50 tasks'!S41),"NAN",IF('50 tasks'!$CM41-'50 tasks'!$CK41=0,0,ROUNDDOWN((ROUNDDOWN('50 tasks'!S41,6)-'50 tasks'!$CK41)/('50 tasks'!$CM41-'50 tasks'!$CK41),6)))</f>
        <v>0.19208</v>
      </c>
      <c r="T41" s="183">
        <f>IF(ISBLANK('50 tasks'!T41),"NAN",'50 tasks'!T41)</f>
        <v>8.5000000000000006E-2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3.2122999999999999E-2</v>
      </c>
      <c r="X41" s="101">
        <f>IF(ISBLANK('50 tasks'!X41),"NAN",IF('50 tasks'!$CM41-'50 tasks'!$CK41=0,0,ROUNDDOWN((ROUNDDOWN('50 tasks'!X41,6)-'50 tasks'!$CK41)/('50 tasks'!$CM41-'50 tasks'!$CK41),6)))</f>
        <v>0.33185599999999998</v>
      </c>
      <c r="Y41" s="183">
        <f>IF(ISBLANK('50 tasks'!Y41),"NAN",'50 tasks'!Y41)</f>
        <v>0.3871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3.2122999999999999E-2</v>
      </c>
      <c r="CM41" s="94">
        <f t="shared" si="3"/>
        <v>0.33185599999999998</v>
      </c>
      <c r="CN41" s="83">
        <f t="shared" si="4"/>
        <v>8.5000000000000006E-2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'50 tasks'!E42</f>
        <v>178.45087307692307</v>
      </c>
      <c r="F42" s="98" t="str">
        <f>IF(ISBLANK('50 tasks'!F42),"NAN",'50 tasks'!F42)</f>
        <v>NAN</v>
      </c>
      <c r="G42" s="101" t="str">
        <f>IF(ISBLANK('50 tasks'!G42),"NAN",IF('50 tasks'!$CM42-'50 tasks'!$CK42=0,0,ROUNDDOWN((ROUNDDOWN('50 tasks'!G42,6)-'50 tasks'!$CK42)/('50 tasks'!$CM42-'50 tasks'!$CK42),6)))</f>
        <v>NAN</v>
      </c>
      <c r="H42" s="221" t="str">
        <f>IF(ISBLANK('50 tasks'!H42),"NAN",IF('50 tasks'!$CM42-'50 tasks'!$CK42=0,0,ROUNDDOWN((ROUNDDOWN('50 tasks'!H42,6)-'50 tasks'!$CK42)/('50 tasks'!$CM42-'50 tasks'!$CK42),6)))</f>
        <v>NAN</v>
      </c>
      <c r="I42" s="101" t="str">
        <f>IF(ISBLANK('50 tasks'!I42),"NAN",IF('50 tasks'!$CM42-'50 tasks'!$CK42=0,0,ROUNDDOWN((ROUNDDOWN('50 tasks'!I42,6)-'50 tasks'!$CK42)/('50 tasks'!$CM42-'50 tasks'!$CK42),6)))</f>
        <v>NAN</v>
      </c>
      <c r="J42" s="183" t="str">
        <f>IF(ISBLANK('50 tasks'!J42),"NAN",'50 tasks'!J42)</f>
        <v>NAN</v>
      </c>
      <c r="K42" s="98" t="str">
        <f>IF(ISBLANK('50 tasks'!K42),"NAN",'50 tasks'!K42)</f>
        <v>NAN</v>
      </c>
      <c r="L42" s="101" t="str">
        <f>IF(ISBLANK('50 tasks'!L42),"NAN",IF('50 tasks'!$CM42-'50 tasks'!$CK42=0,0,ROUNDDOWN((ROUNDDOWN('50 tasks'!L42,6)-'50 tasks'!$CK42)/('50 tasks'!$CM42-'50 tasks'!$CK42),6)))</f>
        <v>NAN</v>
      </c>
      <c r="M42" s="221" t="str">
        <f>IF(ISBLANK('50 tasks'!M42),"NAN",IF('50 tasks'!$CM42-'50 tasks'!$CK42=0,0,ROUNDDOWN((ROUNDDOWN('50 tasks'!M42,6)-'50 tasks'!$CK42)/('50 tasks'!$CM42-'50 tasks'!$CK42),6)))</f>
        <v>NAN</v>
      </c>
      <c r="N42" s="101" t="str">
        <f>IF(ISBLANK('50 tasks'!N42),"NAN",IF('50 tasks'!$CM42-'50 tasks'!$CK42=0,0,ROUNDDOWN((ROUNDDOWN('50 tasks'!N42,6)-'50 tasks'!$CK42)/('50 tasks'!$CM42-'50 tasks'!$CK42),6)))</f>
        <v>NAN</v>
      </c>
      <c r="O42" s="183" t="str">
        <f>IF(ISBLANK('50 tasks'!O42),"NAN",'50 tasks'!O42)</f>
        <v>NAN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2.9759999999999999E-3</v>
      </c>
      <c r="R42" s="221">
        <f>IF(ISBLANK('50 tasks'!R42),"NAN",IF('50 tasks'!$CM42-'50 tasks'!$CK42=0,0,ROUNDDOWN((ROUNDDOWN('50 tasks'!R42,6)-'50 tasks'!$CK42)/('50 tasks'!$CM42-'50 tasks'!$CK42),6)))</f>
        <v>3.1869000000000001E-2</v>
      </c>
      <c r="S42" s="101">
        <f>IF(ISBLANK('50 tasks'!S42),"NAN",IF('50 tasks'!$CM42-'50 tasks'!$CK42=0,0,ROUNDDOWN((ROUNDDOWN('50 tasks'!S42,6)-'50 tasks'!$CK42)/('50 tasks'!$CM42-'50 tasks'!$CK42),6)))</f>
        <v>0.20618800000000001</v>
      </c>
      <c r="T42" s="183">
        <f>IF(ISBLANK('50 tasks'!T42),"NAN",'50 tasks'!T42)</f>
        <v>8.5833329999999999E-2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7.1195999999999995E-2</v>
      </c>
      <c r="X42" s="101">
        <f>IF(ISBLANK('50 tasks'!X42),"NAN",IF('50 tasks'!$CM42-'50 tasks'!$CK42=0,0,ROUNDDOWN((ROUNDDOWN('50 tasks'!X42,6)-'50 tasks'!$CK42)/('50 tasks'!$CM42-'50 tasks'!$CK42),6)))</f>
        <v>0.33452599999999999</v>
      </c>
      <c r="Y42" s="183">
        <f>IF(ISBLANK('50 tasks'!Y42),"NAN",'50 tasks'!Y42)</f>
        <v>0.40986666999999999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3.1869000000000001E-2</v>
      </c>
      <c r="CM42" s="94">
        <f t="shared" si="3"/>
        <v>0.33452599999999999</v>
      </c>
      <c r="CN42" s="83">
        <f t="shared" si="4"/>
        <v>8.5833329999999999E-2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'50 tasks'!E43</f>
        <v>178.45087307692307</v>
      </c>
      <c r="F43" s="98" t="str">
        <f>IF(ISBLANK('50 tasks'!F43),"NAN",'50 tasks'!F43)</f>
        <v>NAN</v>
      </c>
      <c r="G43" s="100" t="str">
        <f>IF(ISBLANK('50 tasks'!G43),"NAN",IF('50 tasks'!$CM43-'50 tasks'!$CK43=0,0,ROUNDDOWN((ROUNDDOWN('50 tasks'!G43,6)-'50 tasks'!$CK43)/('50 tasks'!$CM43-'50 tasks'!$CK43),6)))</f>
        <v>NAN</v>
      </c>
      <c r="H43" s="221" t="str">
        <f>IF(ISBLANK('50 tasks'!H43),"NAN",IF('50 tasks'!$CM43-'50 tasks'!$CK43=0,0,ROUNDDOWN((ROUNDDOWN('50 tasks'!H43,6)-'50 tasks'!$CK43)/('50 tasks'!$CM43-'50 tasks'!$CK43),6)))</f>
        <v>NAN</v>
      </c>
      <c r="I43" s="100" t="str">
        <f>IF(ISBLANK('50 tasks'!I43),"NAN",IF('50 tasks'!$CM43-'50 tasks'!$CK43=0,0,ROUNDDOWN((ROUNDDOWN('50 tasks'!I43,6)-'50 tasks'!$CK43)/('50 tasks'!$CM43-'50 tasks'!$CK43),6)))</f>
        <v>NAN</v>
      </c>
      <c r="J43" s="183" t="str">
        <f>IF(ISBLANK('50 tasks'!J43),"NAN",'50 tasks'!J43)</f>
        <v>NAN</v>
      </c>
      <c r="K43" s="98" t="str">
        <f>IF(ISBLANK('50 tasks'!K43),"NAN",'50 tasks'!K43)</f>
        <v>NAN</v>
      </c>
      <c r="L43" s="100" t="str">
        <f>IF(ISBLANK('50 tasks'!L43),"NAN",IF('50 tasks'!$CM43-'50 tasks'!$CK43=0,0,ROUNDDOWN((ROUNDDOWN('50 tasks'!L43,6)-'50 tasks'!$CK43)/('50 tasks'!$CM43-'50 tasks'!$CK43),6)))</f>
        <v>NAN</v>
      </c>
      <c r="M43" s="221" t="str">
        <f>IF(ISBLANK('50 tasks'!M43),"NAN",IF('50 tasks'!$CM43-'50 tasks'!$CK43=0,0,ROUNDDOWN((ROUNDDOWN('50 tasks'!M43,6)-'50 tasks'!$CK43)/('50 tasks'!$CM43-'50 tasks'!$CK43),6)))</f>
        <v>NAN</v>
      </c>
      <c r="N43" s="100" t="str">
        <f>IF(ISBLANK('50 tasks'!N43),"NAN",IF('50 tasks'!$CM43-'50 tasks'!$CK43=0,0,ROUNDDOWN((ROUNDDOWN('50 tasks'!N43,6)-'50 tasks'!$CK43)/('50 tasks'!$CM43-'50 tasks'!$CK43),6)))</f>
        <v>NAN</v>
      </c>
      <c r="O43" s="183" t="str">
        <f>IF(ISBLANK('50 tasks'!O43),"NAN",'50 tasks'!O43)</f>
        <v>NAN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1.4369999999999999E-3</v>
      </c>
      <c r="S43" s="100">
        <f>IF(ISBLANK('50 tasks'!S43),"NAN",IF('50 tasks'!$CM43-'50 tasks'!$CK43=0,0,ROUNDDOWN((ROUNDDOWN('50 tasks'!S43,6)-'50 tasks'!$CK43)/('50 tasks'!$CM43-'50 tasks'!$CK43),6)))</f>
        <v>1.256E-2</v>
      </c>
      <c r="T43" s="183">
        <f>IF(ISBLANK('50 tasks'!T43),"NAN",'50 tasks'!T43)</f>
        <v>8.6533330000000006E-2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1.01E-4</v>
      </c>
      <c r="X43" s="100">
        <f>IF(ISBLANK('50 tasks'!X43),"NAN",IF('50 tasks'!$CM43-'50 tasks'!$CK43=0,0,ROUNDDOWN((ROUNDDOWN('50 tasks'!X43,6)-'50 tasks'!$CK43)/('50 tasks'!$CM43-'50 tasks'!$CK43),6)))</f>
        <v>2.996E-3</v>
      </c>
      <c r="Y43" s="183">
        <f>IF(ISBLANK('50 tasks'!Y43),"NAN",'50 tasks'!Y43)</f>
        <v>0.34556667000000002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1.01E-4</v>
      </c>
      <c r="CM43" s="94">
        <f t="shared" si="3"/>
        <v>1.256E-2</v>
      </c>
      <c r="CN43" s="83">
        <f t="shared" si="4"/>
        <v>8.6533330000000006E-2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1.1000000000000001</v>
      </c>
      <c r="R44" s="228">
        <f t="shared" si="5"/>
        <v>1.4</v>
      </c>
      <c r="S44" s="236">
        <f t="shared" si="5"/>
        <v>1.5</v>
      </c>
      <c r="T44" s="239">
        <f t="shared" si="5"/>
        <v>1</v>
      </c>
      <c r="U44" s="235">
        <f t="shared" si="5"/>
        <v>1</v>
      </c>
      <c r="V44" s="236">
        <f t="shared" si="5"/>
        <v>1.2</v>
      </c>
      <c r="W44" s="228">
        <f t="shared" si="5"/>
        <v>1.2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9</v>
      </c>
      <c r="R45" s="229">
        <f t="shared" si="6"/>
        <v>6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8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1.6</v>
      </c>
      <c r="R46" s="228">
        <f t="shared" si="7"/>
        <v>1.4</v>
      </c>
      <c r="S46" s="236">
        <f t="shared" si="7"/>
        <v>1.6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1.5</v>
      </c>
      <c r="X46" s="236">
        <f t="shared" si="7"/>
        <v>1.3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4</v>
      </c>
      <c r="R47" s="230">
        <f t="shared" si="8"/>
        <v>6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</v>
      </c>
      <c r="R48" s="228">
        <f t="shared" si="9"/>
        <v>1.2</v>
      </c>
      <c r="S48" s="236">
        <f t="shared" si="9"/>
        <v>1.6</v>
      </c>
      <c r="T48" s="239">
        <f t="shared" si="9"/>
        <v>1</v>
      </c>
      <c r="U48" s="235">
        <f t="shared" si="9"/>
        <v>1</v>
      </c>
      <c r="V48" s="236">
        <f t="shared" si="9"/>
        <v>1.3</v>
      </c>
      <c r="W48" s="228">
        <f t="shared" si="9"/>
        <v>1.4</v>
      </c>
      <c r="X48" s="236">
        <f t="shared" si="9"/>
        <v>1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10</v>
      </c>
      <c r="R49" s="229">
        <f t="shared" si="10"/>
        <v>8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7</v>
      </c>
      <c r="W49" s="229">
        <f t="shared" si="10"/>
        <v>6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1.7</v>
      </c>
      <c r="R50" s="228">
        <f t="shared" si="11"/>
        <v>1.8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1.1000000000000001</v>
      </c>
      <c r="X50" s="236">
        <f t="shared" si="11"/>
        <v>1.2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2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9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1.35</v>
      </c>
      <c r="R52" s="233">
        <f t="shared" si="13"/>
        <v>1.45</v>
      </c>
      <c r="S52" s="262">
        <f t="shared" si="13"/>
        <v>1.6</v>
      </c>
      <c r="T52" s="262">
        <f t="shared" si="13"/>
        <v>1</v>
      </c>
      <c r="U52" s="266">
        <f t="shared" si="13"/>
        <v>1</v>
      </c>
      <c r="V52" s="262">
        <f t="shared" si="13"/>
        <v>1.2</v>
      </c>
      <c r="W52" s="231">
        <f t="shared" si="13"/>
        <v>1.3</v>
      </c>
      <c r="X52" s="262">
        <f t="shared" si="13"/>
        <v>1.1499999999999999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26</v>
      </c>
      <c r="R53" s="232">
        <f t="shared" si="14"/>
        <v>22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32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I94" si="18">I4-$CN4</f>
        <v>#VALUE!</v>
      </c>
      <c r="J55" s="82" t="e">
        <f t="shared" ref="J55:J70" si="19">J4-$CN4</f>
        <v>#VALUE!</v>
      </c>
      <c r="K55" s="82" t="e">
        <f t="shared" ref="K55:K94" si="20">K4-$CJ4</f>
        <v>#VALUE!</v>
      </c>
      <c r="L55" s="82" t="e">
        <f>L4-$CK4</f>
        <v>#VALUE!</v>
      </c>
      <c r="M55" s="224" t="e">
        <f t="shared" ref="M55:M94" si="21">M4-$CL4</f>
        <v>#VALUE!</v>
      </c>
      <c r="N55" s="82" t="e">
        <f t="shared" ref="N55:O70" si="22">N4-$CN4</f>
        <v>#VALUE!</v>
      </c>
      <c r="O55" s="82" t="e">
        <f t="shared" si="22"/>
        <v>#VALUE!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-7.7299999999999994E-2</v>
      </c>
      <c r="T55" s="82">
        <f t="shared" si="25"/>
        <v>0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-7.7299999999999994E-2</v>
      </c>
      <c r="Y55" s="82">
        <f t="shared" si="28"/>
        <v>0.14006667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5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9"/>
        <v>#VALUE!</v>
      </c>
      <c r="K56" s="82" t="e">
        <f t="shared" si="20"/>
        <v>#VALUE!</v>
      </c>
      <c r="L56" s="82" t="e">
        <f t="shared" ref="L56:L94" si="66">L5-$CK5</f>
        <v>#VALUE!</v>
      </c>
      <c r="M56" s="224" t="e">
        <f t="shared" si="21"/>
        <v>#VALUE!</v>
      </c>
      <c r="N56" s="82" t="e">
        <f t="shared" si="22"/>
        <v>#VALUE!</v>
      </c>
      <c r="O56" s="82" t="e">
        <f t="shared" si="22"/>
        <v>#VALUE!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-7.5866669999999997E-2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-7.5866669999999997E-2</v>
      </c>
      <c r="Y56" s="82">
        <f t="shared" si="69"/>
        <v>0.14313333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5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9"/>
        <v>#VALUE!</v>
      </c>
      <c r="K57" s="82" t="e">
        <f t="shared" si="20"/>
        <v>#VALUE!</v>
      </c>
      <c r="L57" s="82" t="e">
        <f t="shared" si="66"/>
        <v>#VALUE!</v>
      </c>
      <c r="M57" s="224" t="e">
        <f t="shared" si="21"/>
        <v>#VALUE!</v>
      </c>
      <c r="N57" s="82" t="e">
        <f t="shared" si="22"/>
        <v>#VALUE!</v>
      </c>
      <c r="O57" s="82" t="e">
        <f t="shared" si="22"/>
        <v>#VALUE!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0.45359033000000004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0.44045500000000004</v>
      </c>
      <c r="X57" s="82">
        <f t="shared" ref="X57:Y57" si="91">X6-$CN6</f>
        <v>0.93083333000000001</v>
      </c>
      <c r="Y57" s="82">
        <f t="shared" si="91"/>
        <v>0.20703333000000002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5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9"/>
        <v>#VALUE!</v>
      </c>
      <c r="K58" s="82" t="e">
        <f t="shared" si="20"/>
        <v>#VALUE!</v>
      </c>
      <c r="L58" s="82" t="e">
        <f t="shared" si="66"/>
        <v>#VALUE!</v>
      </c>
      <c r="M58" s="224" t="e">
        <f t="shared" si="21"/>
        <v>#VALUE!</v>
      </c>
      <c r="N58" s="82" t="e">
        <f t="shared" si="22"/>
        <v>#VALUE!</v>
      </c>
      <c r="O58" s="82" t="e">
        <f t="shared" si="22"/>
        <v>#VALUE!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-7.5333330000000004E-2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-7.5333330000000004E-2</v>
      </c>
      <c r="Y58" s="82">
        <f t="shared" si="101"/>
        <v>0.13743333999999999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5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9"/>
        <v>#VALUE!</v>
      </c>
      <c r="K59" s="82" t="e">
        <f t="shared" si="20"/>
        <v>#VALUE!</v>
      </c>
      <c r="L59" s="82" t="e">
        <f t="shared" si="66"/>
        <v>#VALUE!</v>
      </c>
      <c r="M59" s="224" t="e">
        <f t="shared" si="21"/>
        <v>#VALUE!</v>
      </c>
      <c r="N59" s="82" t="e">
        <f t="shared" si="22"/>
        <v>#VALUE!</v>
      </c>
      <c r="O59" s="82" t="e">
        <f t="shared" si="22"/>
        <v>#VALUE!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0.16008800000000001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1.2128000000000003E-2</v>
      </c>
      <c r="X59" s="82">
        <f t="shared" ref="X59:Y59" si="111">X8-$CN8</f>
        <v>5.5737999999999996E-2</v>
      </c>
      <c r="Y59" s="82">
        <f t="shared" si="111"/>
        <v>0.2102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5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9"/>
        <v>#VALUE!</v>
      </c>
      <c r="K60" s="82" t="e">
        <f t="shared" si="20"/>
        <v>#VALUE!</v>
      </c>
      <c r="L60" s="82" t="e">
        <f t="shared" si="66"/>
        <v>#VALUE!</v>
      </c>
      <c r="M60" s="224" t="e">
        <f t="shared" si="21"/>
        <v>#VALUE!</v>
      </c>
      <c r="N60" s="82" t="e">
        <f t="shared" si="22"/>
        <v>#VALUE!</v>
      </c>
      <c r="O60" s="82" t="e">
        <f t="shared" si="22"/>
        <v>#VALUE!</v>
      </c>
      <c r="P60" s="82">
        <f t="shared" si="23"/>
        <v>0</v>
      </c>
      <c r="Q60" s="82">
        <f t="shared" si="67"/>
        <v>3.0627000000000001E-2</v>
      </c>
      <c r="R60" s="224">
        <f t="shared" si="24"/>
        <v>0.22264200000000001</v>
      </c>
      <c r="S60" s="82">
        <f t="shared" si="25"/>
        <v>0.93559999999999999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0.25872400000000001</v>
      </c>
      <c r="Y60" s="82">
        <f t="shared" si="121"/>
        <v>0.22709999999999997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5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9"/>
        <v>#VALUE!</v>
      </c>
      <c r="K61" s="82" t="e">
        <f t="shared" si="20"/>
        <v>#VALUE!</v>
      </c>
      <c r="L61" s="82" t="e">
        <f t="shared" si="66"/>
        <v>#VALUE!</v>
      </c>
      <c r="M61" s="224" t="e">
        <f t="shared" si="21"/>
        <v>#VALUE!</v>
      </c>
      <c r="N61" s="82" t="e">
        <f t="shared" si="22"/>
        <v>#VALUE!</v>
      </c>
      <c r="O61" s="82" t="e">
        <f t="shared" si="22"/>
        <v>#VALUE!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-7.596667E-2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-7.596667E-2</v>
      </c>
      <c r="Y61" s="82">
        <f t="shared" si="131"/>
        <v>0.14766666000000001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5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9"/>
        <v>#VALUE!</v>
      </c>
      <c r="K62" s="82" t="e">
        <f t="shared" si="20"/>
        <v>#VALUE!</v>
      </c>
      <c r="L62" s="82" t="e">
        <f t="shared" si="66"/>
        <v>#VALUE!</v>
      </c>
      <c r="M62" s="224" t="e">
        <f t="shared" si="21"/>
        <v>#VALUE!</v>
      </c>
      <c r="N62" s="82" t="e">
        <f t="shared" si="22"/>
        <v>#VALUE!</v>
      </c>
      <c r="O62" s="82" t="e">
        <f t="shared" si="22"/>
        <v>#VALUE!</v>
      </c>
      <c r="P62" s="82">
        <f t="shared" si="23"/>
        <v>0</v>
      </c>
      <c r="Q62" s="82">
        <f t="shared" si="67"/>
        <v>0</v>
      </c>
      <c r="R62" s="224">
        <f t="shared" si="24"/>
        <v>0.13311400000000001</v>
      </c>
      <c r="S62" s="82">
        <f t="shared" si="25"/>
        <v>0.90280866999999998</v>
      </c>
      <c r="T62" s="82">
        <f t="shared" si="25"/>
        <v>0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-6.2780329999999995E-2</v>
      </c>
      <c r="Y62" s="82">
        <f t="shared" si="141"/>
        <v>0.19506667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5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9"/>
        <v>#VALUE!</v>
      </c>
      <c r="K63" s="82" t="e">
        <f t="shared" si="20"/>
        <v>#VALUE!</v>
      </c>
      <c r="L63" s="82" t="e">
        <f t="shared" si="66"/>
        <v>#VALUE!</v>
      </c>
      <c r="M63" s="224" t="e">
        <f t="shared" si="21"/>
        <v>#VALUE!</v>
      </c>
      <c r="N63" s="82" t="e">
        <f t="shared" si="22"/>
        <v>#VALUE!</v>
      </c>
      <c r="O63" s="82" t="e">
        <f t="shared" si="22"/>
        <v>#VALUE!</v>
      </c>
      <c r="P63" s="82">
        <f t="shared" si="23"/>
        <v>0</v>
      </c>
      <c r="Q63" s="82">
        <f t="shared" si="67"/>
        <v>0</v>
      </c>
      <c r="R63" s="224">
        <f t="shared" si="24"/>
        <v>0.20351300000000003</v>
      </c>
      <c r="S63" s="82">
        <f t="shared" si="25"/>
        <v>0.85254932999999999</v>
      </c>
      <c r="T63" s="82">
        <f t="shared" si="25"/>
        <v>0</v>
      </c>
      <c r="U63" s="82">
        <f t="shared" si="26"/>
        <v>0</v>
      </c>
      <c r="V63" s="82">
        <f t="shared" si="68"/>
        <v>8.1832999999999989E-2</v>
      </c>
      <c r="W63" s="224">
        <f t="shared" si="27"/>
        <v>0</v>
      </c>
      <c r="X63" s="82">
        <f t="shared" ref="X63:Y63" si="151">X12-$CN12</f>
        <v>0.12319432999999999</v>
      </c>
      <c r="Y63" s="82">
        <f t="shared" si="151"/>
        <v>0.21926666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5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9"/>
        <v>#VALUE!</v>
      </c>
      <c r="K64" s="82" t="e">
        <f t="shared" si="20"/>
        <v>#VALUE!</v>
      </c>
      <c r="L64" s="82" t="e">
        <f t="shared" si="66"/>
        <v>#VALUE!</v>
      </c>
      <c r="M64" s="224" t="e">
        <f t="shared" si="21"/>
        <v>#VALUE!</v>
      </c>
      <c r="N64" s="82" t="e">
        <f t="shared" si="22"/>
        <v>#VALUE!</v>
      </c>
      <c r="O64" s="82" t="e">
        <f t="shared" si="22"/>
        <v>#VALUE!</v>
      </c>
      <c r="P64" s="82">
        <f t="shared" si="23"/>
        <v>0</v>
      </c>
      <c r="Q64" s="82">
        <f t="shared" si="67"/>
        <v>0</v>
      </c>
      <c r="R64" s="224">
        <f t="shared" si="24"/>
        <v>2.8948999999999999E-2</v>
      </c>
      <c r="S64" s="82">
        <f t="shared" si="25"/>
        <v>0.71373933000000001</v>
      </c>
      <c r="T64" s="82">
        <f t="shared" si="25"/>
        <v>0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-6.4094670000000006E-2</v>
      </c>
      <c r="Y64" s="82">
        <f t="shared" si="161"/>
        <v>0.22026666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5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9"/>
        <v>#VALUE!</v>
      </c>
      <c r="K65" s="82" t="e">
        <f t="shared" si="20"/>
        <v>#VALUE!</v>
      </c>
      <c r="L65" s="82" t="e">
        <f t="shared" si="66"/>
        <v>#VALUE!</v>
      </c>
      <c r="M65" s="224" t="e">
        <f t="shared" si="21"/>
        <v>#VALUE!</v>
      </c>
      <c r="N65" s="82" t="e">
        <f t="shared" si="22"/>
        <v>#VALUE!</v>
      </c>
      <c r="O65" s="82" t="e">
        <f t="shared" si="22"/>
        <v>#VALUE!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-7.3833330000000003E-2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-7.3833330000000003E-2</v>
      </c>
      <c r="Y65" s="82">
        <f t="shared" si="171"/>
        <v>0.15029999999999999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5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9"/>
        <v>#VALUE!</v>
      </c>
      <c r="K66" s="82" t="e">
        <f t="shared" si="20"/>
        <v>#VALUE!</v>
      </c>
      <c r="L66" s="82" t="e">
        <f t="shared" si="66"/>
        <v>#VALUE!</v>
      </c>
      <c r="M66" s="224" t="e">
        <f t="shared" si="21"/>
        <v>#VALUE!</v>
      </c>
      <c r="N66" s="82" t="e">
        <f t="shared" si="22"/>
        <v>#VALUE!</v>
      </c>
      <c r="O66" s="82" t="e">
        <f t="shared" si="22"/>
        <v>#VALUE!</v>
      </c>
      <c r="P66" s="82">
        <f t="shared" si="23"/>
        <v>0</v>
      </c>
      <c r="Q66" s="82">
        <f t="shared" si="67"/>
        <v>0</v>
      </c>
      <c r="R66" s="224">
        <f t="shared" si="24"/>
        <v>6.9830000000000003E-2</v>
      </c>
      <c r="S66" s="82">
        <f t="shared" si="25"/>
        <v>0.25416432999999999</v>
      </c>
      <c r="T66" s="82">
        <f t="shared" si="25"/>
        <v>0</v>
      </c>
      <c r="U66" s="82">
        <f t="shared" si="26"/>
        <v>0</v>
      </c>
      <c r="V66" s="82">
        <f t="shared" si="68"/>
        <v>1.3787000000000001E-2</v>
      </c>
      <c r="W66" s="224">
        <f t="shared" si="27"/>
        <v>0</v>
      </c>
      <c r="X66" s="82">
        <f t="shared" ref="X66:Y66" si="181">X15-$CN15</f>
        <v>-2.1699670000000004E-2</v>
      </c>
      <c r="Y66" s="82">
        <f t="shared" si="181"/>
        <v>0.19583332999999997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5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9"/>
        <v>#VALUE!</v>
      </c>
      <c r="K67" s="82" t="e">
        <f t="shared" si="20"/>
        <v>#VALUE!</v>
      </c>
      <c r="L67" s="82" t="e">
        <f t="shared" si="66"/>
        <v>#VALUE!</v>
      </c>
      <c r="M67" s="224" t="e">
        <f t="shared" si="21"/>
        <v>#VALUE!</v>
      </c>
      <c r="N67" s="82" t="e">
        <f t="shared" si="22"/>
        <v>#VALUE!</v>
      </c>
      <c r="O67" s="82" t="e">
        <f t="shared" si="22"/>
        <v>#VALUE!</v>
      </c>
      <c r="P67" s="82">
        <f t="shared" si="23"/>
        <v>0</v>
      </c>
      <c r="Q67" s="82">
        <f t="shared" si="67"/>
        <v>3.1634999999999996E-2</v>
      </c>
      <c r="R67" s="224">
        <f t="shared" si="24"/>
        <v>0.33635800000000005</v>
      </c>
      <c r="S67" s="82">
        <f t="shared" si="25"/>
        <v>0.73235600000000001</v>
      </c>
      <c r="T67" s="82">
        <f t="shared" si="25"/>
        <v>0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0.24191799999999997</v>
      </c>
      <c r="Y67" s="82">
        <f t="shared" si="191"/>
        <v>0.20066666999999999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5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9"/>
        <v>#VALUE!</v>
      </c>
      <c r="K68" s="82" t="e">
        <f t="shared" si="20"/>
        <v>#VALUE!</v>
      </c>
      <c r="L68" s="82" t="e">
        <f t="shared" si="66"/>
        <v>#VALUE!</v>
      </c>
      <c r="M68" s="224" t="e">
        <f t="shared" si="21"/>
        <v>#VALUE!</v>
      </c>
      <c r="N68" s="82" t="e">
        <f t="shared" si="22"/>
        <v>#VALUE!</v>
      </c>
      <c r="O68" s="82" t="e">
        <f t="shared" si="22"/>
        <v>#VALUE!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0.93083333000000001</v>
      </c>
      <c r="T68" s="82">
        <f t="shared" si="25"/>
        <v>0</v>
      </c>
      <c r="U68" s="82">
        <f t="shared" si="26"/>
        <v>0</v>
      </c>
      <c r="V68" s="82">
        <f t="shared" si="68"/>
        <v>9.1699999999999941E-4</v>
      </c>
      <c r="W68" s="224">
        <f t="shared" si="27"/>
        <v>3.901300000000002E-2</v>
      </c>
      <c r="X68" s="82">
        <f t="shared" ref="X68:Y68" si="201">X17-$CN17</f>
        <v>0.38560232999999999</v>
      </c>
      <c r="Y68" s="82">
        <f t="shared" si="201"/>
        <v>0.19593333000000002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5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9"/>
        <v>#VALUE!</v>
      </c>
      <c r="K69" s="82" t="e">
        <f t="shared" si="20"/>
        <v>#VALUE!</v>
      </c>
      <c r="L69" s="82" t="e">
        <f t="shared" si="66"/>
        <v>#VALUE!</v>
      </c>
      <c r="M69" s="224" t="e">
        <f t="shared" si="21"/>
        <v>#VALUE!</v>
      </c>
      <c r="N69" s="82" t="e">
        <f t="shared" si="22"/>
        <v>#VALUE!</v>
      </c>
      <c r="O69" s="82" t="e">
        <f t="shared" si="22"/>
        <v>#VALUE!</v>
      </c>
      <c r="P69" s="82">
        <f t="shared" si="23"/>
        <v>0</v>
      </c>
      <c r="Q69" s="82">
        <f t="shared" si="67"/>
        <v>0</v>
      </c>
      <c r="R69" s="224">
        <f t="shared" si="24"/>
        <v>7.5821999999999945E-2</v>
      </c>
      <c r="S69" s="82">
        <f t="shared" si="25"/>
        <v>0.93643332999999995</v>
      </c>
      <c r="T69" s="82">
        <f t="shared" si="25"/>
        <v>0</v>
      </c>
      <c r="U69" s="82">
        <f t="shared" si="26"/>
        <v>0</v>
      </c>
      <c r="V69" s="82">
        <f t="shared" si="68"/>
        <v>0.26932700000000004</v>
      </c>
      <c r="W69" s="224">
        <f t="shared" si="27"/>
        <v>0</v>
      </c>
      <c r="X69" s="82">
        <f t="shared" ref="X69:Y69" si="211">X18-$CN18</f>
        <v>0.71906532999999995</v>
      </c>
      <c r="Y69" s="82">
        <f t="shared" si="211"/>
        <v>0.19553333000000001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5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9"/>
        <v>#VALUE!</v>
      </c>
      <c r="K70" s="82" t="e">
        <f t="shared" si="20"/>
        <v>#VALUE!</v>
      </c>
      <c r="L70" s="82" t="e">
        <f t="shared" si="66"/>
        <v>#VALUE!</v>
      </c>
      <c r="M70" s="224" t="e">
        <f t="shared" si="21"/>
        <v>#VALUE!</v>
      </c>
      <c r="N70" s="82" t="e">
        <f t="shared" si="22"/>
        <v>#VALUE!</v>
      </c>
      <c r="O70" s="82" t="e">
        <f t="shared" si="22"/>
        <v>#VALUE!</v>
      </c>
      <c r="P70" s="82">
        <f t="shared" si="23"/>
        <v>0</v>
      </c>
      <c r="Q70" s="82">
        <f t="shared" si="67"/>
        <v>0.30143599999999998</v>
      </c>
      <c r="R70" s="224">
        <f t="shared" si="24"/>
        <v>0.52935399999999999</v>
      </c>
      <c r="S70" s="82">
        <f t="shared" si="25"/>
        <v>0.93536666999999996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0.34055067</v>
      </c>
      <c r="Y70" s="82">
        <f t="shared" si="221"/>
        <v>0.19590000000000002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 t="e">
        <f t="shared" si="16"/>
        <v>#VALUE!</v>
      </c>
      <c r="G71" s="82" t="e">
        <f t="shared" si="65"/>
        <v>#VALUE!</v>
      </c>
      <c r="H71" s="224" t="e">
        <f t="shared" si="17"/>
        <v>#VALUE!</v>
      </c>
      <c r="I71" s="82" t="e">
        <f t="shared" si="18"/>
        <v>#VALUE!</v>
      </c>
      <c r="J71" s="82" t="e">
        <f t="shared" ref="J71:J86" si="232">J20-$CN20</f>
        <v>#VALUE!</v>
      </c>
      <c r="K71" s="82" t="e">
        <f t="shared" si="20"/>
        <v>#VALUE!</v>
      </c>
      <c r="L71" s="82" t="e">
        <f t="shared" si="66"/>
        <v>#VALUE!</v>
      </c>
      <c r="M71" s="224" t="e">
        <f t="shared" si="21"/>
        <v>#VALUE!</v>
      </c>
      <c r="N71" s="82" t="e">
        <f t="shared" ref="N71:O86" si="233">N20-$CN20</f>
        <v>#VALUE!</v>
      </c>
      <c r="O71" s="82" t="e">
        <f t="shared" si="233"/>
        <v>#VALUE!</v>
      </c>
      <c r="P71" s="82">
        <f t="shared" si="23"/>
        <v>0</v>
      </c>
      <c r="Q71" s="82">
        <f t="shared" si="67"/>
        <v>0.12475900000000001</v>
      </c>
      <c r="R71" s="224">
        <f t="shared" si="24"/>
        <v>0</v>
      </c>
      <c r="S71" s="82">
        <f t="shared" ref="S71:T86" si="234">S20-$CN20</f>
        <v>0.61412066999999992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0.13542900000000002</v>
      </c>
      <c r="X71" s="82">
        <f t="shared" ref="X71:Y71" si="235">X20-$CN20</f>
        <v>0.93716666999999998</v>
      </c>
      <c r="Y71" s="82">
        <f t="shared" si="235"/>
        <v>0.18583334000000001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 t="e">
        <f t="shared" si="16"/>
        <v>#VALUE!</v>
      </c>
      <c r="G72" s="82" t="e">
        <f t="shared" si="65"/>
        <v>#VALUE!</v>
      </c>
      <c r="H72" s="224" t="e">
        <f t="shared" si="17"/>
        <v>#VALUE!</v>
      </c>
      <c r="I72" s="82" t="e">
        <f t="shared" si="18"/>
        <v>#VALUE!</v>
      </c>
      <c r="J72" s="82" t="e">
        <f t="shared" si="232"/>
        <v>#VALUE!</v>
      </c>
      <c r="K72" s="82" t="e">
        <f t="shared" si="20"/>
        <v>#VALUE!</v>
      </c>
      <c r="L72" s="82" t="e">
        <f t="shared" si="66"/>
        <v>#VALUE!</v>
      </c>
      <c r="M72" s="224" t="e">
        <f t="shared" si="21"/>
        <v>#VALUE!</v>
      </c>
      <c r="N72" s="82" t="e">
        <f t="shared" si="233"/>
        <v>#VALUE!</v>
      </c>
      <c r="O72" s="82" t="e">
        <f t="shared" si="233"/>
        <v>#VALUE!</v>
      </c>
      <c r="P72" s="82">
        <f t="shared" si="23"/>
        <v>0</v>
      </c>
      <c r="Q72" s="82">
        <f t="shared" si="67"/>
        <v>4.3837999999999988E-2</v>
      </c>
      <c r="R72" s="224">
        <f t="shared" si="24"/>
        <v>0</v>
      </c>
      <c r="S72" s="82">
        <f t="shared" si="234"/>
        <v>0.93653333000000005</v>
      </c>
      <c r="T72" s="82">
        <f t="shared" si="234"/>
        <v>0</v>
      </c>
      <c r="U72" s="82">
        <f t="shared" si="26"/>
        <v>0</v>
      </c>
      <c r="V72" s="82">
        <f t="shared" si="68"/>
        <v>0</v>
      </c>
      <c r="W72" s="224">
        <f t="shared" si="27"/>
        <v>1.5979999999999994E-2</v>
      </c>
      <c r="X72" s="82">
        <f t="shared" ref="X72:Y72" si="248">X21-$CN21</f>
        <v>0.8580593299999999</v>
      </c>
      <c r="Y72" s="82">
        <f t="shared" si="248"/>
        <v>0.18809999999999999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 t="e">
        <f t="shared" si="16"/>
        <v>#VALUE!</v>
      </c>
      <c r="G73" s="82" t="e">
        <f t="shared" si="65"/>
        <v>#VALUE!</v>
      </c>
      <c r="H73" s="224" t="e">
        <f t="shared" si="17"/>
        <v>#VALUE!</v>
      </c>
      <c r="I73" s="82" t="e">
        <f t="shared" si="18"/>
        <v>#VALUE!</v>
      </c>
      <c r="J73" s="82" t="e">
        <f t="shared" si="232"/>
        <v>#VALUE!</v>
      </c>
      <c r="K73" s="82" t="e">
        <f t="shared" si="20"/>
        <v>#VALUE!</v>
      </c>
      <c r="L73" s="82" t="e">
        <f t="shared" si="66"/>
        <v>#VALUE!</v>
      </c>
      <c r="M73" s="224" t="e">
        <f t="shared" si="21"/>
        <v>#VALUE!</v>
      </c>
      <c r="N73" s="82" t="e">
        <f t="shared" si="233"/>
        <v>#VALUE!</v>
      </c>
      <c r="O73" s="82" t="e">
        <f t="shared" si="233"/>
        <v>#VALUE!</v>
      </c>
      <c r="P73" s="82">
        <f t="shared" si="23"/>
        <v>0</v>
      </c>
      <c r="Q73" s="82">
        <f t="shared" si="67"/>
        <v>6.4569999999999989E-2</v>
      </c>
      <c r="R73" s="224">
        <f t="shared" si="24"/>
        <v>0</v>
      </c>
      <c r="S73" s="82">
        <f t="shared" si="234"/>
        <v>0.34582566999999997</v>
      </c>
      <c r="T73" s="82">
        <f t="shared" si="234"/>
        <v>0</v>
      </c>
      <c r="U73" s="82">
        <f t="shared" si="26"/>
        <v>0</v>
      </c>
      <c r="V73" s="82">
        <f t="shared" si="68"/>
        <v>0</v>
      </c>
      <c r="W73" s="224">
        <f t="shared" si="27"/>
        <v>0.26508600000000004</v>
      </c>
      <c r="X73" s="82">
        <f t="shared" ref="X73:Y73" si="258">X22-$CN22</f>
        <v>0.93626666999999997</v>
      </c>
      <c r="Y73" s="82">
        <f t="shared" si="258"/>
        <v>0.20986667000000001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 t="e">
        <f t="shared" si="16"/>
        <v>#VALUE!</v>
      </c>
      <c r="G74" s="82" t="e">
        <f t="shared" si="65"/>
        <v>#VALUE!</v>
      </c>
      <c r="H74" s="224" t="e">
        <f t="shared" si="17"/>
        <v>#VALUE!</v>
      </c>
      <c r="I74" s="82" t="e">
        <f t="shared" si="18"/>
        <v>#VALUE!</v>
      </c>
      <c r="J74" s="82" t="e">
        <f t="shared" si="232"/>
        <v>#VALUE!</v>
      </c>
      <c r="K74" s="82" t="e">
        <f t="shared" si="20"/>
        <v>#VALUE!</v>
      </c>
      <c r="L74" s="82" t="e">
        <f t="shared" si="66"/>
        <v>#VALUE!</v>
      </c>
      <c r="M74" s="224" t="e">
        <f t="shared" si="21"/>
        <v>#VALUE!</v>
      </c>
      <c r="N74" s="82" t="e">
        <f t="shared" si="233"/>
        <v>#VALUE!</v>
      </c>
      <c r="O74" s="82" t="e">
        <f t="shared" si="233"/>
        <v>#VALUE!</v>
      </c>
      <c r="P74" s="82">
        <f t="shared" si="23"/>
        <v>0</v>
      </c>
      <c r="Q74" s="82">
        <f t="shared" si="67"/>
        <v>0.1275</v>
      </c>
      <c r="R74" s="224">
        <f t="shared" si="24"/>
        <v>0</v>
      </c>
      <c r="S74" s="82">
        <f t="shared" si="234"/>
        <v>0.73820699999999995</v>
      </c>
      <c r="T74" s="82">
        <f t="shared" si="234"/>
        <v>0</v>
      </c>
      <c r="U74" s="82">
        <f t="shared" si="26"/>
        <v>0</v>
      </c>
      <c r="V74" s="82">
        <f t="shared" si="68"/>
        <v>0</v>
      </c>
      <c r="W74" s="224">
        <f t="shared" si="27"/>
        <v>9.5484999999999987E-2</v>
      </c>
      <c r="X74" s="82">
        <f t="shared" ref="X74:Y74" si="268">X23-$CN23</f>
        <v>0.93769999999999998</v>
      </c>
      <c r="Y74" s="82">
        <f t="shared" si="268"/>
        <v>0.18673333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 t="e">
        <f t="shared" si="16"/>
        <v>#VALUE!</v>
      </c>
      <c r="G75" s="82" t="e">
        <f t="shared" si="65"/>
        <v>#VALUE!</v>
      </c>
      <c r="H75" s="224" t="e">
        <f t="shared" si="17"/>
        <v>#VALUE!</v>
      </c>
      <c r="I75" s="82" t="e">
        <f t="shared" si="18"/>
        <v>#VALUE!</v>
      </c>
      <c r="J75" s="82" t="e">
        <f t="shared" si="232"/>
        <v>#VALUE!</v>
      </c>
      <c r="K75" s="82" t="e">
        <f t="shared" si="20"/>
        <v>#VALUE!</v>
      </c>
      <c r="L75" s="82" t="e">
        <f t="shared" si="66"/>
        <v>#VALUE!</v>
      </c>
      <c r="M75" s="224" t="e">
        <f t="shared" si="21"/>
        <v>#VALUE!</v>
      </c>
      <c r="N75" s="82" t="e">
        <f t="shared" si="233"/>
        <v>#VALUE!</v>
      </c>
      <c r="O75" s="82" t="e">
        <f t="shared" si="233"/>
        <v>#VALUE!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-7.9699999999999993E-2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-7.9699999999999993E-2</v>
      </c>
      <c r="Y75" s="82">
        <f t="shared" si="278"/>
        <v>0.13443333000000002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 t="e">
        <f t="shared" si="16"/>
        <v>#VALUE!</v>
      </c>
      <c r="G76" s="82" t="e">
        <f t="shared" si="65"/>
        <v>#VALUE!</v>
      </c>
      <c r="H76" s="224" t="e">
        <f t="shared" si="17"/>
        <v>#VALUE!</v>
      </c>
      <c r="I76" s="82" t="e">
        <f t="shared" si="18"/>
        <v>#VALUE!</v>
      </c>
      <c r="J76" s="82" t="e">
        <f t="shared" si="232"/>
        <v>#VALUE!</v>
      </c>
      <c r="K76" s="82" t="e">
        <f t="shared" si="20"/>
        <v>#VALUE!</v>
      </c>
      <c r="L76" s="82" t="e">
        <f t="shared" si="66"/>
        <v>#VALUE!</v>
      </c>
      <c r="M76" s="224" t="e">
        <f t="shared" si="21"/>
        <v>#VALUE!</v>
      </c>
      <c r="N76" s="82" t="e">
        <f t="shared" si="233"/>
        <v>#VALUE!</v>
      </c>
      <c r="O76" s="82" t="e">
        <f t="shared" si="233"/>
        <v>#VALUE!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-7.7166670000000007E-2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-7.7166670000000007E-2</v>
      </c>
      <c r="Y76" s="82">
        <f t="shared" si="288"/>
        <v>0.14793332999999997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 t="e">
        <f t="shared" si="16"/>
        <v>#VALUE!</v>
      </c>
      <c r="G77" s="82" t="e">
        <f t="shared" si="65"/>
        <v>#VALUE!</v>
      </c>
      <c r="H77" s="224" t="e">
        <f t="shared" si="17"/>
        <v>#VALUE!</v>
      </c>
      <c r="I77" s="82" t="e">
        <f t="shared" si="18"/>
        <v>#VALUE!</v>
      </c>
      <c r="J77" s="82" t="e">
        <f t="shared" si="232"/>
        <v>#VALUE!</v>
      </c>
      <c r="K77" s="82" t="e">
        <f t="shared" si="20"/>
        <v>#VALUE!</v>
      </c>
      <c r="L77" s="82" t="e">
        <f t="shared" si="66"/>
        <v>#VALUE!</v>
      </c>
      <c r="M77" s="224" t="e">
        <f t="shared" si="21"/>
        <v>#VALUE!</v>
      </c>
      <c r="N77" s="82" t="e">
        <f t="shared" si="233"/>
        <v>#VALUE!</v>
      </c>
      <c r="O77" s="82" t="e">
        <f t="shared" si="233"/>
        <v>#VALUE!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0.92923332999999997</v>
      </c>
      <c r="T77" s="82">
        <f t="shared" si="234"/>
        <v>0</v>
      </c>
      <c r="U77" s="82">
        <f t="shared" si="26"/>
        <v>0</v>
      </c>
      <c r="V77" s="82">
        <f t="shared" si="68"/>
        <v>0</v>
      </c>
      <c r="W77" s="224">
        <f t="shared" si="27"/>
        <v>4.1370999999999991E-2</v>
      </c>
      <c r="X77" s="82">
        <f t="shared" ref="X77:Y77" si="298">X26-$CN26</f>
        <v>0.18581433</v>
      </c>
      <c r="Y77" s="82">
        <f t="shared" si="298"/>
        <v>0.1938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 t="e">
        <f t="shared" si="16"/>
        <v>#VALUE!</v>
      </c>
      <c r="G78" s="82" t="e">
        <f t="shared" si="65"/>
        <v>#VALUE!</v>
      </c>
      <c r="H78" s="224" t="e">
        <f t="shared" si="17"/>
        <v>#VALUE!</v>
      </c>
      <c r="I78" s="82" t="e">
        <f t="shared" si="18"/>
        <v>#VALUE!</v>
      </c>
      <c r="J78" s="82" t="e">
        <f t="shared" si="232"/>
        <v>#VALUE!</v>
      </c>
      <c r="K78" s="82" t="e">
        <f t="shared" si="20"/>
        <v>#VALUE!</v>
      </c>
      <c r="L78" s="82" t="e">
        <f t="shared" si="66"/>
        <v>#VALUE!</v>
      </c>
      <c r="M78" s="224" t="e">
        <f t="shared" si="21"/>
        <v>#VALUE!</v>
      </c>
      <c r="N78" s="82" t="e">
        <f t="shared" si="233"/>
        <v>#VALUE!</v>
      </c>
      <c r="O78" s="82" t="e">
        <f t="shared" si="233"/>
        <v>#VALUE!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-7.6733330000000002E-2</v>
      </c>
      <c r="T78" s="82">
        <f t="shared" si="234"/>
        <v>0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-7.6733330000000002E-2</v>
      </c>
      <c r="Y78" s="82">
        <f t="shared" si="308"/>
        <v>0.13579999999999998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 t="e">
        <f t="shared" si="16"/>
        <v>#VALUE!</v>
      </c>
      <c r="G79" s="82" t="e">
        <f t="shared" si="65"/>
        <v>#VALUE!</v>
      </c>
      <c r="H79" s="224" t="e">
        <f t="shared" si="17"/>
        <v>#VALUE!</v>
      </c>
      <c r="I79" s="82" t="e">
        <f t="shared" si="18"/>
        <v>#VALUE!</v>
      </c>
      <c r="J79" s="82" t="e">
        <f t="shared" si="232"/>
        <v>#VALUE!</v>
      </c>
      <c r="K79" s="82" t="e">
        <f t="shared" si="20"/>
        <v>#VALUE!</v>
      </c>
      <c r="L79" s="82" t="e">
        <f t="shared" si="66"/>
        <v>#VALUE!</v>
      </c>
      <c r="M79" s="224" t="e">
        <f t="shared" si="21"/>
        <v>#VALUE!</v>
      </c>
      <c r="N79" s="82" t="e">
        <f t="shared" si="233"/>
        <v>#VALUE!</v>
      </c>
      <c r="O79" s="82" t="e">
        <f t="shared" si="233"/>
        <v>#VALUE!</v>
      </c>
      <c r="P79" s="82">
        <f t="shared" si="23"/>
        <v>0</v>
      </c>
      <c r="Q79" s="82">
        <f t="shared" si="67"/>
        <v>0</v>
      </c>
      <c r="R79" s="224">
        <f t="shared" si="24"/>
        <v>0</v>
      </c>
      <c r="S79" s="82">
        <f t="shared" si="234"/>
        <v>0.79545299999999997</v>
      </c>
      <c r="T79" s="82">
        <f t="shared" si="234"/>
        <v>0</v>
      </c>
      <c r="U79" s="82">
        <f t="shared" si="26"/>
        <v>0</v>
      </c>
      <c r="V79" s="82">
        <f t="shared" si="68"/>
        <v>0</v>
      </c>
      <c r="W79" s="224">
        <f t="shared" si="27"/>
        <v>8.8125000000000009E-2</v>
      </c>
      <c r="X79" s="82">
        <f t="shared" ref="X79:Y79" si="318">X28-$CN28</f>
        <v>0.45246399999999998</v>
      </c>
      <c r="Y79" s="82">
        <f t="shared" si="318"/>
        <v>0.19826666999999998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 t="e">
        <f t="shared" si="16"/>
        <v>#VALUE!</v>
      </c>
      <c r="G80" s="82" t="e">
        <f t="shared" si="65"/>
        <v>#VALUE!</v>
      </c>
      <c r="H80" s="224" t="e">
        <f t="shared" si="17"/>
        <v>#VALUE!</v>
      </c>
      <c r="I80" s="82" t="e">
        <f t="shared" si="18"/>
        <v>#VALUE!</v>
      </c>
      <c r="J80" s="82" t="e">
        <f t="shared" si="232"/>
        <v>#VALUE!</v>
      </c>
      <c r="K80" s="82" t="e">
        <f t="shared" si="20"/>
        <v>#VALUE!</v>
      </c>
      <c r="L80" s="82" t="e">
        <f t="shared" si="66"/>
        <v>#VALUE!</v>
      </c>
      <c r="M80" s="224" t="e">
        <f t="shared" si="21"/>
        <v>#VALUE!</v>
      </c>
      <c r="N80" s="82" t="e">
        <f t="shared" si="233"/>
        <v>#VALUE!</v>
      </c>
      <c r="O80" s="82" t="e">
        <f t="shared" si="233"/>
        <v>#VALUE!</v>
      </c>
      <c r="P80" s="82">
        <f t="shared" si="23"/>
        <v>0</v>
      </c>
      <c r="Q80" s="82">
        <f t="shared" si="67"/>
        <v>0</v>
      </c>
      <c r="R80" s="224">
        <f t="shared" si="24"/>
        <v>6.6472999999999977E-2</v>
      </c>
      <c r="S80" s="82">
        <f t="shared" si="234"/>
        <v>0.93036666999999995</v>
      </c>
      <c r="T80" s="82">
        <f t="shared" si="234"/>
        <v>0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8.8931670000000018E-2</v>
      </c>
      <c r="Y80" s="82">
        <f t="shared" si="328"/>
        <v>0.20956667000000001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 t="e">
        <f t="shared" si="16"/>
        <v>#VALUE!</v>
      </c>
      <c r="G81" s="82" t="e">
        <f t="shared" si="65"/>
        <v>#VALUE!</v>
      </c>
      <c r="H81" s="224" t="e">
        <f t="shared" si="17"/>
        <v>#VALUE!</v>
      </c>
      <c r="I81" s="82" t="e">
        <f t="shared" si="18"/>
        <v>#VALUE!</v>
      </c>
      <c r="J81" s="82" t="e">
        <f t="shared" si="232"/>
        <v>#VALUE!</v>
      </c>
      <c r="K81" s="82" t="e">
        <f t="shared" si="20"/>
        <v>#VALUE!</v>
      </c>
      <c r="L81" s="82" t="e">
        <f t="shared" si="66"/>
        <v>#VALUE!</v>
      </c>
      <c r="M81" s="224" t="e">
        <f t="shared" si="21"/>
        <v>#VALUE!</v>
      </c>
      <c r="N81" s="82" t="e">
        <f t="shared" si="233"/>
        <v>#VALUE!</v>
      </c>
      <c r="O81" s="82" t="e">
        <f t="shared" si="233"/>
        <v>#VALUE!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-7.6166670000000006E-2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-7.6166670000000006E-2</v>
      </c>
      <c r="Y81" s="82">
        <f t="shared" si="338"/>
        <v>0.13593333000000002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 t="e">
        <f t="shared" si="16"/>
        <v>#VALUE!</v>
      </c>
      <c r="G82" s="82" t="e">
        <f t="shared" si="65"/>
        <v>#VALUE!</v>
      </c>
      <c r="H82" s="224" t="e">
        <f t="shared" si="17"/>
        <v>#VALUE!</v>
      </c>
      <c r="I82" s="82" t="e">
        <f t="shared" si="18"/>
        <v>#VALUE!</v>
      </c>
      <c r="J82" s="82" t="e">
        <f t="shared" si="232"/>
        <v>#VALUE!</v>
      </c>
      <c r="K82" s="82" t="e">
        <f t="shared" si="20"/>
        <v>#VALUE!</v>
      </c>
      <c r="L82" s="82" t="e">
        <f t="shared" si="66"/>
        <v>#VALUE!</v>
      </c>
      <c r="M82" s="224" t="e">
        <f t="shared" si="21"/>
        <v>#VALUE!</v>
      </c>
      <c r="N82" s="82" t="e">
        <f t="shared" si="233"/>
        <v>#VALUE!</v>
      </c>
      <c r="O82" s="82" t="e">
        <f t="shared" si="233"/>
        <v>#VALUE!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0.51144133000000003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3.9837999999999985E-2</v>
      </c>
      <c r="X82" s="82">
        <f t="shared" ref="X82:Y82" si="348">X31-$CN31</f>
        <v>0.43273932999999998</v>
      </c>
      <c r="Y82" s="82">
        <f t="shared" si="348"/>
        <v>0.19773333000000001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 t="e">
        <f t="shared" si="16"/>
        <v>#VALUE!</v>
      </c>
      <c r="G83" s="82" t="e">
        <f t="shared" si="65"/>
        <v>#VALUE!</v>
      </c>
      <c r="H83" s="224" t="e">
        <f t="shared" si="17"/>
        <v>#VALUE!</v>
      </c>
      <c r="I83" s="82" t="e">
        <f t="shared" si="18"/>
        <v>#VALUE!</v>
      </c>
      <c r="J83" s="82" t="e">
        <f t="shared" si="232"/>
        <v>#VALUE!</v>
      </c>
      <c r="K83" s="82" t="e">
        <f t="shared" si="20"/>
        <v>#VALUE!</v>
      </c>
      <c r="L83" s="82" t="e">
        <f t="shared" si="66"/>
        <v>#VALUE!</v>
      </c>
      <c r="M83" s="224" t="e">
        <f t="shared" si="21"/>
        <v>#VALUE!</v>
      </c>
      <c r="N83" s="82" t="e">
        <f t="shared" si="233"/>
        <v>#VALUE!</v>
      </c>
      <c r="O83" s="82" t="e">
        <f t="shared" si="233"/>
        <v>#VALUE!</v>
      </c>
      <c r="P83" s="82">
        <f t="shared" si="23"/>
        <v>0</v>
      </c>
      <c r="Q83" s="82">
        <f t="shared" si="67"/>
        <v>0</v>
      </c>
      <c r="R83" s="224">
        <f t="shared" si="24"/>
        <v>0.12240400000000001</v>
      </c>
      <c r="S83" s="82">
        <f t="shared" si="234"/>
        <v>0.92653333000000004</v>
      </c>
      <c r="T83" s="82">
        <f t="shared" si="234"/>
        <v>0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0.13051732999999999</v>
      </c>
      <c r="Y83" s="82">
        <f t="shared" si="358"/>
        <v>0.20396665999999997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 t="e">
        <f t="shared" si="16"/>
        <v>#VALUE!</v>
      </c>
      <c r="G84" s="82" t="e">
        <f t="shared" si="65"/>
        <v>#VALUE!</v>
      </c>
      <c r="H84" s="224" t="e">
        <f t="shared" si="17"/>
        <v>#VALUE!</v>
      </c>
      <c r="I84" s="82" t="e">
        <f t="shared" si="18"/>
        <v>#VALUE!</v>
      </c>
      <c r="J84" s="82" t="e">
        <f t="shared" si="232"/>
        <v>#VALUE!</v>
      </c>
      <c r="K84" s="82" t="e">
        <f t="shared" si="20"/>
        <v>#VALUE!</v>
      </c>
      <c r="L84" s="82" t="e">
        <f t="shared" si="66"/>
        <v>#VALUE!</v>
      </c>
      <c r="M84" s="224" t="e">
        <f t="shared" si="21"/>
        <v>#VALUE!</v>
      </c>
      <c r="N84" s="82" t="e">
        <f t="shared" si="233"/>
        <v>#VALUE!</v>
      </c>
      <c r="O84" s="82" t="e">
        <f t="shared" si="233"/>
        <v>#VALUE!</v>
      </c>
      <c r="P84" s="82">
        <f t="shared" si="23"/>
        <v>0</v>
      </c>
      <c r="Q84" s="82">
        <f t="shared" si="67"/>
        <v>0</v>
      </c>
      <c r="R84" s="224">
        <f t="shared" si="24"/>
        <v>0</v>
      </c>
      <c r="S84" s="82">
        <f t="shared" si="234"/>
        <v>0.29485499999999998</v>
      </c>
      <c r="T84" s="82">
        <f t="shared" si="234"/>
        <v>0</v>
      </c>
      <c r="U84" s="82">
        <f t="shared" si="26"/>
        <v>0</v>
      </c>
      <c r="V84" s="82">
        <f t="shared" si="68"/>
        <v>1.8603000000000001E-2</v>
      </c>
      <c r="W84" s="224">
        <f t="shared" si="27"/>
        <v>2.199000000000001E-2</v>
      </c>
      <c r="X84" s="82">
        <f t="shared" ref="X84:Y84" si="368">X33-$CN33</f>
        <v>6.781100000000001E-2</v>
      </c>
      <c r="Y84" s="82">
        <f t="shared" si="368"/>
        <v>0.1993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 t="e">
        <f t="shared" si="16"/>
        <v>#VALUE!</v>
      </c>
      <c r="G85" s="82" t="e">
        <f t="shared" si="65"/>
        <v>#VALUE!</v>
      </c>
      <c r="H85" s="224" t="e">
        <f t="shared" si="17"/>
        <v>#VALUE!</v>
      </c>
      <c r="I85" s="82" t="e">
        <f t="shared" si="18"/>
        <v>#VALUE!</v>
      </c>
      <c r="J85" s="82" t="e">
        <f t="shared" si="232"/>
        <v>#VALUE!</v>
      </c>
      <c r="K85" s="82" t="e">
        <f t="shared" si="20"/>
        <v>#VALUE!</v>
      </c>
      <c r="L85" s="82" t="e">
        <f t="shared" si="66"/>
        <v>#VALUE!</v>
      </c>
      <c r="M85" s="224" t="e">
        <f t="shared" si="21"/>
        <v>#VALUE!</v>
      </c>
      <c r="N85" s="82" t="e">
        <f t="shared" si="233"/>
        <v>#VALUE!</v>
      </c>
      <c r="O85" s="82" t="e">
        <f t="shared" si="233"/>
        <v>#VALUE!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-0.10733333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-0.10733333</v>
      </c>
      <c r="Y85" s="82">
        <f t="shared" si="378"/>
        <v>0.23093333999999999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 t="e">
        <f t="shared" si="16"/>
        <v>#VALUE!</v>
      </c>
      <c r="G86" s="82" t="e">
        <f t="shared" si="65"/>
        <v>#VALUE!</v>
      </c>
      <c r="H86" s="224" t="e">
        <f t="shared" si="17"/>
        <v>#VALUE!</v>
      </c>
      <c r="I86" s="82" t="e">
        <f t="shared" si="18"/>
        <v>#VALUE!</v>
      </c>
      <c r="J86" s="82" t="e">
        <f t="shared" si="232"/>
        <v>#VALUE!</v>
      </c>
      <c r="K86" s="82" t="e">
        <f t="shared" si="20"/>
        <v>#VALUE!</v>
      </c>
      <c r="L86" s="82" t="e">
        <f t="shared" si="66"/>
        <v>#VALUE!</v>
      </c>
      <c r="M86" s="224" t="e">
        <f t="shared" si="21"/>
        <v>#VALUE!</v>
      </c>
      <c r="N86" s="82" t="e">
        <f t="shared" si="233"/>
        <v>#VALUE!</v>
      </c>
      <c r="O86" s="82" t="e">
        <f t="shared" si="233"/>
        <v>#VALUE!</v>
      </c>
      <c r="P86" s="82">
        <f t="shared" si="23"/>
        <v>0</v>
      </c>
      <c r="Q86" s="82">
        <f t="shared" si="67"/>
        <v>8.515E-3</v>
      </c>
      <c r="R86" s="224">
        <f t="shared" si="24"/>
        <v>6.6550999999999999E-2</v>
      </c>
      <c r="S86" s="82">
        <f t="shared" si="234"/>
        <v>0.16407367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-9.263333E-2</v>
      </c>
      <c r="Y86" s="82">
        <f t="shared" si="388"/>
        <v>0.3105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 t="e">
        <f t="shared" si="16"/>
        <v>#VALUE!</v>
      </c>
      <c r="G87" s="82" t="e">
        <f t="shared" si="65"/>
        <v>#VALUE!</v>
      </c>
      <c r="H87" s="224" t="e">
        <f t="shared" si="17"/>
        <v>#VALUE!</v>
      </c>
      <c r="I87" s="82" t="e">
        <f t="shared" si="18"/>
        <v>#VALUE!</v>
      </c>
      <c r="J87" s="82" t="e">
        <f t="shared" ref="J87:J94" si="399">J36-$CN36</f>
        <v>#VALUE!</v>
      </c>
      <c r="K87" s="82" t="e">
        <f t="shared" si="20"/>
        <v>#VALUE!</v>
      </c>
      <c r="L87" s="82" t="e">
        <f t="shared" si="66"/>
        <v>#VALUE!</v>
      </c>
      <c r="M87" s="224" t="e">
        <f t="shared" si="21"/>
        <v>#VALUE!</v>
      </c>
      <c r="N87" s="82" t="e">
        <f t="shared" ref="N87:O94" si="400">N36-$CN36</f>
        <v>#VALUE!</v>
      </c>
      <c r="O87" s="82" t="e">
        <f t="shared" si="400"/>
        <v>#VALUE!</v>
      </c>
      <c r="P87" s="82">
        <f t="shared" si="23"/>
        <v>0</v>
      </c>
      <c r="Q87" s="82">
        <f t="shared" si="67"/>
        <v>4.3860999999999983E-2</v>
      </c>
      <c r="R87" s="224">
        <f t="shared" si="24"/>
        <v>5.6620000000000004E-2</v>
      </c>
      <c r="S87" s="82">
        <f t="shared" ref="S87:T94" si="401">S36-$CN36</f>
        <v>0.70882333000000008</v>
      </c>
      <c r="T87" s="82">
        <f t="shared" si="401"/>
        <v>0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0.50999232999999999</v>
      </c>
      <c r="Y87" s="82">
        <f t="shared" si="402"/>
        <v>0.307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 t="e">
        <f t="shared" si="16"/>
        <v>#VALUE!</v>
      </c>
      <c r="G88" s="82" t="e">
        <f t="shared" si="65"/>
        <v>#VALUE!</v>
      </c>
      <c r="H88" s="224" t="e">
        <f t="shared" si="17"/>
        <v>#VALUE!</v>
      </c>
      <c r="I88" s="82" t="e">
        <f t="shared" si="18"/>
        <v>#VALUE!</v>
      </c>
      <c r="J88" s="82" t="e">
        <f t="shared" si="399"/>
        <v>#VALUE!</v>
      </c>
      <c r="K88" s="82" t="e">
        <f t="shared" si="20"/>
        <v>#VALUE!</v>
      </c>
      <c r="L88" s="82" t="e">
        <f t="shared" si="66"/>
        <v>#VALUE!</v>
      </c>
      <c r="M88" s="224" t="e">
        <f t="shared" si="21"/>
        <v>#VALUE!</v>
      </c>
      <c r="N88" s="82" t="e">
        <f t="shared" si="400"/>
        <v>#VALUE!</v>
      </c>
      <c r="O88" s="82" t="e">
        <f t="shared" si="400"/>
        <v>#VALUE!</v>
      </c>
      <c r="P88" s="82">
        <f t="shared" si="23"/>
        <v>0</v>
      </c>
      <c r="Q88" s="82">
        <f t="shared" si="67"/>
        <v>2.7983000000000001E-2</v>
      </c>
      <c r="R88" s="224">
        <f t="shared" si="24"/>
        <v>0.109168</v>
      </c>
      <c r="S88" s="82">
        <f t="shared" si="401"/>
        <v>0.75329099999999993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-8.9399999999999993E-2</v>
      </c>
      <c r="Y88" s="82">
        <f t="shared" si="415"/>
        <v>0.29260000000000003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 t="e">
        <f t="shared" si="16"/>
        <v>#VALUE!</v>
      </c>
      <c r="G89" s="82" t="e">
        <f t="shared" si="65"/>
        <v>#VALUE!</v>
      </c>
      <c r="H89" s="224" t="e">
        <f t="shared" si="17"/>
        <v>#VALUE!</v>
      </c>
      <c r="I89" s="82" t="e">
        <f t="shared" si="18"/>
        <v>#VALUE!</v>
      </c>
      <c r="J89" s="82" t="e">
        <f t="shared" si="399"/>
        <v>#VALUE!</v>
      </c>
      <c r="K89" s="82" t="e">
        <f t="shared" si="20"/>
        <v>#VALUE!</v>
      </c>
      <c r="L89" s="82" t="e">
        <f t="shared" si="66"/>
        <v>#VALUE!</v>
      </c>
      <c r="M89" s="224" t="e">
        <f t="shared" si="21"/>
        <v>#VALUE!</v>
      </c>
      <c r="N89" s="82" t="e">
        <f t="shared" si="400"/>
        <v>#VALUE!</v>
      </c>
      <c r="O89" s="82" t="e">
        <f t="shared" si="400"/>
        <v>#VALUE!</v>
      </c>
      <c r="P89" s="82">
        <f t="shared" si="23"/>
        <v>0</v>
      </c>
      <c r="Q89" s="82">
        <f t="shared" si="67"/>
        <v>4.2861999999999983E-2</v>
      </c>
      <c r="R89" s="224">
        <f t="shared" si="24"/>
        <v>3.9540999999999993E-2</v>
      </c>
      <c r="S89" s="82">
        <f t="shared" si="401"/>
        <v>0.43892400000000004</v>
      </c>
      <c r="T89" s="82">
        <f t="shared" si="401"/>
        <v>0</v>
      </c>
      <c r="U89" s="82">
        <f t="shared" si="26"/>
        <v>0</v>
      </c>
      <c r="V89" s="82">
        <f t="shared" si="68"/>
        <v>0</v>
      </c>
      <c r="W89" s="224">
        <f t="shared" si="27"/>
        <v>0</v>
      </c>
      <c r="X89" s="82">
        <f t="shared" ref="X89:Y89" si="425">X38-$CN38</f>
        <v>0.10633000000000001</v>
      </c>
      <c r="Y89" s="82">
        <f t="shared" si="425"/>
        <v>0.31716666999999998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 t="e">
        <f t="shared" si="16"/>
        <v>#VALUE!</v>
      </c>
      <c r="G90" s="82" t="e">
        <f t="shared" si="65"/>
        <v>#VALUE!</v>
      </c>
      <c r="H90" s="224" t="e">
        <f t="shared" si="17"/>
        <v>#VALUE!</v>
      </c>
      <c r="I90" s="82" t="e">
        <f t="shared" si="18"/>
        <v>#VALUE!</v>
      </c>
      <c r="J90" s="82" t="e">
        <f t="shared" si="399"/>
        <v>#VALUE!</v>
      </c>
      <c r="K90" s="82" t="e">
        <f t="shared" si="20"/>
        <v>#VALUE!</v>
      </c>
      <c r="L90" s="82" t="e">
        <f t="shared" si="66"/>
        <v>#VALUE!</v>
      </c>
      <c r="M90" s="224" t="e">
        <f t="shared" si="21"/>
        <v>#VALUE!</v>
      </c>
      <c r="N90" s="82" t="e">
        <f t="shared" si="400"/>
        <v>#VALUE!</v>
      </c>
      <c r="O90" s="82" t="e">
        <f t="shared" si="400"/>
        <v>#VALUE!</v>
      </c>
      <c r="P90" s="82">
        <f t="shared" si="23"/>
        <v>0</v>
      </c>
      <c r="Q90" s="82">
        <f t="shared" si="67"/>
        <v>3.8399999999999546E-4</v>
      </c>
      <c r="R90" s="224">
        <f t="shared" si="24"/>
        <v>2.1439999999999793E-3</v>
      </c>
      <c r="S90" s="82">
        <f t="shared" si="401"/>
        <v>0.56269199999999997</v>
      </c>
      <c r="T90" s="82">
        <f t="shared" si="401"/>
        <v>0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0.27441399999999999</v>
      </c>
      <c r="Y90" s="82">
        <f t="shared" si="435"/>
        <v>0.3266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 t="e">
        <f t="shared" si="16"/>
        <v>#VALUE!</v>
      </c>
      <c r="G91" s="82" t="e">
        <f t="shared" si="65"/>
        <v>#VALUE!</v>
      </c>
      <c r="H91" s="224" t="e">
        <f t="shared" si="17"/>
        <v>#VALUE!</v>
      </c>
      <c r="I91" s="82" t="e">
        <f t="shared" si="18"/>
        <v>#VALUE!</v>
      </c>
      <c r="J91" s="82" t="e">
        <f t="shared" si="399"/>
        <v>#VALUE!</v>
      </c>
      <c r="K91" s="82" t="e">
        <f t="shared" si="20"/>
        <v>#VALUE!</v>
      </c>
      <c r="L91" s="82" t="e">
        <f t="shared" si="66"/>
        <v>#VALUE!</v>
      </c>
      <c r="M91" s="224" t="e">
        <f t="shared" si="21"/>
        <v>#VALUE!</v>
      </c>
      <c r="N91" s="82" t="e">
        <f t="shared" si="400"/>
        <v>#VALUE!</v>
      </c>
      <c r="O91" s="82" t="e">
        <f t="shared" si="400"/>
        <v>#VALUE!</v>
      </c>
      <c r="P91" s="82">
        <f t="shared" si="23"/>
        <v>0</v>
      </c>
      <c r="Q91" s="82">
        <f t="shared" si="67"/>
        <v>0</v>
      </c>
      <c r="R91" s="224">
        <f t="shared" si="24"/>
        <v>7.3249999999999999E-3</v>
      </c>
      <c r="S91" s="82">
        <f t="shared" si="401"/>
        <v>-4.2612330000000004E-2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-8.9933330000000006E-2</v>
      </c>
      <c r="Y91" s="82">
        <f t="shared" si="445"/>
        <v>0.28659999999999997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 t="e">
        <f t="shared" si="16"/>
        <v>#VALUE!</v>
      </c>
      <c r="G92" s="82" t="e">
        <f t="shared" si="65"/>
        <v>#VALUE!</v>
      </c>
      <c r="H92" s="224" t="e">
        <f t="shared" si="17"/>
        <v>#VALUE!</v>
      </c>
      <c r="I92" s="82" t="e">
        <f t="shared" si="18"/>
        <v>#VALUE!</v>
      </c>
      <c r="J92" s="82" t="e">
        <f t="shared" si="399"/>
        <v>#VALUE!</v>
      </c>
      <c r="K92" s="82" t="e">
        <f t="shared" si="20"/>
        <v>#VALUE!</v>
      </c>
      <c r="L92" s="82" t="e">
        <f t="shared" si="66"/>
        <v>#VALUE!</v>
      </c>
      <c r="M92" s="224" t="e">
        <f t="shared" si="21"/>
        <v>#VALUE!</v>
      </c>
      <c r="N92" s="82" t="e">
        <f t="shared" si="400"/>
        <v>#VALUE!</v>
      </c>
      <c r="O92" s="82" t="e">
        <f t="shared" si="400"/>
        <v>#VALUE!</v>
      </c>
      <c r="P92" s="82">
        <f t="shared" si="23"/>
        <v>0</v>
      </c>
      <c r="Q92" s="82">
        <f t="shared" si="67"/>
        <v>2.4069999999999999E-3</v>
      </c>
      <c r="R92" s="224">
        <f t="shared" si="24"/>
        <v>4.6999999999998432E-5</v>
      </c>
      <c r="S92" s="82">
        <f t="shared" si="401"/>
        <v>0.10707999999999999</v>
      </c>
      <c r="T92" s="82">
        <f t="shared" si="401"/>
        <v>0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0.24685599999999996</v>
      </c>
      <c r="Y92" s="82">
        <f t="shared" si="455"/>
        <v>0.30209999999999998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 t="e">
        <f t="shared" si="16"/>
        <v>#VALUE!</v>
      </c>
      <c r="G93" s="82" t="e">
        <f t="shared" si="65"/>
        <v>#VALUE!</v>
      </c>
      <c r="H93" s="224" t="e">
        <f t="shared" si="17"/>
        <v>#VALUE!</v>
      </c>
      <c r="I93" s="82" t="e">
        <f t="shared" si="18"/>
        <v>#VALUE!</v>
      </c>
      <c r="J93" s="82" t="e">
        <f t="shared" si="399"/>
        <v>#VALUE!</v>
      </c>
      <c r="K93" s="82" t="e">
        <f t="shared" si="20"/>
        <v>#VALUE!</v>
      </c>
      <c r="L93" s="82" t="e">
        <f t="shared" si="66"/>
        <v>#VALUE!</v>
      </c>
      <c r="M93" s="224" t="e">
        <f t="shared" si="21"/>
        <v>#VALUE!</v>
      </c>
      <c r="N93" s="82" t="e">
        <f t="shared" si="400"/>
        <v>#VALUE!</v>
      </c>
      <c r="O93" s="82" t="e">
        <f t="shared" si="400"/>
        <v>#VALUE!</v>
      </c>
      <c r="P93" s="82">
        <f t="shared" si="23"/>
        <v>0</v>
      </c>
      <c r="Q93" s="82">
        <f t="shared" si="67"/>
        <v>2.9759999999999999E-3</v>
      </c>
      <c r="R93" s="224">
        <f t="shared" si="24"/>
        <v>0</v>
      </c>
      <c r="S93" s="82">
        <f t="shared" si="401"/>
        <v>0.12035467000000001</v>
      </c>
      <c r="T93" s="82">
        <f t="shared" si="401"/>
        <v>0</v>
      </c>
      <c r="U93" s="82">
        <f t="shared" si="26"/>
        <v>0</v>
      </c>
      <c r="V93" s="82">
        <f t="shared" si="68"/>
        <v>0</v>
      </c>
      <c r="W93" s="224">
        <f t="shared" si="27"/>
        <v>3.9326999999999994E-2</v>
      </c>
      <c r="X93" s="82">
        <f t="shared" ref="X93:Y93" si="465">X42-$CN42</f>
        <v>0.24869267</v>
      </c>
      <c r="Y93" s="82">
        <f t="shared" si="465"/>
        <v>0.32403334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 t="e">
        <f t="shared" si="16"/>
        <v>#VALUE!</v>
      </c>
      <c r="G94" s="82" t="e">
        <f t="shared" si="65"/>
        <v>#VALUE!</v>
      </c>
      <c r="H94" s="224" t="e">
        <f t="shared" si="17"/>
        <v>#VALUE!</v>
      </c>
      <c r="I94" s="82" t="e">
        <f t="shared" si="18"/>
        <v>#VALUE!</v>
      </c>
      <c r="J94" s="82" t="e">
        <f t="shared" si="399"/>
        <v>#VALUE!</v>
      </c>
      <c r="K94" s="82" t="e">
        <f t="shared" si="20"/>
        <v>#VALUE!</v>
      </c>
      <c r="L94" s="82" t="e">
        <f t="shared" si="66"/>
        <v>#VALUE!</v>
      </c>
      <c r="M94" s="224" t="e">
        <f t="shared" si="21"/>
        <v>#VALUE!</v>
      </c>
      <c r="N94" s="82" t="e">
        <f t="shared" si="400"/>
        <v>#VALUE!</v>
      </c>
      <c r="O94" s="82" t="e">
        <f t="shared" si="400"/>
        <v>#VALUE!</v>
      </c>
      <c r="P94" s="82">
        <f t="shared" si="23"/>
        <v>0</v>
      </c>
      <c r="Q94" s="82">
        <f t="shared" si="67"/>
        <v>0</v>
      </c>
      <c r="R94" s="224">
        <f t="shared" si="24"/>
        <v>1.3359999999999999E-3</v>
      </c>
      <c r="S94" s="82">
        <f t="shared" si="401"/>
        <v>-7.3973330000000004E-2</v>
      </c>
      <c r="T94" s="82">
        <f t="shared" si="401"/>
        <v>0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-8.3537330000000007E-2</v>
      </c>
      <c r="Y94" s="82">
        <f t="shared" si="475"/>
        <v>0.25903334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2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1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2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3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2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1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0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79" priority="20">
      <formula>I4=MIN($I4,$N4,$S4,$X4,$AC4,$AH4,$AM4,$AR4,$AW4,$BB4,$BG4,$BL4,$BQ4,$BV4,$CA4,$CF4)</formula>
    </cfRule>
  </conditionalFormatting>
  <conditionalFormatting sqref="L52">
    <cfRule type="expression" dxfId="78" priority="19">
      <formula>L52=MIN($J52,$O52,$T52,$Y52,$AD52,$AI52,$AN52,$AS52,$AX52,$BC52,$BH52,$BM52,$BR52,$BW52,$CB52,$CG52)</formula>
    </cfRule>
  </conditionalFormatting>
  <conditionalFormatting sqref="Q52">
    <cfRule type="expression" dxfId="77" priority="18">
      <formula>Q52=MIN($J52,$O52,$T52,$Y52,$AD52,$AI52,$AN52,$AS52,$AX52,$BC52,$BH52,$BM52,$BR52,$BW52,$CB52,$CG52)</formula>
    </cfRule>
  </conditionalFormatting>
  <conditionalFormatting sqref="V52">
    <cfRule type="expression" dxfId="76" priority="17">
      <formula>V52=MIN($J52,$O52,$T52,$Y52,$AD52,$AI52,$AN52,$AS52,$AX52,$BC52,$BH52,$BM52,$BR52,$BW52,$CB52,$CG52)</formula>
    </cfRule>
  </conditionalFormatting>
  <conditionalFormatting sqref="AA52">
    <cfRule type="expression" dxfId="75" priority="16">
      <formula>AA52=MIN($J52,$O52,$T52,$Y52,$AD52,$AI52,$AN52,$AS52,$AX52,$BC52,$BH52,$BM52,$BR52,$BW52,$CB52,$CG52)</formula>
    </cfRule>
  </conditionalFormatting>
  <conditionalFormatting sqref="AF52">
    <cfRule type="expression" dxfId="74" priority="15">
      <formula>AF52=MIN($J52,$O52,$T52,$Y52,$AD52,$AI52,$AN52,$AS52,$AX52,$BC52,$BH52,$BM52,$BR52,$BW52,$CB52,$CG52)</formula>
    </cfRule>
  </conditionalFormatting>
  <conditionalFormatting sqref="AK52">
    <cfRule type="expression" dxfId="73" priority="14">
      <formula>AK52=MIN($J52,$O52,$T52,$Y52,$AD52,$AI52,$AN52,$AS52,$AX52,$BC52,$BH52,$BM52,$BR52,$BW52,$CB52,$CG52)</formula>
    </cfRule>
  </conditionalFormatting>
  <conditionalFormatting sqref="AP52">
    <cfRule type="expression" dxfId="72" priority="13">
      <formula>AP52=MIN($J52,$O52,$T52,$Y52,$AD52,$AI52,$AN52,$AS52,$AX52,$BC52,$BH52,$BM52,$BR52,$BW52,$CB52,$CG52)</formula>
    </cfRule>
  </conditionalFormatting>
  <conditionalFormatting sqref="AU52">
    <cfRule type="expression" dxfId="71" priority="12">
      <formula>AU52=MIN($J52,$O52,$T52,$Y52,$AD52,$AI52,$AN52,$AS52,$AX52,$BC52,$BH52,$BM52,$BR52,$BW52,$CB52,$CG52)</formula>
    </cfRule>
  </conditionalFormatting>
  <conditionalFormatting sqref="AZ52">
    <cfRule type="expression" dxfId="70" priority="11">
      <formula>AZ52=MIN($J52,$O52,$T52,$Y52,$AD52,$AI52,$AN52,$AS52,$AX52,$BC52,$BH52,$BM52,$BR52,$BW52,$CB52,$CG52)</formula>
    </cfRule>
  </conditionalFormatting>
  <conditionalFormatting sqref="BE52">
    <cfRule type="expression" dxfId="69" priority="10">
      <formula>BE52=MIN($J52,$O52,$T52,$Y52,$AD52,$AI52,$AN52,$AS52,$AX52,$BC52,$BH52,$BM52,$BR52,$BW52,$CB52,$CG52)</formula>
    </cfRule>
  </conditionalFormatting>
  <conditionalFormatting sqref="BJ52">
    <cfRule type="expression" dxfId="68" priority="9">
      <formula>BJ52=MIN($J52,$O52,$T52,$Y52,$AD52,$AI52,$AN52,$AS52,$AX52,$BC52,$BH52,$BM52,$BR52,$BW52,$CB52,$CG52)</formula>
    </cfRule>
  </conditionalFormatting>
  <conditionalFormatting sqref="BO52">
    <cfRule type="expression" dxfId="67" priority="8">
      <formula>BO52=MIN($J52,$O52,$T52,$Y52,$AD52,$AI52,$AN52,$AS52,$AX52,$BC52,$BH52,$BM52,$BR52,$BW52,$CB52,$CG52)</formula>
    </cfRule>
  </conditionalFormatting>
  <conditionalFormatting sqref="BT52">
    <cfRule type="expression" dxfId="66" priority="7">
      <formula>BT52=MIN($J52,$O52,$T52,$Y52,$AD52,$AI52,$AN52,$AS52,$AX52,$BC52,$BH52,$BM52,$BR52,$BW52,$CB52,$CG52)</formula>
    </cfRule>
  </conditionalFormatting>
  <conditionalFormatting sqref="BY52">
    <cfRule type="expression" dxfId="65" priority="6">
      <formula>BY52=MIN($J52,$O52,$T52,$Y52,$AD52,$AI52,$AN52,$AS52,$AX52,$BC52,$BH52,$BM52,$BR52,$BW52,$CB52,$CG52)</formula>
    </cfRule>
  </conditionalFormatting>
  <conditionalFormatting sqref="CD52">
    <cfRule type="expression" dxfId="64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tasks'!E4</f>
        <v>22.581080146936269</v>
      </c>
      <c r="F4" s="98" t="str">
        <f>IF(ISBLANK('100 tasks'!F4),"NAN",'100 tasks'!F4)</f>
        <v>NAN</v>
      </c>
      <c r="G4" s="101" t="str">
        <f>IF(ISBLANK('100 tasks'!G4),"NAN",IF('100 tasks'!$CM4-'100 tasks'!$CK4=0,0,ROUNDDOWN((ROUNDDOWN('100 tasks'!G4,6)-'100 tasks'!$CK4)/('100 tasks'!$CM4-'100 tasks'!$CK4),6)))</f>
        <v>NAN</v>
      </c>
      <c r="H4" s="221" t="str">
        <f>IF(ISBLANK('100 tasks'!H4),"NAN",IF('100 tasks'!$CM4-'100 tasks'!$CK4=0,0,ROUNDDOWN((ROUNDDOWN('100 tasks'!H4,6)-'100 tasks'!$CK4)/('100 tasks'!$CM4-'100 tasks'!$CK4),6)))</f>
        <v>NAN</v>
      </c>
      <c r="I4" s="101" t="str">
        <f>IF(ISBLANK('100 tasks'!I4),"NAN",IF('100 tasks'!$CM4-'100 tasks'!$CK4=0,0,ROUNDDOWN((ROUNDDOWN('100 tasks'!I4,6)-'100 tasks'!$CK4)/('100 tasks'!$CM4-'100 tasks'!$CK4),6)))</f>
        <v>NAN</v>
      </c>
      <c r="J4" s="183" t="str">
        <f>IF(ISBLANK('100 tasks'!J4),"NAN",'100 tasks'!J4)</f>
        <v>NAN</v>
      </c>
      <c r="K4" s="98" t="str">
        <f>IF(ISBLANK('100 tasks'!K4),"NAN",'100 tasks'!K4)</f>
        <v>NAN</v>
      </c>
      <c r="L4" s="101" t="str">
        <f>IF(ISBLANK('100 tasks'!L4),"NAN",IF('100 tasks'!$CM4-'100 tasks'!$CK4=0,0,ROUNDDOWN((ROUNDDOWN('100 tasks'!L4,6)-'100 tasks'!$CK4)/('100 tasks'!$CM4-'100 tasks'!$CK4),6)))</f>
        <v>NAN</v>
      </c>
      <c r="M4" s="221" t="str">
        <f>IF(ISBLANK('100 tasks'!M4),"NAN",IF('100 tasks'!$CM4-'100 tasks'!$CK4=0,0,ROUNDDOWN((ROUNDDOWN('100 tasks'!M4,6)-'100 tasks'!$CK4)/('100 tasks'!$CM4-'100 tasks'!$CK4),6)))</f>
        <v>NAN</v>
      </c>
      <c r="N4" s="101" t="str">
        <f>IF(ISBLANK('100 tasks'!N4),"NAN",IF('100 tasks'!$CM4-'100 tasks'!$CK4=0,0,ROUNDDOWN((ROUNDDOWN('100 tasks'!N4,6)-'100 tasks'!$CK4)/('100 tasks'!$CM4-'100 tasks'!$CK4),6)))</f>
        <v>NAN</v>
      </c>
      <c r="O4" s="183" t="str">
        <f>IF(ISBLANK('100 tasks'!O4),"NAN",'100 tasks'!O4)</f>
        <v>NAN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0.39860000000000001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1.1144000000000001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0.39860000000000001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tasks'!E5</f>
        <v>22.581080146936269</v>
      </c>
      <c r="F5" s="98" t="str">
        <f>IF(ISBLANK('100 tasks'!F5),"NAN",'100 tasks'!F5)</f>
        <v>NAN</v>
      </c>
      <c r="G5" s="101" t="str">
        <f>IF(ISBLANK('100 tasks'!G5),"NAN",IF('100 tasks'!$CM5-'100 tasks'!$CK5=0,0,ROUNDDOWN((ROUNDDOWN('100 tasks'!G5,6)-'100 tasks'!$CK5)/('100 tasks'!$CM5-'100 tasks'!$CK5),6)))</f>
        <v>NAN</v>
      </c>
      <c r="H5" s="221" t="str">
        <f>IF(ISBLANK('100 tasks'!H5),"NAN",IF('100 tasks'!$CM5-'100 tasks'!$CK5=0,0,ROUNDDOWN((ROUNDDOWN('100 tasks'!H5,6)-'100 tasks'!$CK5)/('100 tasks'!$CM5-'100 tasks'!$CK5),6)))</f>
        <v>NAN</v>
      </c>
      <c r="I5" s="101" t="str">
        <f>IF(ISBLANK('100 tasks'!I5),"NAN",IF('100 tasks'!$CM5-'100 tasks'!$CK5=0,0,ROUNDDOWN((ROUNDDOWN('100 tasks'!I5,6)-'100 tasks'!$CK5)/('100 tasks'!$CM5-'100 tasks'!$CK5),6)))</f>
        <v>NAN</v>
      </c>
      <c r="J5" s="183" t="str">
        <f>IF(ISBLANK('100 tasks'!J5),"NAN",'100 tasks'!J5)</f>
        <v>NAN</v>
      </c>
      <c r="K5" s="98" t="str">
        <f>IF(ISBLANK('100 tasks'!K5),"NAN",'100 tasks'!K5)</f>
        <v>NAN</v>
      </c>
      <c r="L5" s="101" t="str">
        <f>IF(ISBLANK('100 tasks'!L5),"NAN",IF('100 tasks'!$CM5-'100 tasks'!$CK5=0,0,ROUNDDOWN((ROUNDDOWN('100 tasks'!L5,6)-'100 tasks'!$CK5)/('100 tasks'!$CM5-'100 tasks'!$CK5),6)))</f>
        <v>NAN</v>
      </c>
      <c r="M5" s="221" t="str">
        <f>IF(ISBLANK('100 tasks'!M5),"NAN",IF('100 tasks'!$CM5-'100 tasks'!$CK5=0,0,ROUNDDOWN((ROUNDDOWN('100 tasks'!M5,6)-'100 tasks'!$CK5)/('100 tasks'!$CM5-'100 tasks'!$CK5),6)))</f>
        <v>NAN</v>
      </c>
      <c r="N5" s="101" t="str">
        <f>IF(ISBLANK('100 tasks'!N5),"NAN",IF('100 tasks'!$CM5-'100 tasks'!$CK5=0,0,ROUNDDOWN((ROUNDDOWN('100 tasks'!N5,6)-'100 tasks'!$CK5)/('100 tasks'!$CM5-'100 tasks'!$CK5),6)))</f>
        <v>NAN</v>
      </c>
      <c r="O5" s="183" t="str">
        <f>IF(ISBLANK('100 tasks'!O5),"NAN",'100 tasks'!O5)</f>
        <v>NAN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0.40793332999999998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1.1372333299999999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0.40793332999999998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tasks'!E6</f>
        <v>22.581080146936269</v>
      </c>
      <c r="F6" s="98" t="str">
        <f>IF(ISBLANK('100 tasks'!F6),"NAN",'100 tasks'!F6)</f>
        <v>NAN</v>
      </c>
      <c r="G6" s="101" t="str">
        <f>IF(ISBLANK('100 tasks'!G6),"NAN",IF('100 tasks'!$CM6-'100 tasks'!$CK6=0,0,ROUNDDOWN((ROUNDDOWN('100 tasks'!G6,6)-'100 tasks'!$CK6)/('100 tasks'!$CM6-'100 tasks'!$CK6),6)))</f>
        <v>NAN</v>
      </c>
      <c r="H6" s="221" t="str">
        <f>IF(ISBLANK('100 tasks'!H6),"NAN",IF('100 tasks'!$CM6-'100 tasks'!$CK6=0,0,ROUNDDOWN((ROUNDDOWN('100 tasks'!H6,6)-'100 tasks'!$CK6)/('100 tasks'!$CM6-'100 tasks'!$CK6),6)))</f>
        <v>NAN</v>
      </c>
      <c r="I6" s="101" t="str">
        <f>IF(ISBLANK('100 tasks'!I6),"NAN",IF('100 tasks'!$CM6-'100 tasks'!$CK6=0,0,ROUNDDOWN((ROUNDDOWN('100 tasks'!I6,6)-'100 tasks'!$CK6)/('100 tasks'!$CM6-'100 tasks'!$CK6),6)))</f>
        <v>NAN</v>
      </c>
      <c r="J6" s="183" t="str">
        <f>IF(ISBLANK('100 tasks'!J6),"NAN",'100 tasks'!J6)</f>
        <v>NAN</v>
      </c>
      <c r="K6" s="98" t="str">
        <f>IF(ISBLANK('100 tasks'!K6),"NAN",'100 tasks'!K6)</f>
        <v>NAN</v>
      </c>
      <c r="L6" s="101" t="str">
        <f>IF(ISBLANK('100 tasks'!L6),"NAN",IF('100 tasks'!$CM6-'100 tasks'!$CK6=0,0,ROUNDDOWN((ROUNDDOWN('100 tasks'!L6,6)-'100 tasks'!$CK6)/('100 tasks'!$CM6-'100 tasks'!$CK6),6)))</f>
        <v>NAN</v>
      </c>
      <c r="M6" s="221" t="str">
        <f>IF(ISBLANK('100 tasks'!M6),"NAN",IF('100 tasks'!$CM6-'100 tasks'!$CK6=0,0,ROUNDDOWN((ROUNDDOWN('100 tasks'!M6,6)-'100 tasks'!$CK6)/('100 tasks'!$CM6-'100 tasks'!$CK6),6)))</f>
        <v>NAN</v>
      </c>
      <c r="N6" s="101" t="str">
        <f>IF(ISBLANK('100 tasks'!N6),"NAN",IF('100 tasks'!$CM6-'100 tasks'!$CK6=0,0,ROUNDDOWN((ROUNDDOWN('100 tasks'!N6,6)-'100 tasks'!$CK6)/('100 tasks'!$CM6-'100 tasks'!$CK6),6)))</f>
        <v>NAN</v>
      </c>
      <c r="O6" s="183" t="str">
        <f>IF(ISBLANK('100 tasks'!O6),"NAN",'100 tasks'!O6)</f>
        <v>NAN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0.329482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0.34589999999999999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0</v>
      </c>
      <c r="W6" s="221">
        <f>IF(ISBLANK('100 tasks'!W6),"NAN",IF('100 tasks'!$CM6-'100 tasks'!$CK6=0,0,ROUNDDOWN((ROUNDDOWN('100 tasks'!W6,6)-'100 tasks'!$CK6)/('100 tasks'!$CM6-'100 tasks'!$CK6),6)))</f>
        <v>0.62948199999999999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1.5133000000000001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0.329482</v>
      </c>
      <c r="CM6" s="94">
        <f t="shared" si="3"/>
        <v>1</v>
      </c>
      <c r="CN6" s="83">
        <f t="shared" si="4"/>
        <v>0.34589999999999999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tasks'!E7</f>
        <v>22.581080146936269</v>
      </c>
      <c r="F7" s="98" t="str">
        <f>IF(ISBLANK('100 tasks'!F7),"NAN",'100 tasks'!F7)</f>
        <v>NAN</v>
      </c>
      <c r="G7" s="101" t="str">
        <f>IF(ISBLANK('100 tasks'!G7),"NAN",IF('100 tasks'!$CM7-'100 tasks'!$CK7=0,0,ROUNDDOWN((ROUNDDOWN('100 tasks'!G7,6)-'100 tasks'!$CK7)/('100 tasks'!$CM7-'100 tasks'!$CK7),6)))</f>
        <v>NAN</v>
      </c>
      <c r="H7" s="221" t="str">
        <f>IF(ISBLANK('100 tasks'!H7),"NAN",IF('100 tasks'!$CM7-'100 tasks'!$CK7=0,0,ROUNDDOWN((ROUNDDOWN('100 tasks'!H7,6)-'100 tasks'!$CK7)/('100 tasks'!$CM7-'100 tasks'!$CK7),6)))</f>
        <v>NAN</v>
      </c>
      <c r="I7" s="101" t="str">
        <f>IF(ISBLANK('100 tasks'!I7),"NAN",IF('100 tasks'!$CM7-'100 tasks'!$CK7=0,0,ROUNDDOWN((ROUNDDOWN('100 tasks'!I7,6)-'100 tasks'!$CK7)/('100 tasks'!$CM7-'100 tasks'!$CK7),6)))</f>
        <v>NAN</v>
      </c>
      <c r="J7" s="183" t="str">
        <f>IF(ISBLANK('100 tasks'!J7),"NAN",'100 tasks'!J7)</f>
        <v>NAN</v>
      </c>
      <c r="K7" s="98" t="str">
        <f>IF(ISBLANK('100 tasks'!K7),"NAN",'100 tasks'!K7)</f>
        <v>NAN</v>
      </c>
      <c r="L7" s="101" t="str">
        <f>IF(ISBLANK('100 tasks'!L7),"NAN",IF('100 tasks'!$CM7-'100 tasks'!$CK7=0,0,ROUNDDOWN((ROUNDDOWN('100 tasks'!L7,6)-'100 tasks'!$CK7)/('100 tasks'!$CM7-'100 tasks'!$CK7),6)))</f>
        <v>NAN</v>
      </c>
      <c r="M7" s="221" t="str">
        <f>IF(ISBLANK('100 tasks'!M7),"NAN",IF('100 tasks'!$CM7-'100 tasks'!$CK7=0,0,ROUNDDOWN((ROUNDDOWN('100 tasks'!M7,6)-'100 tasks'!$CK7)/('100 tasks'!$CM7-'100 tasks'!$CK7),6)))</f>
        <v>NAN</v>
      </c>
      <c r="N7" s="101" t="str">
        <f>IF(ISBLANK('100 tasks'!N7),"NAN",IF('100 tasks'!$CM7-'100 tasks'!$CK7=0,0,ROUNDDOWN((ROUNDDOWN('100 tasks'!N7,6)-'100 tasks'!$CK7)/('100 tasks'!$CM7-'100 tasks'!$CK7),6)))</f>
        <v>NAN</v>
      </c>
      <c r="O7" s="183" t="str">
        <f>IF(ISBLANK('100 tasks'!O7),"NAN",'100 tasks'!O7)</f>
        <v>NAN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0.40600000000000003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1.10096667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0.40600000000000003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tasks'!E8</f>
        <v>22.581080146936269</v>
      </c>
      <c r="F8" s="98" t="str">
        <f>IF(ISBLANK('100 tasks'!F8),"NAN",'100 tasks'!F8)</f>
        <v>NAN</v>
      </c>
      <c r="G8" s="101" t="str">
        <f>IF(ISBLANK('100 tasks'!G8),"NAN",IF('100 tasks'!$CM8-'100 tasks'!$CK8=0,0,ROUNDDOWN((ROUNDDOWN('100 tasks'!G8,6)-'100 tasks'!$CK8)/('100 tasks'!$CM8-'100 tasks'!$CK8),6)))</f>
        <v>NAN</v>
      </c>
      <c r="H8" s="221" t="str">
        <f>IF(ISBLANK('100 tasks'!H8),"NAN",IF('100 tasks'!$CM8-'100 tasks'!$CK8=0,0,ROUNDDOWN((ROUNDDOWN('100 tasks'!H8,6)-'100 tasks'!$CK8)/('100 tasks'!$CM8-'100 tasks'!$CK8),6)))</f>
        <v>NAN</v>
      </c>
      <c r="I8" s="101" t="str">
        <f>IF(ISBLANK('100 tasks'!I8),"NAN",IF('100 tasks'!$CM8-'100 tasks'!$CK8=0,0,ROUNDDOWN((ROUNDDOWN('100 tasks'!I8,6)-'100 tasks'!$CK8)/('100 tasks'!$CM8-'100 tasks'!$CK8),6)))</f>
        <v>NAN</v>
      </c>
      <c r="J8" s="183" t="str">
        <f>IF(ISBLANK('100 tasks'!J8),"NAN",'100 tasks'!J8)</f>
        <v>NAN</v>
      </c>
      <c r="K8" s="98" t="str">
        <f>IF(ISBLANK('100 tasks'!K8),"NAN",'100 tasks'!K8)</f>
        <v>NAN</v>
      </c>
      <c r="L8" s="101" t="str">
        <f>IF(ISBLANK('100 tasks'!L8),"NAN",IF('100 tasks'!$CM8-'100 tasks'!$CK8=0,0,ROUNDDOWN((ROUNDDOWN('100 tasks'!L8,6)-'100 tasks'!$CK8)/('100 tasks'!$CM8-'100 tasks'!$CK8),6)))</f>
        <v>NAN</v>
      </c>
      <c r="M8" s="221" t="str">
        <f>IF(ISBLANK('100 tasks'!M8),"NAN",IF('100 tasks'!$CM8-'100 tasks'!$CK8=0,0,ROUNDDOWN((ROUNDDOWN('100 tasks'!M8,6)-'100 tasks'!$CK8)/('100 tasks'!$CM8-'100 tasks'!$CK8),6)))</f>
        <v>NAN</v>
      </c>
      <c r="N8" s="101" t="str">
        <f>IF(ISBLANK('100 tasks'!N8),"NAN",IF('100 tasks'!$CM8-'100 tasks'!$CK8=0,0,ROUNDDOWN((ROUNDDOWN('100 tasks'!N8,6)-'100 tasks'!$CK8)/('100 tasks'!$CM8-'100 tasks'!$CK8),6)))</f>
        <v>NAN</v>
      </c>
      <c r="O8" s="183" t="str">
        <f>IF(ISBLANK('100 tasks'!O8),"NAN",'100 tasks'!O8)</f>
        <v>NAN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0</v>
      </c>
      <c r="R8" s="221">
        <f>IF(ISBLANK('100 tasks'!R8),"NAN",IF('100 tasks'!$CM8-'100 tasks'!$CK8=0,0,ROUNDDOWN((ROUNDDOWN('100 tasks'!R8,6)-'100 tasks'!$CK8)/('100 tasks'!$CM8-'100 tasks'!$CK8),6)))</f>
        <v>4.0229999999999997E-3</v>
      </c>
      <c r="S8" s="101">
        <f>IF(ISBLANK('100 tasks'!S8),"NAN",IF('100 tasks'!$CM8-'100 tasks'!$CK8=0,0,ROUNDDOWN((ROUNDDOWN('100 tasks'!S8,6)-'100 tasks'!$CK8)/('100 tasks'!$CM8-'100 tasks'!$CK8),6)))</f>
        <v>1.3410999999999999E-2</v>
      </c>
      <c r="T8" s="183">
        <f>IF(ISBLANK('100 tasks'!T8),"NAN",'100 tasks'!T8)</f>
        <v>0.33216667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0</v>
      </c>
      <c r="W8" s="221">
        <f>IF(ISBLANK('100 tasks'!W8),"NAN",IF('100 tasks'!$CM8-'100 tasks'!$CK8=0,0,ROUNDDOWN((ROUNDDOWN('100 tasks'!W8,6)-'100 tasks'!$CK8)/('100 tasks'!$CM8-'100 tasks'!$CK8),6)))</f>
        <v>1.9765000000000001E-2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1.5016666700000001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3.1531999999999998E-2</v>
      </c>
      <c r="CN8" s="83">
        <f t="shared" si="4"/>
        <v>0.33216667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tasks'!E9</f>
        <v>22.581080146936269</v>
      </c>
      <c r="F9" s="98" t="str">
        <f>IF(ISBLANK('100 tasks'!F9),"NAN",'100 tasks'!F9)</f>
        <v>NAN</v>
      </c>
      <c r="G9" s="101" t="str">
        <f>IF(ISBLANK('100 tasks'!G9),"NAN",IF('100 tasks'!$CM9-'100 tasks'!$CK9=0,0,ROUNDDOWN((ROUNDDOWN('100 tasks'!G9,6)-'100 tasks'!$CK9)/('100 tasks'!$CM9-'100 tasks'!$CK9),6)))</f>
        <v>NAN</v>
      </c>
      <c r="H9" s="221" t="str">
        <f>IF(ISBLANK('100 tasks'!H9),"NAN",IF('100 tasks'!$CM9-'100 tasks'!$CK9=0,0,ROUNDDOWN((ROUNDDOWN('100 tasks'!H9,6)-'100 tasks'!$CK9)/('100 tasks'!$CM9-'100 tasks'!$CK9),6)))</f>
        <v>NAN</v>
      </c>
      <c r="I9" s="101" t="str">
        <f>IF(ISBLANK('100 tasks'!I9),"NAN",IF('100 tasks'!$CM9-'100 tasks'!$CK9=0,0,ROUNDDOWN((ROUNDDOWN('100 tasks'!I9,6)-'100 tasks'!$CK9)/('100 tasks'!$CM9-'100 tasks'!$CK9),6)))</f>
        <v>NAN</v>
      </c>
      <c r="J9" s="183" t="str">
        <f>IF(ISBLANK('100 tasks'!J9),"NAN",'100 tasks'!J9)</f>
        <v>NAN</v>
      </c>
      <c r="K9" s="98" t="str">
        <f>IF(ISBLANK('100 tasks'!K9),"NAN",'100 tasks'!K9)</f>
        <v>NAN</v>
      </c>
      <c r="L9" s="101" t="str">
        <f>IF(ISBLANK('100 tasks'!L9),"NAN",IF('100 tasks'!$CM9-'100 tasks'!$CK9=0,0,ROUNDDOWN((ROUNDDOWN('100 tasks'!L9,6)-'100 tasks'!$CK9)/('100 tasks'!$CM9-'100 tasks'!$CK9),6)))</f>
        <v>NAN</v>
      </c>
      <c r="M9" s="221" t="str">
        <f>IF(ISBLANK('100 tasks'!M9),"NAN",IF('100 tasks'!$CM9-'100 tasks'!$CK9=0,0,ROUNDDOWN((ROUNDDOWN('100 tasks'!M9,6)-'100 tasks'!$CK9)/('100 tasks'!$CM9-'100 tasks'!$CK9),6)))</f>
        <v>NAN</v>
      </c>
      <c r="N9" s="101" t="str">
        <f>IF(ISBLANK('100 tasks'!N9),"NAN",IF('100 tasks'!$CM9-'100 tasks'!$CK9=0,0,ROUNDDOWN((ROUNDDOWN('100 tasks'!N9,6)-'100 tasks'!$CK9)/('100 tasks'!$CM9-'100 tasks'!$CK9),6)))</f>
        <v>NAN</v>
      </c>
      <c r="O9" s="183" t="str">
        <f>IF(ISBLANK('100 tasks'!O9),"NAN",'100 tasks'!O9)</f>
        <v>NAN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2.23E-4</v>
      </c>
      <c r="R9" s="221">
        <f>IF(ISBLANK('100 tasks'!R9),"NAN",IF('100 tasks'!$CM9-'100 tasks'!$CK9=0,0,ROUNDDOWN((ROUNDDOWN('100 tasks'!R9,6)-'100 tasks'!$CK9)/('100 tasks'!$CM9-'100 tasks'!$CK9),6)))</f>
        <v>5.2571E-2</v>
      </c>
      <c r="S9" s="101">
        <f>IF(ISBLANK('100 tasks'!S9),"NAN",IF('100 tasks'!$CM9-'100 tasks'!$CK9=0,0,ROUNDDOWN((ROUNDDOWN('100 tasks'!S9,6)-'100 tasks'!$CK9)/('100 tasks'!$CM9-'100 tasks'!$CK9),6)))</f>
        <v>1</v>
      </c>
      <c r="T9" s="183">
        <f>IF(ISBLANK('100 tasks'!T9),"NAN",'100 tasks'!T9)</f>
        <v>0.29649999999999999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1.4117333299999999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2.23E-4</v>
      </c>
      <c r="CL9" s="94">
        <f t="shared" si="2"/>
        <v>9.1039999999999992E-3</v>
      </c>
      <c r="CM9" s="94">
        <f t="shared" si="3"/>
        <v>1</v>
      </c>
      <c r="CN9" s="83">
        <f t="shared" si="4"/>
        <v>0.29649999999999999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tasks'!E10</f>
        <v>22.581080146936269</v>
      </c>
      <c r="F10" s="98" t="str">
        <f>IF(ISBLANK('100 tasks'!F10),"NAN",'100 tasks'!F10)</f>
        <v>NAN</v>
      </c>
      <c r="G10" s="101" t="str">
        <f>IF(ISBLANK('100 tasks'!G10),"NAN",IF('100 tasks'!$CM10-'100 tasks'!$CK10=0,0,ROUNDDOWN((ROUNDDOWN('100 tasks'!G10,6)-'100 tasks'!$CK10)/('100 tasks'!$CM10-'100 tasks'!$CK10),6)))</f>
        <v>NAN</v>
      </c>
      <c r="H10" s="221" t="str">
        <f>IF(ISBLANK('100 tasks'!H10),"NAN",IF('100 tasks'!$CM10-'100 tasks'!$CK10=0,0,ROUNDDOWN((ROUNDDOWN('100 tasks'!H10,6)-'100 tasks'!$CK10)/('100 tasks'!$CM10-'100 tasks'!$CK10),6)))</f>
        <v>NAN</v>
      </c>
      <c r="I10" s="101" t="str">
        <f>IF(ISBLANK('100 tasks'!I10),"NAN",IF('100 tasks'!$CM10-'100 tasks'!$CK10=0,0,ROUNDDOWN((ROUNDDOWN('100 tasks'!I10,6)-'100 tasks'!$CK10)/('100 tasks'!$CM10-'100 tasks'!$CK10),6)))</f>
        <v>NAN</v>
      </c>
      <c r="J10" s="183" t="str">
        <f>IF(ISBLANK('100 tasks'!J10),"NAN",'100 tasks'!J10)</f>
        <v>NAN</v>
      </c>
      <c r="K10" s="98" t="str">
        <f>IF(ISBLANK('100 tasks'!K10),"NAN",'100 tasks'!K10)</f>
        <v>NAN</v>
      </c>
      <c r="L10" s="101" t="str">
        <f>IF(ISBLANK('100 tasks'!L10),"NAN",IF('100 tasks'!$CM10-'100 tasks'!$CK10=0,0,ROUNDDOWN((ROUNDDOWN('100 tasks'!L10,6)-'100 tasks'!$CK10)/('100 tasks'!$CM10-'100 tasks'!$CK10),6)))</f>
        <v>NAN</v>
      </c>
      <c r="M10" s="221" t="str">
        <f>IF(ISBLANK('100 tasks'!M10),"NAN",IF('100 tasks'!$CM10-'100 tasks'!$CK10=0,0,ROUNDDOWN((ROUNDDOWN('100 tasks'!M10,6)-'100 tasks'!$CK10)/('100 tasks'!$CM10-'100 tasks'!$CK10),6)))</f>
        <v>NAN</v>
      </c>
      <c r="N10" s="101" t="str">
        <f>IF(ISBLANK('100 tasks'!N10),"NAN",IF('100 tasks'!$CM10-'100 tasks'!$CK10=0,0,ROUNDDOWN((ROUNDDOWN('100 tasks'!N10,6)-'100 tasks'!$CK10)/('100 tasks'!$CM10-'100 tasks'!$CK10),6)))</f>
        <v>NAN</v>
      </c>
      <c r="O10" s="183" t="str">
        <f>IF(ISBLANK('100 tasks'!O10),"NAN",'100 tasks'!O10)</f>
        <v>NAN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0.40566667000000001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1.14186667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0.40566667000000001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tasks'!E11</f>
        <v>22.581080146936269</v>
      </c>
      <c r="F11" s="98" t="str">
        <f>IF(ISBLANK('100 tasks'!F11),"NAN",'100 tasks'!F11)</f>
        <v>NAN</v>
      </c>
      <c r="G11" s="101" t="str">
        <f>IF(ISBLANK('100 tasks'!G11),"NAN",IF('100 tasks'!$CM11-'100 tasks'!$CK11=0,0,ROUNDDOWN((ROUNDDOWN('100 tasks'!G11,6)-'100 tasks'!$CK11)/('100 tasks'!$CM11-'100 tasks'!$CK11),6)))</f>
        <v>NAN</v>
      </c>
      <c r="H11" s="221" t="str">
        <f>IF(ISBLANK('100 tasks'!H11),"NAN",IF('100 tasks'!$CM11-'100 tasks'!$CK11=0,0,ROUNDDOWN((ROUNDDOWN('100 tasks'!H11,6)-'100 tasks'!$CK11)/('100 tasks'!$CM11-'100 tasks'!$CK11),6)))</f>
        <v>NAN</v>
      </c>
      <c r="I11" s="101" t="str">
        <f>IF(ISBLANK('100 tasks'!I11),"NAN",IF('100 tasks'!$CM11-'100 tasks'!$CK11=0,0,ROUNDDOWN((ROUNDDOWN('100 tasks'!I11,6)-'100 tasks'!$CK11)/('100 tasks'!$CM11-'100 tasks'!$CK11),6)))</f>
        <v>NAN</v>
      </c>
      <c r="J11" s="183" t="str">
        <f>IF(ISBLANK('100 tasks'!J11),"NAN",'100 tasks'!J11)</f>
        <v>NAN</v>
      </c>
      <c r="K11" s="98" t="str">
        <f>IF(ISBLANK('100 tasks'!K11),"NAN",'100 tasks'!K11)</f>
        <v>NAN</v>
      </c>
      <c r="L11" s="101" t="str">
        <f>IF(ISBLANK('100 tasks'!L11),"NAN",IF('100 tasks'!$CM11-'100 tasks'!$CK11=0,0,ROUNDDOWN((ROUNDDOWN('100 tasks'!L11,6)-'100 tasks'!$CK11)/('100 tasks'!$CM11-'100 tasks'!$CK11),6)))</f>
        <v>NAN</v>
      </c>
      <c r="M11" s="221" t="str">
        <f>IF(ISBLANK('100 tasks'!M11),"NAN",IF('100 tasks'!$CM11-'100 tasks'!$CK11=0,0,ROUNDDOWN((ROUNDDOWN('100 tasks'!M11,6)-'100 tasks'!$CK11)/('100 tasks'!$CM11-'100 tasks'!$CK11),6)))</f>
        <v>NAN</v>
      </c>
      <c r="N11" s="101" t="str">
        <f>IF(ISBLANK('100 tasks'!N11),"NAN",IF('100 tasks'!$CM11-'100 tasks'!$CK11=0,0,ROUNDDOWN((ROUNDDOWN('100 tasks'!N11,6)-'100 tasks'!$CK11)/('100 tasks'!$CM11-'100 tasks'!$CK11),6)))</f>
        <v>NAN</v>
      </c>
      <c r="O11" s="183" t="str">
        <f>IF(ISBLANK('100 tasks'!O11),"NAN",'100 tasks'!O11)</f>
        <v>NAN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0</v>
      </c>
      <c r="R11" s="221">
        <f>IF(ISBLANK('100 tasks'!R11),"NAN",IF('100 tasks'!$CM11-'100 tasks'!$CK11=0,0,ROUNDDOWN((ROUNDDOWN('100 tasks'!R11,6)-'100 tasks'!$CK11)/('100 tasks'!$CM11-'100 tasks'!$CK11),6)))</f>
        <v>1.7049999999999999E-3</v>
      </c>
      <c r="S11" s="101">
        <f>IF(ISBLANK('100 tasks'!S11),"NAN",IF('100 tasks'!$CM11-'100 tasks'!$CK11=0,0,ROUNDDOWN((ROUNDDOWN('100 tasks'!S11,6)-'100 tasks'!$CK11)/('100 tasks'!$CM11-'100 tasks'!$CK11),6)))</f>
        <v>4.2979999999999997E-3</v>
      </c>
      <c r="T11" s="183">
        <f>IF(ISBLANK('100 tasks'!T11),"NAN",'100 tasks'!T11)</f>
        <v>0.35356667000000003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0</v>
      </c>
      <c r="W11" s="221">
        <f>IF(ISBLANK('100 tasks'!W11),"NAN",IF('100 tasks'!$CM11-'100 tasks'!$CK11=0,0,ROUNDDOWN((ROUNDDOWN('100 tasks'!W11,6)-'100 tasks'!$CK11)/('100 tasks'!$CM11-'100 tasks'!$CK11),6)))</f>
        <v>5.1630000000000001E-3</v>
      </c>
      <c r="X11" s="101">
        <f>IF(ISBLANK('100 tasks'!X11),"NAN",IF('100 tasks'!$CM11-'100 tasks'!$CK11=0,0,ROUNDDOWN((ROUNDDOWN('100 tasks'!X11,6)-'100 tasks'!$CK11)/('100 tasks'!$CM11-'100 tasks'!$CK11),6)))</f>
        <v>1.8154E-2</v>
      </c>
      <c r="Y11" s="183">
        <f>IF(ISBLANK('100 tasks'!Y11),"NAN",'100 tasks'!Y11)</f>
        <v>1.4481333300000001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1.8154E-2</v>
      </c>
      <c r="CN11" s="83">
        <f t="shared" si="4"/>
        <v>0.35356667000000003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tasks'!E12</f>
        <v>22.581080146936269</v>
      </c>
      <c r="F12" s="98" t="str">
        <f>IF(ISBLANK('100 tasks'!F12),"NAN",'100 tasks'!F12)</f>
        <v>NAN</v>
      </c>
      <c r="G12" s="101" t="str">
        <f>IF(ISBLANK('100 tasks'!G12),"NAN",IF('100 tasks'!$CM12-'100 tasks'!$CK12=0,0,ROUNDDOWN((ROUNDDOWN('100 tasks'!G12,6)-'100 tasks'!$CK12)/('100 tasks'!$CM12-'100 tasks'!$CK12),6)))</f>
        <v>NAN</v>
      </c>
      <c r="H12" s="221" t="str">
        <f>IF(ISBLANK('100 tasks'!H12),"NAN",IF('100 tasks'!$CM12-'100 tasks'!$CK12=0,0,ROUNDDOWN((ROUNDDOWN('100 tasks'!H12,6)-'100 tasks'!$CK12)/('100 tasks'!$CM12-'100 tasks'!$CK12),6)))</f>
        <v>NAN</v>
      </c>
      <c r="I12" s="101" t="str">
        <f>IF(ISBLANK('100 tasks'!I12),"NAN",IF('100 tasks'!$CM12-'100 tasks'!$CK12=0,0,ROUNDDOWN((ROUNDDOWN('100 tasks'!I12,6)-'100 tasks'!$CK12)/('100 tasks'!$CM12-'100 tasks'!$CK12),6)))</f>
        <v>NAN</v>
      </c>
      <c r="J12" s="183" t="str">
        <f>IF(ISBLANK('100 tasks'!J12),"NAN",'100 tasks'!J12)</f>
        <v>NAN</v>
      </c>
      <c r="K12" s="98" t="str">
        <f>IF(ISBLANK('100 tasks'!K12),"NAN",'100 tasks'!K12)</f>
        <v>NAN</v>
      </c>
      <c r="L12" s="101" t="str">
        <f>IF(ISBLANK('100 tasks'!L12),"NAN",IF('100 tasks'!$CM12-'100 tasks'!$CK12=0,0,ROUNDDOWN((ROUNDDOWN('100 tasks'!L12,6)-'100 tasks'!$CK12)/('100 tasks'!$CM12-'100 tasks'!$CK12),6)))</f>
        <v>NAN</v>
      </c>
      <c r="M12" s="221" t="str">
        <f>IF(ISBLANK('100 tasks'!M12),"NAN",IF('100 tasks'!$CM12-'100 tasks'!$CK12=0,0,ROUNDDOWN((ROUNDDOWN('100 tasks'!M12,6)-'100 tasks'!$CK12)/('100 tasks'!$CM12-'100 tasks'!$CK12),6)))</f>
        <v>NAN</v>
      </c>
      <c r="N12" s="101" t="str">
        <f>IF(ISBLANK('100 tasks'!N12),"NAN",IF('100 tasks'!$CM12-'100 tasks'!$CK12=0,0,ROUNDDOWN((ROUNDDOWN('100 tasks'!N12,6)-'100 tasks'!$CK12)/('100 tasks'!$CM12-'100 tasks'!$CK12),6)))</f>
        <v>NAN</v>
      </c>
      <c r="O12" s="183" t="str">
        <f>IF(ISBLANK('100 tasks'!O12),"NAN",'100 tasks'!O12)</f>
        <v>NAN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</v>
      </c>
      <c r="R12" s="221">
        <f>IF(ISBLANK('100 tasks'!R12),"NAN",IF('100 tasks'!$CM12-'100 tasks'!$CK12=0,0,ROUNDDOWN((ROUNDDOWN('100 tasks'!R12,6)-'100 tasks'!$CK12)/('100 tasks'!$CM12-'100 tasks'!$CK12),6)))</f>
        <v>0.27133200000000002</v>
      </c>
      <c r="S12" s="101">
        <f>IF(ISBLANK('100 tasks'!S12),"NAN",IF('100 tasks'!$CM12-'100 tasks'!$CK12=0,0,ROUNDDOWN((ROUNDDOWN('100 tasks'!S12,6)-'100 tasks'!$CK12)/('100 tasks'!$CM12-'100 tasks'!$CK12),6)))</f>
        <v>0.67446399999999995</v>
      </c>
      <c r="T12" s="183">
        <f>IF(ISBLANK('100 tasks'!T12),"NAN",'100 tasks'!T12)</f>
        <v>0.30753332999999999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1.3920999999999999E-2</v>
      </c>
      <c r="W12" s="221">
        <f>IF(ISBLANK('100 tasks'!W12),"NAN",IF('100 tasks'!$CM12-'100 tasks'!$CK12=0,0,ROUNDDOWN((ROUNDDOWN('100 tasks'!W12,6)-'100 tasks'!$CK12)/('100 tasks'!$CM12-'100 tasks'!$CK12),6)))</f>
        <v>0.25360300000000002</v>
      </c>
      <c r="X12" s="101">
        <f>IF(ISBLANK('100 tasks'!X12),"NAN",IF('100 tasks'!$CM12-'100 tasks'!$CK12=0,0,ROUNDDOWN((ROUNDDOWN('100 tasks'!X12,6)-'100 tasks'!$CK12)/('100 tasks'!$CM12-'100 tasks'!$CK12),6)))</f>
        <v>0.270289</v>
      </c>
      <c r="Y12" s="183">
        <f>IF(ISBLANK('100 tasks'!Y12),"NAN",'100 tasks'!Y12)</f>
        <v>1.59593333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0.25360300000000002</v>
      </c>
      <c r="CM12" s="94">
        <f t="shared" si="3"/>
        <v>0.67446399999999995</v>
      </c>
      <c r="CN12" s="83">
        <f t="shared" si="4"/>
        <v>0.30753332999999999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tasks'!E13</f>
        <v>22.581080146936269</v>
      </c>
      <c r="F13" s="98" t="str">
        <f>IF(ISBLANK('100 tasks'!F13),"NAN",'100 tasks'!F13)</f>
        <v>NAN</v>
      </c>
      <c r="G13" s="101" t="str">
        <f>IF(ISBLANK('100 tasks'!G13),"NAN",IF('100 tasks'!$CM13-'100 tasks'!$CK13=0,0,ROUNDDOWN((ROUNDDOWN('100 tasks'!G13,6)-'100 tasks'!$CK13)/('100 tasks'!$CM13-'100 tasks'!$CK13),6)))</f>
        <v>NAN</v>
      </c>
      <c r="H13" s="221" t="str">
        <f>IF(ISBLANK('100 tasks'!H13),"NAN",IF('100 tasks'!$CM13-'100 tasks'!$CK13=0,0,ROUNDDOWN((ROUNDDOWN('100 tasks'!H13,6)-'100 tasks'!$CK13)/('100 tasks'!$CM13-'100 tasks'!$CK13),6)))</f>
        <v>NAN</v>
      </c>
      <c r="I13" s="101" t="str">
        <f>IF(ISBLANK('100 tasks'!I13),"NAN",IF('100 tasks'!$CM13-'100 tasks'!$CK13=0,0,ROUNDDOWN((ROUNDDOWN('100 tasks'!I13,6)-'100 tasks'!$CK13)/('100 tasks'!$CM13-'100 tasks'!$CK13),6)))</f>
        <v>NAN</v>
      </c>
      <c r="J13" s="183" t="str">
        <f>IF(ISBLANK('100 tasks'!J13),"NAN",'100 tasks'!J13)</f>
        <v>NAN</v>
      </c>
      <c r="K13" s="98" t="str">
        <f>IF(ISBLANK('100 tasks'!K13),"NAN",'100 tasks'!K13)</f>
        <v>NAN</v>
      </c>
      <c r="L13" s="101" t="str">
        <f>IF(ISBLANK('100 tasks'!L13),"NAN",IF('100 tasks'!$CM13-'100 tasks'!$CK13=0,0,ROUNDDOWN((ROUNDDOWN('100 tasks'!L13,6)-'100 tasks'!$CK13)/('100 tasks'!$CM13-'100 tasks'!$CK13),6)))</f>
        <v>NAN</v>
      </c>
      <c r="M13" s="221" t="str">
        <f>IF(ISBLANK('100 tasks'!M13),"NAN",IF('100 tasks'!$CM13-'100 tasks'!$CK13=0,0,ROUNDDOWN((ROUNDDOWN('100 tasks'!M13,6)-'100 tasks'!$CK13)/('100 tasks'!$CM13-'100 tasks'!$CK13),6)))</f>
        <v>NAN</v>
      </c>
      <c r="N13" s="101" t="str">
        <f>IF(ISBLANK('100 tasks'!N13),"NAN",IF('100 tasks'!$CM13-'100 tasks'!$CK13=0,0,ROUNDDOWN((ROUNDDOWN('100 tasks'!N13,6)-'100 tasks'!$CK13)/('100 tasks'!$CM13-'100 tasks'!$CK13),6)))</f>
        <v>NAN</v>
      </c>
      <c r="O13" s="183" t="str">
        <f>IF(ISBLANK('100 tasks'!O13),"NAN",'100 tasks'!O13)</f>
        <v>NAN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0</v>
      </c>
      <c r="R13" s="221">
        <f>IF(ISBLANK('100 tasks'!R13),"NAN",IF('100 tasks'!$CM13-'100 tasks'!$CK13=0,0,ROUNDDOWN((ROUNDDOWN('100 tasks'!R13,6)-'100 tasks'!$CK13)/('100 tasks'!$CM13-'100 tasks'!$CK13),6)))</f>
        <v>3.1740000000000002E-3</v>
      </c>
      <c r="S13" s="101">
        <f>IF(ISBLANK('100 tasks'!S13),"NAN",IF('100 tasks'!$CM13-'100 tasks'!$CK13=0,0,ROUNDDOWN((ROUNDDOWN('100 tasks'!S13,6)-'100 tasks'!$CK13)/('100 tasks'!$CM13-'100 tasks'!$CK13),6)))</f>
        <v>1.0715000000000001E-2</v>
      </c>
      <c r="T13" s="183">
        <f>IF(ISBLANK('100 tasks'!T13),"NAN",'100 tasks'!T13)</f>
        <v>0.32753333000000001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0</v>
      </c>
      <c r="W13" s="221">
        <f>IF(ISBLANK('100 tasks'!W13),"NAN",IF('100 tasks'!$CM13-'100 tasks'!$CK13=0,0,ROUNDDOWN((ROUNDDOWN('100 tasks'!W13,6)-'100 tasks'!$CK13)/('100 tasks'!$CM13-'100 tasks'!$CK13),6)))</f>
        <v>1.0647999999999999E-2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1.6176333300000001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1.3034E-2</v>
      </c>
      <c r="CN13" s="83">
        <f t="shared" si="4"/>
        <v>0.32753333000000001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tasks'!E14</f>
        <v>51.260000000000005</v>
      </c>
      <c r="F14" s="97" t="str">
        <f>IF(ISBLANK('100 tasks'!F14),"NAN",'100 tasks'!F14)</f>
        <v>NAN</v>
      </c>
      <c r="G14" s="99" t="str">
        <f>IF(ISBLANK('100 tasks'!G14),"NAN",IF('100 tasks'!$CM14-'100 tasks'!$CK14=0,0,ROUNDDOWN((ROUNDDOWN('100 tasks'!G14,6)-'100 tasks'!$CK14)/('100 tasks'!$CM14-'100 tasks'!$CK14),6)))</f>
        <v>NAN</v>
      </c>
      <c r="H14" s="222" t="str">
        <f>IF(ISBLANK('100 tasks'!H14),"NAN",IF('100 tasks'!$CM14-'100 tasks'!$CK14=0,0,ROUNDDOWN((ROUNDDOWN('100 tasks'!H14,6)-'100 tasks'!$CK14)/('100 tasks'!$CM14-'100 tasks'!$CK14),6)))</f>
        <v>NAN</v>
      </c>
      <c r="I14" s="99" t="str">
        <f>IF(ISBLANK('100 tasks'!I14),"NAN",IF('100 tasks'!$CM14-'100 tasks'!$CK14=0,0,ROUNDDOWN((ROUNDDOWN('100 tasks'!I14,6)-'100 tasks'!$CK14)/('100 tasks'!$CM14-'100 tasks'!$CK14),6)))</f>
        <v>NAN</v>
      </c>
      <c r="J14" s="184" t="str">
        <f>IF(ISBLANK('100 tasks'!J14),"NAN",'100 tasks'!J14)</f>
        <v>NAN</v>
      </c>
      <c r="K14" s="97" t="str">
        <f>IF(ISBLANK('100 tasks'!K14),"NAN",'100 tasks'!K14)</f>
        <v>NAN</v>
      </c>
      <c r="L14" s="99" t="str">
        <f>IF(ISBLANK('100 tasks'!L14),"NAN",IF('100 tasks'!$CM14-'100 tasks'!$CK14=0,0,ROUNDDOWN((ROUNDDOWN('100 tasks'!L14,6)-'100 tasks'!$CK14)/('100 tasks'!$CM14-'100 tasks'!$CK14),6)))</f>
        <v>NAN</v>
      </c>
      <c r="M14" s="222" t="str">
        <f>IF(ISBLANK('100 tasks'!M14),"NAN",IF('100 tasks'!$CM14-'100 tasks'!$CK14=0,0,ROUNDDOWN((ROUNDDOWN('100 tasks'!M14,6)-'100 tasks'!$CK14)/('100 tasks'!$CM14-'100 tasks'!$CK14),6)))</f>
        <v>NAN</v>
      </c>
      <c r="N14" s="99" t="str">
        <f>IF(ISBLANK('100 tasks'!N14),"NAN",IF('100 tasks'!$CM14-'100 tasks'!$CK14=0,0,ROUNDDOWN((ROUNDDOWN('100 tasks'!N14,6)-'100 tasks'!$CK14)/('100 tasks'!$CM14-'100 tasks'!$CK14),6)))</f>
        <v>NAN</v>
      </c>
      <c r="O14" s="184" t="str">
        <f>IF(ISBLANK('100 tasks'!O14),"NAN",'100 tasks'!O14)</f>
        <v>NAN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0.225802</v>
      </c>
      <c r="R14" s="222">
        <f>IF(ISBLANK('100 tasks'!R14),"NAN",IF('100 tasks'!$CM14-'100 tasks'!$CK14=0,0,ROUNDDOWN((ROUNDDOWN('100 tasks'!R14,6)-'100 tasks'!$CK14)/('100 tasks'!$CM14-'100 tasks'!$CK14),6)))</f>
        <v>0.56130400000000003</v>
      </c>
      <c r="S14" s="99">
        <f>IF(ISBLANK('100 tasks'!S14),"NAN",IF('100 tasks'!$CM14-'100 tasks'!$CK14=0,0,ROUNDDOWN((ROUNDDOWN('100 tasks'!S14,6)-'100 tasks'!$CK14)/('100 tasks'!$CM14-'100 tasks'!$CK14),6)))</f>
        <v>1</v>
      </c>
      <c r="T14" s="184">
        <f>IF(ISBLANK('100 tasks'!T14),"NAN",'100 tasks'!T14)</f>
        <v>0.28796666999999998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1.4278333299999999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1</v>
      </c>
      <c r="CN14" s="83">
        <f t="shared" si="4"/>
        <v>0.28796666999999998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tasks'!E15</f>
        <v>51.260000000000005</v>
      </c>
      <c r="F15" s="98" t="str">
        <f>IF(ISBLANK('100 tasks'!F15),"NAN",'100 tasks'!F15)</f>
        <v>NAN</v>
      </c>
      <c r="G15" s="101" t="str">
        <f>IF(ISBLANK('100 tasks'!G15),"NAN",IF('100 tasks'!$CM15-'100 tasks'!$CK15=0,0,ROUNDDOWN((ROUNDDOWN('100 tasks'!G15,6)-'100 tasks'!$CK15)/('100 tasks'!$CM15-'100 tasks'!$CK15),6)))</f>
        <v>NAN</v>
      </c>
      <c r="H15" s="221" t="str">
        <f>IF(ISBLANK('100 tasks'!H15),"NAN",IF('100 tasks'!$CM15-'100 tasks'!$CK15=0,0,ROUNDDOWN((ROUNDDOWN('100 tasks'!H15,6)-'100 tasks'!$CK15)/('100 tasks'!$CM15-'100 tasks'!$CK15),6)))</f>
        <v>NAN</v>
      </c>
      <c r="I15" s="101" t="str">
        <f>IF(ISBLANK('100 tasks'!I15),"NAN",IF('100 tasks'!$CM15-'100 tasks'!$CK15=0,0,ROUNDDOWN((ROUNDDOWN('100 tasks'!I15,6)-'100 tasks'!$CK15)/('100 tasks'!$CM15-'100 tasks'!$CK15),6)))</f>
        <v>NAN</v>
      </c>
      <c r="J15" s="183" t="str">
        <f>IF(ISBLANK('100 tasks'!J15),"NAN",'100 tasks'!J15)</f>
        <v>NAN</v>
      </c>
      <c r="K15" s="98" t="str">
        <f>IF(ISBLANK('100 tasks'!K15),"NAN",'100 tasks'!K15)</f>
        <v>NAN</v>
      </c>
      <c r="L15" s="101" t="str">
        <f>IF(ISBLANK('100 tasks'!L15),"NAN",IF('100 tasks'!$CM15-'100 tasks'!$CK15=0,0,ROUNDDOWN((ROUNDDOWN('100 tasks'!L15,6)-'100 tasks'!$CK15)/('100 tasks'!$CM15-'100 tasks'!$CK15),6)))</f>
        <v>NAN</v>
      </c>
      <c r="M15" s="221" t="str">
        <f>IF(ISBLANK('100 tasks'!M15),"NAN",IF('100 tasks'!$CM15-'100 tasks'!$CK15=0,0,ROUNDDOWN((ROUNDDOWN('100 tasks'!M15,6)-'100 tasks'!$CK15)/('100 tasks'!$CM15-'100 tasks'!$CK15),6)))</f>
        <v>NAN</v>
      </c>
      <c r="N15" s="101" t="str">
        <f>IF(ISBLANK('100 tasks'!N15),"NAN",IF('100 tasks'!$CM15-'100 tasks'!$CK15=0,0,ROUNDDOWN((ROUNDDOWN('100 tasks'!N15,6)-'100 tasks'!$CK15)/('100 tasks'!$CM15-'100 tasks'!$CK15),6)))</f>
        <v>NAN</v>
      </c>
      <c r="O15" s="183" t="str">
        <f>IF(ISBLANK('100 tasks'!O15),"NAN",'100 tasks'!O15)</f>
        <v>NAN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0.21422099999999999</v>
      </c>
      <c r="R15" s="221">
        <f>IF(ISBLANK('100 tasks'!R15),"NAN",IF('100 tasks'!$CM15-'100 tasks'!$CK15=0,0,ROUNDDOWN((ROUNDDOWN('100 tasks'!R15,6)-'100 tasks'!$CK15)/('100 tasks'!$CM15-'100 tasks'!$CK15),6)))</f>
        <v>0.54448700000000005</v>
      </c>
      <c r="S15" s="101">
        <f>IF(ISBLANK('100 tasks'!S15),"NAN",IF('100 tasks'!$CM15-'100 tasks'!$CK15=0,0,ROUNDDOWN((ROUNDDOWN('100 tasks'!S15,6)-'100 tasks'!$CK15)/('100 tasks'!$CM15-'100 tasks'!$CK15),6)))</f>
        <v>1</v>
      </c>
      <c r="T15" s="183">
        <f>IF(ISBLANK('100 tasks'!T15),"NAN",'100 tasks'!T15)</f>
        <v>0.27936666999999998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5.1131000000000003E-2</v>
      </c>
      <c r="X15" s="101">
        <f>IF(ISBLANK('100 tasks'!X15),"NAN",IF('100 tasks'!$CM15-'100 tasks'!$CK15=0,0,ROUNDDOWN((ROUNDDOWN('100 tasks'!X15,6)-'100 tasks'!$CK15)/('100 tasks'!$CM15-'100 tasks'!$CK15),6)))</f>
        <v>0.305475</v>
      </c>
      <c r="Y15" s="183">
        <f>IF(ISBLANK('100 tasks'!Y15),"NAN",'100 tasks'!Y15)</f>
        <v>1.2979666700000001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5.1131000000000003E-2</v>
      </c>
      <c r="CM15" s="94">
        <f t="shared" si="3"/>
        <v>1</v>
      </c>
      <c r="CN15" s="83">
        <f t="shared" si="4"/>
        <v>0.27936666999999998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tasks'!E16</f>
        <v>51.260000000000005</v>
      </c>
      <c r="F16" s="98" t="str">
        <f>IF(ISBLANK('100 tasks'!F16),"NAN",'100 tasks'!F16)</f>
        <v>NAN</v>
      </c>
      <c r="G16" s="101" t="str">
        <f>IF(ISBLANK('100 tasks'!G16),"NAN",IF('100 tasks'!$CM16-'100 tasks'!$CK16=0,0,ROUNDDOWN((ROUNDDOWN('100 tasks'!G16,6)-'100 tasks'!$CK16)/('100 tasks'!$CM16-'100 tasks'!$CK16),6)))</f>
        <v>NAN</v>
      </c>
      <c r="H16" s="221" t="str">
        <f>IF(ISBLANK('100 tasks'!H16),"NAN",IF('100 tasks'!$CM16-'100 tasks'!$CK16=0,0,ROUNDDOWN((ROUNDDOWN('100 tasks'!H16,6)-'100 tasks'!$CK16)/('100 tasks'!$CM16-'100 tasks'!$CK16),6)))</f>
        <v>NAN</v>
      </c>
      <c r="I16" s="101" t="str">
        <f>IF(ISBLANK('100 tasks'!I16),"NAN",IF('100 tasks'!$CM16-'100 tasks'!$CK16=0,0,ROUNDDOWN((ROUNDDOWN('100 tasks'!I16,6)-'100 tasks'!$CK16)/('100 tasks'!$CM16-'100 tasks'!$CK16),6)))</f>
        <v>NAN</v>
      </c>
      <c r="J16" s="183" t="str">
        <f>IF(ISBLANK('100 tasks'!J16),"NAN",'100 tasks'!J16)</f>
        <v>NAN</v>
      </c>
      <c r="K16" s="98" t="str">
        <f>IF(ISBLANK('100 tasks'!K16),"NAN",'100 tasks'!K16)</f>
        <v>NAN</v>
      </c>
      <c r="L16" s="101" t="str">
        <f>IF(ISBLANK('100 tasks'!L16),"NAN",IF('100 tasks'!$CM16-'100 tasks'!$CK16=0,0,ROUNDDOWN((ROUNDDOWN('100 tasks'!L16,6)-'100 tasks'!$CK16)/('100 tasks'!$CM16-'100 tasks'!$CK16),6)))</f>
        <v>NAN</v>
      </c>
      <c r="M16" s="221" t="str">
        <f>IF(ISBLANK('100 tasks'!M16),"NAN",IF('100 tasks'!$CM16-'100 tasks'!$CK16=0,0,ROUNDDOWN((ROUNDDOWN('100 tasks'!M16,6)-'100 tasks'!$CK16)/('100 tasks'!$CM16-'100 tasks'!$CK16),6)))</f>
        <v>NAN</v>
      </c>
      <c r="N16" s="101" t="str">
        <f>IF(ISBLANK('100 tasks'!N16),"NAN",IF('100 tasks'!$CM16-'100 tasks'!$CK16=0,0,ROUNDDOWN((ROUNDDOWN('100 tasks'!N16,6)-'100 tasks'!$CK16)/('100 tasks'!$CM16-'100 tasks'!$CK16),6)))</f>
        <v>NAN</v>
      </c>
      <c r="O16" s="183" t="str">
        <f>IF(ISBLANK('100 tasks'!O16),"NAN",'100 tasks'!O16)</f>
        <v>NAN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0.227661</v>
      </c>
      <c r="R16" s="221">
        <f>IF(ISBLANK('100 tasks'!R16),"NAN",IF('100 tasks'!$CM16-'100 tasks'!$CK16=0,0,ROUNDDOWN((ROUNDDOWN('100 tasks'!R16,6)-'100 tasks'!$CK16)/('100 tasks'!$CM16-'100 tasks'!$CK16),6)))</f>
        <v>0.56412099999999998</v>
      </c>
      <c r="S16" s="101">
        <f>IF(ISBLANK('100 tasks'!S16),"NAN",IF('100 tasks'!$CM16-'100 tasks'!$CK16=0,0,ROUNDDOWN((ROUNDDOWN('100 tasks'!S16,6)-'100 tasks'!$CK16)/('100 tasks'!$CM16-'100 tasks'!$CK16),6)))</f>
        <v>1</v>
      </c>
      <c r="T16" s="183">
        <f>IF(ISBLANK('100 tasks'!T16),"NAN",'100 tasks'!T16)</f>
        <v>0.28989999999999999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2.1475999999999999E-2</v>
      </c>
      <c r="X16" s="101">
        <f>IF(ISBLANK('100 tasks'!X16),"NAN",IF('100 tasks'!$CM16-'100 tasks'!$CK16=0,0,ROUNDDOWN((ROUNDDOWN('100 tasks'!X16,6)-'100 tasks'!$CK16)/('100 tasks'!$CM16-'100 tasks'!$CK16),6)))</f>
        <v>0.322131</v>
      </c>
      <c r="Y16" s="183">
        <f>IF(ISBLANK('100 tasks'!Y16),"NAN",'100 tasks'!Y16)</f>
        <v>1.4223333300000001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2.1475999999999999E-2</v>
      </c>
      <c r="CM16" s="94">
        <f t="shared" si="3"/>
        <v>1</v>
      </c>
      <c r="CN16" s="83">
        <f t="shared" si="4"/>
        <v>0.28989999999999999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tasks'!E17</f>
        <v>51.260000000000005</v>
      </c>
      <c r="F17" s="98" t="str">
        <f>IF(ISBLANK('100 tasks'!F17),"NAN",'100 tasks'!F17)</f>
        <v>NAN</v>
      </c>
      <c r="G17" s="101" t="str">
        <f>IF(ISBLANK('100 tasks'!G17),"NAN",IF('100 tasks'!$CM17-'100 tasks'!$CK17=0,0,ROUNDDOWN((ROUNDDOWN('100 tasks'!G17,6)-'100 tasks'!$CK17)/('100 tasks'!$CM17-'100 tasks'!$CK17),6)))</f>
        <v>NAN</v>
      </c>
      <c r="H17" s="221" t="str">
        <f>IF(ISBLANK('100 tasks'!H17),"NAN",IF('100 tasks'!$CM17-'100 tasks'!$CK17=0,0,ROUNDDOWN((ROUNDDOWN('100 tasks'!H17,6)-'100 tasks'!$CK17)/('100 tasks'!$CM17-'100 tasks'!$CK17),6)))</f>
        <v>NAN</v>
      </c>
      <c r="I17" s="101" t="str">
        <f>IF(ISBLANK('100 tasks'!I17),"NAN",IF('100 tasks'!$CM17-'100 tasks'!$CK17=0,0,ROUNDDOWN((ROUNDDOWN('100 tasks'!I17,6)-'100 tasks'!$CK17)/('100 tasks'!$CM17-'100 tasks'!$CK17),6)))</f>
        <v>NAN</v>
      </c>
      <c r="J17" s="183" t="str">
        <f>IF(ISBLANK('100 tasks'!J17),"NAN",'100 tasks'!J17)</f>
        <v>NAN</v>
      </c>
      <c r="K17" s="98" t="str">
        <f>IF(ISBLANK('100 tasks'!K17),"NAN",'100 tasks'!K17)</f>
        <v>NAN</v>
      </c>
      <c r="L17" s="101" t="str">
        <f>IF(ISBLANK('100 tasks'!L17),"NAN",IF('100 tasks'!$CM17-'100 tasks'!$CK17=0,0,ROUNDDOWN((ROUNDDOWN('100 tasks'!L17,6)-'100 tasks'!$CK17)/('100 tasks'!$CM17-'100 tasks'!$CK17),6)))</f>
        <v>NAN</v>
      </c>
      <c r="M17" s="221" t="str">
        <f>IF(ISBLANK('100 tasks'!M17),"NAN",IF('100 tasks'!$CM17-'100 tasks'!$CK17=0,0,ROUNDDOWN((ROUNDDOWN('100 tasks'!M17,6)-'100 tasks'!$CK17)/('100 tasks'!$CM17-'100 tasks'!$CK17),6)))</f>
        <v>NAN</v>
      </c>
      <c r="N17" s="101" t="str">
        <f>IF(ISBLANK('100 tasks'!N17),"NAN",IF('100 tasks'!$CM17-'100 tasks'!$CK17=0,0,ROUNDDOWN((ROUNDDOWN('100 tasks'!N17,6)-'100 tasks'!$CK17)/('100 tasks'!$CM17-'100 tasks'!$CK17),6)))</f>
        <v>NAN</v>
      </c>
      <c r="O17" s="183" t="str">
        <f>IF(ISBLANK('100 tasks'!O17),"NAN",'100 tasks'!O17)</f>
        <v>NAN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0.32119599999999998</v>
      </c>
      <c r="R17" s="221">
        <f>IF(ISBLANK('100 tasks'!R17),"NAN",IF('100 tasks'!$CM17-'100 tasks'!$CK17=0,0,ROUNDDOWN((ROUNDDOWN('100 tasks'!R17,6)-'100 tasks'!$CK17)/('100 tasks'!$CM17-'100 tasks'!$CK17),6)))</f>
        <v>0.60955700000000002</v>
      </c>
      <c r="S17" s="101">
        <f>IF(ISBLANK('100 tasks'!S17),"NAN",IF('100 tasks'!$CM17-'100 tasks'!$CK17=0,0,ROUNDDOWN((ROUNDDOWN('100 tasks'!S17,6)-'100 tasks'!$CK17)/('100 tasks'!$CM17-'100 tasks'!$CK17),6)))</f>
        <v>1</v>
      </c>
      <c r="T17" s="183">
        <f>IF(ISBLANK('100 tasks'!T17),"NAN",'100 tasks'!T17)</f>
        <v>0.27743332999999998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6.8590999999999999E-2</v>
      </c>
      <c r="W17" s="221">
        <f>IF(ISBLANK('100 tasks'!W17),"NAN",IF('100 tasks'!$CM17-'100 tasks'!$CK17=0,0,ROUNDDOWN((ROUNDDOWN('100 tasks'!W17,6)-'100 tasks'!$CK17)/('100 tasks'!$CM17-'100 tasks'!$CK17),6)))</f>
        <v>7.8449000000000005E-2</v>
      </c>
      <c r="X17" s="101">
        <f>IF(ISBLANK('100 tasks'!X17),"NAN",IF('100 tasks'!$CM17-'100 tasks'!$CK17=0,0,ROUNDDOWN((ROUNDDOWN('100 tasks'!X17,6)-'100 tasks'!$CK17)/('100 tasks'!$CM17-'100 tasks'!$CK17),6)))</f>
        <v>0.117881</v>
      </c>
      <c r="Y17" s="183">
        <f>IF(ISBLANK('100 tasks'!Y17),"NAN",'100 tasks'!Y17)</f>
        <v>1.4196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6.8590999999999999E-2</v>
      </c>
      <c r="CL17" s="94">
        <f t="shared" si="2"/>
        <v>7.8449000000000005E-2</v>
      </c>
      <c r="CM17" s="94">
        <f t="shared" si="3"/>
        <v>1</v>
      </c>
      <c r="CN17" s="83">
        <f t="shared" si="4"/>
        <v>0.27743332999999998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tasks'!E18</f>
        <v>51.260000000000005</v>
      </c>
      <c r="F18" s="98" t="str">
        <f>IF(ISBLANK('100 tasks'!F18),"NAN",'100 tasks'!F18)</f>
        <v>NAN</v>
      </c>
      <c r="G18" s="101" t="str">
        <f>IF(ISBLANK('100 tasks'!G18),"NAN",IF('100 tasks'!$CM18-'100 tasks'!$CK18=0,0,ROUNDDOWN((ROUNDDOWN('100 tasks'!G18,6)-'100 tasks'!$CK18)/('100 tasks'!$CM18-'100 tasks'!$CK18),6)))</f>
        <v>NAN</v>
      </c>
      <c r="H18" s="221" t="str">
        <f>IF(ISBLANK('100 tasks'!H18),"NAN",IF('100 tasks'!$CM18-'100 tasks'!$CK18=0,0,ROUNDDOWN((ROUNDDOWN('100 tasks'!H18,6)-'100 tasks'!$CK18)/('100 tasks'!$CM18-'100 tasks'!$CK18),6)))</f>
        <v>NAN</v>
      </c>
      <c r="I18" s="101" t="str">
        <f>IF(ISBLANK('100 tasks'!I18),"NAN",IF('100 tasks'!$CM18-'100 tasks'!$CK18=0,0,ROUNDDOWN((ROUNDDOWN('100 tasks'!I18,6)-'100 tasks'!$CK18)/('100 tasks'!$CM18-'100 tasks'!$CK18),6)))</f>
        <v>NAN</v>
      </c>
      <c r="J18" s="183" t="str">
        <f>IF(ISBLANK('100 tasks'!J18),"NAN",'100 tasks'!J18)</f>
        <v>NAN</v>
      </c>
      <c r="K18" s="98" t="str">
        <f>IF(ISBLANK('100 tasks'!K18),"NAN",'100 tasks'!K18)</f>
        <v>NAN</v>
      </c>
      <c r="L18" s="101" t="str">
        <f>IF(ISBLANK('100 tasks'!L18),"NAN",IF('100 tasks'!$CM18-'100 tasks'!$CK18=0,0,ROUNDDOWN((ROUNDDOWN('100 tasks'!L18,6)-'100 tasks'!$CK18)/('100 tasks'!$CM18-'100 tasks'!$CK18),6)))</f>
        <v>NAN</v>
      </c>
      <c r="M18" s="221" t="str">
        <f>IF(ISBLANK('100 tasks'!M18),"NAN",IF('100 tasks'!$CM18-'100 tasks'!$CK18=0,0,ROUNDDOWN((ROUNDDOWN('100 tasks'!M18,6)-'100 tasks'!$CK18)/('100 tasks'!$CM18-'100 tasks'!$CK18),6)))</f>
        <v>NAN</v>
      </c>
      <c r="N18" s="101" t="str">
        <f>IF(ISBLANK('100 tasks'!N18),"NAN",IF('100 tasks'!$CM18-'100 tasks'!$CK18=0,0,ROUNDDOWN((ROUNDDOWN('100 tasks'!N18,6)-'100 tasks'!$CK18)/('100 tasks'!$CM18-'100 tasks'!$CK18),6)))</f>
        <v>NAN</v>
      </c>
      <c r="O18" s="183" t="str">
        <f>IF(ISBLANK('100 tasks'!O18),"NAN",'100 tasks'!O18)</f>
        <v>NAN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8.6488999999999996E-2</v>
      </c>
      <c r="R18" s="221">
        <f>IF(ISBLANK('100 tasks'!R18),"NAN",IF('100 tasks'!$CM18-'100 tasks'!$CK18=0,0,ROUNDDOWN((ROUNDDOWN('100 tasks'!R18,6)-'100 tasks'!$CK18)/('100 tasks'!$CM18-'100 tasks'!$CK18),6)))</f>
        <v>0.22459299999999999</v>
      </c>
      <c r="S18" s="101">
        <f>IF(ISBLANK('100 tasks'!S18),"NAN",IF('100 tasks'!$CM18-'100 tasks'!$CK18=0,0,ROUNDDOWN((ROUNDDOWN('100 tasks'!S18,6)-'100 tasks'!$CK18)/('100 tasks'!$CM18-'100 tasks'!$CK18),6)))</f>
        <v>0.47408</v>
      </c>
      <c r="T18" s="183">
        <f>IF(ISBLANK('100 tasks'!T18),"NAN",'100 tasks'!T18)</f>
        <v>0.27286666999999998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3.1960000000000001E-3</v>
      </c>
      <c r="W18" s="221">
        <f>IF(ISBLANK('100 tasks'!W18),"NAN",IF('100 tasks'!$CM18-'100 tasks'!$CK18=0,0,ROUNDDOWN((ROUNDDOWN('100 tasks'!W18,6)-'100 tasks'!$CK18)/('100 tasks'!$CM18-'100 tasks'!$CK18),6)))</f>
        <v>0.809168</v>
      </c>
      <c r="X18" s="101">
        <f>IF(ISBLANK('100 tasks'!X18),"NAN",IF('100 tasks'!$CM18-'100 tasks'!$CK18=0,0,ROUNDDOWN((ROUNDDOWN('100 tasks'!X18,6)-'100 tasks'!$CK18)/('100 tasks'!$CM18-'100 tasks'!$CK18),6)))</f>
        <v>1</v>
      </c>
      <c r="Y18" s="183">
        <f>IF(ISBLANK('100 tasks'!Y18),"NAN",'100 tasks'!Y18)</f>
        <v>1.4016333299999999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3.1960000000000001E-3</v>
      </c>
      <c r="CL18" s="94">
        <f t="shared" si="2"/>
        <v>0.22459299999999999</v>
      </c>
      <c r="CM18" s="94">
        <f t="shared" si="3"/>
        <v>1</v>
      </c>
      <c r="CN18" s="83">
        <f t="shared" si="4"/>
        <v>0.27286666999999998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tasks'!E19</f>
        <v>51.260000000000005</v>
      </c>
      <c r="F19" s="98" t="str">
        <f>IF(ISBLANK('100 tasks'!F19),"NAN",'100 tasks'!F19)</f>
        <v>NAN</v>
      </c>
      <c r="G19" s="101" t="str">
        <f>IF(ISBLANK('100 tasks'!G19),"NAN",IF('100 tasks'!$CM19-'100 tasks'!$CK19=0,0,ROUNDDOWN((ROUNDDOWN('100 tasks'!G19,6)-'100 tasks'!$CK19)/('100 tasks'!$CM19-'100 tasks'!$CK19),6)))</f>
        <v>NAN</v>
      </c>
      <c r="H19" s="221" t="str">
        <f>IF(ISBLANK('100 tasks'!H19),"NAN",IF('100 tasks'!$CM19-'100 tasks'!$CK19=0,0,ROUNDDOWN((ROUNDDOWN('100 tasks'!H19,6)-'100 tasks'!$CK19)/('100 tasks'!$CM19-'100 tasks'!$CK19),6)))</f>
        <v>NAN</v>
      </c>
      <c r="I19" s="101" t="str">
        <f>IF(ISBLANK('100 tasks'!I19),"NAN",IF('100 tasks'!$CM19-'100 tasks'!$CK19=0,0,ROUNDDOWN((ROUNDDOWN('100 tasks'!I19,6)-'100 tasks'!$CK19)/('100 tasks'!$CM19-'100 tasks'!$CK19),6)))</f>
        <v>NAN</v>
      </c>
      <c r="J19" s="183" t="str">
        <f>IF(ISBLANK('100 tasks'!J19),"NAN",'100 tasks'!J19)</f>
        <v>NAN</v>
      </c>
      <c r="K19" s="98" t="str">
        <f>IF(ISBLANK('100 tasks'!K19),"NAN",'100 tasks'!K19)</f>
        <v>NAN</v>
      </c>
      <c r="L19" s="101" t="str">
        <f>IF(ISBLANK('100 tasks'!L19),"NAN",IF('100 tasks'!$CM19-'100 tasks'!$CK19=0,0,ROUNDDOWN((ROUNDDOWN('100 tasks'!L19,6)-'100 tasks'!$CK19)/('100 tasks'!$CM19-'100 tasks'!$CK19),6)))</f>
        <v>NAN</v>
      </c>
      <c r="M19" s="221" t="str">
        <f>IF(ISBLANK('100 tasks'!M19),"NAN",IF('100 tasks'!$CM19-'100 tasks'!$CK19=0,0,ROUNDDOWN((ROUNDDOWN('100 tasks'!M19,6)-'100 tasks'!$CK19)/('100 tasks'!$CM19-'100 tasks'!$CK19),6)))</f>
        <v>NAN</v>
      </c>
      <c r="N19" s="101" t="str">
        <f>IF(ISBLANK('100 tasks'!N19),"NAN",IF('100 tasks'!$CM19-'100 tasks'!$CK19=0,0,ROUNDDOWN((ROUNDDOWN('100 tasks'!N19,6)-'100 tasks'!$CK19)/('100 tasks'!$CM19-'100 tasks'!$CK19),6)))</f>
        <v>NAN</v>
      </c>
      <c r="O19" s="183" t="str">
        <f>IF(ISBLANK('100 tasks'!O19),"NAN",'100 tasks'!O19)</f>
        <v>NAN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0.16830800000000001</v>
      </c>
      <c r="R19" s="221">
        <f>IF(ISBLANK('100 tasks'!R19),"NAN",IF('100 tasks'!$CM19-'100 tasks'!$CK19=0,0,ROUNDDOWN((ROUNDDOWN('100 tasks'!R19,6)-'100 tasks'!$CK19)/('100 tasks'!$CM19-'100 tasks'!$CK19),6)))</f>
        <v>0.35432900000000001</v>
      </c>
      <c r="S19" s="101">
        <f>IF(ISBLANK('100 tasks'!S19),"NAN",IF('100 tasks'!$CM19-'100 tasks'!$CK19=0,0,ROUNDDOWN((ROUNDDOWN('100 tasks'!S19,6)-'100 tasks'!$CK19)/('100 tasks'!$CM19-'100 tasks'!$CK19),6)))</f>
        <v>0.62160899999999997</v>
      </c>
      <c r="T19" s="183">
        <f>IF(ISBLANK('100 tasks'!T19),"NAN",'100 tasks'!T19)</f>
        <v>0.26493333000000002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8.0709000000000003E-2</v>
      </c>
      <c r="W19" s="221">
        <f>IF(ISBLANK('100 tasks'!W19),"NAN",IF('100 tasks'!$CM19-'100 tasks'!$CK19=0,0,ROUNDDOWN((ROUNDDOWN('100 tasks'!W19,6)-'100 tasks'!$CK19)/('100 tasks'!$CM19-'100 tasks'!$CK19),6)))</f>
        <v>0.95685399999999998</v>
      </c>
      <c r="X19" s="101">
        <f>IF(ISBLANK('100 tasks'!X19),"NAN",IF('100 tasks'!$CM19-'100 tasks'!$CK19=0,0,ROUNDDOWN((ROUNDDOWN('100 tasks'!X19,6)-'100 tasks'!$CK19)/('100 tasks'!$CM19-'100 tasks'!$CK19),6)))</f>
        <v>1</v>
      </c>
      <c r="Y19" s="183">
        <f>IF(ISBLANK('100 tasks'!Y19),"NAN",'100 tasks'!Y19)</f>
        <v>1.3900999999999999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8.0709000000000003E-2</v>
      </c>
      <c r="CL19" s="94">
        <f t="shared" si="2"/>
        <v>0.35432900000000001</v>
      </c>
      <c r="CM19" s="94">
        <f t="shared" si="3"/>
        <v>1</v>
      </c>
      <c r="CN19" s="83">
        <f t="shared" si="4"/>
        <v>0.26493333000000002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tasks'!E20</f>
        <v>51.260000000000005</v>
      </c>
      <c r="F20" s="98" t="str">
        <f>IF(ISBLANK('100 tasks'!F20),"NAN",'100 tasks'!F20)</f>
        <v>NAN</v>
      </c>
      <c r="G20" s="101" t="str">
        <f>IF(ISBLANK('100 tasks'!G20),"NAN",IF('100 tasks'!$CM20-'100 tasks'!$CK20=0,0,ROUNDDOWN((ROUNDDOWN('100 tasks'!G20,6)-'100 tasks'!$CK20)/('100 tasks'!$CM20-'100 tasks'!$CK20),6)))</f>
        <v>NAN</v>
      </c>
      <c r="H20" s="221" t="str">
        <f>IF(ISBLANK('100 tasks'!H20),"NAN",IF('100 tasks'!$CM20-'100 tasks'!$CK20=0,0,ROUNDDOWN((ROUNDDOWN('100 tasks'!H20,6)-'100 tasks'!$CK20)/('100 tasks'!$CM20-'100 tasks'!$CK20),6)))</f>
        <v>NAN</v>
      </c>
      <c r="I20" s="101" t="str">
        <f>IF(ISBLANK('100 tasks'!I20),"NAN",IF('100 tasks'!$CM20-'100 tasks'!$CK20=0,0,ROUNDDOWN((ROUNDDOWN('100 tasks'!I20,6)-'100 tasks'!$CK20)/('100 tasks'!$CM20-'100 tasks'!$CK20),6)))</f>
        <v>NAN</v>
      </c>
      <c r="J20" s="183" t="str">
        <f>IF(ISBLANK('100 tasks'!J20),"NAN",'100 tasks'!J20)</f>
        <v>NAN</v>
      </c>
      <c r="K20" s="98" t="str">
        <f>IF(ISBLANK('100 tasks'!K20),"NAN",'100 tasks'!K20)</f>
        <v>NAN</v>
      </c>
      <c r="L20" s="101" t="str">
        <f>IF(ISBLANK('100 tasks'!L20),"NAN",IF('100 tasks'!$CM20-'100 tasks'!$CK20=0,0,ROUNDDOWN((ROUNDDOWN('100 tasks'!L20,6)-'100 tasks'!$CK20)/('100 tasks'!$CM20-'100 tasks'!$CK20),6)))</f>
        <v>NAN</v>
      </c>
      <c r="M20" s="221" t="str">
        <f>IF(ISBLANK('100 tasks'!M20),"NAN",IF('100 tasks'!$CM20-'100 tasks'!$CK20=0,0,ROUNDDOWN((ROUNDDOWN('100 tasks'!M20,6)-'100 tasks'!$CK20)/('100 tasks'!$CM20-'100 tasks'!$CK20),6)))</f>
        <v>NAN</v>
      </c>
      <c r="N20" s="101" t="str">
        <f>IF(ISBLANK('100 tasks'!N20),"NAN",IF('100 tasks'!$CM20-'100 tasks'!$CK20=0,0,ROUNDDOWN((ROUNDDOWN('100 tasks'!N20,6)-'100 tasks'!$CK20)/('100 tasks'!$CM20-'100 tasks'!$CK20),6)))</f>
        <v>NAN</v>
      </c>
      <c r="O20" s="183" t="str">
        <f>IF(ISBLANK('100 tasks'!O20),"NAN",'100 tasks'!O20)</f>
        <v>NAN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5.9274E-2</v>
      </c>
      <c r="R20" s="221">
        <f>IF(ISBLANK('100 tasks'!R20),"NAN",IF('100 tasks'!$CM20-'100 tasks'!$CK20=0,0,ROUNDDOWN((ROUNDDOWN('100 tasks'!R20,6)-'100 tasks'!$CK20)/('100 tasks'!$CM20-'100 tasks'!$CK20),6)))</f>
        <v>0.15815000000000001</v>
      </c>
      <c r="S20" s="101">
        <f>IF(ISBLANK('100 tasks'!S20),"NAN",IF('100 tasks'!$CM20-'100 tasks'!$CK20=0,0,ROUNDDOWN((ROUNDDOWN('100 tasks'!S20,6)-'100 tasks'!$CK20)/('100 tasks'!$CM20-'100 tasks'!$CK20),6)))</f>
        <v>0.30791800000000003</v>
      </c>
      <c r="T20" s="183">
        <f>IF(ISBLANK('100 tasks'!T20),"NAN",'100 tasks'!T20)</f>
        <v>0.2626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1.3981E-2</v>
      </c>
      <c r="W20" s="221">
        <f>IF(ISBLANK('100 tasks'!W20),"NAN",IF('100 tasks'!$CM20-'100 tasks'!$CK20=0,0,ROUNDDOWN((ROUNDDOWN('100 tasks'!W20,6)-'100 tasks'!$CK20)/('100 tasks'!$CM20-'100 tasks'!$CK20),6)))</f>
        <v>0.173593</v>
      </c>
      <c r="X20" s="101">
        <f>IF(ISBLANK('100 tasks'!X20),"NAN",IF('100 tasks'!$CM20-'100 tasks'!$CK20=0,0,ROUNDDOWN((ROUNDDOWN('100 tasks'!X20,6)-'100 tasks'!$CK20)/('100 tasks'!$CM20-'100 tasks'!$CK20),6)))</f>
        <v>1</v>
      </c>
      <c r="Y20" s="183">
        <f>IF(ISBLANK('100 tasks'!Y20),"NAN",'100 tasks'!Y20)</f>
        <v>1.2256666700000001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1.3981E-2</v>
      </c>
      <c r="CL20" s="94">
        <f t="shared" si="2"/>
        <v>0.15815000000000001</v>
      </c>
      <c r="CM20" s="94">
        <f t="shared" si="3"/>
        <v>1</v>
      </c>
      <c r="CN20" s="83">
        <f t="shared" si="4"/>
        <v>0.2626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tasks'!E21</f>
        <v>51.260000000000005</v>
      </c>
      <c r="F21" s="98" t="str">
        <f>IF(ISBLANK('100 tasks'!F21),"NAN",'100 tasks'!F21)</f>
        <v>NAN</v>
      </c>
      <c r="G21" s="101" t="str">
        <f>IF(ISBLANK('100 tasks'!G21),"NAN",IF('100 tasks'!$CM21-'100 tasks'!$CK21=0,0,ROUNDDOWN((ROUNDDOWN('100 tasks'!G21,6)-'100 tasks'!$CK21)/('100 tasks'!$CM21-'100 tasks'!$CK21),6)))</f>
        <v>NAN</v>
      </c>
      <c r="H21" s="221" t="str">
        <f>IF(ISBLANK('100 tasks'!H21),"NAN",IF('100 tasks'!$CM21-'100 tasks'!$CK21=0,0,ROUNDDOWN((ROUNDDOWN('100 tasks'!H21,6)-'100 tasks'!$CK21)/('100 tasks'!$CM21-'100 tasks'!$CK21),6)))</f>
        <v>NAN</v>
      </c>
      <c r="I21" s="101" t="str">
        <f>IF(ISBLANK('100 tasks'!I21),"NAN",IF('100 tasks'!$CM21-'100 tasks'!$CK21=0,0,ROUNDDOWN((ROUNDDOWN('100 tasks'!I21,6)-'100 tasks'!$CK21)/('100 tasks'!$CM21-'100 tasks'!$CK21),6)))</f>
        <v>NAN</v>
      </c>
      <c r="J21" s="183" t="str">
        <f>IF(ISBLANK('100 tasks'!J21),"NAN",'100 tasks'!J21)</f>
        <v>NAN</v>
      </c>
      <c r="K21" s="98" t="str">
        <f>IF(ISBLANK('100 tasks'!K21),"NAN",'100 tasks'!K21)</f>
        <v>NAN</v>
      </c>
      <c r="L21" s="101" t="str">
        <f>IF(ISBLANK('100 tasks'!L21),"NAN",IF('100 tasks'!$CM21-'100 tasks'!$CK21=0,0,ROUNDDOWN((ROUNDDOWN('100 tasks'!L21,6)-'100 tasks'!$CK21)/('100 tasks'!$CM21-'100 tasks'!$CK21),6)))</f>
        <v>NAN</v>
      </c>
      <c r="M21" s="221" t="str">
        <f>IF(ISBLANK('100 tasks'!M21),"NAN",IF('100 tasks'!$CM21-'100 tasks'!$CK21=0,0,ROUNDDOWN((ROUNDDOWN('100 tasks'!M21,6)-'100 tasks'!$CK21)/('100 tasks'!$CM21-'100 tasks'!$CK21),6)))</f>
        <v>NAN</v>
      </c>
      <c r="N21" s="101" t="str">
        <f>IF(ISBLANK('100 tasks'!N21),"NAN",IF('100 tasks'!$CM21-'100 tasks'!$CK21=0,0,ROUNDDOWN((ROUNDDOWN('100 tasks'!N21,6)-'100 tasks'!$CK21)/('100 tasks'!$CM21-'100 tasks'!$CK21),6)))</f>
        <v>NAN</v>
      </c>
      <c r="O21" s="183" t="str">
        <f>IF(ISBLANK('100 tasks'!O21),"NAN",'100 tasks'!O21)</f>
        <v>NAN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0.14107600000000001</v>
      </c>
      <c r="R21" s="221">
        <f>IF(ISBLANK('100 tasks'!R21),"NAN",IF('100 tasks'!$CM21-'100 tasks'!$CK21=0,0,ROUNDDOWN((ROUNDDOWN('100 tasks'!R21,6)-'100 tasks'!$CK21)/('100 tasks'!$CM21-'100 tasks'!$CK21),6)))</f>
        <v>0.29097299999999998</v>
      </c>
      <c r="S21" s="101">
        <f>IF(ISBLANK('100 tasks'!S21),"NAN",IF('100 tasks'!$CM21-'100 tasks'!$CK21=0,0,ROUNDDOWN((ROUNDDOWN('100 tasks'!S21,6)-'100 tasks'!$CK21)/('100 tasks'!$CM21-'100 tasks'!$CK21),6)))</f>
        <v>0.499726</v>
      </c>
      <c r="T21" s="183">
        <f>IF(ISBLANK('100 tasks'!T21),"NAN",'100 tasks'!T21)</f>
        <v>0.25956667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6.1416999999999999E-2</v>
      </c>
      <c r="W21" s="221">
        <f>IF(ISBLANK('100 tasks'!W21),"NAN",IF('100 tasks'!$CM21-'100 tasks'!$CK21=0,0,ROUNDDOWN((ROUNDDOWN('100 tasks'!W21,6)-'100 tasks'!$CK21)/('100 tasks'!$CM21-'100 tasks'!$CK21),6)))</f>
        <v>0.53482200000000002</v>
      </c>
      <c r="X21" s="101">
        <f>IF(ISBLANK('100 tasks'!X21),"NAN",IF('100 tasks'!$CM21-'100 tasks'!$CK21=0,0,ROUNDDOWN((ROUNDDOWN('100 tasks'!X21,6)-'100 tasks'!$CK21)/('100 tasks'!$CM21-'100 tasks'!$CK21),6)))</f>
        <v>1</v>
      </c>
      <c r="Y21" s="183">
        <f>IF(ISBLANK('100 tasks'!Y21),"NAN",'100 tasks'!Y21)</f>
        <v>1.2695666699999999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6.1416999999999999E-2</v>
      </c>
      <c r="CL21" s="94">
        <f t="shared" si="2"/>
        <v>0.29097299999999998</v>
      </c>
      <c r="CM21" s="94">
        <f t="shared" si="3"/>
        <v>1</v>
      </c>
      <c r="CN21" s="83">
        <f t="shared" si="4"/>
        <v>0.25956667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tasks'!E22</f>
        <v>51.260000000000005</v>
      </c>
      <c r="F22" s="98" t="str">
        <f>IF(ISBLANK('100 tasks'!F22),"NAN",'100 tasks'!F22)</f>
        <v>NAN</v>
      </c>
      <c r="G22" s="101" t="str">
        <f>IF(ISBLANK('100 tasks'!G22),"NAN",IF('100 tasks'!$CM22-'100 tasks'!$CK22=0,0,ROUNDDOWN((ROUNDDOWN('100 tasks'!G22,6)-'100 tasks'!$CK22)/('100 tasks'!$CM22-'100 tasks'!$CK22),6)))</f>
        <v>NAN</v>
      </c>
      <c r="H22" s="221" t="str">
        <f>IF(ISBLANK('100 tasks'!H22),"NAN",IF('100 tasks'!$CM22-'100 tasks'!$CK22=0,0,ROUNDDOWN((ROUNDDOWN('100 tasks'!H22,6)-'100 tasks'!$CK22)/('100 tasks'!$CM22-'100 tasks'!$CK22),6)))</f>
        <v>NAN</v>
      </c>
      <c r="I22" s="101" t="str">
        <f>IF(ISBLANK('100 tasks'!I22),"NAN",IF('100 tasks'!$CM22-'100 tasks'!$CK22=0,0,ROUNDDOWN((ROUNDDOWN('100 tasks'!I22,6)-'100 tasks'!$CK22)/('100 tasks'!$CM22-'100 tasks'!$CK22),6)))</f>
        <v>NAN</v>
      </c>
      <c r="J22" s="183" t="str">
        <f>IF(ISBLANK('100 tasks'!J22),"NAN",'100 tasks'!J22)</f>
        <v>NAN</v>
      </c>
      <c r="K22" s="98" t="str">
        <f>IF(ISBLANK('100 tasks'!K22),"NAN",'100 tasks'!K22)</f>
        <v>NAN</v>
      </c>
      <c r="L22" s="101" t="str">
        <f>IF(ISBLANK('100 tasks'!L22),"NAN",IF('100 tasks'!$CM22-'100 tasks'!$CK22=0,0,ROUNDDOWN((ROUNDDOWN('100 tasks'!L22,6)-'100 tasks'!$CK22)/('100 tasks'!$CM22-'100 tasks'!$CK22),6)))</f>
        <v>NAN</v>
      </c>
      <c r="M22" s="221" t="str">
        <f>IF(ISBLANK('100 tasks'!M22),"NAN",IF('100 tasks'!$CM22-'100 tasks'!$CK22=0,0,ROUNDDOWN((ROUNDDOWN('100 tasks'!M22,6)-'100 tasks'!$CK22)/('100 tasks'!$CM22-'100 tasks'!$CK22),6)))</f>
        <v>NAN</v>
      </c>
      <c r="N22" s="101" t="str">
        <f>IF(ISBLANK('100 tasks'!N22),"NAN",IF('100 tasks'!$CM22-'100 tasks'!$CK22=0,0,ROUNDDOWN((ROUNDDOWN('100 tasks'!N22,6)-'100 tasks'!$CK22)/('100 tasks'!$CM22-'100 tasks'!$CK22),6)))</f>
        <v>NAN</v>
      </c>
      <c r="O22" s="183" t="str">
        <f>IF(ISBLANK('100 tasks'!O22),"NAN",'100 tasks'!O22)</f>
        <v>NAN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0.16170799999999999</v>
      </c>
      <c r="R22" s="221">
        <f>IF(ISBLANK('100 tasks'!R22),"NAN",IF('100 tasks'!$CM22-'100 tasks'!$CK22=0,0,ROUNDDOWN((ROUNDDOWN('100 tasks'!R22,6)-'100 tasks'!$CK22)/('100 tasks'!$CM22-'100 tasks'!$CK22),6)))</f>
        <v>0.40733399999999997</v>
      </c>
      <c r="S22" s="101">
        <f>IF(ISBLANK('100 tasks'!S22),"NAN",IF('100 tasks'!$CM22-'100 tasks'!$CK22=0,0,ROUNDDOWN((ROUNDDOWN('100 tasks'!S22,6)-'100 tasks'!$CK22)/('100 tasks'!$CM22-'100 tasks'!$CK22),6)))</f>
        <v>0.66744499999999995</v>
      </c>
      <c r="T22" s="183">
        <f>IF(ISBLANK('100 tasks'!T22),"NAN",'100 tasks'!T22)</f>
        <v>0.25326667000000003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7.1406999999999998E-2</v>
      </c>
      <c r="W22" s="221">
        <f>IF(ISBLANK('100 tasks'!W22),"NAN",IF('100 tasks'!$CM22-'100 tasks'!$CK22=0,0,ROUNDDOWN((ROUNDDOWN('100 tasks'!W22,6)-'100 tasks'!$CK22)/('100 tasks'!$CM22-'100 tasks'!$CK22),6)))</f>
        <v>0.46212900000000001</v>
      </c>
      <c r="X22" s="101">
        <f>IF(ISBLANK('100 tasks'!X22),"NAN",IF('100 tasks'!$CM22-'100 tasks'!$CK22=0,0,ROUNDDOWN((ROUNDDOWN('100 tasks'!X22,6)-'100 tasks'!$CK22)/('100 tasks'!$CM22-'100 tasks'!$CK22),6)))</f>
        <v>1</v>
      </c>
      <c r="Y22" s="183">
        <f>IF(ISBLANK('100 tasks'!Y22),"NAN",'100 tasks'!Y22)</f>
        <v>1.2418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7.1406999999999998E-2</v>
      </c>
      <c r="CL22" s="94">
        <f t="shared" si="2"/>
        <v>0.40733399999999997</v>
      </c>
      <c r="CM22" s="94">
        <f t="shared" si="3"/>
        <v>1</v>
      </c>
      <c r="CN22" s="83">
        <f t="shared" si="4"/>
        <v>0.25326667000000003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tasks'!E23</f>
        <v>51.260000000000005</v>
      </c>
      <c r="F23" s="98" t="str">
        <f>IF(ISBLANK('100 tasks'!F23),"NAN",'100 tasks'!F23)</f>
        <v>NAN</v>
      </c>
      <c r="G23" s="101" t="str">
        <f>IF(ISBLANK('100 tasks'!G23),"NAN",IF('100 tasks'!$CM23-'100 tasks'!$CK23=0,0,ROUNDDOWN((ROUNDDOWN('100 tasks'!G23,6)-'100 tasks'!$CK23)/('100 tasks'!$CM23-'100 tasks'!$CK23),6)))</f>
        <v>NAN</v>
      </c>
      <c r="H23" s="221" t="str">
        <f>IF(ISBLANK('100 tasks'!H23),"NAN",IF('100 tasks'!$CM23-'100 tasks'!$CK23=0,0,ROUNDDOWN((ROUNDDOWN('100 tasks'!H23,6)-'100 tasks'!$CK23)/('100 tasks'!$CM23-'100 tasks'!$CK23),6)))</f>
        <v>NAN</v>
      </c>
      <c r="I23" s="101" t="str">
        <f>IF(ISBLANK('100 tasks'!I23),"NAN",IF('100 tasks'!$CM23-'100 tasks'!$CK23=0,0,ROUNDDOWN((ROUNDDOWN('100 tasks'!I23,6)-'100 tasks'!$CK23)/('100 tasks'!$CM23-'100 tasks'!$CK23),6)))</f>
        <v>NAN</v>
      </c>
      <c r="J23" s="183" t="str">
        <f>IF(ISBLANK('100 tasks'!J23),"NAN",'100 tasks'!J23)</f>
        <v>NAN</v>
      </c>
      <c r="K23" s="98" t="str">
        <f>IF(ISBLANK('100 tasks'!K23),"NAN",'100 tasks'!K23)</f>
        <v>NAN</v>
      </c>
      <c r="L23" s="101" t="str">
        <f>IF(ISBLANK('100 tasks'!L23),"NAN",IF('100 tasks'!$CM23-'100 tasks'!$CK23=0,0,ROUNDDOWN((ROUNDDOWN('100 tasks'!L23,6)-'100 tasks'!$CK23)/('100 tasks'!$CM23-'100 tasks'!$CK23),6)))</f>
        <v>NAN</v>
      </c>
      <c r="M23" s="221" t="str">
        <f>IF(ISBLANK('100 tasks'!M23),"NAN",IF('100 tasks'!$CM23-'100 tasks'!$CK23=0,0,ROUNDDOWN((ROUNDDOWN('100 tasks'!M23,6)-'100 tasks'!$CK23)/('100 tasks'!$CM23-'100 tasks'!$CK23),6)))</f>
        <v>NAN</v>
      </c>
      <c r="N23" s="101" t="str">
        <f>IF(ISBLANK('100 tasks'!N23),"NAN",IF('100 tasks'!$CM23-'100 tasks'!$CK23=0,0,ROUNDDOWN((ROUNDDOWN('100 tasks'!N23,6)-'100 tasks'!$CK23)/('100 tasks'!$CM23-'100 tasks'!$CK23),6)))</f>
        <v>NAN</v>
      </c>
      <c r="O23" s="183" t="str">
        <f>IF(ISBLANK('100 tasks'!O23),"NAN",'100 tasks'!O23)</f>
        <v>NAN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0.28499200000000002</v>
      </c>
      <c r="R23" s="221">
        <f>IF(ISBLANK('100 tasks'!R23),"NAN",IF('100 tasks'!$CM23-'100 tasks'!$CK23=0,0,ROUNDDOWN((ROUNDDOWN('100 tasks'!R23,6)-'100 tasks'!$CK23)/('100 tasks'!$CM23-'100 tasks'!$CK23),6)))</f>
        <v>0.42302200000000001</v>
      </c>
      <c r="S23" s="101">
        <f>IF(ISBLANK('100 tasks'!S23),"NAN",IF('100 tasks'!$CM23-'100 tasks'!$CK23=0,0,ROUNDDOWN((ROUNDDOWN('100 tasks'!S23,6)-'100 tasks'!$CK23)/('100 tasks'!$CM23-'100 tasks'!$CK23),6)))</f>
        <v>0.58552400000000004</v>
      </c>
      <c r="T23" s="183">
        <f>IF(ISBLANK('100 tasks'!T23),"NAN",'100 tasks'!T23)</f>
        <v>0.25473332999999998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4.9643E-2</v>
      </c>
      <c r="W23" s="221">
        <f>IF(ISBLANK('100 tasks'!W23),"NAN",IF('100 tasks'!$CM23-'100 tasks'!$CK23=0,0,ROUNDDOWN((ROUNDDOWN('100 tasks'!W23,6)-'100 tasks'!$CK23)/('100 tasks'!$CM23-'100 tasks'!$CK23),6)))</f>
        <v>0.40618100000000001</v>
      </c>
      <c r="X23" s="101">
        <f>IF(ISBLANK('100 tasks'!X23),"NAN",IF('100 tasks'!$CM23-'100 tasks'!$CK23=0,0,ROUNDDOWN((ROUNDDOWN('100 tasks'!X23,6)-'100 tasks'!$CK23)/('100 tasks'!$CM23-'100 tasks'!$CK23),6)))</f>
        <v>1</v>
      </c>
      <c r="Y23" s="183">
        <f>IF(ISBLANK('100 tasks'!Y23),"NAN",'100 tasks'!Y23)</f>
        <v>1.27583333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4.9643E-2</v>
      </c>
      <c r="CL23" s="94">
        <f t="shared" si="2"/>
        <v>0.40618100000000001</v>
      </c>
      <c r="CM23" s="94">
        <f t="shared" si="3"/>
        <v>1</v>
      </c>
      <c r="CN23" s="83">
        <f t="shared" si="4"/>
        <v>0.25473332999999998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tasks'!E24</f>
        <v>3.1146118949009818</v>
      </c>
      <c r="F24" s="97" t="str">
        <f>IF(ISBLANK('100 tasks'!F24),"NAN",'100 tasks'!F24)</f>
        <v>NAN</v>
      </c>
      <c r="G24" s="99" t="str">
        <f>IF(ISBLANK('100 tasks'!G24),"NAN",IF('100 tasks'!$CM24-'100 tasks'!$CK24=0,0,ROUNDDOWN((ROUNDDOWN('100 tasks'!G24,6)-'100 tasks'!$CK24)/('100 tasks'!$CM24-'100 tasks'!$CK24),6)))</f>
        <v>NAN</v>
      </c>
      <c r="H24" s="222" t="str">
        <f>IF(ISBLANK('100 tasks'!H24),"NAN",IF('100 tasks'!$CM24-'100 tasks'!$CK24=0,0,ROUNDDOWN((ROUNDDOWN('100 tasks'!H24,6)-'100 tasks'!$CK24)/('100 tasks'!$CM24-'100 tasks'!$CK24),6)))</f>
        <v>NAN</v>
      </c>
      <c r="I24" s="99" t="str">
        <f>IF(ISBLANK('100 tasks'!I24),"NAN",IF('100 tasks'!$CM24-'100 tasks'!$CK24=0,0,ROUNDDOWN((ROUNDDOWN('100 tasks'!I24,6)-'100 tasks'!$CK24)/('100 tasks'!$CM24-'100 tasks'!$CK24),6)))</f>
        <v>NAN</v>
      </c>
      <c r="J24" s="184" t="str">
        <f>IF(ISBLANK('100 tasks'!J24),"NAN",'100 tasks'!J24)</f>
        <v>NAN</v>
      </c>
      <c r="K24" s="97" t="str">
        <f>IF(ISBLANK('100 tasks'!K24),"NAN",'100 tasks'!K24)</f>
        <v>NAN</v>
      </c>
      <c r="L24" s="99" t="str">
        <f>IF(ISBLANK('100 tasks'!L24),"NAN",IF('100 tasks'!$CM24-'100 tasks'!$CK24=0,0,ROUNDDOWN((ROUNDDOWN('100 tasks'!L24,6)-'100 tasks'!$CK24)/('100 tasks'!$CM24-'100 tasks'!$CK24),6)))</f>
        <v>NAN</v>
      </c>
      <c r="M24" s="222" t="str">
        <f>IF(ISBLANK('100 tasks'!M24),"NAN",IF('100 tasks'!$CM24-'100 tasks'!$CK24=0,0,ROUNDDOWN((ROUNDDOWN('100 tasks'!M24,6)-'100 tasks'!$CK24)/('100 tasks'!$CM24-'100 tasks'!$CK24),6)))</f>
        <v>NAN</v>
      </c>
      <c r="N24" s="99" t="str">
        <f>IF(ISBLANK('100 tasks'!N24),"NAN",IF('100 tasks'!$CM24-'100 tasks'!$CK24=0,0,ROUNDDOWN((ROUNDDOWN('100 tasks'!N24,6)-'100 tasks'!$CK24)/('100 tasks'!$CM24-'100 tasks'!$CK24),6)))</f>
        <v>NAN</v>
      </c>
      <c r="O24" s="184" t="str">
        <f>IF(ISBLANK('100 tasks'!O24),"NAN",'100 tasks'!O24)</f>
        <v>NAN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0.41170000000000001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1.1235333300000001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0.41170000000000001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tasks'!E25</f>
        <v>3.1146118949009818</v>
      </c>
      <c r="F25" s="98" t="str">
        <f>IF(ISBLANK('100 tasks'!F25),"NAN",'100 tasks'!F25)</f>
        <v>NAN</v>
      </c>
      <c r="G25" s="101" t="str">
        <f>IF(ISBLANK('100 tasks'!G25),"NAN",IF('100 tasks'!$CM25-'100 tasks'!$CK25=0,0,ROUNDDOWN((ROUNDDOWN('100 tasks'!G25,6)-'100 tasks'!$CK25)/('100 tasks'!$CM25-'100 tasks'!$CK25),6)))</f>
        <v>NAN</v>
      </c>
      <c r="H25" s="221" t="str">
        <f>IF(ISBLANK('100 tasks'!H25),"NAN",IF('100 tasks'!$CM25-'100 tasks'!$CK25=0,0,ROUNDDOWN((ROUNDDOWN('100 tasks'!H25,6)-'100 tasks'!$CK25)/('100 tasks'!$CM25-'100 tasks'!$CK25),6)))</f>
        <v>NAN</v>
      </c>
      <c r="I25" s="101" t="str">
        <f>IF(ISBLANK('100 tasks'!I25),"NAN",IF('100 tasks'!$CM25-'100 tasks'!$CK25=0,0,ROUNDDOWN((ROUNDDOWN('100 tasks'!I25,6)-'100 tasks'!$CK25)/('100 tasks'!$CM25-'100 tasks'!$CK25),6)))</f>
        <v>NAN</v>
      </c>
      <c r="J25" s="183" t="str">
        <f>IF(ISBLANK('100 tasks'!J25),"NAN",'100 tasks'!J25)</f>
        <v>NAN</v>
      </c>
      <c r="K25" s="98" t="str">
        <f>IF(ISBLANK('100 tasks'!K25),"NAN",'100 tasks'!K25)</f>
        <v>NAN</v>
      </c>
      <c r="L25" s="101" t="str">
        <f>IF(ISBLANK('100 tasks'!L25),"NAN",IF('100 tasks'!$CM25-'100 tasks'!$CK25=0,0,ROUNDDOWN((ROUNDDOWN('100 tasks'!L25,6)-'100 tasks'!$CK25)/('100 tasks'!$CM25-'100 tasks'!$CK25),6)))</f>
        <v>NAN</v>
      </c>
      <c r="M25" s="221" t="str">
        <f>IF(ISBLANK('100 tasks'!M25),"NAN",IF('100 tasks'!$CM25-'100 tasks'!$CK25=0,0,ROUNDDOWN((ROUNDDOWN('100 tasks'!M25,6)-'100 tasks'!$CK25)/('100 tasks'!$CM25-'100 tasks'!$CK25),6)))</f>
        <v>NAN</v>
      </c>
      <c r="N25" s="101" t="str">
        <f>IF(ISBLANK('100 tasks'!N25),"NAN",IF('100 tasks'!$CM25-'100 tasks'!$CK25=0,0,ROUNDDOWN((ROUNDDOWN('100 tasks'!N25,6)-'100 tasks'!$CK25)/('100 tasks'!$CM25-'100 tasks'!$CK25),6)))</f>
        <v>NAN</v>
      </c>
      <c r="O25" s="183" t="str">
        <f>IF(ISBLANK('100 tasks'!O25),"NAN",'100 tasks'!O25)</f>
        <v>NAN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0.41403332999999998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1.1749666700000001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0.41403332999999998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tasks'!E26</f>
        <v>3.1146118949009818</v>
      </c>
      <c r="F26" s="98" t="str">
        <f>IF(ISBLANK('100 tasks'!F26),"NAN",'100 tasks'!F26)</f>
        <v>NAN</v>
      </c>
      <c r="G26" s="101" t="str">
        <f>IF(ISBLANK('100 tasks'!G26),"NAN",IF('100 tasks'!$CM26-'100 tasks'!$CK26=0,0,ROUNDDOWN((ROUNDDOWN('100 tasks'!G26,6)-'100 tasks'!$CK26)/('100 tasks'!$CM26-'100 tasks'!$CK26),6)))</f>
        <v>NAN</v>
      </c>
      <c r="H26" s="221" t="str">
        <f>IF(ISBLANK('100 tasks'!H26),"NAN",IF('100 tasks'!$CM26-'100 tasks'!$CK26=0,0,ROUNDDOWN((ROUNDDOWN('100 tasks'!H26,6)-'100 tasks'!$CK26)/('100 tasks'!$CM26-'100 tasks'!$CK26),6)))</f>
        <v>NAN</v>
      </c>
      <c r="I26" s="101" t="str">
        <f>IF(ISBLANK('100 tasks'!I26),"NAN",IF('100 tasks'!$CM26-'100 tasks'!$CK26=0,0,ROUNDDOWN((ROUNDDOWN('100 tasks'!I26,6)-'100 tasks'!$CK26)/('100 tasks'!$CM26-'100 tasks'!$CK26),6)))</f>
        <v>NAN</v>
      </c>
      <c r="J26" s="183" t="str">
        <f>IF(ISBLANK('100 tasks'!J26),"NAN",'100 tasks'!J26)</f>
        <v>NAN</v>
      </c>
      <c r="K26" s="98" t="str">
        <f>IF(ISBLANK('100 tasks'!K26),"NAN",'100 tasks'!K26)</f>
        <v>NAN</v>
      </c>
      <c r="L26" s="101" t="str">
        <f>IF(ISBLANK('100 tasks'!L26),"NAN",IF('100 tasks'!$CM26-'100 tasks'!$CK26=0,0,ROUNDDOWN((ROUNDDOWN('100 tasks'!L26,6)-'100 tasks'!$CK26)/('100 tasks'!$CM26-'100 tasks'!$CK26),6)))</f>
        <v>NAN</v>
      </c>
      <c r="M26" s="221" t="str">
        <f>IF(ISBLANK('100 tasks'!M26),"NAN",IF('100 tasks'!$CM26-'100 tasks'!$CK26=0,0,ROUNDDOWN((ROUNDDOWN('100 tasks'!M26,6)-'100 tasks'!$CK26)/('100 tasks'!$CM26-'100 tasks'!$CK26),6)))</f>
        <v>NAN</v>
      </c>
      <c r="N26" s="101" t="str">
        <f>IF(ISBLANK('100 tasks'!N26),"NAN",IF('100 tasks'!$CM26-'100 tasks'!$CK26=0,0,ROUNDDOWN((ROUNDDOWN('100 tasks'!N26,6)-'100 tasks'!$CK26)/('100 tasks'!$CM26-'100 tasks'!$CK26),6)))</f>
        <v>NAN</v>
      </c>
      <c r="O26" s="183" t="str">
        <f>IF(ISBLANK('100 tasks'!O26),"NAN",'100 tasks'!O26)</f>
        <v>NAN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2.9169999999999999E-3</v>
      </c>
      <c r="R26" s="221">
        <f>IF(ISBLANK('100 tasks'!R26),"NAN",IF('100 tasks'!$CM26-'100 tasks'!$CK26=0,0,ROUNDDOWN((ROUNDDOWN('100 tasks'!R26,6)-'100 tasks'!$CK26)/('100 tasks'!$CM26-'100 tasks'!$CK26),6)))</f>
        <v>0.124444</v>
      </c>
      <c r="S26" s="101">
        <f>IF(ISBLANK('100 tasks'!S26),"NAN",IF('100 tasks'!$CM26-'100 tasks'!$CK26=0,0,ROUNDDOWN((ROUNDDOWN('100 tasks'!S26,6)-'100 tasks'!$CK26)/('100 tasks'!$CM26-'100 tasks'!$CK26),6)))</f>
        <v>0.35836200000000001</v>
      </c>
      <c r="T26" s="183">
        <f>IF(ISBLANK('100 tasks'!T26),"NAN",'100 tasks'!T26)</f>
        <v>0.3518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</v>
      </c>
      <c r="W26" s="221">
        <f>IF(ISBLANK('100 tasks'!W26),"NAN",IF('100 tasks'!$CM26-'100 tasks'!$CK26=0,0,ROUNDDOWN((ROUNDDOWN('100 tasks'!W26,6)-'100 tasks'!$CK26)/('100 tasks'!$CM26-'100 tasks'!$CK26),6)))</f>
        <v>0.162027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1.4434666700000001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0.124444</v>
      </c>
      <c r="CM26" s="94">
        <f t="shared" si="3"/>
        <v>0.95361700000000005</v>
      </c>
      <c r="CN26" s="83">
        <f t="shared" si="4"/>
        <v>0.3518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tasks'!E27</f>
        <v>3.1146118949009818</v>
      </c>
      <c r="F27" s="98" t="str">
        <f>IF(ISBLANK('100 tasks'!F27),"NAN",'100 tasks'!F27)</f>
        <v>NAN</v>
      </c>
      <c r="G27" s="101" t="str">
        <f>IF(ISBLANK('100 tasks'!G27),"NAN",IF('100 tasks'!$CM27-'100 tasks'!$CK27=0,0,ROUNDDOWN((ROUNDDOWN('100 tasks'!G27,6)-'100 tasks'!$CK27)/('100 tasks'!$CM27-'100 tasks'!$CK27),6)))</f>
        <v>NAN</v>
      </c>
      <c r="H27" s="221" t="str">
        <f>IF(ISBLANK('100 tasks'!H27),"NAN",IF('100 tasks'!$CM27-'100 tasks'!$CK27=0,0,ROUNDDOWN((ROUNDDOWN('100 tasks'!H27,6)-'100 tasks'!$CK27)/('100 tasks'!$CM27-'100 tasks'!$CK27),6)))</f>
        <v>NAN</v>
      </c>
      <c r="I27" s="101" t="str">
        <f>IF(ISBLANK('100 tasks'!I27),"NAN",IF('100 tasks'!$CM27-'100 tasks'!$CK27=0,0,ROUNDDOWN((ROUNDDOWN('100 tasks'!I27,6)-'100 tasks'!$CK27)/('100 tasks'!$CM27-'100 tasks'!$CK27),6)))</f>
        <v>NAN</v>
      </c>
      <c r="J27" s="183" t="str">
        <f>IF(ISBLANK('100 tasks'!J27),"NAN",'100 tasks'!J27)</f>
        <v>NAN</v>
      </c>
      <c r="K27" s="98" t="str">
        <f>IF(ISBLANK('100 tasks'!K27),"NAN",'100 tasks'!K27)</f>
        <v>NAN</v>
      </c>
      <c r="L27" s="101" t="str">
        <f>IF(ISBLANK('100 tasks'!L27),"NAN",IF('100 tasks'!$CM27-'100 tasks'!$CK27=0,0,ROUNDDOWN((ROUNDDOWN('100 tasks'!L27,6)-'100 tasks'!$CK27)/('100 tasks'!$CM27-'100 tasks'!$CK27),6)))</f>
        <v>NAN</v>
      </c>
      <c r="M27" s="221" t="str">
        <f>IF(ISBLANK('100 tasks'!M27),"NAN",IF('100 tasks'!$CM27-'100 tasks'!$CK27=0,0,ROUNDDOWN((ROUNDDOWN('100 tasks'!M27,6)-'100 tasks'!$CK27)/('100 tasks'!$CM27-'100 tasks'!$CK27),6)))</f>
        <v>NAN</v>
      </c>
      <c r="N27" s="101" t="str">
        <f>IF(ISBLANK('100 tasks'!N27),"NAN",IF('100 tasks'!$CM27-'100 tasks'!$CK27=0,0,ROUNDDOWN((ROUNDDOWN('100 tasks'!N27,6)-'100 tasks'!$CK27)/('100 tasks'!$CM27-'100 tasks'!$CK27),6)))</f>
        <v>NAN</v>
      </c>
      <c r="O27" s="183" t="str">
        <f>IF(ISBLANK('100 tasks'!O27),"NAN",'100 tasks'!O27)</f>
        <v>NAN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0.41226667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1.1234999999999999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0.41226667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tasks'!E28</f>
        <v>3.1146118949009818</v>
      </c>
      <c r="F28" s="98" t="str">
        <f>IF(ISBLANK('100 tasks'!F28),"NAN",'100 tasks'!F28)</f>
        <v>NAN</v>
      </c>
      <c r="G28" s="101" t="str">
        <f>IF(ISBLANK('100 tasks'!G28),"NAN",IF('100 tasks'!$CM28-'100 tasks'!$CK28=0,0,ROUNDDOWN((ROUNDDOWN('100 tasks'!G28,6)-'100 tasks'!$CK28)/('100 tasks'!$CM28-'100 tasks'!$CK28),6)))</f>
        <v>NAN</v>
      </c>
      <c r="H28" s="221" t="str">
        <f>IF(ISBLANK('100 tasks'!H28),"NAN",IF('100 tasks'!$CM28-'100 tasks'!$CK28=0,0,ROUNDDOWN((ROUNDDOWN('100 tasks'!H28,6)-'100 tasks'!$CK28)/('100 tasks'!$CM28-'100 tasks'!$CK28),6)))</f>
        <v>NAN</v>
      </c>
      <c r="I28" s="101" t="str">
        <f>IF(ISBLANK('100 tasks'!I28),"NAN",IF('100 tasks'!$CM28-'100 tasks'!$CK28=0,0,ROUNDDOWN((ROUNDDOWN('100 tasks'!I28,6)-'100 tasks'!$CK28)/('100 tasks'!$CM28-'100 tasks'!$CK28),6)))</f>
        <v>NAN</v>
      </c>
      <c r="J28" s="183" t="str">
        <f>IF(ISBLANK('100 tasks'!J28),"NAN",'100 tasks'!J28)</f>
        <v>NAN</v>
      </c>
      <c r="K28" s="98" t="str">
        <f>IF(ISBLANK('100 tasks'!K28),"NAN",'100 tasks'!K28)</f>
        <v>NAN</v>
      </c>
      <c r="L28" s="101" t="str">
        <f>IF(ISBLANK('100 tasks'!L28),"NAN",IF('100 tasks'!$CM28-'100 tasks'!$CK28=0,0,ROUNDDOWN((ROUNDDOWN('100 tasks'!L28,6)-'100 tasks'!$CK28)/('100 tasks'!$CM28-'100 tasks'!$CK28),6)))</f>
        <v>NAN</v>
      </c>
      <c r="M28" s="221" t="str">
        <f>IF(ISBLANK('100 tasks'!M28),"NAN",IF('100 tasks'!$CM28-'100 tasks'!$CK28=0,0,ROUNDDOWN((ROUNDDOWN('100 tasks'!M28,6)-'100 tasks'!$CK28)/('100 tasks'!$CM28-'100 tasks'!$CK28),6)))</f>
        <v>NAN</v>
      </c>
      <c r="N28" s="101" t="str">
        <f>IF(ISBLANK('100 tasks'!N28),"NAN",IF('100 tasks'!$CM28-'100 tasks'!$CK28=0,0,ROUNDDOWN((ROUNDDOWN('100 tasks'!N28,6)-'100 tasks'!$CK28)/('100 tasks'!$CM28-'100 tasks'!$CK28),6)))</f>
        <v>NAN</v>
      </c>
      <c r="O28" s="183" t="str">
        <f>IF(ISBLANK('100 tasks'!O28),"NAN",'100 tasks'!O28)</f>
        <v>NAN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</v>
      </c>
      <c r="R28" s="221">
        <f>IF(ISBLANK('100 tasks'!R28),"NAN",IF('100 tasks'!$CM28-'100 tasks'!$CK28=0,0,ROUNDDOWN((ROUNDDOWN('100 tasks'!R28,6)-'100 tasks'!$CK28)/('100 tasks'!$CM28-'100 tasks'!$CK28),6)))</f>
        <v>3.1683000000000003E-2</v>
      </c>
      <c r="S28" s="101">
        <f>IF(ISBLANK('100 tasks'!S28),"NAN",IF('100 tasks'!$CM28-'100 tasks'!$CK28=0,0,ROUNDDOWN((ROUNDDOWN('100 tasks'!S28,6)-'100 tasks'!$CK28)/('100 tasks'!$CM28-'100 tasks'!$CK28),6)))</f>
        <v>0.42075299999999999</v>
      </c>
      <c r="T28" s="183">
        <f>IF(ISBLANK('100 tasks'!T28),"NAN",'100 tasks'!T28)</f>
        <v>0.34110000000000001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3.1E-4</v>
      </c>
      <c r="W28" s="221">
        <f>IF(ISBLANK('100 tasks'!W28),"NAN",IF('100 tasks'!$CM28-'100 tasks'!$CK28=0,0,ROUNDDOWN((ROUNDDOWN('100 tasks'!W28,6)-'100 tasks'!$CK28)/('100 tasks'!$CM28-'100 tasks'!$CK28),6)))</f>
        <v>0.392924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1.4744999999999999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0.87113399999999996</v>
      </c>
      <c r="CN28" s="83">
        <f t="shared" si="4"/>
        <v>0.34110000000000001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tasks'!E29</f>
        <v>3.1146118949009818</v>
      </c>
      <c r="F29" s="98" t="str">
        <f>IF(ISBLANK('100 tasks'!F29),"NAN",'100 tasks'!F29)</f>
        <v>NAN</v>
      </c>
      <c r="G29" s="101" t="str">
        <f>IF(ISBLANK('100 tasks'!G29),"NAN",IF('100 tasks'!$CM29-'100 tasks'!$CK29=0,0,ROUNDDOWN((ROUNDDOWN('100 tasks'!G29,6)-'100 tasks'!$CK29)/('100 tasks'!$CM29-'100 tasks'!$CK29),6)))</f>
        <v>NAN</v>
      </c>
      <c r="H29" s="221" t="str">
        <f>IF(ISBLANK('100 tasks'!H29),"NAN",IF('100 tasks'!$CM29-'100 tasks'!$CK29=0,0,ROUNDDOWN((ROUNDDOWN('100 tasks'!H29,6)-'100 tasks'!$CK29)/('100 tasks'!$CM29-'100 tasks'!$CK29),6)))</f>
        <v>NAN</v>
      </c>
      <c r="I29" s="101" t="str">
        <f>IF(ISBLANK('100 tasks'!I29),"NAN",IF('100 tasks'!$CM29-'100 tasks'!$CK29=0,0,ROUNDDOWN((ROUNDDOWN('100 tasks'!I29,6)-'100 tasks'!$CK29)/('100 tasks'!$CM29-'100 tasks'!$CK29),6)))</f>
        <v>NAN</v>
      </c>
      <c r="J29" s="183" t="str">
        <f>IF(ISBLANK('100 tasks'!J29),"NAN",'100 tasks'!J29)</f>
        <v>NAN</v>
      </c>
      <c r="K29" s="98" t="str">
        <f>IF(ISBLANK('100 tasks'!K29),"NAN",'100 tasks'!K29)</f>
        <v>NAN</v>
      </c>
      <c r="L29" s="101" t="str">
        <f>IF(ISBLANK('100 tasks'!L29),"NAN",IF('100 tasks'!$CM29-'100 tasks'!$CK29=0,0,ROUNDDOWN((ROUNDDOWN('100 tasks'!L29,6)-'100 tasks'!$CK29)/('100 tasks'!$CM29-'100 tasks'!$CK29),6)))</f>
        <v>NAN</v>
      </c>
      <c r="M29" s="221" t="str">
        <f>IF(ISBLANK('100 tasks'!M29),"NAN",IF('100 tasks'!$CM29-'100 tasks'!$CK29=0,0,ROUNDDOWN((ROUNDDOWN('100 tasks'!M29,6)-'100 tasks'!$CK29)/('100 tasks'!$CM29-'100 tasks'!$CK29),6)))</f>
        <v>NAN</v>
      </c>
      <c r="N29" s="101" t="str">
        <f>IF(ISBLANK('100 tasks'!N29),"NAN",IF('100 tasks'!$CM29-'100 tasks'!$CK29=0,0,ROUNDDOWN((ROUNDDOWN('100 tasks'!N29,6)-'100 tasks'!$CK29)/('100 tasks'!$CM29-'100 tasks'!$CK29),6)))</f>
        <v>NAN</v>
      </c>
      <c r="O29" s="183" t="str">
        <f>IF(ISBLANK('100 tasks'!O29),"NAN",'100 tasks'!O29)</f>
        <v>NAN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</v>
      </c>
      <c r="R29" s="221">
        <f>IF(ISBLANK('100 tasks'!R29),"NAN",IF('100 tasks'!$CM29-'100 tasks'!$CK29=0,0,ROUNDDOWN((ROUNDDOWN('100 tasks'!R29,6)-'100 tasks'!$CK29)/('100 tasks'!$CM29-'100 tasks'!$CK29),6)))</f>
        <v>0.306116</v>
      </c>
      <c r="S29" s="101">
        <f>IF(ISBLANK('100 tasks'!S29),"NAN",IF('100 tasks'!$CM29-'100 tasks'!$CK29=0,0,ROUNDDOWN((ROUNDDOWN('100 tasks'!S29,6)-'100 tasks'!$CK29)/('100 tasks'!$CM29-'100 tasks'!$CK29),6)))</f>
        <v>1</v>
      </c>
      <c r="T29" s="183">
        <f>IF(ISBLANK('100 tasks'!T29),"NAN",'100 tasks'!T29)</f>
        <v>0.32746667000000002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4.8744000000000003E-2</v>
      </c>
      <c r="W29" s="221">
        <f>IF(ISBLANK('100 tasks'!W29),"NAN",IF('100 tasks'!$CM29-'100 tasks'!$CK29=0,0,ROUNDDOWN((ROUNDDOWN('100 tasks'!W29,6)-'100 tasks'!$CK29)/('100 tasks'!$CM29-'100 tasks'!$CK29),6)))</f>
        <v>0.53433299999999995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1.53056667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0.32746667000000002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tasks'!E30</f>
        <v>3.1146118949009818</v>
      </c>
      <c r="F30" s="98" t="str">
        <f>IF(ISBLANK('100 tasks'!F30),"NAN",'100 tasks'!F30)</f>
        <v>NAN</v>
      </c>
      <c r="G30" s="101" t="str">
        <f>IF(ISBLANK('100 tasks'!G30),"NAN",IF('100 tasks'!$CM30-'100 tasks'!$CK30=0,0,ROUNDDOWN((ROUNDDOWN('100 tasks'!G30,6)-'100 tasks'!$CK30)/('100 tasks'!$CM30-'100 tasks'!$CK30),6)))</f>
        <v>NAN</v>
      </c>
      <c r="H30" s="221" t="str">
        <f>IF(ISBLANK('100 tasks'!H30),"NAN",IF('100 tasks'!$CM30-'100 tasks'!$CK30=0,0,ROUNDDOWN((ROUNDDOWN('100 tasks'!H30,6)-'100 tasks'!$CK30)/('100 tasks'!$CM30-'100 tasks'!$CK30),6)))</f>
        <v>NAN</v>
      </c>
      <c r="I30" s="101" t="str">
        <f>IF(ISBLANK('100 tasks'!I30),"NAN",IF('100 tasks'!$CM30-'100 tasks'!$CK30=0,0,ROUNDDOWN((ROUNDDOWN('100 tasks'!I30,6)-'100 tasks'!$CK30)/('100 tasks'!$CM30-'100 tasks'!$CK30),6)))</f>
        <v>NAN</v>
      </c>
      <c r="J30" s="183" t="str">
        <f>IF(ISBLANK('100 tasks'!J30),"NAN",'100 tasks'!J30)</f>
        <v>NAN</v>
      </c>
      <c r="K30" s="98" t="str">
        <f>IF(ISBLANK('100 tasks'!K30),"NAN",'100 tasks'!K30)</f>
        <v>NAN</v>
      </c>
      <c r="L30" s="101" t="str">
        <f>IF(ISBLANK('100 tasks'!L30),"NAN",IF('100 tasks'!$CM30-'100 tasks'!$CK30=0,0,ROUNDDOWN((ROUNDDOWN('100 tasks'!L30,6)-'100 tasks'!$CK30)/('100 tasks'!$CM30-'100 tasks'!$CK30),6)))</f>
        <v>NAN</v>
      </c>
      <c r="M30" s="221" t="str">
        <f>IF(ISBLANK('100 tasks'!M30),"NAN",IF('100 tasks'!$CM30-'100 tasks'!$CK30=0,0,ROUNDDOWN((ROUNDDOWN('100 tasks'!M30,6)-'100 tasks'!$CK30)/('100 tasks'!$CM30-'100 tasks'!$CK30),6)))</f>
        <v>NAN</v>
      </c>
      <c r="N30" s="101" t="str">
        <f>IF(ISBLANK('100 tasks'!N30),"NAN",IF('100 tasks'!$CM30-'100 tasks'!$CK30=0,0,ROUNDDOWN((ROUNDDOWN('100 tasks'!N30,6)-'100 tasks'!$CK30)/('100 tasks'!$CM30-'100 tasks'!$CK30),6)))</f>
        <v>NAN</v>
      </c>
      <c r="O30" s="183" t="str">
        <f>IF(ISBLANK('100 tasks'!O30),"NAN",'100 tasks'!O30)</f>
        <v>NAN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0.41049999999999998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1.1299999999999999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0.41049999999999998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tasks'!E31</f>
        <v>3.1146118949009818</v>
      </c>
      <c r="F31" s="98" t="str">
        <f>IF(ISBLANK('100 tasks'!F31),"NAN",'100 tasks'!F31)</f>
        <v>NAN</v>
      </c>
      <c r="G31" s="101" t="str">
        <f>IF(ISBLANK('100 tasks'!G31),"NAN",IF('100 tasks'!$CM31-'100 tasks'!$CK31=0,0,ROUNDDOWN((ROUNDDOWN('100 tasks'!G31,6)-'100 tasks'!$CK31)/('100 tasks'!$CM31-'100 tasks'!$CK31),6)))</f>
        <v>NAN</v>
      </c>
      <c r="H31" s="221" t="str">
        <f>IF(ISBLANK('100 tasks'!H31),"NAN",IF('100 tasks'!$CM31-'100 tasks'!$CK31=0,0,ROUNDDOWN((ROUNDDOWN('100 tasks'!H31,6)-'100 tasks'!$CK31)/('100 tasks'!$CM31-'100 tasks'!$CK31),6)))</f>
        <v>NAN</v>
      </c>
      <c r="I31" s="101" t="str">
        <f>IF(ISBLANK('100 tasks'!I31),"NAN",IF('100 tasks'!$CM31-'100 tasks'!$CK31=0,0,ROUNDDOWN((ROUNDDOWN('100 tasks'!I31,6)-'100 tasks'!$CK31)/('100 tasks'!$CM31-'100 tasks'!$CK31),6)))</f>
        <v>NAN</v>
      </c>
      <c r="J31" s="183" t="str">
        <f>IF(ISBLANK('100 tasks'!J31),"NAN",'100 tasks'!J31)</f>
        <v>NAN</v>
      </c>
      <c r="K31" s="98" t="str">
        <f>IF(ISBLANK('100 tasks'!K31),"NAN",'100 tasks'!K31)</f>
        <v>NAN</v>
      </c>
      <c r="L31" s="101" t="str">
        <f>IF(ISBLANK('100 tasks'!L31),"NAN",IF('100 tasks'!$CM31-'100 tasks'!$CK31=0,0,ROUNDDOWN((ROUNDDOWN('100 tasks'!L31,6)-'100 tasks'!$CK31)/('100 tasks'!$CM31-'100 tasks'!$CK31),6)))</f>
        <v>NAN</v>
      </c>
      <c r="M31" s="221" t="str">
        <f>IF(ISBLANK('100 tasks'!M31),"NAN",IF('100 tasks'!$CM31-'100 tasks'!$CK31=0,0,ROUNDDOWN((ROUNDDOWN('100 tasks'!M31,6)-'100 tasks'!$CK31)/('100 tasks'!$CM31-'100 tasks'!$CK31),6)))</f>
        <v>NAN</v>
      </c>
      <c r="N31" s="101" t="str">
        <f>IF(ISBLANK('100 tasks'!N31),"NAN",IF('100 tasks'!$CM31-'100 tasks'!$CK31=0,0,ROUNDDOWN((ROUNDDOWN('100 tasks'!N31,6)-'100 tasks'!$CK31)/('100 tasks'!$CM31-'100 tasks'!$CK31),6)))</f>
        <v>NAN</v>
      </c>
      <c r="O31" s="183" t="str">
        <f>IF(ISBLANK('100 tasks'!O31),"NAN",'100 tasks'!O31)</f>
        <v>NAN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</v>
      </c>
      <c r="R31" s="221">
        <f>IF(ISBLANK('100 tasks'!R31),"NAN",IF('100 tasks'!$CM31-'100 tasks'!$CK31=0,0,ROUNDDOWN((ROUNDDOWN('100 tasks'!R31,6)-'100 tasks'!$CK31)/('100 tasks'!$CM31-'100 tasks'!$CK31),6)))</f>
        <v>0.12472900000000001</v>
      </c>
      <c r="S31" s="101">
        <f>IF(ISBLANK('100 tasks'!S31),"NAN",IF('100 tasks'!$CM31-'100 tasks'!$CK31=0,0,ROUNDDOWN((ROUNDDOWN('100 tasks'!S31,6)-'100 tasks'!$CK31)/('100 tasks'!$CM31-'100 tasks'!$CK31),6)))</f>
        <v>0.29465999999999998</v>
      </c>
      <c r="T31" s="183">
        <f>IF(ISBLANK('100 tasks'!T31),"NAN",'100 tasks'!T31)</f>
        <v>0.3639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</v>
      </c>
      <c r="W31" s="221">
        <f>IF(ISBLANK('100 tasks'!W31),"NAN",IF('100 tasks'!$CM31-'100 tasks'!$CK31=0,0,ROUNDDOWN((ROUNDDOWN('100 tasks'!W31,6)-'100 tasks'!$CK31)/('100 tasks'!$CM31-'100 tasks'!$CK31),6)))</f>
        <v>0.11056299999999999</v>
      </c>
      <c r="X31" s="101">
        <f>IF(ISBLANK('100 tasks'!X31),"NAN",IF('100 tasks'!$CM31-'100 tasks'!$CK31=0,0,ROUNDDOWN((ROUNDDOWN('100 tasks'!X31,6)-'100 tasks'!$CK31)/('100 tasks'!$CM31-'100 tasks'!$CK31),6)))</f>
        <v>0.249644</v>
      </c>
      <c r="Y31" s="183">
        <f>IF(ISBLANK('100 tasks'!Y31),"NAN",'100 tasks'!Y31)</f>
        <v>1.42133333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0.11056299999999999</v>
      </c>
      <c r="CM31" s="94">
        <f t="shared" si="3"/>
        <v>0.29465999999999998</v>
      </c>
      <c r="CN31" s="83">
        <f t="shared" si="4"/>
        <v>0.3639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tasks'!E32</f>
        <v>3.1146118949009818</v>
      </c>
      <c r="F32" s="98" t="str">
        <f>IF(ISBLANK('100 tasks'!F32),"NAN",'100 tasks'!F32)</f>
        <v>NAN</v>
      </c>
      <c r="G32" s="101" t="str">
        <f>IF(ISBLANK('100 tasks'!G32),"NAN",IF('100 tasks'!$CM32-'100 tasks'!$CK32=0,0,ROUNDDOWN((ROUNDDOWN('100 tasks'!G32,6)-'100 tasks'!$CK32)/('100 tasks'!$CM32-'100 tasks'!$CK32),6)))</f>
        <v>NAN</v>
      </c>
      <c r="H32" s="221" t="str">
        <f>IF(ISBLANK('100 tasks'!H32),"NAN",IF('100 tasks'!$CM32-'100 tasks'!$CK32=0,0,ROUNDDOWN((ROUNDDOWN('100 tasks'!H32,6)-'100 tasks'!$CK32)/('100 tasks'!$CM32-'100 tasks'!$CK32),6)))</f>
        <v>NAN</v>
      </c>
      <c r="I32" s="101" t="str">
        <f>IF(ISBLANK('100 tasks'!I32),"NAN",IF('100 tasks'!$CM32-'100 tasks'!$CK32=0,0,ROUNDDOWN((ROUNDDOWN('100 tasks'!I32,6)-'100 tasks'!$CK32)/('100 tasks'!$CM32-'100 tasks'!$CK32),6)))</f>
        <v>NAN</v>
      </c>
      <c r="J32" s="183" t="str">
        <f>IF(ISBLANK('100 tasks'!J32),"NAN",'100 tasks'!J32)</f>
        <v>NAN</v>
      </c>
      <c r="K32" s="98" t="str">
        <f>IF(ISBLANK('100 tasks'!K32),"NAN",'100 tasks'!K32)</f>
        <v>NAN</v>
      </c>
      <c r="L32" s="101" t="str">
        <f>IF(ISBLANK('100 tasks'!L32),"NAN",IF('100 tasks'!$CM32-'100 tasks'!$CK32=0,0,ROUNDDOWN((ROUNDDOWN('100 tasks'!L32,6)-'100 tasks'!$CK32)/('100 tasks'!$CM32-'100 tasks'!$CK32),6)))</f>
        <v>NAN</v>
      </c>
      <c r="M32" s="221" t="str">
        <f>IF(ISBLANK('100 tasks'!M32),"NAN",IF('100 tasks'!$CM32-'100 tasks'!$CK32=0,0,ROUNDDOWN((ROUNDDOWN('100 tasks'!M32,6)-'100 tasks'!$CK32)/('100 tasks'!$CM32-'100 tasks'!$CK32),6)))</f>
        <v>NAN</v>
      </c>
      <c r="N32" s="101" t="str">
        <f>IF(ISBLANK('100 tasks'!N32),"NAN",IF('100 tasks'!$CM32-'100 tasks'!$CK32=0,0,ROUNDDOWN((ROUNDDOWN('100 tasks'!N32,6)-'100 tasks'!$CK32)/('100 tasks'!$CM32-'100 tasks'!$CK32),6)))</f>
        <v>NAN</v>
      </c>
      <c r="O32" s="183" t="str">
        <f>IF(ISBLANK('100 tasks'!O32),"NAN",'100 tasks'!O32)</f>
        <v>NAN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</v>
      </c>
      <c r="R32" s="221">
        <f>IF(ISBLANK('100 tasks'!R32),"NAN",IF('100 tasks'!$CM32-'100 tasks'!$CK32=0,0,ROUNDDOWN((ROUNDDOWN('100 tasks'!R32,6)-'100 tasks'!$CK32)/('100 tasks'!$CM32-'100 tasks'!$CK32),6)))</f>
        <v>0.19545999999999999</v>
      </c>
      <c r="S32" s="101">
        <f>IF(ISBLANK('100 tasks'!S32),"NAN",IF('100 tasks'!$CM32-'100 tasks'!$CK32=0,0,ROUNDDOWN((ROUNDDOWN('100 tasks'!S32,6)-'100 tasks'!$CK32)/('100 tasks'!$CM32-'100 tasks'!$CK32),6)))</f>
        <v>1</v>
      </c>
      <c r="T32" s="183">
        <f>IF(ISBLANK('100 tasks'!T32),"NAN",'100 tasks'!T32)</f>
        <v>0.35146666999999998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1.403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0.35146666999999998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tasks'!E33</f>
        <v>3.1146118949009818</v>
      </c>
      <c r="F33" s="98" t="str">
        <f>IF(ISBLANK('100 tasks'!F33),"NAN",'100 tasks'!F33)</f>
        <v>NAN</v>
      </c>
      <c r="G33" s="101" t="str">
        <f>IF(ISBLANK('100 tasks'!G33),"NAN",IF('100 tasks'!$CM33-'100 tasks'!$CK33=0,0,ROUNDDOWN((ROUNDDOWN('100 tasks'!G33,6)-'100 tasks'!$CK33)/('100 tasks'!$CM33-'100 tasks'!$CK33),6)))</f>
        <v>NAN</v>
      </c>
      <c r="H33" s="221" t="str">
        <f>IF(ISBLANK('100 tasks'!H33),"NAN",IF('100 tasks'!$CM33-'100 tasks'!$CK33=0,0,ROUNDDOWN((ROUNDDOWN('100 tasks'!H33,6)-'100 tasks'!$CK33)/('100 tasks'!$CM33-'100 tasks'!$CK33),6)))</f>
        <v>NAN</v>
      </c>
      <c r="I33" s="101" t="str">
        <f>IF(ISBLANK('100 tasks'!I33),"NAN",IF('100 tasks'!$CM33-'100 tasks'!$CK33=0,0,ROUNDDOWN((ROUNDDOWN('100 tasks'!I33,6)-'100 tasks'!$CK33)/('100 tasks'!$CM33-'100 tasks'!$CK33),6)))</f>
        <v>NAN</v>
      </c>
      <c r="J33" s="183" t="str">
        <f>IF(ISBLANK('100 tasks'!J33),"NAN",'100 tasks'!J33)</f>
        <v>NAN</v>
      </c>
      <c r="K33" s="98" t="str">
        <f>IF(ISBLANK('100 tasks'!K33),"NAN",'100 tasks'!K33)</f>
        <v>NAN</v>
      </c>
      <c r="L33" s="101" t="str">
        <f>IF(ISBLANK('100 tasks'!L33),"NAN",IF('100 tasks'!$CM33-'100 tasks'!$CK33=0,0,ROUNDDOWN((ROUNDDOWN('100 tasks'!L33,6)-'100 tasks'!$CK33)/('100 tasks'!$CM33-'100 tasks'!$CK33),6)))</f>
        <v>NAN</v>
      </c>
      <c r="M33" s="221" t="str">
        <f>IF(ISBLANK('100 tasks'!M33),"NAN",IF('100 tasks'!$CM33-'100 tasks'!$CK33=0,0,ROUNDDOWN((ROUNDDOWN('100 tasks'!M33,6)-'100 tasks'!$CK33)/('100 tasks'!$CM33-'100 tasks'!$CK33),6)))</f>
        <v>NAN</v>
      </c>
      <c r="N33" s="101" t="str">
        <f>IF(ISBLANK('100 tasks'!N33),"NAN",IF('100 tasks'!$CM33-'100 tasks'!$CK33=0,0,ROUNDDOWN((ROUNDDOWN('100 tasks'!N33,6)-'100 tasks'!$CK33)/('100 tasks'!$CM33-'100 tasks'!$CK33),6)))</f>
        <v>NAN</v>
      </c>
      <c r="O33" s="183" t="str">
        <f>IF(ISBLANK('100 tasks'!O33),"NAN",'100 tasks'!O33)</f>
        <v>NAN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2.2601E-2</v>
      </c>
      <c r="R33" s="221">
        <f>IF(ISBLANK('100 tasks'!R33),"NAN",IF('100 tasks'!$CM33-'100 tasks'!$CK33=0,0,ROUNDDOWN((ROUNDDOWN('100 tasks'!R33,6)-'100 tasks'!$CK33)/('100 tasks'!$CM33-'100 tasks'!$CK33),6)))</f>
        <v>0.102849</v>
      </c>
      <c r="S33" s="101">
        <f>IF(ISBLANK('100 tasks'!S33),"NAN",IF('100 tasks'!$CM33-'100 tasks'!$CK33=0,0,ROUNDDOWN((ROUNDDOWN('100 tasks'!S33,6)-'100 tasks'!$CK33)/('100 tasks'!$CM33-'100 tasks'!$CK33),6)))</f>
        <v>1</v>
      </c>
      <c r="T33" s="183">
        <f>IF(ISBLANK('100 tasks'!T33),"NAN",'100 tasks'!T33)</f>
        <v>0.33803333000000002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</v>
      </c>
      <c r="W33" s="221">
        <f>IF(ISBLANK('100 tasks'!W33),"NAN",IF('100 tasks'!$CM33-'100 tasks'!$CK33=0,0,ROUNDDOWN((ROUNDDOWN('100 tasks'!W33,6)-'100 tasks'!$CK33)/('100 tasks'!$CM33-'100 tasks'!$CK33),6)))</f>
        <v>0.21853600000000001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1.46913333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0.102849</v>
      </c>
      <c r="CM33" s="94">
        <f t="shared" si="3"/>
        <v>1</v>
      </c>
      <c r="CN33" s="83">
        <f t="shared" si="4"/>
        <v>0.33803333000000002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tasks'!E34</f>
        <v>172.11417692307691</v>
      </c>
      <c r="F34" s="97" t="str">
        <f>IF(ISBLANK('100 tasks'!F34),"NAN",'100 tasks'!F34)</f>
        <v>NAN</v>
      </c>
      <c r="G34" s="99" t="str">
        <f>IF(ISBLANK('100 tasks'!G34),"NAN",IF('100 tasks'!$CM34-'100 tasks'!$CK34=0,0,ROUNDDOWN((ROUNDDOWN('100 tasks'!G34,6)-'100 tasks'!$CK34)/('100 tasks'!$CM34-'100 tasks'!$CK34),6)))</f>
        <v>NAN</v>
      </c>
      <c r="H34" s="222" t="str">
        <f>IF(ISBLANK('100 tasks'!H34),"NAN",IF('100 tasks'!$CM34-'100 tasks'!$CK34=0,0,ROUNDDOWN((ROUNDDOWN('100 tasks'!H34,6)-'100 tasks'!$CK34)/('100 tasks'!$CM34-'100 tasks'!$CK34),6)))</f>
        <v>NAN</v>
      </c>
      <c r="I34" s="99" t="str">
        <f>IF(ISBLANK('100 tasks'!I34),"NAN",IF('100 tasks'!$CM34-'100 tasks'!$CK34=0,0,ROUNDDOWN((ROUNDDOWN('100 tasks'!I34,6)-'100 tasks'!$CK34)/('100 tasks'!$CM34-'100 tasks'!$CK34),6)))</f>
        <v>NAN</v>
      </c>
      <c r="J34" s="184" t="str">
        <f>IF(ISBLANK('100 tasks'!J34),"NAN",'100 tasks'!J34)</f>
        <v>NAN</v>
      </c>
      <c r="K34" s="97" t="str">
        <f>IF(ISBLANK('100 tasks'!K34),"NAN",'100 tasks'!K34)</f>
        <v>NAN</v>
      </c>
      <c r="L34" s="99" t="str">
        <f>IF(ISBLANK('100 tasks'!L34),"NAN",IF('100 tasks'!$CM34-'100 tasks'!$CK34=0,0,ROUNDDOWN((ROUNDDOWN('100 tasks'!L34,6)-'100 tasks'!$CK34)/('100 tasks'!$CM34-'100 tasks'!$CK34),6)))</f>
        <v>NAN</v>
      </c>
      <c r="M34" s="222" t="str">
        <f>IF(ISBLANK('100 tasks'!M34),"NAN",IF('100 tasks'!$CM34-'100 tasks'!$CK34=0,0,ROUNDDOWN((ROUNDDOWN('100 tasks'!M34,6)-'100 tasks'!$CK34)/('100 tasks'!$CM34-'100 tasks'!$CK34),6)))</f>
        <v>NAN</v>
      </c>
      <c r="N34" s="99" t="str">
        <f>IF(ISBLANK('100 tasks'!N34),"NAN",IF('100 tasks'!$CM34-'100 tasks'!$CK34=0,0,ROUNDDOWN((ROUNDDOWN('100 tasks'!N34,6)-'100 tasks'!$CK34)/('100 tasks'!$CM34-'100 tasks'!$CK34),6)))</f>
        <v>NAN</v>
      </c>
      <c r="O34" s="184" t="str">
        <f>IF(ISBLANK('100 tasks'!O34),"NAN",'100 tasks'!O34)</f>
        <v>NAN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2.9500000000000001E-4</v>
      </c>
      <c r="R34" s="222">
        <f>IF(ISBLANK('100 tasks'!R34),"NAN",IF('100 tasks'!$CM34-'100 tasks'!$CK34=0,0,ROUNDDOWN((ROUNDDOWN('100 tasks'!R34,6)-'100 tasks'!$CK34)/('100 tasks'!$CM34-'100 tasks'!$CK34),6)))</f>
        <v>0.17515700000000001</v>
      </c>
      <c r="S34" s="99">
        <f>IF(ISBLANK('100 tasks'!S34),"NAN",IF('100 tasks'!$CM34-'100 tasks'!$CK34=0,0,ROUNDDOWN((ROUNDDOWN('100 tasks'!S34,6)-'100 tasks'!$CK34)/('100 tasks'!$CM34-'100 tasks'!$CK34),6)))</f>
        <v>0.98478100000000002</v>
      </c>
      <c r="T34" s="184">
        <f>IF(ISBLANK('100 tasks'!T34),"NAN",'100 tasks'!T34)</f>
        <v>0.31169999999999998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1.4668000000000001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0.98478100000000002</v>
      </c>
      <c r="CN34" s="83">
        <f t="shared" si="4"/>
        <v>0.31169999999999998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tasks'!E35</f>
        <v>172.11417692307691</v>
      </c>
      <c r="F35" s="98" t="str">
        <f>IF(ISBLANK('100 tasks'!F35),"NAN",'100 tasks'!F35)</f>
        <v>NAN</v>
      </c>
      <c r="G35" s="101" t="str">
        <f>IF(ISBLANK('100 tasks'!G35),"NAN",IF('100 tasks'!$CM35-'100 tasks'!$CK35=0,0,ROUNDDOWN((ROUNDDOWN('100 tasks'!G35,6)-'100 tasks'!$CK35)/('100 tasks'!$CM35-'100 tasks'!$CK35),6)))</f>
        <v>NAN</v>
      </c>
      <c r="H35" s="221" t="str">
        <f>IF(ISBLANK('100 tasks'!H35),"NAN",IF('100 tasks'!$CM35-'100 tasks'!$CK35=0,0,ROUNDDOWN((ROUNDDOWN('100 tasks'!H35,6)-'100 tasks'!$CK35)/('100 tasks'!$CM35-'100 tasks'!$CK35),6)))</f>
        <v>NAN</v>
      </c>
      <c r="I35" s="101" t="str">
        <f>IF(ISBLANK('100 tasks'!I35),"NAN",IF('100 tasks'!$CM35-'100 tasks'!$CK35=0,0,ROUNDDOWN((ROUNDDOWN('100 tasks'!I35,6)-'100 tasks'!$CK35)/('100 tasks'!$CM35-'100 tasks'!$CK35),6)))</f>
        <v>NAN</v>
      </c>
      <c r="J35" s="183" t="str">
        <f>IF(ISBLANK('100 tasks'!J35),"NAN",'100 tasks'!J35)</f>
        <v>NAN</v>
      </c>
      <c r="K35" s="98" t="str">
        <f>IF(ISBLANK('100 tasks'!K35),"NAN",'100 tasks'!K35)</f>
        <v>NAN</v>
      </c>
      <c r="L35" s="101" t="str">
        <f>IF(ISBLANK('100 tasks'!L35),"NAN",IF('100 tasks'!$CM35-'100 tasks'!$CK35=0,0,ROUNDDOWN((ROUNDDOWN('100 tasks'!L35,6)-'100 tasks'!$CK35)/('100 tasks'!$CM35-'100 tasks'!$CK35),6)))</f>
        <v>NAN</v>
      </c>
      <c r="M35" s="221" t="str">
        <f>IF(ISBLANK('100 tasks'!M35),"NAN",IF('100 tasks'!$CM35-'100 tasks'!$CK35=0,0,ROUNDDOWN((ROUNDDOWN('100 tasks'!M35,6)-'100 tasks'!$CK35)/('100 tasks'!$CM35-'100 tasks'!$CK35),6)))</f>
        <v>NAN</v>
      </c>
      <c r="N35" s="101" t="str">
        <f>IF(ISBLANK('100 tasks'!N35),"NAN",IF('100 tasks'!$CM35-'100 tasks'!$CK35=0,0,ROUNDDOWN((ROUNDDOWN('100 tasks'!N35,6)-'100 tasks'!$CK35)/('100 tasks'!$CM35-'100 tasks'!$CK35),6)))</f>
        <v>NAN</v>
      </c>
      <c r="O35" s="183" t="str">
        <f>IF(ISBLANK('100 tasks'!O35),"NAN",'100 tasks'!O35)</f>
        <v>NAN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0</v>
      </c>
      <c r="R35" s="221">
        <f>IF(ISBLANK('100 tasks'!R35),"NAN",IF('100 tasks'!$CM35-'100 tasks'!$CK35=0,0,ROUNDDOWN((ROUNDDOWN('100 tasks'!R35,6)-'100 tasks'!$CK35)/('100 tasks'!$CM35-'100 tasks'!$CK35),6)))</f>
        <v>9.4005000000000005E-2</v>
      </c>
      <c r="S35" s="101">
        <f>IF(ISBLANK('100 tasks'!S35),"NAN",IF('100 tasks'!$CM35-'100 tasks'!$CK35=0,0,ROUNDDOWN((ROUNDDOWN('100 tasks'!S35,6)-'100 tasks'!$CK35)/('100 tasks'!$CM35-'100 tasks'!$CK35),6)))</f>
        <v>0.40127000000000002</v>
      </c>
      <c r="T35" s="183">
        <f>IF(ISBLANK('100 tasks'!T35),"NAN",'100 tasks'!T35)</f>
        <v>0.308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1.45483333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0.40127000000000002</v>
      </c>
      <c r="CN35" s="83">
        <f t="shared" si="4"/>
        <v>0.308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tasks'!E36</f>
        <v>172.11417692307691</v>
      </c>
      <c r="F36" s="98" t="str">
        <f>IF(ISBLANK('100 tasks'!F36),"NAN",'100 tasks'!F36)</f>
        <v>NAN</v>
      </c>
      <c r="G36" s="101" t="str">
        <f>IF(ISBLANK('100 tasks'!G36),"NAN",IF('100 tasks'!$CM36-'100 tasks'!$CK36=0,0,ROUNDDOWN((ROUNDDOWN('100 tasks'!G36,6)-'100 tasks'!$CK36)/('100 tasks'!$CM36-'100 tasks'!$CK36),6)))</f>
        <v>NAN</v>
      </c>
      <c r="H36" s="221" t="str">
        <f>IF(ISBLANK('100 tasks'!H36),"NAN",IF('100 tasks'!$CM36-'100 tasks'!$CK36=0,0,ROUNDDOWN((ROUNDDOWN('100 tasks'!H36,6)-'100 tasks'!$CK36)/('100 tasks'!$CM36-'100 tasks'!$CK36),6)))</f>
        <v>NAN</v>
      </c>
      <c r="I36" s="101" t="str">
        <f>IF(ISBLANK('100 tasks'!I36),"NAN",IF('100 tasks'!$CM36-'100 tasks'!$CK36=0,0,ROUNDDOWN((ROUNDDOWN('100 tasks'!I36,6)-'100 tasks'!$CK36)/('100 tasks'!$CM36-'100 tasks'!$CK36),6)))</f>
        <v>NAN</v>
      </c>
      <c r="J36" s="183" t="str">
        <f>IF(ISBLANK('100 tasks'!J36),"NAN",'100 tasks'!J36)</f>
        <v>NAN</v>
      </c>
      <c r="K36" s="98" t="str">
        <f>IF(ISBLANK('100 tasks'!K36),"NAN",'100 tasks'!K36)</f>
        <v>NAN</v>
      </c>
      <c r="L36" s="101" t="str">
        <f>IF(ISBLANK('100 tasks'!L36),"NAN",IF('100 tasks'!$CM36-'100 tasks'!$CK36=0,0,ROUNDDOWN((ROUNDDOWN('100 tasks'!L36,6)-'100 tasks'!$CK36)/('100 tasks'!$CM36-'100 tasks'!$CK36),6)))</f>
        <v>NAN</v>
      </c>
      <c r="M36" s="221" t="str">
        <f>IF(ISBLANK('100 tasks'!M36),"NAN",IF('100 tasks'!$CM36-'100 tasks'!$CK36=0,0,ROUNDDOWN((ROUNDDOWN('100 tasks'!M36,6)-'100 tasks'!$CK36)/('100 tasks'!$CM36-'100 tasks'!$CK36),6)))</f>
        <v>NAN</v>
      </c>
      <c r="N36" s="101" t="str">
        <f>IF(ISBLANK('100 tasks'!N36),"NAN",IF('100 tasks'!$CM36-'100 tasks'!$CK36=0,0,ROUNDDOWN((ROUNDDOWN('100 tasks'!N36,6)-'100 tasks'!$CK36)/('100 tasks'!$CM36-'100 tasks'!$CK36),6)))</f>
        <v>NAN</v>
      </c>
      <c r="O36" s="183" t="str">
        <f>IF(ISBLANK('100 tasks'!O36),"NAN",'100 tasks'!O36)</f>
        <v>NAN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0.46834300000000001</v>
      </c>
      <c r="R36" s="221">
        <f>IF(ISBLANK('100 tasks'!R36),"NAN",IF('100 tasks'!$CM36-'100 tasks'!$CK36=0,0,ROUNDDOWN((ROUNDDOWN('100 tasks'!R36,6)-'100 tasks'!$CK36)/('100 tasks'!$CM36-'100 tasks'!$CK36),6)))</f>
        <v>0.72821199999999997</v>
      </c>
      <c r="S36" s="101">
        <f>IF(ISBLANK('100 tasks'!S36),"NAN",IF('100 tasks'!$CM36-'100 tasks'!$CK36=0,0,ROUNDDOWN((ROUNDDOWN('100 tasks'!S36,6)-'100 tasks'!$CK36)/('100 tasks'!$CM36-'100 tasks'!$CK36),6)))</f>
        <v>0.93342400000000003</v>
      </c>
      <c r="T36" s="183">
        <f>IF(ISBLANK('100 tasks'!T36),"NAN",'100 tasks'!T36)</f>
        <v>0.2621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1.2683333299999999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0.93342400000000003</v>
      </c>
      <c r="CN36" s="83">
        <f t="shared" si="4"/>
        <v>0.2621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tasks'!E37</f>
        <v>172.11417692307691</v>
      </c>
      <c r="F37" s="98" t="str">
        <f>IF(ISBLANK('100 tasks'!F37),"NAN",'100 tasks'!F37)</f>
        <v>NAN</v>
      </c>
      <c r="G37" s="101" t="str">
        <f>IF(ISBLANK('100 tasks'!G37),"NAN",IF('100 tasks'!$CM37-'100 tasks'!$CK37=0,0,ROUNDDOWN((ROUNDDOWN('100 tasks'!G37,6)-'100 tasks'!$CK37)/('100 tasks'!$CM37-'100 tasks'!$CK37),6)))</f>
        <v>NAN</v>
      </c>
      <c r="H37" s="221" t="str">
        <f>IF(ISBLANK('100 tasks'!H37),"NAN",IF('100 tasks'!$CM37-'100 tasks'!$CK37=0,0,ROUNDDOWN((ROUNDDOWN('100 tasks'!H37,6)-'100 tasks'!$CK37)/('100 tasks'!$CM37-'100 tasks'!$CK37),6)))</f>
        <v>NAN</v>
      </c>
      <c r="I37" s="101" t="str">
        <f>IF(ISBLANK('100 tasks'!I37),"NAN",IF('100 tasks'!$CM37-'100 tasks'!$CK37=0,0,ROUNDDOWN((ROUNDDOWN('100 tasks'!I37,6)-'100 tasks'!$CK37)/('100 tasks'!$CM37-'100 tasks'!$CK37),6)))</f>
        <v>NAN</v>
      </c>
      <c r="J37" s="183" t="str">
        <f>IF(ISBLANK('100 tasks'!J37),"NAN",'100 tasks'!J37)</f>
        <v>NAN</v>
      </c>
      <c r="K37" s="98" t="str">
        <f>IF(ISBLANK('100 tasks'!K37),"NAN",'100 tasks'!K37)</f>
        <v>NAN</v>
      </c>
      <c r="L37" s="101" t="str">
        <f>IF(ISBLANK('100 tasks'!L37),"NAN",IF('100 tasks'!$CM37-'100 tasks'!$CK37=0,0,ROUNDDOWN((ROUNDDOWN('100 tasks'!L37,6)-'100 tasks'!$CK37)/('100 tasks'!$CM37-'100 tasks'!$CK37),6)))</f>
        <v>NAN</v>
      </c>
      <c r="M37" s="221" t="str">
        <f>IF(ISBLANK('100 tasks'!M37),"NAN",IF('100 tasks'!$CM37-'100 tasks'!$CK37=0,0,ROUNDDOWN((ROUNDDOWN('100 tasks'!M37,6)-'100 tasks'!$CK37)/('100 tasks'!$CM37-'100 tasks'!$CK37),6)))</f>
        <v>NAN</v>
      </c>
      <c r="N37" s="101" t="str">
        <f>IF(ISBLANK('100 tasks'!N37),"NAN",IF('100 tasks'!$CM37-'100 tasks'!$CK37=0,0,ROUNDDOWN((ROUNDDOWN('100 tasks'!N37,6)-'100 tasks'!$CK37)/('100 tasks'!$CM37-'100 tasks'!$CK37),6)))</f>
        <v>NAN</v>
      </c>
      <c r="O37" s="183" t="str">
        <f>IF(ISBLANK('100 tasks'!O37),"NAN",'100 tasks'!O37)</f>
        <v>NAN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6.9283999999999998E-2</v>
      </c>
      <c r="R37" s="221">
        <f>IF(ISBLANK('100 tasks'!R37),"NAN",IF('100 tasks'!$CM37-'100 tasks'!$CK37=0,0,ROUNDDOWN((ROUNDDOWN('100 tasks'!R37,6)-'100 tasks'!$CK37)/('100 tasks'!$CM37-'100 tasks'!$CK37),6)))</f>
        <v>0.186915</v>
      </c>
      <c r="S37" s="101">
        <f>IF(ISBLANK('100 tasks'!S37),"NAN",IF('100 tasks'!$CM37-'100 tasks'!$CK37=0,0,ROUNDDOWN((ROUNDDOWN('100 tasks'!S37,6)-'100 tasks'!$CK37)/('100 tasks'!$CM37-'100 tasks'!$CK37),6)))</f>
        <v>0.30025600000000002</v>
      </c>
      <c r="T37" s="183">
        <f>IF(ISBLANK('100 tasks'!T37),"NAN",'100 tasks'!T37)</f>
        <v>0.26790000000000003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0.116795</v>
      </c>
      <c r="X37" s="101">
        <f>IF(ISBLANK('100 tasks'!X37),"NAN",IF('100 tasks'!$CM37-'100 tasks'!$CK37=0,0,ROUNDDOWN((ROUNDDOWN('100 tasks'!X37,6)-'100 tasks'!$CK37)/('100 tasks'!$CM37-'100 tasks'!$CK37),6)))</f>
        <v>0.22548899999999999</v>
      </c>
      <c r="Y37" s="183">
        <f>IF(ISBLANK('100 tasks'!Y37),"NAN",'100 tasks'!Y37)</f>
        <v>1.27933333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6.9283999999999998E-2</v>
      </c>
      <c r="CL37" s="94">
        <f t="shared" si="2"/>
        <v>0.116795</v>
      </c>
      <c r="CM37" s="94">
        <f t="shared" si="3"/>
        <v>0.30025600000000002</v>
      </c>
      <c r="CN37" s="83">
        <f t="shared" si="4"/>
        <v>0.26790000000000003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tasks'!E38</f>
        <v>172.11417692307691</v>
      </c>
      <c r="F38" s="98" t="str">
        <f>IF(ISBLANK('100 tasks'!F38),"NAN",'100 tasks'!F38)</f>
        <v>NAN</v>
      </c>
      <c r="G38" s="101" t="str">
        <f>IF(ISBLANK('100 tasks'!G38),"NAN",IF('100 tasks'!$CM38-'100 tasks'!$CK38=0,0,ROUNDDOWN((ROUNDDOWN('100 tasks'!G38,6)-'100 tasks'!$CK38)/('100 tasks'!$CM38-'100 tasks'!$CK38),6)))</f>
        <v>NAN</v>
      </c>
      <c r="H38" s="221" t="str">
        <f>IF(ISBLANK('100 tasks'!H38),"NAN",IF('100 tasks'!$CM38-'100 tasks'!$CK38=0,0,ROUNDDOWN((ROUNDDOWN('100 tasks'!H38,6)-'100 tasks'!$CK38)/('100 tasks'!$CM38-'100 tasks'!$CK38),6)))</f>
        <v>NAN</v>
      </c>
      <c r="I38" s="101" t="str">
        <f>IF(ISBLANK('100 tasks'!I38),"NAN",IF('100 tasks'!$CM38-'100 tasks'!$CK38=0,0,ROUNDDOWN((ROUNDDOWN('100 tasks'!I38,6)-'100 tasks'!$CK38)/('100 tasks'!$CM38-'100 tasks'!$CK38),6)))</f>
        <v>NAN</v>
      </c>
      <c r="J38" s="183" t="str">
        <f>IF(ISBLANK('100 tasks'!J38),"NAN",'100 tasks'!J38)</f>
        <v>NAN</v>
      </c>
      <c r="K38" s="98" t="str">
        <f>IF(ISBLANK('100 tasks'!K38),"NAN",'100 tasks'!K38)</f>
        <v>NAN</v>
      </c>
      <c r="L38" s="101" t="str">
        <f>IF(ISBLANK('100 tasks'!L38),"NAN",IF('100 tasks'!$CM38-'100 tasks'!$CK38=0,0,ROUNDDOWN((ROUNDDOWN('100 tasks'!L38,6)-'100 tasks'!$CK38)/('100 tasks'!$CM38-'100 tasks'!$CK38),6)))</f>
        <v>NAN</v>
      </c>
      <c r="M38" s="221" t="str">
        <f>IF(ISBLANK('100 tasks'!M38),"NAN",IF('100 tasks'!$CM38-'100 tasks'!$CK38=0,0,ROUNDDOWN((ROUNDDOWN('100 tasks'!M38,6)-'100 tasks'!$CK38)/('100 tasks'!$CM38-'100 tasks'!$CK38),6)))</f>
        <v>NAN</v>
      </c>
      <c r="N38" s="101" t="str">
        <f>IF(ISBLANK('100 tasks'!N38),"NAN",IF('100 tasks'!$CM38-'100 tasks'!$CK38=0,0,ROUNDDOWN((ROUNDDOWN('100 tasks'!N38,6)-'100 tasks'!$CK38)/('100 tasks'!$CM38-'100 tasks'!$CK38),6)))</f>
        <v>NAN</v>
      </c>
      <c r="O38" s="183" t="str">
        <f>IF(ISBLANK('100 tasks'!O38),"NAN",'100 tasks'!O38)</f>
        <v>NAN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1.8341E-2</v>
      </c>
      <c r="R38" s="221">
        <f>IF(ISBLANK('100 tasks'!R38),"NAN",IF('100 tasks'!$CM38-'100 tasks'!$CK38=0,0,ROUNDDOWN((ROUNDDOWN('100 tasks'!R38,6)-'100 tasks'!$CK38)/('100 tasks'!$CM38-'100 tasks'!$CK38),6)))</f>
        <v>0.17752899999999999</v>
      </c>
      <c r="S38" s="101">
        <f>IF(ISBLANK('100 tasks'!S38),"NAN",IF('100 tasks'!$CM38-'100 tasks'!$CK38=0,0,ROUNDDOWN((ROUNDDOWN('100 tasks'!S38,6)-'100 tasks'!$CK38)/('100 tasks'!$CM38-'100 tasks'!$CK38),6)))</f>
        <v>1</v>
      </c>
      <c r="T38" s="183">
        <f>IF(ISBLANK('100 tasks'!T38),"NAN",'100 tasks'!T38)</f>
        <v>0.31243333000000001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1.8E-5</v>
      </c>
      <c r="W38" s="221">
        <f>IF(ISBLANK('100 tasks'!W38),"NAN",IF('100 tasks'!$CM38-'100 tasks'!$CK38=0,0,ROUNDDOWN((ROUNDDOWN('100 tasks'!W38,6)-'100 tasks'!$CK38)/('100 tasks'!$CM38-'100 tasks'!$CK38),6)))</f>
        <v>0.137235</v>
      </c>
      <c r="X38" s="101">
        <f>IF(ISBLANK('100 tasks'!X38),"NAN",IF('100 tasks'!$CM38-'100 tasks'!$CK38=0,0,ROUNDDOWN((ROUNDDOWN('100 tasks'!X38,6)-'100 tasks'!$CK38)/('100 tasks'!$CM38-'100 tasks'!$CK38),6)))</f>
        <v>0.45246999999999998</v>
      </c>
      <c r="Y38" s="183">
        <f>IF(ISBLANK('100 tasks'!Y38),"NAN",'100 tasks'!Y38)</f>
        <v>1.2292000000000001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1.8E-5</v>
      </c>
      <c r="CL38" s="94">
        <f t="shared" si="2"/>
        <v>0.137235</v>
      </c>
      <c r="CM38" s="94">
        <f t="shared" si="3"/>
        <v>1</v>
      </c>
      <c r="CN38" s="83">
        <f t="shared" si="4"/>
        <v>0.31243333000000001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tasks'!E39</f>
        <v>172.11417692307691</v>
      </c>
      <c r="F39" s="98" t="str">
        <f>IF(ISBLANK('100 tasks'!F39),"NAN",'100 tasks'!F39)</f>
        <v>NAN</v>
      </c>
      <c r="G39" s="101" t="str">
        <f>IF(ISBLANK('100 tasks'!G39),"NAN",IF('100 tasks'!$CM39-'100 tasks'!$CK39=0,0,ROUNDDOWN((ROUNDDOWN('100 tasks'!G39,6)-'100 tasks'!$CK39)/('100 tasks'!$CM39-'100 tasks'!$CK39),6)))</f>
        <v>NAN</v>
      </c>
      <c r="H39" s="221" t="str">
        <f>IF(ISBLANK('100 tasks'!H39),"NAN",IF('100 tasks'!$CM39-'100 tasks'!$CK39=0,0,ROUNDDOWN((ROUNDDOWN('100 tasks'!H39,6)-'100 tasks'!$CK39)/('100 tasks'!$CM39-'100 tasks'!$CK39),6)))</f>
        <v>NAN</v>
      </c>
      <c r="I39" s="101" t="str">
        <f>IF(ISBLANK('100 tasks'!I39),"NAN",IF('100 tasks'!$CM39-'100 tasks'!$CK39=0,0,ROUNDDOWN((ROUNDDOWN('100 tasks'!I39,6)-'100 tasks'!$CK39)/('100 tasks'!$CM39-'100 tasks'!$CK39),6)))</f>
        <v>NAN</v>
      </c>
      <c r="J39" s="183" t="str">
        <f>IF(ISBLANK('100 tasks'!J39),"NAN",'100 tasks'!J39)</f>
        <v>NAN</v>
      </c>
      <c r="K39" s="98" t="str">
        <f>IF(ISBLANK('100 tasks'!K39),"NAN",'100 tasks'!K39)</f>
        <v>NAN</v>
      </c>
      <c r="L39" s="101" t="str">
        <f>IF(ISBLANK('100 tasks'!L39),"NAN",IF('100 tasks'!$CM39-'100 tasks'!$CK39=0,0,ROUNDDOWN((ROUNDDOWN('100 tasks'!L39,6)-'100 tasks'!$CK39)/('100 tasks'!$CM39-'100 tasks'!$CK39),6)))</f>
        <v>NAN</v>
      </c>
      <c r="M39" s="221" t="str">
        <f>IF(ISBLANK('100 tasks'!M39),"NAN",IF('100 tasks'!$CM39-'100 tasks'!$CK39=0,0,ROUNDDOWN((ROUNDDOWN('100 tasks'!M39,6)-'100 tasks'!$CK39)/('100 tasks'!$CM39-'100 tasks'!$CK39),6)))</f>
        <v>NAN</v>
      </c>
      <c r="N39" s="101" t="str">
        <f>IF(ISBLANK('100 tasks'!N39),"NAN",IF('100 tasks'!$CM39-'100 tasks'!$CK39=0,0,ROUNDDOWN((ROUNDDOWN('100 tasks'!N39,6)-'100 tasks'!$CK39)/('100 tasks'!$CM39-'100 tasks'!$CK39),6)))</f>
        <v>NAN</v>
      </c>
      <c r="O39" s="183" t="str">
        <f>IF(ISBLANK('100 tasks'!O39),"NAN",'100 tasks'!O39)</f>
        <v>NAN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0.14593300000000001</v>
      </c>
      <c r="R39" s="221">
        <f>IF(ISBLANK('100 tasks'!R39),"NAN",IF('100 tasks'!$CM39-'100 tasks'!$CK39=0,0,ROUNDDOWN((ROUNDDOWN('100 tasks'!R39,6)-'100 tasks'!$CK39)/('100 tasks'!$CM39-'100 tasks'!$CK39),6)))</f>
        <v>0.27857300000000002</v>
      </c>
      <c r="S39" s="101">
        <f>IF(ISBLANK('100 tasks'!S39),"NAN",IF('100 tasks'!$CM39-'100 tasks'!$CK39=0,0,ROUNDDOWN((ROUNDDOWN('100 tasks'!S39,6)-'100 tasks'!$CK39)/('100 tasks'!$CM39-'100 tasks'!$CK39),6)))</f>
        <v>0.414933</v>
      </c>
      <c r="T39" s="183">
        <f>IF(ISBLANK('100 tasks'!T39),"NAN",'100 tasks'!T39)</f>
        <v>0.25750000000000001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0</v>
      </c>
      <c r="W39" s="221">
        <f>IF(ISBLANK('100 tasks'!W39),"NAN",IF('100 tasks'!$CM39-'100 tasks'!$CK39=0,0,ROUNDDOWN((ROUNDDOWN('100 tasks'!W39,6)-'100 tasks'!$CK39)/('100 tasks'!$CM39-'100 tasks'!$CK39),6)))</f>
        <v>0.28069899999999998</v>
      </c>
      <c r="X39" s="101">
        <f>IF(ISBLANK('100 tasks'!X39),"NAN",IF('100 tasks'!$CM39-'100 tasks'!$CK39=0,0,ROUNDDOWN((ROUNDDOWN('100 tasks'!X39,6)-'100 tasks'!$CK39)/('100 tasks'!$CM39-'100 tasks'!$CK39),6)))</f>
        <v>0.55725999999999998</v>
      </c>
      <c r="Y39" s="183">
        <f>IF(ISBLANK('100 tasks'!Y39),"NAN",'100 tasks'!Y39)</f>
        <v>1.1896333299999999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0.27857300000000002</v>
      </c>
      <c r="CM39" s="94">
        <f t="shared" si="3"/>
        <v>0.55725999999999998</v>
      </c>
      <c r="CN39" s="83">
        <f t="shared" si="4"/>
        <v>0.25750000000000001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tasks'!E40</f>
        <v>172.11417692307691</v>
      </c>
      <c r="F40" s="98" t="str">
        <f>IF(ISBLANK('100 tasks'!F40),"NAN",'100 tasks'!F40)</f>
        <v>NAN</v>
      </c>
      <c r="G40" s="101" t="str">
        <f>IF(ISBLANK('100 tasks'!G40),"NAN",IF('100 tasks'!$CM40-'100 tasks'!$CK40=0,0,ROUNDDOWN((ROUNDDOWN('100 tasks'!G40,6)-'100 tasks'!$CK40)/('100 tasks'!$CM40-'100 tasks'!$CK40),6)))</f>
        <v>NAN</v>
      </c>
      <c r="H40" s="221" t="str">
        <f>IF(ISBLANK('100 tasks'!H40),"NAN",IF('100 tasks'!$CM40-'100 tasks'!$CK40=0,0,ROUNDDOWN((ROUNDDOWN('100 tasks'!H40,6)-'100 tasks'!$CK40)/('100 tasks'!$CM40-'100 tasks'!$CK40),6)))</f>
        <v>NAN</v>
      </c>
      <c r="I40" s="101" t="str">
        <f>IF(ISBLANK('100 tasks'!I40),"NAN",IF('100 tasks'!$CM40-'100 tasks'!$CK40=0,0,ROUNDDOWN((ROUNDDOWN('100 tasks'!I40,6)-'100 tasks'!$CK40)/('100 tasks'!$CM40-'100 tasks'!$CK40),6)))</f>
        <v>NAN</v>
      </c>
      <c r="J40" s="183" t="str">
        <f>IF(ISBLANK('100 tasks'!J40),"NAN",'100 tasks'!J40)</f>
        <v>NAN</v>
      </c>
      <c r="K40" s="98" t="str">
        <f>IF(ISBLANK('100 tasks'!K40),"NAN",'100 tasks'!K40)</f>
        <v>NAN</v>
      </c>
      <c r="L40" s="101" t="str">
        <f>IF(ISBLANK('100 tasks'!L40),"NAN",IF('100 tasks'!$CM40-'100 tasks'!$CK40=0,0,ROUNDDOWN((ROUNDDOWN('100 tasks'!L40,6)-'100 tasks'!$CK40)/('100 tasks'!$CM40-'100 tasks'!$CK40),6)))</f>
        <v>NAN</v>
      </c>
      <c r="M40" s="221" t="str">
        <f>IF(ISBLANK('100 tasks'!M40),"NAN",IF('100 tasks'!$CM40-'100 tasks'!$CK40=0,0,ROUNDDOWN((ROUNDDOWN('100 tasks'!M40,6)-'100 tasks'!$CK40)/('100 tasks'!$CM40-'100 tasks'!$CK40),6)))</f>
        <v>NAN</v>
      </c>
      <c r="N40" s="101" t="str">
        <f>IF(ISBLANK('100 tasks'!N40),"NAN",IF('100 tasks'!$CM40-'100 tasks'!$CK40=0,0,ROUNDDOWN((ROUNDDOWN('100 tasks'!N40,6)-'100 tasks'!$CK40)/('100 tasks'!$CM40-'100 tasks'!$CK40),6)))</f>
        <v>NAN</v>
      </c>
      <c r="O40" s="183" t="str">
        <f>IF(ISBLANK('100 tasks'!O40),"NAN",'100 tasks'!O40)</f>
        <v>NAN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2.2160000000000001E-3</v>
      </c>
      <c r="R40" s="221">
        <f>IF(ISBLANK('100 tasks'!R40),"NAN",IF('100 tasks'!$CM40-'100 tasks'!$CK40=0,0,ROUNDDOWN((ROUNDDOWN('100 tasks'!R40,6)-'100 tasks'!$CK40)/('100 tasks'!$CM40-'100 tasks'!$CK40),6)))</f>
        <v>0.13708000000000001</v>
      </c>
      <c r="S40" s="101">
        <f>IF(ISBLANK('100 tasks'!S40),"NAN",IF('100 tasks'!$CM40-'100 tasks'!$CK40=0,0,ROUNDDOWN((ROUNDDOWN('100 tasks'!S40,6)-'100 tasks'!$CK40)/('100 tasks'!$CM40-'100 tasks'!$CK40),6)))</f>
        <v>0.35220800000000002</v>
      </c>
      <c r="T40" s="183">
        <f>IF(ISBLANK('100 tasks'!T40),"NAN",'100 tasks'!T40)</f>
        <v>0.25336667000000002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0</v>
      </c>
      <c r="W40" s="221">
        <f>IF(ISBLANK('100 tasks'!W40),"NAN",IF('100 tasks'!$CM40-'100 tasks'!$CK40=0,0,ROUNDDOWN((ROUNDDOWN('100 tasks'!W40,6)-'100 tasks'!$CK40)/('100 tasks'!$CM40-'100 tasks'!$CK40),6)))</f>
        <v>0.19123100000000001</v>
      </c>
      <c r="X40" s="101">
        <f>IF(ISBLANK('100 tasks'!X40),"NAN",IF('100 tasks'!$CM40-'100 tasks'!$CK40=0,0,ROUNDDOWN((ROUNDDOWN('100 tasks'!X40,6)-'100 tasks'!$CK40)/('100 tasks'!$CM40-'100 tasks'!$CK40),6)))</f>
        <v>0.461669</v>
      </c>
      <c r="Y40" s="183">
        <f>IF(ISBLANK('100 tasks'!Y40),"NAN",'100 tasks'!Y40)</f>
        <v>1.1571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0.13708000000000001</v>
      </c>
      <c r="CM40" s="94">
        <f t="shared" si="3"/>
        <v>0.461669</v>
      </c>
      <c r="CN40" s="83">
        <f t="shared" si="4"/>
        <v>0.25336667000000002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tasks'!E41</f>
        <v>172.11417692307691</v>
      </c>
      <c r="F41" s="98" t="str">
        <f>IF(ISBLANK('100 tasks'!F41),"NAN",'100 tasks'!F41)</f>
        <v>NAN</v>
      </c>
      <c r="G41" s="101" t="str">
        <f>IF(ISBLANK('100 tasks'!G41),"NAN",IF('100 tasks'!$CM41-'100 tasks'!$CK41=0,0,ROUNDDOWN((ROUNDDOWN('100 tasks'!G41,6)-'100 tasks'!$CK41)/('100 tasks'!$CM41-'100 tasks'!$CK41),6)))</f>
        <v>NAN</v>
      </c>
      <c r="H41" s="221" t="str">
        <f>IF(ISBLANK('100 tasks'!H41),"NAN",IF('100 tasks'!$CM41-'100 tasks'!$CK41=0,0,ROUNDDOWN((ROUNDDOWN('100 tasks'!H41,6)-'100 tasks'!$CK41)/('100 tasks'!$CM41-'100 tasks'!$CK41),6)))</f>
        <v>NAN</v>
      </c>
      <c r="I41" s="101" t="str">
        <f>IF(ISBLANK('100 tasks'!I41),"NAN",IF('100 tasks'!$CM41-'100 tasks'!$CK41=0,0,ROUNDDOWN((ROUNDDOWN('100 tasks'!I41,6)-'100 tasks'!$CK41)/('100 tasks'!$CM41-'100 tasks'!$CK41),6)))</f>
        <v>NAN</v>
      </c>
      <c r="J41" s="183" t="str">
        <f>IF(ISBLANK('100 tasks'!J41),"NAN",'100 tasks'!J41)</f>
        <v>NAN</v>
      </c>
      <c r="K41" s="98" t="str">
        <f>IF(ISBLANK('100 tasks'!K41),"NAN",'100 tasks'!K41)</f>
        <v>NAN</v>
      </c>
      <c r="L41" s="101" t="str">
        <f>IF(ISBLANK('100 tasks'!L41),"NAN",IF('100 tasks'!$CM41-'100 tasks'!$CK41=0,0,ROUNDDOWN((ROUNDDOWN('100 tasks'!L41,6)-'100 tasks'!$CK41)/('100 tasks'!$CM41-'100 tasks'!$CK41),6)))</f>
        <v>NAN</v>
      </c>
      <c r="M41" s="221" t="str">
        <f>IF(ISBLANK('100 tasks'!M41),"NAN",IF('100 tasks'!$CM41-'100 tasks'!$CK41=0,0,ROUNDDOWN((ROUNDDOWN('100 tasks'!M41,6)-'100 tasks'!$CK41)/('100 tasks'!$CM41-'100 tasks'!$CK41),6)))</f>
        <v>NAN</v>
      </c>
      <c r="N41" s="101" t="str">
        <f>IF(ISBLANK('100 tasks'!N41),"NAN",IF('100 tasks'!$CM41-'100 tasks'!$CK41=0,0,ROUNDDOWN((ROUNDDOWN('100 tasks'!N41,6)-'100 tasks'!$CK41)/('100 tasks'!$CM41-'100 tasks'!$CK41),6)))</f>
        <v>NAN</v>
      </c>
      <c r="O41" s="183" t="str">
        <f>IF(ISBLANK('100 tasks'!O41),"NAN",'100 tasks'!O41)</f>
        <v>NAN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0.102395</v>
      </c>
      <c r="S41" s="101">
        <f>IF(ISBLANK('100 tasks'!S41),"NAN",IF('100 tasks'!$CM41-'100 tasks'!$CK41=0,0,ROUNDDOWN((ROUNDDOWN('100 tasks'!S41,6)-'100 tasks'!$CK41)/('100 tasks'!$CM41-'100 tasks'!$CK41),6)))</f>
        <v>0.22476699999999999</v>
      </c>
      <c r="T41" s="183">
        <f>IF(ISBLANK('100 tasks'!T41),"NAN",'100 tasks'!T41)</f>
        <v>0.25480000000000003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0.111854</v>
      </c>
      <c r="X41" s="101">
        <f>IF(ISBLANK('100 tasks'!X41),"NAN",IF('100 tasks'!$CM41-'100 tasks'!$CK41=0,0,ROUNDDOWN((ROUNDDOWN('100 tasks'!X41,6)-'100 tasks'!$CK41)/('100 tasks'!$CM41-'100 tasks'!$CK41),6)))</f>
        <v>0.23383899999999999</v>
      </c>
      <c r="Y41" s="183">
        <f>IF(ISBLANK('100 tasks'!Y41),"NAN",'100 tasks'!Y41)</f>
        <v>1.1419999999999999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0.102395</v>
      </c>
      <c r="CM41" s="94">
        <f t="shared" si="3"/>
        <v>0.23383899999999999</v>
      </c>
      <c r="CN41" s="83">
        <f t="shared" si="4"/>
        <v>0.25480000000000003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tasks'!E42</f>
        <v>172.11417692307691</v>
      </c>
      <c r="F42" s="98" t="str">
        <f>IF(ISBLANK('100 tasks'!F42),"NAN",'100 tasks'!F42)</f>
        <v>NAN</v>
      </c>
      <c r="G42" s="101" t="str">
        <f>IF(ISBLANK('100 tasks'!G42),"NAN",IF('100 tasks'!$CM42-'100 tasks'!$CK42=0,0,ROUNDDOWN((ROUNDDOWN('100 tasks'!G42,6)-'100 tasks'!$CK42)/('100 tasks'!$CM42-'100 tasks'!$CK42),6)))</f>
        <v>NAN</v>
      </c>
      <c r="H42" s="221" t="str">
        <f>IF(ISBLANK('100 tasks'!H42),"NAN",IF('100 tasks'!$CM42-'100 tasks'!$CK42=0,0,ROUNDDOWN((ROUNDDOWN('100 tasks'!H42,6)-'100 tasks'!$CK42)/('100 tasks'!$CM42-'100 tasks'!$CK42),6)))</f>
        <v>NAN</v>
      </c>
      <c r="I42" s="101" t="str">
        <f>IF(ISBLANK('100 tasks'!I42),"NAN",IF('100 tasks'!$CM42-'100 tasks'!$CK42=0,0,ROUNDDOWN((ROUNDDOWN('100 tasks'!I42,6)-'100 tasks'!$CK42)/('100 tasks'!$CM42-'100 tasks'!$CK42),6)))</f>
        <v>NAN</v>
      </c>
      <c r="J42" s="183" t="str">
        <f>IF(ISBLANK('100 tasks'!J42),"NAN",'100 tasks'!J42)</f>
        <v>NAN</v>
      </c>
      <c r="K42" s="98" t="str">
        <f>IF(ISBLANK('100 tasks'!K42),"NAN",'100 tasks'!K42)</f>
        <v>NAN</v>
      </c>
      <c r="L42" s="101" t="str">
        <f>IF(ISBLANK('100 tasks'!L42),"NAN",IF('100 tasks'!$CM42-'100 tasks'!$CK42=0,0,ROUNDDOWN((ROUNDDOWN('100 tasks'!L42,6)-'100 tasks'!$CK42)/('100 tasks'!$CM42-'100 tasks'!$CK42),6)))</f>
        <v>NAN</v>
      </c>
      <c r="M42" s="221" t="str">
        <f>IF(ISBLANK('100 tasks'!M42),"NAN",IF('100 tasks'!$CM42-'100 tasks'!$CK42=0,0,ROUNDDOWN((ROUNDDOWN('100 tasks'!M42,6)-'100 tasks'!$CK42)/('100 tasks'!$CM42-'100 tasks'!$CK42),6)))</f>
        <v>NAN</v>
      </c>
      <c r="N42" s="101" t="str">
        <f>IF(ISBLANK('100 tasks'!N42),"NAN",IF('100 tasks'!$CM42-'100 tasks'!$CK42=0,0,ROUNDDOWN((ROUNDDOWN('100 tasks'!N42,6)-'100 tasks'!$CK42)/('100 tasks'!$CM42-'100 tasks'!$CK42),6)))</f>
        <v>NAN</v>
      </c>
      <c r="O42" s="183" t="str">
        <f>IF(ISBLANK('100 tasks'!O42),"NAN",'100 tasks'!O42)</f>
        <v>NAN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0.169103</v>
      </c>
      <c r="S42" s="101">
        <f>IF(ISBLANK('100 tasks'!S42),"NAN",IF('100 tasks'!$CM42-'100 tasks'!$CK42=0,0,ROUNDDOWN((ROUNDDOWN('100 tasks'!S42,6)-'100 tasks'!$CK42)/('100 tasks'!$CM42-'100 tasks'!$CK42),6)))</f>
        <v>0.79168300000000003</v>
      </c>
      <c r="T42" s="183">
        <f>IF(ISBLANK('100 tasks'!T42),"NAN",'100 tasks'!T42)</f>
        <v>0.24293333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3.3789E-2</v>
      </c>
      <c r="W42" s="221">
        <f>IF(ISBLANK('100 tasks'!W42),"NAN",IF('100 tasks'!$CM42-'100 tasks'!$CK42=0,0,ROUNDDOWN((ROUNDDOWN('100 tasks'!W42,6)-'100 tasks'!$CK42)/('100 tasks'!$CM42-'100 tasks'!$CK42),6)))</f>
        <v>0.22790199999999999</v>
      </c>
      <c r="X42" s="101">
        <f>IF(ISBLANK('100 tasks'!X42),"NAN",IF('100 tasks'!$CM42-'100 tasks'!$CK42=0,0,ROUNDDOWN((ROUNDDOWN('100 tasks'!X42,6)-'100 tasks'!$CK42)/('100 tasks'!$CM42-'100 tasks'!$CK42),6)))</f>
        <v>0.75021300000000002</v>
      </c>
      <c r="Y42" s="183">
        <f>IF(ISBLANK('100 tasks'!Y42),"NAN",'100 tasks'!Y42)</f>
        <v>1.1907000000000001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0.169103</v>
      </c>
      <c r="CM42" s="94">
        <f t="shared" si="3"/>
        <v>0.79168300000000003</v>
      </c>
      <c r="CN42" s="83">
        <f t="shared" si="4"/>
        <v>0.24293333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tasks'!E43</f>
        <v>172.11417692307691</v>
      </c>
      <c r="F43" s="98" t="str">
        <f>IF(ISBLANK('100 tasks'!F43),"NAN",'100 tasks'!F43)</f>
        <v>NAN</v>
      </c>
      <c r="G43" s="100" t="str">
        <f>IF(ISBLANK('100 tasks'!G43),"NAN",IF('100 tasks'!$CM43-'100 tasks'!$CK43=0,0,ROUNDDOWN((ROUNDDOWN('100 tasks'!G43,6)-'100 tasks'!$CK43)/('100 tasks'!$CM43-'100 tasks'!$CK43),6)))</f>
        <v>NAN</v>
      </c>
      <c r="H43" s="221" t="str">
        <f>IF(ISBLANK('100 tasks'!H43),"NAN",IF('100 tasks'!$CM43-'100 tasks'!$CK43=0,0,ROUNDDOWN((ROUNDDOWN('100 tasks'!H43,6)-'100 tasks'!$CK43)/('100 tasks'!$CM43-'100 tasks'!$CK43),6)))</f>
        <v>NAN</v>
      </c>
      <c r="I43" s="100" t="str">
        <f>IF(ISBLANK('100 tasks'!I43),"NAN",IF('100 tasks'!$CM43-'100 tasks'!$CK43=0,0,ROUNDDOWN((ROUNDDOWN('100 tasks'!I43,6)-'100 tasks'!$CK43)/('100 tasks'!$CM43-'100 tasks'!$CK43),6)))</f>
        <v>NAN</v>
      </c>
      <c r="J43" s="183" t="str">
        <f>IF(ISBLANK('100 tasks'!J43),"NAN",'100 tasks'!J43)</f>
        <v>NAN</v>
      </c>
      <c r="K43" s="98" t="str">
        <f>IF(ISBLANK('100 tasks'!K43),"NAN",'100 tasks'!K43)</f>
        <v>NAN</v>
      </c>
      <c r="L43" s="100" t="str">
        <f>IF(ISBLANK('100 tasks'!L43),"NAN",IF('100 tasks'!$CM43-'100 tasks'!$CK43=0,0,ROUNDDOWN((ROUNDDOWN('100 tasks'!L43,6)-'100 tasks'!$CK43)/('100 tasks'!$CM43-'100 tasks'!$CK43),6)))</f>
        <v>NAN</v>
      </c>
      <c r="M43" s="221" t="str">
        <f>IF(ISBLANK('100 tasks'!M43),"NAN",IF('100 tasks'!$CM43-'100 tasks'!$CK43=0,0,ROUNDDOWN((ROUNDDOWN('100 tasks'!M43,6)-'100 tasks'!$CK43)/('100 tasks'!$CM43-'100 tasks'!$CK43),6)))</f>
        <v>NAN</v>
      </c>
      <c r="N43" s="100" t="str">
        <f>IF(ISBLANK('100 tasks'!N43),"NAN",IF('100 tasks'!$CM43-'100 tasks'!$CK43=0,0,ROUNDDOWN((ROUNDDOWN('100 tasks'!N43,6)-'100 tasks'!$CK43)/('100 tasks'!$CM43-'100 tasks'!$CK43),6)))</f>
        <v>NAN</v>
      </c>
      <c r="O43" s="183" t="str">
        <f>IF(ISBLANK('100 tasks'!O43),"NAN",'100 tasks'!O43)</f>
        <v>NAN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5.0090000000000003E-2</v>
      </c>
      <c r="R43" s="221">
        <f>IF(ISBLANK('100 tasks'!R43),"NAN",IF('100 tasks'!$CM43-'100 tasks'!$CK43=0,0,ROUNDDOWN((ROUNDDOWN('100 tasks'!R43,6)-'100 tasks'!$CK43)/('100 tasks'!$CM43-'100 tasks'!$CK43),6)))</f>
        <v>0.11332399999999999</v>
      </c>
      <c r="S43" s="100">
        <f>IF(ISBLANK('100 tasks'!S43),"NAN",IF('100 tasks'!$CM43-'100 tasks'!$CK43=0,0,ROUNDDOWN((ROUNDDOWN('100 tasks'!S43,6)-'100 tasks'!$CK43)/('100 tasks'!$CM43-'100 tasks'!$CK43),6)))</f>
        <v>0.45467400000000002</v>
      </c>
      <c r="T43" s="183">
        <f>IF(ISBLANK('100 tasks'!T43),"NAN",'100 tasks'!T43)</f>
        <v>0.24316667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4.9799999999999996E-4</v>
      </c>
      <c r="W43" s="221">
        <f>IF(ISBLANK('100 tasks'!W43),"NAN",IF('100 tasks'!$CM43-'100 tasks'!$CK43=0,0,ROUNDDOWN((ROUNDDOWN('100 tasks'!W43,6)-'100 tasks'!$CK43)/('100 tasks'!$CM43-'100 tasks'!$CK43),6)))</f>
        <v>9.0174000000000004E-2</v>
      </c>
      <c r="X43" s="100">
        <f>IF(ISBLANK('100 tasks'!X43),"NAN",IF('100 tasks'!$CM43-'100 tasks'!$CK43=0,0,ROUNDDOWN((ROUNDDOWN('100 tasks'!X43,6)-'100 tasks'!$CK43)/('100 tasks'!$CM43-'100 tasks'!$CK43),6)))</f>
        <v>0.18721199999999999</v>
      </c>
      <c r="Y43" s="183">
        <f>IF(ISBLANK('100 tasks'!Y43),"NAN",'100 tasks'!Y43)</f>
        <v>1.0688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4.9799999999999996E-4</v>
      </c>
      <c r="CL43" s="94">
        <f t="shared" si="2"/>
        <v>9.0174000000000004E-2</v>
      </c>
      <c r="CM43" s="94">
        <f t="shared" si="3"/>
        <v>0.45467400000000002</v>
      </c>
      <c r="CN43" s="83">
        <f t="shared" si="4"/>
        <v>0.24316667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</v>
      </c>
      <c r="R44" s="228">
        <f t="shared" si="5"/>
        <v>1.2</v>
      </c>
      <c r="S44" s="236">
        <f t="shared" si="5"/>
        <v>1.2</v>
      </c>
      <c r="T44" s="239">
        <f t="shared" si="5"/>
        <v>1</v>
      </c>
      <c r="U44" s="235">
        <f t="shared" si="5"/>
        <v>1</v>
      </c>
      <c r="V44" s="236">
        <f t="shared" si="5"/>
        <v>1.2</v>
      </c>
      <c r="W44" s="228">
        <f t="shared" si="5"/>
        <v>1.4</v>
      </c>
      <c r="X44" s="236">
        <f t="shared" si="5"/>
        <v>1.3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10</v>
      </c>
      <c r="R45" s="229">
        <f t="shared" si="6"/>
        <v>8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8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1.5</v>
      </c>
      <c r="S46" s="236">
        <f t="shared" si="7"/>
        <v>1.4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1.5</v>
      </c>
      <c r="X46" s="236">
        <f t="shared" si="7"/>
        <v>1.6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5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1.1000000000000001</v>
      </c>
      <c r="S48" s="236">
        <f t="shared" si="9"/>
        <v>1.4</v>
      </c>
      <c r="T48" s="239">
        <f t="shared" si="9"/>
        <v>1</v>
      </c>
      <c r="U48" s="235">
        <f t="shared" si="9"/>
        <v>1</v>
      </c>
      <c r="V48" s="236">
        <f t="shared" si="9"/>
        <v>1.3</v>
      </c>
      <c r="W48" s="228">
        <f t="shared" si="9"/>
        <v>1.5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9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7</v>
      </c>
      <c r="W49" s="229">
        <f t="shared" si="10"/>
        <v>5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1.6</v>
      </c>
      <c r="R50" s="228">
        <f t="shared" si="11"/>
        <v>1.6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1.3</v>
      </c>
      <c r="W50" s="228">
        <f t="shared" si="11"/>
        <v>1.4</v>
      </c>
      <c r="X50" s="236">
        <f t="shared" si="11"/>
        <v>1.3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7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1.45</v>
      </c>
      <c r="R52" s="233">
        <f t="shared" si="13"/>
        <v>1.35</v>
      </c>
      <c r="S52" s="262">
        <f t="shared" si="13"/>
        <v>1.425</v>
      </c>
      <c r="T52" s="262">
        <f t="shared" si="13"/>
        <v>1</v>
      </c>
      <c r="U52" s="266">
        <f t="shared" si="13"/>
        <v>1</v>
      </c>
      <c r="V52" s="262">
        <f t="shared" si="13"/>
        <v>1.2</v>
      </c>
      <c r="W52" s="231">
        <f t="shared" si="13"/>
        <v>1.45</v>
      </c>
      <c r="X52" s="262">
        <f t="shared" si="13"/>
        <v>1.35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22</v>
      </c>
      <c r="R53" s="232">
        <f t="shared" si="14"/>
        <v>26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32</v>
      </c>
      <c r="W53" s="232">
        <f t="shared" si="14"/>
        <v>22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-0.39860000000000001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-0.39860000000000001</v>
      </c>
      <c r="Y55" s="82">
        <f t="shared" si="27"/>
        <v>0.71579999999999999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-0.40793332999999998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-0.40793332999999998</v>
      </c>
      <c r="Y56" s="82">
        <f t="shared" si="27"/>
        <v>0.72929999999999995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0.65410000000000001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0.3</v>
      </c>
      <c r="X57" s="82">
        <f t="shared" si="27"/>
        <v>0.65410000000000001</v>
      </c>
      <c r="Y57" s="82">
        <f t="shared" si="27"/>
        <v>1.1674000000000002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-0.40600000000000003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-0.40600000000000003</v>
      </c>
      <c r="Y58" s="82">
        <f t="shared" si="27"/>
        <v>0.69496667000000001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-0.31875566999999999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1.5742000000000003E-2</v>
      </c>
      <c r="X59" s="82">
        <f t="shared" si="27"/>
        <v>-0.30063466999999999</v>
      </c>
      <c r="Y59" s="82">
        <f t="shared" si="27"/>
        <v>1.1695000000000002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4.3466999999999999E-2</v>
      </c>
      <c r="S60" s="82">
        <f t="shared" si="24"/>
        <v>0.70350000000000001</v>
      </c>
      <c r="T60" s="82">
        <f t="shared" si="24"/>
        <v>0</v>
      </c>
      <c r="U60" s="82">
        <f t="shared" si="25"/>
        <v>0</v>
      </c>
      <c r="V60" s="82">
        <f t="shared" si="67"/>
        <v>8.881E-3</v>
      </c>
      <c r="W60" s="224">
        <f t="shared" si="26"/>
        <v>0</v>
      </c>
      <c r="X60" s="82">
        <f t="shared" si="27"/>
        <v>-0.28739599999999998</v>
      </c>
      <c r="Y60" s="82">
        <f t="shared" si="27"/>
        <v>1.1152333299999999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-0.40566667000000001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-0.40566667000000001</v>
      </c>
      <c r="Y61" s="82">
        <f t="shared" si="27"/>
        <v>0.73619999999999997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-0.34926867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3.4580000000000001E-3</v>
      </c>
      <c r="X62" s="82">
        <f t="shared" si="27"/>
        <v>-0.33541267000000002</v>
      </c>
      <c r="Y62" s="82">
        <f t="shared" si="27"/>
        <v>1.0945666600000001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</v>
      </c>
      <c r="R63" s="224">
        <f t="shared" si="23"/>
        <v>1.7728999999999995E-2</v>
      </c>
      <c r="S63" s="82">
        <f t="shared" si="24"/>
        <v>0.36693066999999996</v>
      </c>
      <c r="T63" s="82">
        <f t="shared" si="24"/>
        <v>0</v>
      </c>
      <c r="U63" s="82">
        <f t="shared" si="25"/>
        <v>0</v>
      </c>
      <c r="V63" s="82">
        <f t="shared" si="67"/>
        <v>1.3920999999999999E-2</v>
      </c>
      <c r="W63" s="224">
        <f t="shared" si="26"/>
        <v>0</v>
      </c>
      <c r="X63" s="82">
        <f t="shared" si="27"/>
        <v>-3.7244329999999992E-2</v>
      </c>
      <c r="Y63" s="82">
        <f t="shared" si="27"/>
        <v>1.2884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-0.31681833000000004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7.4739999999999997E-3</v>
      </c>
      <c r="X64" s="82">
        <f t="shared" si="27"/>
        <v>-0.31449933000000002</v>
      </c>
      <c r="Y64" s="82">
        <f t="shared" si="27"/>
        <v>1.2901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0.157416</v>
      </c>
      <c r="R65" s="224">
        <f t="shared" si="23"/>
        <v>0.49291800000000002</v>
      </c>
      <c r="S65" s="82">
        <f t="shared" si="24"/>
        <v>0.71203333000000002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-0.21958066999999998</v>
      </c>
      <c r="Y65" s="82">
        <f t="shared" si="27"/>
        <v>1.13986666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0.20221899999999998</v>
      </c>
      <c r="R66" s="224">
        <f t="shared" si="23"/>
        <v>0.49335600000000007</v>
      </c>
      <c r="S66" s="82">
        <f t="shared" si="24"/>
        <v>0.72063333000000007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2.6108330000000013E-2</v>
      </c>
      <c r="Y66" s="82">
        <f t="shared" si="27"/>
        <v>1.0186000000000002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0.227661</v>
      </c>
      <c r="R67" s="224">
        <f t="shared" si="23"/>
        <v>0.54264499999999993</v>
      </c>
      <c r="S67" s="82">
        <f t="shared" si="24"/>
        <v>0.71009999999999995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3.223100000000001E-2</v>
      </c>
      <c r="Y67" s="82">
        <f t="shared" si="27"/>
        <v>1.13243333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0.25260499999999997</v>
      </c>
      <c r="R68" s="224">
        <f t="shared" si="23"/>
        <v>0.53110800000000002</v>
      </c>
      <c r="S68" s="82">
        <f t="shared" si="24"/>
        <v>0.72256666999999997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-0.15955232999999996</v>
      </c>
      <c r="Y68" s="82">
        <f t="shared" si="27"/>
        <v>1.1421666699999999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8.3292999999999992E-2</v>
      </c>
      <c r="R69" s="224">
        <f t="shared" si="23"/>
        <v>0</v>
      </c>
      <c r="S69" s="82">
        <f t="shared" si="24"/>
        <v>0.20121333000000002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0.58457500000000007</v>
      </c>
      <c r="X69" s="82">
        <f t="shared" si="27"/>
        <v>0.72713333000000002</v>
      </c>
      <c r="Y69" s="82">
        <f t="shared" si="27"/>
        <v>1.1287666599999999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8.759900000000001E-2</v>
      </c>
      <c r="R70" s="224">
        <f t="shared" si="23"/>
        <v>0</v>
      </c>
      <c r="S70" s="82">
        <f t="shared" si="24"/>
        <v>0.35667566999999994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0.60252499999999998</v>
      </c>
      <c r="X70" s="82">
        <f t="shared" si="27"/>
        <v>0.73506666999999992</v>
      </c>
      <c r="Y70" s="82">
        <f t="shared" si="27"/>
        <v>1.1251666699999998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4.5293E-2</v>
      </c>
      <c r="R71" s="224">
        <f t="shared" si="23"/>
        <v>0</v>
      </c>
      <c r="S71" s="82">
        <f t="shared" ref="S71:T86" si="83">S20-$CN20</f>
        <v>4.5318000000000025E-2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1.5442999999999985E-2</v>
      </c>
      <c r="X71" s="82">
        <f t="shared" ref="X71:Y86" si="84">X20-$CN20</f>
        <v>0.73740000000000006</v>
      </c>
      <c r="Y71" s="82">
        <f t="shared" si="84"/>
        <v>0.96306667000000012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7.9659000000000008E-2</v>
      </c>
      <c r="R72" s="224">
        <f t="shared" si="23"/>
        <v>0</v>
      </c>
      <c r="S72" s="82">
        <f t="shared" si="83"/>
        <v>0.24015933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0.24384900000000004</v>
      </c>
      <c r="X72" s="82">
        <f t="shared" si="84"/>
        <v>0.74043333</v>
      </c>
      <c r="Y72" s="82">
        <f t="shared" si="84"/>
        <v>1.0099999999999998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9.0300999999999992E-2</v>
      </c>
      <c r="R73" s="224">
        <f t="shared" si="23"/>
        <v>0</v>
      </c>
      <c r="S73" s="82">
        <f t="shared" si="83"/>
        <v>0.41417832999999993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5.4795000000000038E-2</v>
      </c>
      <c r="X73" s="82">
        <f t="shared" si="84"/>
        <v>0.74673332999999997</v>
      </c>
      <c r="Y73" s="82">
        <f t="shared" si="84"/>
        <v>0.98853332999999999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0.23534900000000003</v>
      </c>
      <c r="R74" s="224">
        <f t="shared" si="23"/>
        <v>1.6840999999999995E-2</v>
      </c>
      <c r="S74" s="82">
        <f t="shared" si="83"/>
        <v>0.33079067000000006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0.74526667000000002</v>
      </c>
      <c r="Y74" s="82">
        <f t="shared" si="84"/>
        <v>1.0211000000000001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-0.41170000000000001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-0.41170000000000001</v>
      </c>
      <c r="Y75" s="82">
        <f t="shared" si="84"/>
        <v>0.71183333000000015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-0.41403332999999998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-0.41403332999999998</v>
      </c>
      <c r="Y76" s="82">
        <f t="shared" si="84"/>
        <v>0.76093334000000012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2.9169999999999999E-3</v>
      </c>
      <c r="R77" s="224">
        <f t="shared" si="23"/>
        <v>0</v>
      </c>
      <c r="S77" s="82">
        <f t="shared" si="83"/>
        <v>6.5620000000000123E-3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3.7583000000000005E-2</v>
      </c>
      <c r="X77" s="82">
        <f t="shared" si="84"/>
        <v>0.60181700000000005</v>
      </c>
      <c r="Y77" s="82">
        <f t="shared" si="84"/>
        <v>1.09166667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-0.41226667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-0.41226667</v>
      </c>
      <c r="Y78" s="82">
        <f t="shared" si="84"/>
        <v>0.71123333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7.9652999999999974E-2</v>
      </c>
      <c r="T79" s="82">
        <f t="shared" si="83"/>
        <v>0</v>
      </c>
      <c r="U79" s="82">
        <f t="shared" si="25"/>
        <v>0</v>
      </c>
      <c r="V79" s="82">
        <f t="shared" si="67"/>
        <v>3.1E-4</v>
      </c>
      <c r="W79" s="224">
        <f t="shared" si="26"/>
        <v>0.36124099999999998</v>
      </c>
      <c r="X79" s="82">
        <f t="shared" si="84"/>
        <v>0.53003399999999989</v>
      </c>
      <c r="Y79" s="82">
        <f t="shared" si="84"/>
        <v>1.1334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0.67253333000000004</v>
      </c>
      <c r="T80" s="82">
        <f t="shared" si="83"/>
        <v>0</v>
      </c>
      <c r="U80" s="82">
        <f t="shared" si="25"/>
        <v>0</v>
      </c>
      <c r="V80" s="82">
        <f t="shared" si="67"/>
        <v>4.8744000000000003E-2</v>
      </c>
      <c r="W80" s="224">
        <f t="shared" si="26"/>
        <v>0.22821699999999995</v>
      </c>
      <c r="X80" s="82">
        <f t="shared" si="84"/>
        <v>0.26554132999999996</v>
      </c>
      <c r="Y80" s="82">
        <f t="shared" si="84"/>
        <v>1.2031000000000001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-0.41049999999999998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-0.41049999999999998</v>
      </c>
      <c r="Y81" s="82">
        <f t="shared" si="84"/>
        <v>0.71949999999999992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1.4166000000000012E-2</v>
      </c>
      <c r="S82" s="82">
        <f t="shared" si="83"/>
        <v>-6.9240000000000024E-2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-0.114256</v>
      </c>
      <c r="Y82" s="82">
        <f t="shared" si="84"/>
        <v>1.0574333299999998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0.64853333000000002</v>
      </c>
      <c r="T83" s="82">
        <f t="shared" si="83"/>
        <v>0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-6.5564669999999992E-2</v>
      </c>
      <c r="Y83" s="82">
        <f t="shared" si="84"/>
        <v>1.05153333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2.2601E-2</v>
      </c>
      <c r="R84" s="224">
        <f t="shared" si="23"/>
        <v>0</v>
      </c>
      <c r="S84" s="82">
        <f t="shared" si="83"/>
        <v>0.66196666999999998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0.11568700000000001</v>
      </c>
      <c r="X84" s="82">
        <f t="shared" si="84"/>
        <v>-9.3127330000000008E-2</v>
      </c>
      <c r="Y84" s="82">
        <f t="shared" si="84"/>
        <v>1.1311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2.9500000000000001E-4</v>
      </c>
      <c r="R85" s="224">
        <f t="shared" si="23"/>
        <v>0.17515700000000001</v>
      </c>
      <c r="S85" s="82">
        <f t="shared" si="83"/>
        <v>0.67308100000000004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-0.31169999999999998</v>
      </c>
      <c r="Y85" s="82">
        <f t="shared" si="84"/>
        <v>1.1551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0</v>
      </c>
      <c r="R86" s="224">
        <f t="shared" si="23"/>
        <v>9.3758000000000008E-2</v>
      </c>
      <c r="S86" s="82">
        <f t="shared" si="83"/>
        <v>9.327000000000002E-2</v>
      </c>
      <c r="T86" s="82">
        <f t="shared" si="83"/>
        <v>0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-0.307753</v>
      </c>
      <c r="Y86" s="82">
        <f t="shared" si="84"/>
        <v>1.14683333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7.8852000000000033E-2</v>
      </c>
      <c r="R87" s="224">
        <f t="shared" si="23"/>
        <v>0.33872099999999999</v>
      </c>
      <c r="S87" s="82">
        <f t="shared" ref="S87:T94" si="100">S36-$CN36</f>
        <v>0.67132400000000003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0.12739099999999998</v>
      </c>
      <c r="Y87" s="82">
        <f t="shared" si="101"/>
        <v>1.0062333299999999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0</v>
      </c>
      <c r="R88" s="224">
        <f t="shared" si="23"/>
        <v>7.0120000000000002E-2</v>
      </c>
      <c r="S88" s="82">
        <f t="shared" si="100"/>
        <v>3.2355999999999996E-2</v>
      </c>
      <c r="T88" s="82">
        <f t="shared" si="100"/>
        <v>0</v>
      </c>
      <c r="U88" s="82">
        <f t="shared" si="25"/>
        <v>0</v>
      </c>
      <c r="V88" s="82">
        <f t="shared" si="67"/>
        <v>2.5772000000000003E-2</v>
      </c>
      <c r="W88" s="224">
        <f t="shared" si="26"/>
        <v>0</v>
      </c>
      <c r="X88" s="82">
        <f t="shared" si="101"/>
        <v>-4.2411000000000032E-2</v>
      </c>
      <c r="Y88" s="82">
        <f t="shared" si="101"/>
        <v>1.01143333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1.8322999999999999E-2</v>
      </c>
      <c r="R89" s="224">
        <f t="shared" si="23"/>
        <v>4.0293999999999996E-2</v>
      </c>
      <c r="S89" s="82">
        <f t="shared" si="100"/>
        <v>0.68756667000000005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0.14003666999999997</v>
      </c>
      <c r="Y89" s="82">
        <f t="shared" si="101"/>
        <v>0.91676667000000012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0.14593300000000001</v>
      </c>
      <c r="R90" s="224">
        <f t="shared" si="23"/>
        <v>0</v>
      </c>
      <c r="S90" s="82">
        <f t="shared" si="100"/>
        <v>0.15743299999999999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2.1259999999999613E-3</v>
      </c>
      <c r="X90" s="82">
        <f t="shared" si="101"/>
        <v>0.29975999999999997</v>
      </c>
      <c r="Y90" s="82">
        <f t="shared" si="101"/>
        <v>0.93213332999999987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2.2160000000000001E-3</v>
      </c>
      <c r="R91" s="224">
        <f t="shared" si="23"/>
        <v>0</v>
      </c>
      <c r="S91" s="82">
        <f t="shared" si="100"/>
        <v>9.8841330000000005E-2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5.4151000000000005E-2</v>
      </c>
      <c r="X91" s="82">
        <f t="shared" si="101"/>
        <v>0.20830232999999998</v>
      </c>
      <c r="Y91" s="82">
        <f t="shared" si="101"/>
        <v>0.90373333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-3.0033000000000032E-2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9.4589999999999952E-3</v>
      </c>
      <c r="X92" s="82">
        <f t="shared" si="101"/>
        <v>-2.0961000000000035E-2</v>
      </c>
      <c r="Y92" s="82">
        <f t="shared" si="101"/>
        <v>0.88719999999999988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0.54874967000000008</v>
      </c>
      <c r="T93" s="82">
        <f t="shared" si="100"/>
        <v>0</v>
      </c>
      <c r="U93" s="82">
        <f t="shared" si="25"/>
        <v>0</v>
      </c>
      <c r="V93" s="82">
        <f t="shared" si="67"/>
        <v>3.3789E-2</v>
      </c>
      <c r="W93" s="224">
        <f t="shared" si="26"/>
        <v>5.879899999999999E-2</v>
      </c>
      <c r="X93" s="82">
        <f t="shared" si="101"/>
        <v>0.50727966999999996</v>
      </c>
      <c r="Y93" s="82">
        <f t="shared" si="101"/>
        <v>0.94776667000000003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4.9592000000000004E-2</v>
      </c>
      <c r="R94" s="224">
        <f t="shared" si="23"/>
        <v>2.314999999999999E-2</v>
      </c>
      <c r="S94" s="82">
        <f t="shared" si="100"/>
        <v>0.21150733000000002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-5.5954670000000012E-2</v>
      </c>
      <c r="Y94" s="82">
        <f t="shared" si="101"/>
        <v>0.82563332999999994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1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1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1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2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2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1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2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2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2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2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59" priority="16">
      <formula>I4=MIN($I4,$N4,$S4,$X4,$AC4,$AH4,$AM4,$AR4,$AW4,$BB4,$BG4,$BL4,$BQ4,$BV4,$CA4,$CF4)</formula>
    </cfRule>
  </conditionalFormatting>
  <conditionalFormatting sqref="L52">
    <cfRule type="expression" dxfId="58" priority="15">
      <formula>L52=MIN($J52,$O52,$T52,$Y52,$AD52,$AI52,$AN52,$AS52,$AX52,$BC52,$BH52,$BM52,$BR52,$BW52,$CB52,$CG52)</formula>
    </cfRule>
  </conditionalFormatting>
  <conditionalFormatting sqref="Q52">
    <cfRule type="expression" dxfId="57" priority="14">
      <formula>Q52=MIN($J52,$O52,$T52,$Y52,$AD52,$AI52,$AN52,$AS52,$AX52,$BC52,$BH52,$BM52,$BR52,$BW52,$CB52,$CG52)</formula>
    </cfRule>
  </conditionalFormatting>
  <conditionalFormatting sqref="V52">
    <cfRule type="expression" dxfId="56" priority="13">
      <formula>V52=MIN($J52,$O52,$T52,$Y52,$AD52,$AI52,$AN52,$AS52,$AX52,$BC52,$BH52,$BM52,$BR52,$BW52,$CB52,$CG52)</formula>
    </cfRule>
  </conditionalFormatting>
  <conditionalFormatting sqref="AA52">
    <cfRule type="expression" dxfId="55" priority="12">
      <formula>AA52=MIN($J52,$O52,$T52,$Y52,$AD52,$AI52,$AN52,$AS52,$AX52,$BC52,$BH52,$BM52,$BR52,$BW52,$CB52,$CG52)</formula>
    </cfRule>
  </conditionalFormatting>
  <conditionalFormatting sqref="AF52">
    <cfRule type="expression" dxfId="54" priority="11">
      <formula>AF52=MIN($J52,$O52,$T52,$Y52,$AD52,$AI52,$AN52,$AS52,$AX52,$BC52,$BH52,$BM52,$BR52,$BW52,$CB52,$CG52)</formula>
    </cfRule>
  </conditionalFormatting>
  <conditionalFormatting sqref="AK52">
    <cfRule type="expression" dxfId="53" priority="10">
      <formula>AK52=MIN($J52,$O52,$T52,$Y52,$AD52,$AI52,$AN52,$AS52,$AX52,$BC52,$BH52,$BM52,$BR52,$BW52,$CB52,$CG52)</formula>
    </cfRule>
  </conditionalFormatting>
  <conditionalFormatting sqref="AP52">
    <cfRule type="expression" dxfId="52" priority="9">
      <formula>AP52=MIN($J52,$O52,$T52,$Y52,$AD52,$AI52,$AN52,$AS52,$AX52,$BC52,$BH52,$BM52,$BR52,$BW52,$CB52,$CG52)</formula>
    </cfRule>
  </conditionalFormatting>
  <conditionalFormatting sqref="AU52">
    <cfRule type="expression" dxfId="51" priority="8">
      <formula>AU52=MIN($J52,$O52,$T52,$Y52,$AD52,$AI52,$AN52,$AS52,$AX52,$BC52,$BH52,$BM52,$BR52,$BW52,$CB52,$CG52)</formula>
    </cfRule>
  </conditionalFormatting>
  <conditionalFormatting sqref="AZ52">
    <cfRule type="expression" dxfId="50" priority="7">
      <formula>AZ52=MIN($J52,$O52,$T52,$Y52,$AD52,$AI52,$AN52,$AS52,$AX52,$BC52,$BH52,$BM52,$BR52,$BW52,$CB52,$CG52)</formula>
    </cfRule>
  </conditionalFormatting>
  <conditionalFormatting sqref="BE52">
    <cfRule type="expression" dxfId="49" priority="6">
      <formula>BE52=MIN($J52,$O52,$T52,$Y52,$AD52,$AI52,$AN52,$AS52,$AX52,$BC52,$BH52,$BM52,$BR52,$BW52,$CB52,$CG52)</formula>
    </cfRule>
  </conditionalFormatting>
  <conditionalFormatting sqref="BJ52">
    <cfRule type="expression" dxfId="48" priority="5">
      <formula>BJ52=MIN($J52,$O52,$T52,$Y52,$AD52,$AI52,$AN52,$AS52,$AX52,$BC52,$BH52,$BM52,$BR52,$BW52,$CB52,$CG52)</formula>
    </cfRule>
  </conditionalFormatting>
  <conditionalFormatting sqref="BO52">
    <cfRule type="expression" dxfId="47" priority="4">
      <formula>BO52=MIN($J52,$O52,$T52,$Y52,$AD52,$AI52,$AN52,$AS52,$AX52,$BC52,$BH52,$BM52,$BR52,$BW52,$CB52,$CG52)</formula>
    </cfRule>
  </conditionalFormatting>
  <conditionalFormatting sqref="BT52">
    <cfRule type="expression" dxfId="46" priority="3">
      <formula>BT52=MIN($J52,$O52,$T52,$Y52,$AD52,$AI52,$AN52,$AS52,$AX52,$BC52,$BH52,$BM52,$BR52,$BW52,$CB52,$CG52)</formula>
    </cfRule>
  </conditionalFormatting>
  <conditionalFormatting sqref="BY52">
    <cfRule type="expression" dxfId="45" priority="2">
      <formula>BY52=MIN($J52,$O52,$T52,$Y52,$AD52,$AI52,$AN52,$AS52,$AX52,$BC52,$BH52,$BM52,$BR52,$BW52,$CB52,$CG52)</formula>
    </cfRule>
  </conditionalFormatting>
  <conditionalFormatting sqref="CD52">
    <cfRule type="expression" dxfId="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'1000 tasks'!E4</f>
        <v>22.210244704026447</v>
      </c>
      <c r="F4" s="98" t="str">
        <f>IF(ISBLANK('1000 tasks'!F4),"NAN",'1000 tasks'!F4)</f>
        <v>NAN</v>
      </c>
      <c r="G4" s="101" t="str">
        <f>IF(ISBLANK('1000 tasks'!G4),"NAN",IF('1000 tasks'!$CM4-'1000 tasks'!$CK4=0,0,ROUNDDOWN((ROUNDDOWN('1000 tasks'!G4,6)-'1000 tasks'!$CK4)/('1000 tasks'!$CM4-'1000 tasks'!$CK4),6)))</f>
        <v>NAN</v>
      </c>
      <c r="H4" s="221" t="str">
        <f>IF(ISBLANK('1000 tasks'!H4),"NAN",IF('1000 tasks'!$CM4-'1000 tasks'!$CK4=0,0,ROUNDDOWN((ROUNDDOWN('1000 tasks'!H4,6)-'1000 tasks'!$CK4)/('1000 tasks'!$CM4-'1000 tasks'!$CK4),6)))</f>
        <v>NAN</v>
      </c>
      <c r="I4" s="101" t="str">
        <f>IF(ISBLANK('1000 tasks'!I4),"NAN",IF('1000 tasks'!$CM4-'1000 tasks'!$CK4=0,0,ROUNDDOWN((ROUNDDOWN('1000 tasks'!I4,6)-'1000 tasks'!$CK4)/('1000 tasks'!$CM4-'1000 tasks'!$CK4),6)))</f>
        <v>NAN</v>
      </c>
      <c r="J4" s="183" t="str">
        <f>IF(ISBLANK('1000 tasks'!J4),"NAN",'1000 tasks'!J4)</f>
        <v>NAN</v>
      </c>
      <c r="K4" s="98" t="str">
        <f>IF(ISBLANK('1000 tasks'!K4),"NAN",'1000 tasks'!K4)</f>
        <v>NAN</v>
      </c>
      <c r="L4" s="101" t="str">
        <f>IF(ISBLANK('1000 tasks'!L4),"NAN",IF('1000 tasks'!$CM4-'1000 tasks'!$CK4=0,0,ROUNDDOWN((ROUNDDOWN('1000 tasks'!L4,6)-'1000 tasks'!$CK4)/('1000 tasks'!$CM4-'1000 tasks'!$CK4),6)))</f>
        <v>NAN</v>
      </c>
      <c r="M4" s="221" t="str">
        <f>IF(ISBLANK('1000 tasks'!M4),"NAN",IF('1000 tasks'!$CM4-'1000 tasks'!$CK4=0,0,ROUNDDOWN((ROUNDDOWN('1000 tasks'!M4,6)-'1000 tasks'!$CK4)/('1000 tasks'!$CM4-'1000 tasks'!$CK4),6)))</f>
        <v>NAN</v>
      </c>
      <c r="N4" s="101" t="str">
        <f>IF(ISBLANK('1000 tasks'!N4),"NAN",IF('1000 tasks'!$CM4-'1000 tasks'!$CK4=0,0,ROUNDDOWN((ROUNDDOWN('1000 tasks'!N4,6)-'1000 tasks'!$CK4)/('1000 tasks'!$CM4-'1000 tasks'!$CK4),6)))</f>
        <v>NAN</v>
      </c>
      <c r="O4" s="183" t="str">
        <f>IF(ISBLANK('1000 tasks'!O4),"NAN",'1000 tasks'!O4)</f>
        <v>NAN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259.73430000000002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644.36680000000001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259.73430000000002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'1000 tasks'!E5</f>
        <v>22.210244704026447</v>
      </c>
      <c r="F5" s="98" t="str">
        <f>IF(ISBLANK('1000 tasks'!F5),"NAN",'1000 tasks'!F5)</f>
        <v>NAN</v>
      </c>
      <c r="G5" s="101" t="str">
        <f>IF(ISBLANK('1000 tasks'!G5),"NAN",IF('1000 tasks'!$CM5-'1000 tasks'!$CK5=0,0,ROUNDDOWN((ROUNDDOWN('1000 tasks'!G5,6)-'1000 tasks'!$CK5)/('1000 tasks'!$CM5-'1000 tasks'!$CK5),6)))</f>
        <v>NAN</v>
      </c>
      <c r="H5" s="221" t="str">
        <f>IF(ISBLANK('1000 tasks'!H5),"NAN",IF('1000 tasks'!$CM5-'1000 tasks'!$CK5=0,0,ROUNDDOWN((ROUNDDOWN('1000 tasks'!H5,6)-'1000 tasks'!$CK5)/('1000 tasks'!$CM5-'1000 tasks'!$CK5),6)))</f>
        <v>NAN</v>
      </c>
      <c r="I5" s="101" t="str">
        <f>IF(ISBLANK('1000 tasks'!I5),"NAN",IF('1000 tasks'!$CM5-'1000 tasks'!$CK5=0,0,ROUNDDOWN((ROUNDDOWN('1000 tasks'!I5,6)-'1000 tasks'!$CK5)/('1000 tasks'!$CM5-'1000 tasks'!$CK5),6)))</f>
        <v>NAN</v>
      </c>
      <c r="J5" s="183" t="str">
        <f>IF(ISBLANK('1000 tasks'!J5),"NAN",'1000 tasks'!J5)</f>
        <v>NAN</v>
      </c>
      <c r="K5" s="98" t="str">
        <f>IF(ISBLANK('1000 tasks'!K5),"NAN",'1000 tasks'!K5)</f>
        <v>NAN</v>
      </c>
      <c r="L5" s="101" t="str">
        <f>IF(ISBLANK('1000 tasks'!L5),"NAN",IF('1000 tasks'!$CM5-'1000 tasks'!$CK5=0,0,ROUNDDOWN((ROUNDDOWN('1000 tasks'!L5,6)-'1000 tasks'!$CK5)/('1000 tasks'!$CM5-'1000 tasks'!$CK5),6)))</f>
        <v>NAN</v>
      </c>
      <c r="M5" s="221" t="str">
        <f>IF(ISBLANK('1000 tasks'!M5),"NAN",IF('1000 tasks'!$CM5-'1000 tasks'!$CK5=0,0,ROUNDDOWN((ROUNDDOWN('1000 tasks'!M5,6)-'1000 tasks'!$CK5)/('1000 tasks'!$CM5-'1000 tasks'!$CK5),6)))</f>
        <v>NAN</v>
      </c>
      <c r="N5" s="101" t="str">
        <f>IF(ISBLANK('1000 tasks'!N5),"NAN",IF('1000 tasks'!$CM5-'1000 tasks'!$CK5=0,0,ROUNDDOWN((ROUNDDOWN('1000 tasks'!N5,6)-'1000 tasks'!$CK5)/('1000 tasks'!$CM5-'1000 tasks'!$CK5),6)))</f>
        <v>NAN</v>
      </c>
      <c r="O5" s="183" t="str">
        <f>IF(ISBLANK('1000 tasks'!O5),"NAN",'1000 tasks'!O5)</f>
        <v>NAN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</v>
      </c>
      <c r="R5" s="221">
        <f>IF(ISBLANK('1000 tasks'!R5),"NAN",IF('1000 tasks'!$CM5-'1000 tasks'!$CK5=0,0,ROUNDDOWN((ROUNDDOWN('1000 tasks'!R5,6)-'1000 tasks'!$CK5)/('1000 tasks'!$CM5-'1000 tasks'!$CK5),6)))</f>
        <v>0.58001000000000003</v>
      </c>
      <c r="S5" s="101">
        <f>IF(ISBLANK('1000 tasks'!S5),"NAN",IF('1000 tasks'!$CM5-'1000 tasks'!$CK5=0,0,ROUNDDOWN((ROUNDDOWN('1000 tasks'!S5,6)-'1000 tasks'!$CK5)/('1000 tasks'!$CM5-'1000 tasks'!$CK5),6)))</f>
        <v>0.82851900000000001</v>
      </c>
      <c r="T5" s="183">
        <f>IF(ISBLANK('1000 tasks'!T5),"NAN",'1000 tasks'!T5)</f>
        <v>228.9393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</v>
      </c>
      <c r="W5" s="221">
        <f>IF(ISBLANK('1000 tasks'!W5),"NAN",IF('1000 tasks'!$CM5-'1000 tasks'!$CK5=0,0,ROUNDDOWN((ROUNDDOWN('1000 tasks'!W5,6)-'1000 tasks'!$CK5)/('1000 tasks'!$CM5-'1000 tasks'!$CK5),6)))</f>
        <v>0.74566399999999999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844.94563332999996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228.9393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'1000 tasks'!E6</f>
        <v>22.210244704026447</v>
      </c>
      <c r="F6" s="98" t="str">
        <f>IF(ISBLANK('1000 tasks'!F6),"NAN",'1000 tasks'!F6)</f>
        <v>NAN</v>
      </c>
      <c r="G6" s="101" t="str">
        <f>IF(ISBLANK('1000 tasks'!G6),"NAN",IF('1000 tasks'!$CM6-'1000 tasks'!$CK6=0,0,ROUNDDOWN((ROUNDDOWN('1000 tasks'!G6,6)-'1000 tasks'!$CK6)/('1000 tasks'!$CM6-'1000 tasks'!$CK6),6)))</f>
        <v>NAN</v>
      </c>
      <c r="H6" s="221" t="str">
        <f>IF(ISBLANK('1000 tasks'!H6),"NAN",IF('1000 tasks'!$CM6-'1000 tasks'!$CK6=0,0,ROUNDDOWN((ROUNDDOWN('1000 tasks'!H6,6)-'1000 tasks'!$CK6)/('1000 tasks'!$CM6-'1000 tasks'!$CK6),6)))</f>
        <v>NAN</v>
      </c>
      <c r="I6" s="101" t="str">
        <f>IF(ISBLANK('1000 tasks'!I6),"NAN",IF('1000 tasks'!$CM6-'1000 tasks'!$CK6=0,0,ROUNDDOWN((ROUNDDOWN('1000 tasks'!I6,6)-'1000 tasks'!$CK6)/('1000 tasks'!$CM6-'1000 tasks'!$CK6),6)))</f>
        <v>NAN</v>
      </c>
      <c r="J6" s="183" t="str">
        <f>IF(ISBLANK('1000 tasks'!J6),"NAN",'1000 tasks'!J6)</f>
        <v>NAN</v>
      </c>
      <c r="K6" s="98" t="str">
        <f>IF(ISBLANK('1000 tasks'!K6),"NAN",'1000 tasks'!K6)</f>
        <v>NAN</v>
      </c>
      <c r="L6" s="101" t="str">
        <f>IF(ISBLANK('1000 tasks'!L6),"NAN",IF('1000 tasks'!$CM6-'1000 tasks'!$CK6=0,0,ROUNDDOWN((ROUNDDOWN('1000 tasks'!L6,6)-'1000 tasks'!$CK6)/('1000 tasks'!$CM6-'1000 tasks'!$CK6),6)))</f>
        <v>NAN</v>
      </c>
      <c r="M6" s="221" t="str">
        <f>IF(ISBLANK('1000 tasks'!M6),"NAN",IF('1000 tasks'!$CM6-'1000 tasks'!$CK6=0,0,ROUNDDOWN((ROUNDDOWN('1000 tasks'!M6,6)-'1000 tasks'!$CK6)/('1000 tasks'!$CM6-'1000 tasks'!$CK6),6)))</f>
        <v>NAN</v>
      </c>
      <c r="N6" s="101" t="str">
        <f>IF(ISBLANK('1000 tasks'!N6),"NAN",IF('1000 tasks'!$CM6-'1000 tasks'!$CK6=0,0,ROUNDDOWN((ROUNDDOWN('1000 tasks'!N6,6)-'1000 tasks'!$CK6)/('1000 tasks'!$CM6-'1000 tasks'!$CK6),6)))</f>
        <v>NAN</v>
      </c>
      <c r="O6" s="183" t="str">
        <f>IF(ISBLANK('1000 tasks'!O6),"NAN",'1000 tasks'!O6)</f>
        <v>NAN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0.41515600000000003</v>
      </c>
      <c r="R6" s="221">
        <f>IF(ISBLANK('1000 tasks'!R6),"NAN",IF('1000 tasks'!$CM6-'1000 tasks'!$CK6=0,0,ROUNDDOWN((ROUNDDOWN('1000 tasks'!R6,6)-'1000 tasks'!$CK6)/('1000 tasks'!$CM6-'1000 tasks'!$CK6),6)))</f>
        <v>0.67994200000000005</v>
      </c>
      <c r="S6" s="101">
        <f>IF(ISBLANK('1000 tasks'!S6),"NAN",IF('1000 tasks'!$CM6-'1000 tasks'!$CK6=0,0,ROUNDDOWN((ROUNDDOWN('1000 tasks'!S6,6)-'1000 tasks'!$CK6)/('1000 tasks'!$CM6-'1000 tasks'!$CK6),6)))</f>
        <v>1</v>
      </c>
      <c r="T6" s="183">
        <f>IF(ISBLANK('1000 tasks'!T6),"NAN",'1000 tasks'!T6)</f>
        <v>152.97333333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961.61373332999995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152.97333333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'1000 tasks'!E7</f>
        <v>22.210244704026447</v>
      </c>
      <c r="F7" s="98" t="str">
        <f>IF(ISBLANK('1000 tasks'!F7),"NAN",'1000 tasks'!F7)</f>
        <v>NAN</v>
      </c>
      <c r="G7" s="101" t="str">
        <f>IF(ISBLANK('1000 tasks'!G7),"NAN",IF('1000 tasks'!$CM7-'1000 tasks'!$CK7=0,0,ROUNDDOWN((ROUNDDOWN('1000 tasks'!G7,6)-'1000 tasks'!$CK7)/('1000 tasks'!$CM7-'1000 tasks'!$CK7),6)))</f>
        <v>NAN</v>
      </c>
      <c r="H7" s="221" t="str">
        <f>IF(ISBLANK('1000 tasks'!H7),"NAN",IF('1000 tasks'!$CM7-'1000 tasks'!$CK7=0,0,ROUNDDOWN((ROUNDDOWN('1000 tasks'!H7,6)-'1000 tasks'!$CK7)/('1000 tasks'!$CM7-'1000 tasks'!$CK7),6)))</f>
        <v>NAN</v>
      </c>
      <c r="I7" s="101" t="str">
        <f>IF(ISBLANK('1000 tasks'!I7),"NAN",IF('1000 tasks'!$CM7-'1000 tasks'!$CK7=0,0,ROUNDDOWN((ROUNDDOWN('1000 tasks'!I7,6)-'1000 tasks'!$CK7)/('1000 tasks'!$CM7-'1000 tasks'!$CK7),6)))</f>
        <v>NAN</v>
      </c>
      <c r="J7" s="183" t="str">
        <f>IF(ISBLANK('1000 tasks'!J7),"NAN",'1000 tasks'!J7)</f>
        <v>NAN</v>
      </c>
      <c r="K7" s="98" t="str">
        <f>IF(ISBLANK('1000 tasks'!K7),"NAN",'1000 tasks'!K7)</f>
        <v>NAN</v>
      </c>
      <c r="L7" s="101" t="str">
        <f>IF(ISBLANK('1000 tasks'!L7),"NAN",IF('1000 tasks'!$CM7-'1000 tasks'!$CK7=0,0,ROUNDDOWN((ROUNDDOWN('1000 tasks'!L7,6)-'1000 tasks'!$CK7)/('1000 tasks'!$CM7-'1000 tasks'!$CK7),6)))</f>
        <v>NAN</v>
      </c>
      <c r="M7" s="221" t="str">
        <f>IF(ISBLANK('1000 tasks'!M7),"NAN",IF('1000 tasks'!$CM7-'1000 tasks'!$CK7=0,0,ROUNDDOWN((ROUNDDOWN('1000 tasks'!M7,6)-'1000 tasks'!$CK7)/('1000 tasks'!$CM7-'1000 tasks'!$CK7),6)))</f>
        <v>NAN</v>
      </c>
      <c r="N7" s="101" t="str">
        <f>IF(ISBLANK('1000 tasks'!N7),"NAN",IF('1000 tasks'!$CM7-'1000 tasks'!$CK7=0,0,ROUNDDOWN((ROUNDDOWN('1000 tasks'!N7,6)-'1000 tasks'!$CK7)/('1000 tasks'!$CM7-'1000 tasks'!$CK7),6)))</f>
        <v>NAN</v>
      </c>
      <c r="O7" s="183" t="str">
        <f>IF(ISBLANK('1000 tasks'!O7),"NAN",'1000 tasks'!O7)</f>
        <v>NAN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0.24305299999999999</v>
      </c>
      <c r="R7" s="221">
        <f>IF(ISBLANK('1000 tasks'!R7),"NAN",IF('1000 tasks'!$CM7-'1000 tasks'!$CK7=0,0,ROUNDDOWN((ROUNDDOWN('1000 tasks'!R7,6)-'1000 tasks'!$CK7)/('1000 tasks'!$CM7-'1000 tasks'!$CK7),6)))</f>
        <v>0.35703299999999999</v>
      </c>
      <c r="S7" s="101">
        <f>IF(ISBLANK('1000 tasks'!S7),"NAN",IF('1000 tasks'!$CM7-'1000 tasks'!$CK7=0,0,ROUNDDOWN((ROUNDDOWN('1000 tasks'!S7,6)-'1000 tasks'!$CK7)/('1000 tasks'!$CM7-'1000 tasks'!$CK7),6)))</f>
        <v>1</v>
      </c>
      <c r="T7" s="183">
        <f>IF(ISBLANK('1000 tasks'!T7),"NAN",'1000 tasks'!T7)</f>
        <v>162.178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</v>
      </c>
      <c r="W7" s="221">
        <f>IF(ISBLANK('1000 tasks'!W7),"NAN",IF('1000 tasks'!$CM7-'1000 tasks'!$CK7=0,0,ROUNDDOWN((ROUNDDOWN('1000 tasks'!W7,6)-'1000 tasks'!$CK7)/('1000 tasks'!$CM7-'1000 tasks'!$CK7),6)))</f>
        <v>0.215171</v>
      </c>
      <c r="X7" s="101">
        <f>IF(ISBLANK('1000 tasks'!X7),"NAN",IF('1000 tasks'!$CM7-'1000 tasks'!$CK7=0,0,ROUNDDOWN((ROUNDDOWN('1000 tasks'!X7,6)-'1000 tasks'!$CK7)/('1000 tasks'!$CM7-'1000 tasks'!$CK7),6)))</f>
        <v>0.58336699999999997</v>
      </c>
      <c r="Y7" s="183">
        <f>IF(ISBLANK('1000 tasks'!Y7),"NAN",'1000 tasks'!Y7)</f>
        <v>886.74030000000005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0.215171</v>
      </c>
      <c r="CM7" s="94">
        <f t="shared" si="3"/>
        <v>1</v>
      </c>
      <c r="CN7" s="83">
        <f t="shared" si="4"/>
        <v>162.178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'1000 tasks'!E8</f>
        <v>22.210244704026447</v>
      </c>
      <c r="F8" s="98" t="str">
        <f>IF(ISBLANK('1000 tasks'!F8),"NAN",'1000 tasks'!F8)</f>
        <v>NAN</v>
      </c>
      <c r="G8" s="101" t="str">
        <f>IF(ISBLANK('1000 tasks'!G8),"NAN",IF('1000 tasks'!$CM8-'1000 tasks'!$CK8=0,0,ROUNDDOWN((ROUNDDOWN('1000 tasks'!G8,6)-'1000 tasks'!$CK8)/('1000 tasks'!$CM8-'1000 tasks'!$CK8),6)))</f>
        <v>NAN</v>
      </c>
      <c r="H8" s="221" t="str">
        <f>IF(ISBLANK('1000 tasks'!H8),"NAN",IF('1000 tasks'!$CM8-'1000 tasks'!$CK8=0,0,ROUNDDOWN((ROUNDDOWN('1000 tasks'!H8,6)-'1000 tasks'!$CK8)/('1000 tasks'!$CM8-'1000 tasks'!$CK8),6)))</f>
        <v>NAN</v>
      </c>
      <c r="I8" s="101" t="str">
        <f>IF(ISBLANK('1000 tasks'!I8),"NAN",IF('1000 tasks'!$CM8-'1000 tasks'!$CK8=0,0,ROUNDDOWN((ROUNDDOWN('1000 tasks'!I8,6)-'1000 tasks'!$CK8)/('1000 tasks'!$CM8-'1000 tasks'!$CK8),6)))</f>
        <v>NAN</v>
      </c>
      <c r="J8" s="183" t="str">
        <f>IF(ISBLANK('1000 tasks'!J8),"NAN",'1000 tasks'!J8)</f>
        <v>NAN</v>
      </c>
      <c r="K8" s="98" t="str">
        <f>IF(ISBLANK('1000 tasks'!K8),"NAN",'1000 tasks'!K8)</f>
        <v>NAN</v>
      </c>
      <c r="L8" s="101" t="str">
        <f>IF(ISBLANK('1000 tasks'!L8),"NAN",IF('1000 tasks'!$CM8-'1000 tasks'!$CK8=0,0,ROUNDDOWN((ROUNDDOWN('1000 tasks'!L8,6)-'1000 tasks'!$CK8)/('1000 tasks'!$CM8-'1000 tasks'!$CK8),6)))</f>
        <v>NAN</v>
      </c>
      <c r="M8" s="221" t="str">
        <f>IF(ISBLANK('1000 tasks'!M8),"NAN",IF('1000 tasks'!$CM8-'1000 tasks'!$CK8=0,0,ROUNDDOWN((ROUNDDOWN('1000 tasks'!M8,6)-'1000 tasks'!$CK8)/('1000 tasks'!$CM8-'1000 tasks'!$CK8),6)))</f>
        <v>NAN</v>
      </c>
      <c r="N8" s="101" t="str">
        <f>IF(ISBLANK('1000 tasks'!N8),"NAN",IF('1000 tasks'!$CM8-'1000 tasks'!$CK8=0,0,ROUNDDOWN((ROUNDDOWN('1000 tasks'!N8,6)-'1000 tasks'!$CK8)/('1000 tasks'!$CM8-'1000 tasks'!$CK8),6)))</f>
        <v>NAN</v>
      </c>
      <c r="O8" s="183" t="str">
        <f>IF(ISBLANK('1000 tasks'!O8),"NAN",'1000 tasks'!O8)</f>
        <v>NAN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0.38773800000000003</v>
      </c>
      <c r="R8" s="221">
        <f>IF(ISBLANK('1000 tasks'!R8),"NAN",IF('1000 tasks'!$CM8-'1000 tasks'!$CK8=0,0,ROUNDDOWN((ROUNDDOWN('1000 tasks'!R8,6)-'1000 tasks'!$CK8)/('1000 tasks'!$CM8-'1000 tasks'!$CK8),6)))</f>
        <v>0.513733</v>
      </c>
      <c r="S8" s="101">
        <f>IF(ISBLANK('1000 tasks'!S8),"NAN",IF('1000 tasks'!$CM8-'1000 tasks'!$CK8=0,0,ROUNDDOWN((ROUNDDOWN('1000 tasks'!S8,6)-'1000 tasks'!$CK8)/('1000 tasks'!$CM8-'1000 tasks'!$CK8),6)))</f>
        <v>0.69325300000000001</v>
      </c>
      <c r="T8" s="183">
        <f>IF(ISBLANK('1000 tasks'!T8),"NAN",'1000 tasks'!T8)</f>
        <v>111.00530000000001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4.7600000000000002E-4</v>
      </c>
      <c r="W8" s="221">
        <f>IF(ISBLANK('1000 tasks'!W8),"NAN",IF('1000 tasks'!$CM8-'1000 tasks'!$CK8=0,0,ROUNDDOWN((ROUNDDOWN('1000 tasks'!W8,6)-'1000 tasks'!$CK8)/('1000 tasks'!$CM8-'1000 tasks'!$CK8),6)))</f>
        <v>0.93372900000000003</v>
      </c>
      <c r="X8" s="101">
        <f>IF(ISBLANK('1000 tasks'!X8),"NAN",IF('1000 tasks'!$CM8-'1000 tasks'!$CK8=0,0,ROUNDDOWN((ROUNDDOWN('1000 tasks'!X8,6)-'1000 tasks'!$CK8)/('1000 tasks'!$CM8-'1000 tasks'!$CK8),6)))</f>
        <v>1</v>
      </c>
      <c r="Y8" s="183">
        <f>IF(ISBLANK('1000 tasks'!Y8),"NAN",'1000 tasks'!Y8)</f>
        <v>734.83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4.7600000000000002E-4</v>
      </c>
      <c r="CL8" s="94">
        <f t="shared" si="2"/>
        <v>0.513733</v>
      </c>
      <c r="CM8" s="94">
        <f t="shared" si="3"/>
        <v>1</v>
      </c>
      <c r="CN8" s="83">
        <f t="shared" si="4"/>
        <v>111.00530000000001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'1000 tasks'!E9</f>
        <v>22.210244704026447</v>
      </c>
      <c r="F9" s="98" t="str">
        <f>IF(ISBLANK('1000 tasks'!F9),"NAN",'1000 tasks'!F9)</f>
        <v>NAN</v>
      </c>
      <c r="G9" s="101" t="str">
        <f>IF(ISBLANK('1000 tasks'!G9),"NAN",IF('1000 tasks'!$CM9-'1000 tasks'!$CK9=0,0,ROUNDDOWN((ROUNDDOWN('1000 tasks'!G9,6)-'1000 tasks'!$CK9)/('1000 tasks'!$CM9-'1000 tasks'!$CK9),6)))</f>
        <v>NAN</v>
      </c>
      <c r="H9" s="221" t="str">
        <f>IF(ISBLANK('1000 tasks'!H9),"NAN",IF('1000 tasks'!$CM9-'1000 tasks'!$CK9=0,0,ROUNDDOWN((ROUNDDOWN('1000 tasks'!H9,6)-'1000 tasks'!$CK9)/('1000 tasks'!$CM9-'1000 tasks'!$CK9),6)))</f>
        <v>NAN</v>
      </c>
      <c r="I9" s="101" t="str">
        <f>IF(ISBLANK('1000 tasks'!I9),"NAN",IF('1000 tasks'!$CM9-'1000 tasks'!$CK9=0,0,ROUNDDOWN((ROUNDDOWN('1000 tasks'!I9,6)-'1000 tasks'!$CK9)/('1000 tasks'!$CM9-'1000 tasks'!$CK9),6)))</f>
        <v>NAN</v>
      </c>
      <c r="J9" s="183" t="str">
        <f>IF(ISBLANK('1000 tasks'!J9),"NAN",'1000 tasks'!J9)</f>
        <v>NAN</v>
      </c>
      <c r="K9" s="98" t="str">
        <f>IF(ISBLANK('1000 tasks'!K9),"NAN",'1000 tasks'!K9)</f>
        <v>NAN</v>
      </c>
      <c r="L9" s="101" t="str">
        <f>IF(ISBLANK('1000 tasks'!L9),"NAN",IF('1000 tasks'!$CM9-'1000 tasks'!$CK9=0,0,ROUNDDOWN((ROUNDDOWN('1000 tasks'!L9,6)-'1000 tasks'!$CK9)/('1000 tasks'!$CM9-'1000 tasks'!$CK9),6)))</f>
        <v>NAN</v>
      </c>
      <c r="M9" s="221" t="str">
        <f>IF(ISBLANK('1000 tasks'!M9),"NAN",IF('1000 tasks'!$CM9-'1000 tasks'!$CK9=0,0,ROUNDDOWN((ROUNDDOWN('1000 tasks'!M9,6)-'1000 tasks'!$CK9)/('1000 tasks'!$CM9-'1000 tasks'!$CK9),6)))</f>
        <v>NAN</v>
      </c>
      <c r="N9" s="101" t="str">
        <f>IF(ISBLANK('1000 tasks'!N9),"NAN",IF('1000 tasks'!$CM9-'1000 tasks'!$CK9=0,0,ROUNDDOWN((ROUNDDOWN('1000 tasks'!N9,6)-'1000 tasks'!$CK9)/('1000 tasks'!$CM9-'1000 tasks'!$CK9),6)))</f>
        <v>NAN</v>
      </c>
      <c r="O9" s="183" t="str">
        <f>IF(ISBLANK('1000 tasks'!O9),"NAN",'1000 tasks'!O9)</f>
        <v>NAN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0.52230100000000002</v>
      </c>
      <c r="R9" s="221">
        <f>IF(ISBLANK('1000 tasks'!R9),"NAN",IF('1000 tasks'!$CM9-'1000 tasks'!$CK9=0,0,ROUNDDOWN((ROUNDDOWN('1000 tasks'!R9,6)-'1000 tasks'!$CK9)/('1000 tasks'!$CM9-'1000 tasks'!$CK9),6)))</f>
        <v>0.72937200000000002</v>
      </c>
      <c r="S9" s="101">
        <f>IF(ISBLANK('1000 tasks'!S9),"NAN",IF('1000 tasks'!$CM9-'1000 tasks'!$CK9=0,0,ROUNDDOWN((ROUNDDOWN('1000 tasks'!S9,6)-'1000 tasks'!$CK9)/('1000 tasks'!$CM9-'1000 tasks'!$CK9),6)))</f>
        <v>1</v>
      </c>
      <c r="T9" s="183">
        <f>IF(ISBLANK('1000 tasks'!T9),"NAN",'1000 tasks'!T9)</f>
        <v>106.84766667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0.92698000000000003</v>
      </c>
      <c r="W9" s="221">
        <f>IF(ISBLANK('1000 tasks'!W9),"NAN",IF('1000 tasks'!$CM9-'1000 tasks'!$CK9=0,0,ROUNDDOWN((ROUNDDOWN('1000 tasks'!W9,6)-'1000 tasks'!$CK9)/('1000 tasks'!$CM9-'1000 tasks'!$CK9),6)))</f>
        <v>0.93894100000000003</v>
      </c>
      <c r="X9" s="101">
        <f>IF(ISBLANK('1000 tasks'!X9),"NAN",IF('1000 tasks'!$CM9-'1000 tasks'!$CK9=0,0,ROUNDDOWN((ROUNDDOWN('1000 tasks'!X9,6)-'1000 tasks'!$CK9)/('1000 tasks'!$CM9-'1000 tasks'!$CK9),6)))</f>
        <v>0.97183299999999995</v>
      </c>
      <c r="Y9" s="183">
        <f>IF(ISBLANK('1000 tasks'!Y9),"NAN",'1000 tasks'!Y9)</f>
        <v>846.16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0.52230100000000002</v>
      </c>
      <c r="CL9" s="94">
        <f t="shared" si="2"/>
        <v>0.72937200000000002</v>
      </c>
      <c r="CM9" s="94">
        <f t="shared" si="3"/>
        <v>1</v>
      </c>
      <c r="CN9" s="83">
        <f t="shared" si="4"/>
        <v>106.84766667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'1000 tasks'!E10</f>
        <v>22.210244704026447</v>
      </c>
      <c r="F10" s="98" t="str">
        <f>IF(ISBLANK('1000 tasks'!F10),"NAN",'1000 tasks'!F10)</f>
        <v>NAN</v>
      </c>
      <c r="G10" s="101" t="str">
        <f>IF(ISBLANK('1000 tasks'!G10),"NAN",IF('1000 tasks'!$CM10-'1000 tasks'!$CK10=0,0,ROUNDDOWN((ROUNDDOWN('1000 tasks'!G10,6)-'1000 tasks'!$CK10)/('1000 tasks'!$CM10-'1000 tasks'!$CK10),6)))</f>
        <v>NAN</v>
      </c>
      <c r="H10" s="221" t="str">
        <f>IF(ISBLANK('1000 tasks'!H10),"NAN",IF('1000 tasks'!$CM10-'1000 tasks'!$CK10=0,0,ROUNDDOWN((ROUNDDOWN('1000 tasks'!H10,6)-'1000 tasks'!$CK10)/('1000 tasks'!$CM10-'1000 tasks'!$CK10),6)))</f>
        <v>NAN</v>
      </c>
      <c r="I10" s="101" t="str">
        <f>IF(ISBLANK('1000 tasks'!I10),"NAN",IF('1000 tasks'!$CM10-'1000 tasks'!$CK10=0,0,ROUNDDOWN((ROUNDDOWN('1000 tasks'!I10,6)-'1000 tasks'!$CK10)/('1000 tasks'!$CM10-'1000 tasks'!$CK10),6)))</f>
        <v>NAN</v>
      </c>
      <c r="J10" s="183" t="str">
        <f>IF(ISBLANK('1000 tasks'!J10),"NAN",'1000 tasks'!J10)</f>
        <v>NAN</v>
      </c>
      <c r="K10" s="98" t="str">
        <f>IF(ISBLANK('1000 tasks'!K10),"NAN",'1000 tasks'!K10)</f>
        <v>NAN</v>
      </c>
      <c r="L10" s="101" t="str">
        <f>IF(ISBLANK('1000 tasks'!L10),"NAN",IF('1000 tasks'!$CM10-'1000 tasks'!$CK10=0,0,ROUNDDOWN((ROUNDDOWN('1000 tasks'!L10,6)-'1000 tasks'!$CK10)/('1000 tasks'!$CM10-'1000 tasks'!$CK10),6)))</f>
        <v>NAN</v>
      </c>
      <c r="M10" s="221" t="str">
        <f>IF(ISBLANK('1000 tasks'!M10),"NAN",IF('1000 tasks'!$CM10-'1000 tasks'!$CK10=0,0,ROUNDDOWN((ROUNDDOWN('1000 tasks'!M10,6)-'1000 tasks'!$CK10)/('1000 tasks'!$CM10-'1000 tasks'!$CK10),6)))</f>
        <v>NAN</v>
      </c>
      <c r="N10" s="101" t="str">
        <f>IF(ISBLANK('1000 tasks'!N10),"NAN",IF('1000 tasks'!$CM10-'1000 tasks'!$CK10=0,0,ROUNDDOWN((ROUNDDOWN('1000 tasks'!N10,6)-'1000 tasks'!$CK10)/('1000 tasks'!$CM10-'1000 tasks'!$CK10),6)))</f>
        <v>NAN</v>
      </c>
      <c r="O10" s="183" t="str">
        <f>IF(ISBLANK('1000 tasks'!O10),"NAN",'1000 tasks'!O10)</f>
        <v>NAN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0.197187</v>
      </c>
      <c r="R10" s="221">
        <f>IF(ISBLANK('1000 tasks'!R10),"NAN",IF('1000 tasks'!$CM10-'1000 tasks'!$CK10=0,0,ROUNDDOWN((ROUNDDOWN('1000 tasks'!R10,6)-'1000 tasks'!$CK10)/('1000 tasks'!$CM10-'1000 tasks'!$CK10),6)))</f>
        <v>0.28268300000000002</v>
      </c>
      <c r="S10" s="101">
        <f>IF(ISBLANK('1000 tasks'!S10),"NAN",IF('1000 tasks'!$CM10-'1000 tasks'!$CK10=0,0,ROUNDDOWN((ROUNDDOWN('1000 tasks'!S10,6)-'1000 tasks'!$CK10)/('1000 tasks'!$CM10-'1000 tasks'!$CK10),6)))</f>
        <v>0.37845899999999999</v>
      </c>
      <c r="T10" s="183">
        <f>IF(ISBLANK('1000 tasks'!T10),"NAN",'1000 tasks'!T10)</f>
        <v>108.30553333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9.2699999999999998E-4</v>
      </c>
      <c r="W10" s="221">
        <f>IF(ISBLANK('1000 tasks'!W10),"NAN",IF('1000 tasks'!$CM10-'1000 tasks'!$CK10=0,0,ROUNDDOWN((ROUNDDOWN('1000 tasks'!W10,6)-'1000 tasks'!$CK10)/('1000 tasks'!$CM10-'1000 tasks'!$CK10),6)))</f>
        <v>9.7919999999999993E-2</v>
      </c>
      <c r="X10" s="101">
        <f>IF(ISBLANK('1000 tasks'!X10),"NAN",IF('1000 tasks'!$CM10-'1000 tasks'!$CK10=0,0,ROUNDDOWN((ROUNDDOWN('1000 tasks'!X10,6)-'1000 tasks'!$CK10)/('1000 tasks'!$CM10-'1000 tasks'!$CK10),6)))</f>
        <v>1</v>
      </c>
      <c r="Y10" s="183">
        <f>IF(ISBLANK('1000 tasks'!Y10),"NAN",'1000 tasks'!Y10)</f>
        <v>813.38516666999999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9.2699999999999998E-4</v>
      </c>
      <c r="CL10" s="94">
        <f t="shared" si="2"/>
        <v>9.7919999999999993E-2</v>
      </c>
      <c r="CM10" s="94">
        <f t="shared" si="3"/>
        <v>1</v>
      </c>
      <c r="CN10" s="83">
        <f t="shared" si="4"/>
        <v>108.30553333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'1000 tasks'!E11</f>
        <v>22.210244704026447</v>
      </c>
      <c r="F11" s="98" t="str">
        <f>IF(ISBLANK('1000 tasks'!F11),"NAN",'1000 tasks'!F11)</f>
        <v>NAN</v>
      </c>
      <c r="G11" s="101" t="str">
        <f>IF(ISBLANK('1000 tasks'!G11),"NAN",IF('1000 tasks'!$CM11-'1000 tasks'!$CK11=0,0,ROUNDDOWN((ROUNDDOWN('1000 tasks'!G11,6)-'1000 tasks'!$CK11)/('1000 tasks'!$CM11-'1000 tasks'!$CK11),6)))</f>
        <v>NAN</v>
      </c>
      <c r="H11" s="221" t="str">
        <f>IF(ISBLANK('1000 tasks'!H11),"NAN",IF('1000 tasks'!$CM11-'1000 tasks'!$CK11=0,0,ROUNDDOWN((ROUNDDOWN('1000 tasks'!H11,6)-'1000 tasks'!$CK11)/('1000 tasks'!$CM11-'1000 tasks'!$CK11),6)))</f>
        <v>NAN</v>
      </c>
      <c r="I11" s="101" t="str">
        <f>IF(ISBLANK('1000 tasks'!I11),"NAN",IF('1000 tasks'!$CM11-'1000 tasks'!$CK11=0,0,ROUNDDOWN((ROUNDDOWN('1000 tasks'!I11,6)-'1000 tasks'!$CK11)/('1000 tasks'!$CM11-'1000 tasks'!$CK11),6)))</f>
        <v>NAN</v>
      </c>
      <c r="J11" s="183" t="str">
        <f>IF(ISBLANK('1000 tasks'!J11),"NAN",'1000 tasks'!J11)</f>
        <v>NAN</v>
      </c>
      <c r="K11" s="98" t="str">
        <f>IF(ISBLANK('1000 tasks'!K11),"NAN",'1000 tasks'!K11)</f>
        <v>NAN</v>
      </c>
      <c r="L11" s="101" t="str">
        <f>IF(ISBLANK('1000 tasks'!L11),"NAN",IF('1000 tasks'!$CM11-'1000 tasks'!$CK11=0,0,ROUNDDOWN((ROUNDDOWN('1000 tasks'!L11,6)-'1000 tasks'!$CK11)/('1000 tasks'!$CM11-'1000 tasks'!$CK11),6)))</f>
        <v>NAN</v>
      </c>
      <c r="M11" s="221" t="str">
        <f>IF(ISBLANK('1000 tasks'!M11),"NAN",IF('1000 tasks'!$CM11-'1000 tasks'!$CK11=0,0,ROUNDDOWN((ROUNDDOWN('1000 tasks'!M11,6)-'1000 tasks'!$CK11)/('1000 tasks'!$CM11-'1000 tasks'!$CK11),6)))</f>
        <v>NAN</v>
      </c>
      <c r="N11" s="101" t="str">
        <f>IF(ISBLANK('1000 tasks'!N11),"NAN",IF('1000 tasks'!$CM11-'1000 tasks'!$CK11=0,0,ROUNDDOWN((ROUNDDOWN('1000 tasks'!N11,6)-'1000 tasks'!$CK11)/('1000 tasks'!$CM11-'1000 tasks'!$CK11),6)))</f>
        <v>NAN</v>
      </c>
      <c r="O11" s="183" t="str">
        <f>IF(ISBLANK('1000 tasks'!O11),"NAN",'1000 tasks'!O11)</f>
        <v>NAN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0.31212699999999999</v>
      </c>
      <c r="R11" s="221">
        <f>IF(ISBLANK('1000 tasks'!R11),"NAN",IF('1000 tasks'!$CM11-'1000 tasks'!$CK11=0,0,ROUNDDOWN((ROUNDDOWN('1000 tasks'!R11,6)-'1000 tasks'!$CK11)/('1000 tasks'!$CM11-'1000 tasks'!$CK11),6)))</f>
        <v>0.60612600000000005</v>
      </c>
      <c r="S11" s="101">
        <f>IF(ISBLANK('1000 tasks'!S11),"NAN",IF('1000 tasks'!$CM11-'1000 tasks'!$CK11=0,0,ROUNDDOWN((ROUNDDOWN('1000 tasks'!S11,6)-'1000 tasks'!$CK11)/('1000 tasks'!$CM11-'1000 tasks'!$CK11),6)))</f>
        <v>1</v>
      </c>
      <c r="T11" s="183">
        <f>IF(ISBLANK('1000 tasks'!T11),"NAN",'1000 tasks'!T11)</f>
        <v>81.150866669999999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9.5700000000000004E-3</v>
      </c>
      <c r="W11" s="221">
        <f>IF(ISBLANK('1000 tasks'!W11),"NAN",IF('1000 tasks'!$CM11-'1000 tasks'!$CK11=0,0,ROUNDDOWN((ROUNDDOWN('1000 tasks'!W11,6)-'1000 tasks'!$CK11)/('1000 tasks'!$CM11-'1000 tasks'!$CK11),6)))</f>
        <v>0.25678400000000001</v>
      </c>
      <c r="X11" s="101">
        <f>IF(ISBLANK('1000 tasks'!X11),"NAN",IF('1000 tasks'!$CM11-'1000 tasks'!$CK11=0,0,ROUNDDOWN((ROUNDDOWN('1000 tasks'!X11,6)-'1000 tasks'!$CK11)/('1000 tasks'!$CM11-'1000 tasks'!$CK11),6)))</f>
        <v>0.72709000000000001</v>
      </c>
      <c r="Y11" s="183">
        <f>IF(ISBLANK('1000 tasks'!Y11),"NAN",'1000 tasks'!Y11)</f>
        <v>728.97943333000001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9.5700000000000004E-3</v>
      </c>
      <c r="CL11" s="94">
        <f t="shared" si="2"/>
        <v>0.25678400000000001</v>
      </c>
      <c r="CM11" s="94">
        <f t="shared" si="3"/>
        <v>1</v>
      </c>
      <c r="CN11" s="83">
        <f t="shared" si="4"/>
        <v>81.150866669999999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'1000 tasks'!E12</f>
        <v>22.210244704026447</v>
      </c>
      <c r="F12" s="98" t="str">
        <f>IF(ISBLANK('1000 tasks'!F12),"NAN",'1000 tasks'!F12)</f>
        <v>NAN</v>
      </c>
      <c r="G12" s="101" t="str">
        <f>IF(ISBLANK('1000 tasks'!G12),"NAN",IF('1000 tasks'!$CM12-'1000 tasks'!$CK12=0,0,ROUNDDOWN((ROUNDDOWN('1000 tasks'!G12,6)-'1000 tasks'!$CK12)/('1000 tasks'!$CM12-'1000 tasks'!$CK12),6)))</f>
        <v>NAN</v>
      </c>
      <c r="H12" s="221" t="str">
        <f>IF(ISBLANK('1000 tasks'!H12),"NAN",IF('1000 tasks'!$CM12-'1000 tasks'!$CK12=0,0,ROUNDDOWN((ROUNDDOWN('1000 tasks'!H12,6)-'1000 tasks'!$CK12)/('1000 tasks'!$CM12-'1000 tasks'!$CK12),6)))</f>
        <v>NAN</v>
      </c>
      <c r="I12" s="101" t="str">
        <f>IF(ISBLANK('1000 tasks'!I12),"NAN",IF('1000 tasks'!$CM12-'1000 tasks'!$CK12=0,0,ROUNDDOWN((ROUNDDOWN('1000 tasks'!I12,6)-'1000 tasks'!$CK12)/('1000 tasks'!$CM12-'1000 tasks'!$CK12),6)))</f>
        <v>NAN</v>
      </c>
      <c r="J12" s="183" t="str">
        <f>IF(ISBLANK('1000 tasks'!J12),"NAN",'1000 tasks'!J12)</f>
        <v>NAN</v>
      </c>
      <c r="K12" s="98" t="str">
        <f>IF(ISBLANK('1000 tasks'!K12),"NAN",'1000 tasks'!K12)</f>
        <v>NAN</v>
      </c>
      <c r="L12" s="101" t="str">
        <f>IF(ISBLANK('1000 tasks'!L12),"NAN",IF('1000 tasks'!$CM12-'1000 tasks'!$CK12=0,0,ROUNDDOWN((ROUNDDOWN('1000 tasks'!L12,6)-'1000 tasks'!$CK12)/('1000 tasks'!$CM12-'1000 tasks'!$CK12),6)))</f>
        <v>NAN</v>
      </c>
      <c r="M12" s="221" t="str">
        <f>IF(ISBLANK('1000 tasks'!M12),"NAN",IF('1000 tasks'!$CM12-'1000 tasks'!$CK12=0,0,ROUNDDOWN((ROUNDDOWN('1000 tasks'!M12,6)-'1000 tasks'!$CK12)/('1000 tasks'!$CM12-'1000 tasks'!$CK12),6)))</f>
        <v>NAN</v>
      </c>
      <c r="N12" s="101" t="str">
        <f>IF(ISBLANK('1000 tasks'!N12),"NAN",IF('1000 tasks'!$CM12-'1000 tasks'!$CK12=0,0,ROUNDDOWN((ROUNDDOWN('1000 tasks'!N12,6)-'1000 tasks'!$CK12)/('1000 tasks'!$CM12-'1000 tasks'!$CK12),6)))</f>
        <v>NAN</v>
      </c>
      <c r="O12" s="183" t="str">
        <f>IF(ISBLANK('1000 tasks'!O12),"NAN",'1000 tasks'!O12)</f>
        <v>NAN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0.404754</v>
      </c>
      <c r="R12" s="221">
        <f>IF(ISBLANK('1000 tasks'!R12),"NAN",IF('1000 tasks'!$CM12-'1000 tasks'!$CK12=0,0,ROUNDDOWN((ROUNDDOWN('1000 tasks'!R12,6)-'1000 tasks'!$CK12)/('1000 tasks'!$CM12-'1000 tasks'!$CK12),6)))</f>
        <v>0.64912099999999995</v>
      </c>
      <c r="S12" s="101">
        <f>IF(ISBLANK('1000 tasks'!S12),"NAN",IF('1000 tasks'!$CM12-'1000 tasks'!$CK12=0,0,ROUNDDOWN((ROUNDDOWN('1000 tasks'!S12,6)-'1000 tasks'!$CK12)/('1000 tasks'!$CM12-'1000 tasks'!$CK12),6)))</f>
        <v>0.84441299999999997</v>
      </c>
      <c r="T12" s="183">
        <f>IF(ISBLANK('1000 tasks'!T12),"NAN",'1000 tasks'!T12)</f>
        <v>89.601766670000004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2.4499999999999999E-4</v>
      </c>
      <c r="W12" s="221">
        <f>IF(ISBLANK('1000 tasks'!W12),"NAN",IF('1000 tasks'!$CM12-'1000 tasks'!$CK12=0,0,ROUNDDOWN((ROUNDDOWN('1000 tasks'!W12,6)-'1000 tasks'!$CK12)/('1000 tasks'!$CM12-'1000 tasks'!$CK12),6)))</f>
        <v>0.14068800000000001</v>
      </c>
      <c r="X12" s="101">
        <f>IF(ISBLANK('1000 tasks'!X12),"NAN",IF('1000 tasks'!$CM12-'1000 tasks'!$CK12=0,0,ROUNDDOWN((ROUNDDOWN('1000 tasks'!X12,6)-'1000 tasks'!$CK12)/('1000 tasks'!$CM12-'1000 tasks'!$CK12),6)))</f>
        <v>1</v>
      </c>
      <c r="Y12" s="183">
        <f>IF(ISBLANK('1000 tasks'!Y12),"NAN",'1000 tasks'!Y12)</f>
        <v>613.49436666999998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2.4499999999999999E-4</v>
      </c>
      <c r="CL12" s="94">
        <f t="shared" si="2"/>
        <v>0.14068800000000001</v>
      </c>
      <c r="CM12" s="94">
        <f t="shared" si="3"/>
        <v>1</v>
      </c>
      <c r="CN12" s="83">
        <f t="shared" si="4"/>
        <v>89.601766670000004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'1000 tasks'!E13</f>
        <v>22.210244704026447</v>
      </c>
      <c r="F13" s="98" t="str">
        <f>IF(ISBLANK('1000 tasks'!F13),"NAN",'1000 tasks'!F13)</f>
        <v>NAN</v>
      </c>
      <c r="G13" s="101" t="str">
        <f>IF(ISBLANK('1000 tasks'!G13),"NAN",IF('1000 tasks'!$CM13-'1000 tasks'!$CK13=0,0,ROUNDDOWN((ROUNDDOWN('1000 tasks'!G13,6)-'1000 tasks'!$CK13)/('1000 tasks'!$CM13-'1000 tasks'!$CK13),6)))</f>
        <v>NAN</v>
      </c>
      <c r="H13" s="221" t="str">
        <f>IF(ISBLANK('1000 tasks'!H13),"NAN",IF('1000 tasks'!$CM13-'1000 tasks'!$CK13=0,0,ROUNDDOWN((ROUNDDOWN('1000 tasks'!H13,6)-'1000 tasks'!$CK13)/('1000 tasks'!$CM13-'1000 tasks'!$CK13),6)))</f>
        <v>NAN</v>
      </c>
      <c r="I13" s="101" t="str">
        <f>IF(ISBLANK('1000 tasks'!I13),"NAN",IF('1000 tasks'!$CM13-'1000 tasks'!$CK13=0,0,ROUNDDOWN((ROUNDDOWN('1000 tasks'!I13,6)-'1000 tasks'!$CK13)/('1000 tasks'!$CM13-'1000 tasks'!$CK13),6)))</f>
        <v>NAN</v>
      </c>
      <c r="J13" s="183" t="str">
        <f>IF(ISBLANK('1000 tasks'!J13),"NAN",'1000 tasks'!J13)</f>
        <v>NAN</v>
      </c>
      <c r="K13" s="98" t="str">
        <f>IF(ISBLANK('1000 tasks'!K13),"NAN",'1000 tasks'!K13)</f>
        <v>NAN</v>
      </c>
      <c r="L13" s="101" t="str">
        <f>IF(ISBLANK('1000 tasks'!L13),"NAN",IF('1000 tasks'!$CM13-'1000 tasks'!$CK13=0,0,ROUNDDOWN((ROUNDDOWN('1000 tasks'!L13,6)-'1000 tasks'!$CK13)/('1000 tasks'!$CM13-'1000 tasks'!$CK13),6)))</f>
        <v>NAN</v>
      </c>
      <c r="M13" s="221" t="str">
        <f>IF(ISBLANK('1000 tasks'!M13),"NAN",IF('1000 tasks'!$CM13-'1000 tasks'!$CK13=0,0,ROUNDDOWN((ROUNDDOWN('1000 tasks'!M13,6)-'1000 tasks'!$CK13)/('1000 tasks'!$CM13-'1000 tasks'!$CK13),6)))</f>
        <v>NAN</v>
      </c>
      <c r="N13" s="101" t="str">
        <f>IF(ISBLANK('1000 tasks'!N13),"NAN",IF('1000 tasks'!$CM13-'1000 tasks'!$CK13=0,0,ROUNDDOWN((ROUNDDOWN('1000 tasks'!N13,6)-'1000 tasks'!$CK13)/('1000 tasks'!$CM13-'1000 tasks'!$CK13),6)))</f>
        <v>NAN</v>
      </c>
      <c r="O13" s="183" t="str">
        <f>IF(ISBLANK('1000 tasks'!O13),"NAN",'1000 tasks'!O13)</f>
        <v>NAN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0.32294600000000001</v>
      </c>
      <c r="R13" s="221">
        <f>IF(ISBLANK('1000 tasks'!R13),"NAN",IF('1000 tasks'!$CM13-'1000 tasks'!$CK13=0,0,ROUNDDOWN((ROUNDDOWN('1000 tasks'!R13,6)-'1000 tasks'!$CK13)/('1000 tasks'!$CM13-'1000 tasks'!$CK13),6)))</f>
        <v>0.54752199999999995</v>
      </c>
      <c r="S13" s="101">
        <f>IF(ISBLANK('1000 tasks'!S13),"NAN",IF('1000 tasks'!$CM13-'1000 tasks'!$CK13=0,0,ROUNDDOWN((ROUNDDOWN('1000 tasks'!S13,6)-'1000 tasks'!$CK13)/('1000 tasks'!$CM13-'1000 tasks'!$CK13),6)))</f>
        <v>1</v>
      </c>
      <c r="T13" s="183">
        <f>IF(ISBLANK('1000 tasks'!T13),"NAN",'1000 tasks'!T13)</f>
        <v>70.351933329999994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3.2490000000000002E-3</v>
      </c>
      <c r="W13" s="221">
        <f>IF(ISBLANK('1000 tasks'!W13),"NAN",IF('1000 tasks'!$CM13-'1000 tasks'!$CK13=0,0,ROUNDDOWN((ROUNDDOWN('1000 tasks'!W13,6)-'1000 tasks'!$CK13)/('1000 tasks'!$CM13-'1000 tasks'!$CK13),6)))</f>
        <v>0.10866000000000001</v>
      </c>
      <c r="X13" s="101">
        <f>IF(ISBLANK('1000 tasks'!X13),"NAN",IF('1000 tasks'!$CM13-'1000 tasks'!$CK13=0,0,ROUNDDOWN((ROUNDDOWN('1000 tasks'!X13,6)-'1000 tasks'!$CK13)/('1000 tasks'!$CM13-'1000 tasks'!$CK13),6)))</f>
        <v>0.73440300000000003</v>
      </c>
      <c r="Y13" s="183">
        <f>IF(ISBLANK('1000 tasks'!Y13),"NAN",'1000 tasks'!Y13)</f>
        <v>664.92123332999995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3.2490000000000002E-3</v>
      </c>
      <c r="CL13" s="94">
        <f t="shared" si="2"/>
        <v>0.10866000000000001</v>
      </c>
      <c r="CM13" s="94">
        <f t="shared" si="3"/>
        <v>1</v>
      </c>
      <c r="CN13" s="83">
        <f t="shared" si="4"/>
        <v>70.351933329999994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'1000 tasks'!E14</f>
        <v>54.368407708681545</v>
      </c>
      <c r="F14" s="97" t="str">
        <f>IF(ISBLANK('1000 tasks'!F14),"NAN",'1000 tasks'!F14)</f>
        <v>NAN</v>
      </c>
      <c r="G14" s="99" t="str">
        <f>IF(ISBLANK('1000 tasks'!G14),"NAN",IF('1000 tasks'!$CM14-'1000 tasks'!$CK14=0,0,ROUNDDOWN((ROUNDDOWN('1000 tasks'!G14,6)-'1000 tasks'!$CK14)/('1000 tasks'!$CM14-'1000 tasks'!$CK14),6)))</f>
        <v>NAN</v>
      </c>
      <c r="H14" s="222" t="str">
        <f>IF(ISBLANK('1000 tasks'!H14),"NAN",IF('1000 tasks'!$CM14-'1000 tasks'!$CK14=0,0,ROUNDDOWN((ROUNDDOWN('1000 tasks'!H14,6)-'1000 tasks'!$CK14)/('1000 tasks'!$CM14-'1000 tasks'!$CK14),6)))</f>
        <v>NAN</v>
      </c>
      <c r="I14" s="99" t="str">
        <f>IF(ISBLANK('1000 tasks'!I14),"NAN",IF('1000 tasks'!$CM14-'1000 tasks'!$CK14=0,0,ROUNDDOWN((ROUNDDOWN('1000 tasks'!I14,6)-'1000 tasks'!$CK14)/('1000 tasks'!$CM14-'1000 tasks'!$CK14),6)))</f>
        <v>NAN</v>
      </c>
      <c r="J14" s="184" t="str">
        <f>IF(ISBLANK('1000 tasks'!J14),"NAN",'1000 tasks'!J14)</f>
        <v>NAN</v>
      </c>
      <c r="K14" s="97" t="str">
        <f>IF(ISBLANK('1000 tasks'!K14),"NAN",'1000 tasks'!K14)</f>
        <v>NAN</v>
      </c>
      <c r="L14" s="99" t="str">
        <f>IF(ISBLANK('1000 tasks'!L14),"NAN",IF('1000 tasks'!$CM14-'1000 tasks'!$CK14=0,0,ROUNDDOWN((ROUNDDOWN('1000 tasks'!L14,6)-'1000 tasks'!$CK14)/('1000 tasks'!$CM14-'1000 tasks'!$CK14),6)))</f>
        <v>NAN</v>
      </c>
      <c r="M14" s="222" t="str">
        <f>IF(ISBLANK('1000 tasks'!M14),"NAN",IF('1000 tasks'!$CM14-'1000 tasks'!$CK14=0,0,ROUNDDOWN((ROUNDDOWN('1000 tasks'!M14,6)-'1000 tasks'!$CK14)/('1000 tasks'!$CM14-'1000 tasks'!$CK14),6)))</f>
        <v>NAN</v>
      </c>
      <c r="N14" s="99" t="str">
        <f>IF(ISBLANK('1000 tasks'!N14),"NAN",IF('1000 tasks'!$CM14-'1000 tasks'!$CK14=0,0,ROUNDDOWN((ROUNDDOWN('1000 tasks'!N14,6)-'1000 tasks'!$CK14)/('1000 tasks'!$CM14-'1000 tasks'!$CK14),6)))</f>
        <v>NAN</v>
      </c>
      <c r="O14" s="184" t="str">
        <f>IF(ISBLANK('1000 tasks'!O14),"NAN",'1000 tasks'!O14)</f>
        <v>NAN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0.58587400000000001</v>
      </c>
      <c r="R14" s="222">
        <f>IF(ISBLANK('1000 tasks'!R14),"NAN",IF('1000 tasks'!$CM14-'1000 tasks'!$CK14=0,0,ROUNDDOWN((ROUNDDOWN('1000 tasks'!R14,6)-'1000 tasks'!$CK14)/('1000 tasks'!$CM14-'1000 tasks'!$CK14),6)))</f>
        <v>0.79854999999999998</v>
      </c>
      <c r="S14" s="99">
        <f>IF(ISBLANK('1000 tasks'!S14),"NAN",IF('1000 tasks'!$CM14-'1000 tasks'!$CK14=0,0,ROUNDDOWN((ROUNDDOWN('1000 tasks'!S14,6)-'1000 tasks'!$CK14)/('1000 tasks'!$CM14-'1000 tasks'!$CK14),6)))</f>
        <v>1</v>
      </c>
      <c r="T14" s="184">
        <f>IF(ISBLANK('1000 tasks'!T14),"NAN",'1000 tasks'!T14)</f>
        <v>77.465800000000002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0.18515499999999999</v>
      </c>
      <c r="W14" s="222">
        <f>IF(ISBLANK('1000 tasks'!W14),"NAN",IF('1000 tasks'!$CM14-'1000 tasks'!$CK14=0,0,ROUNDDOWN((ROUNDDOWN('1000 tasks'!W14,6)-'1000 tasks'!$CK14)/('1000 tasks'!$CM14-'1000 tasks'!$CK14),6)))</f>
        <v>0.23805699999999999</v>
      </c>
      <c r="X14" s="99">
        <f>IF(ISBLANK('1000 tasks'!X14),"NAN",IF('1000 tasks'!$CM14-'1000 tasks'!$CK14=0,0,ROUNDDOWN((ROUNDDOWN('1000 tasks'!X14,6)-'1000 tasks'!$CK14)/('1000 tasks'!$CM14-'1000 tasks'!$CK14),6)))</f>
        <v>0.63748800000000005</v>
      </c>
      <c r="Y14" s="184">
        <f>IF(ISBLANK('1000 tasks'!Y14),"NAN",'1000 tasks'!Y14)</f>
        <v>485.49860000000001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0.18515499999999999</v>
      </c>
      <c r="CL14" s="94">
        <f t="shared" si="2"/>
        <v>0.23805699999999999</v>
      </c>
      <c r="CM14" s="94">
        <f t="shared" si="3"/>
        <v>1</v>
      </c>
      <c r="CN14" s="83">
        <f t="shared" si="4"/>
        <v>77.465800000000002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'1000 tasks'!E15</f>
        <v>54.368407708681545</v>
      </c>
      <c r="F15" s="98" t="str">
        <f>IF(ISBLANK('1000 tasks'!F15),"NAN",'1000 tasks'!F15)</f>
        <v>NAN</v>
      </c>
      <c r="G15" s="101" t="str">
        <f>IF(ISBLANK('1000 tasks'!G15),"NAN",IF('1000 tasks'!$CM15-'1000 tasks'!$CK15=0,0,ROUNDDOWN((ROUNDDOWN('1000 tasks'!G15,6)-'1000 tasks'!$CK15)/('1000 tasks'!$CM15-'1000 tasks'!$CK15),6)))</f>
        <v>NAN</v>
      </c>
      <c r="H15" s="221" t="str">
        <f>IF(ISBLANK('1000 tasks'!H15),"NAN",IF('1000 tasks'!$CM15-'1000 tasks'!$CK15=0,0,ROUNDDOWN((ROUNDDOWN('1000 tasks'!H15,6)-'1000 tasks'!$CK15)/('1000 tasks'!$CM15-'1000 tasks'!$CK15),6)))</f>
        <v>NAN</v>
      </c>
      <c r="I15" s="101" t="str">
        <f>IF(ISBLANK('1000 tasks'!I15),"NAN",IF('1000 tasks'!$CM15-'1000 tasks'!$CK15=0,0,ROUNDDOWN((ROUNDDOWN('1000 tasks'!I15,6)-'1000 tasks'!$CK15)/('1000 tasks'!$CM15-'1000 tasks'!$CK15),6)))</f>
        <v>NAN</v>
      </c>
      <c r="J15" s="183" t="str">
        <f>IF(ISBLANK('1000 tasks'!J15),"NAN",'1000 tasks'!J15)</f>
        <v>NAN</v>
      </c>
      <c r="K15" s="98" t="str">
        <f>IF(ISBLANK('1000 tasks'!K15),"NAN",'1000 tasks'!K15)</f>
        <v>NAN</v>
      </c>
      <c r="L15" s="101" t="str">
        <f>IF(ISBLANK('1000 tasks'!L15),"NAN",IF('1000 tasks'!$CM15-'1000 tasks'!$CK15=0,0,ROUNDDOWN((ROUNDDOWN('1000 tasks'!L15,6)-'1000 tasks'!$CK15)/('1000 tasks'!$CM15-'1000 tasks'!$CK15),6)))</f>
        <v>NAN</v>
      </c>
      <c r="M15" s="221" t="str">
        <f>IF(ISBLANK('1000 tasks'!M15),"NAN",IF('1000 tasks'!$CM15-'1000 tasks'!$CK15=0,0,ROUNDDOWN((ROUNDDOWN('1000 tasks'!M15,6)-'1000 tasks'!$CK15)/('1000 tasks'!$CM15-'1000 tasks'!$CK15),6)))</f>
        <v>NAN</v>
      </c>
      <c r="N15" s="101" t="str">
        <f>IF(ISBLANK('1000 tasks'!N15),"NAN",IF('1000 tasks'!$CM15-'1000 tasks'!$CK15=0,0,ROUNDDOWN((ROUNDDOWN('1000 tasks'!N15,6)-'1000 tasks'!$CK15)/('1000 tasks'!$CM15-'1000 tasks'!$CK15),6)))</f>
        <v>NAN</v>
      </c>
      <c r="O15" s="183" t="str">
        <f>IF(ISBLANK('1000 tasks'!O15),"NAN",'1000 tasks'!O15)</f>
        <v>NAN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0.75375599999999998</v>
      </c>
      <c r="R15" s="221">
        <f>IF(ISBLANK('1000 tasks'!R15),"NAN",IF('1000 tasks'!$CM15-'1000 tasks'!$CK15=0,0,ROUNDDOWN((ROUNDDOWN('1000 tasks'!R15,6)-'1000 tasks'!$CK15)/('1000 tasks'!$CM15-'1000 tasks'!$CK15),6)))</f>
        <v>0.87043899999999996</v>
      </c>
      <c r="S15" s="101">
        <f>IF(ISBLANK('1000 tasks'!S15),"NAN",IF('1000 tasks'!$CM15-'1000 tasks'!$CK15=0,0,ROUNDDOWN((ROUNDDOWN('1000 tasks'!S15,6)-'1000 tasks'!$CK15)/('1000 tasks'!$CM15-'1000 tasks'!$CK15),6)))</f>
        <v>1</v>
      </c>
      <c r="T15" s="183">
        <f>IF(ISBLANK('1000 tasks'!T15),"NAN",'1000 tasks'!T15)</f>
        <v>49.295200000000001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1.5233999999999999E-2</v>
      </c>
      <c r="W15" s="221">
        <f>IF(ISBLANK('1000 tasks'!W15),"NAN",IF('1000 tasks'!$CM15-'1000 tasks'!$CK15=0,0,ROUNDDOWN((ROUNDDOWN('1000 tasks'!W15,6)-'1000 tasks'!$CK15)/('1000 tasks'!$CM15-'1000 tasks'!$CK15),6)))</f>
        <v>0.20472000000000001</v>
      </c>
      <c r="X15" s="101">
        <f>IF(ISBLANK('1000 tasks'!X15),"NAN",IF('1000 tasks'!$CM15-'1000 tasks'!$CK15=0,0,ROUNDDOWN((ROUNDDOWN('1000 tasks'!X15,6)-'1000 tasks'!$CK15)/('1000 tasks'!$CM15-'1000 tasks'!$CK15),6)))</f>
        <v>0.53268899999999997</v>
      </c>
      <c r="Y15" s="183">
        <f>IF(ISBLANK('1000 tasks'!Y15),"NAN",'1000 tasks'!Y15)</f>
        <v>365.62709999999998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1.5233999999999999E-2</v>
      </c>
      <c r="CL15" s="94">
        <f t="shared" si="2"/>
        <v>0.20472000000000001</v>
      </c>
      <c r="CM15" s="94">
        <f t="shared" si="3"/>
        <v>1</v>
      </c>
      <c r="CN15" s="83">
        <f t="shared" si="4"/>
        <v>49.295200000000001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'1000 tasks'!E16</f>
        <v>54.368407708681545</v>
      </c>
      <c r="F16" s="98" t="str">
        <f>IF(ISBLANK('1000 tasks'!F16),"NAN",'1000 tasks'!F16)</f>
        <v>NAN</v>
      </c>
      <c r="G16" s="101" t="str">
        <f>IF(ISBLANK('1000 tasks'!G16),"NAN",IF('1000 tasks'!$CM16-'1000 tasks'!$CK16=0,0,ROUNDDOWN((ROUNDDOWN('1000 tasks'!G16,6)-'1000 tasks'!$CK16)/('1000 tasks'!$CM16-'1000 tasks'!$CK16),6)))</f>
        <v>NAN</v>
      </c>
      <c r="H16" s="221" t="str">
        <f>IF(ISBLANK('1000 tasks'!H16),"NAN",IF('1000 tasks'!$CM16-'1000 tasks'!$CK16=0,0,ROUNDDOWN((ROUNDDOWN('1000 tasks'!H16,6)-'1000 tasks'!$CK16)/('1000 tasks'!$CM16-'1000 tasks'!$CK16),6)))</f>
        <v>NAN</v>
      </c>
      <c r="I16" s="101" t="str">
        <f>IF(ISBLANK('1000 tasks'!I16),"NAN",IF('1000 tasks'!$CM16-'1000 tasks'!$CK16=0,0,ROUNDDOWN((ROUNDDOWN('1000 tasks'!I16,6)-'1000 tasks'!$CK16)/('1000 tasks'!$CM16-'1000 tasks'!$CK16),6)))</f>
        <v>NAN</v>
      </c>
      <c r="J16" s="183" t="str">
        <f>IF(ISBLANK('1000 tasks'!J16),"NAN",'1000 tasks'!J16)</f>
        <v>NAN</v>
      </c>
      <c r="K16" s="98" t="str">
        <f>IF(ISBLANK('1000 tasks'!K16),"NAN",'1000 tasks'!K16)</f>
        <v>NAN</v>
      </c>
      <c r="L16" s="101" t="str">
        <f>IF(ISBLANK('1000 tasks'!L16),"NAN",IF('1000 tasks'!$CM16-'1000 tasks'!$CK16=0,0,ROUNDDOWN((ROUNDDOWN('1000 tasks'!L16,6)-'1000 tasks'!$CK16)/('1000 tasks'!$CM16-'1000 tasks'!$CK16),6)))</f>
        <v>NAN</v>
      </c>
      <c r="M16" s="221" t="str">
        <f>IF(ISBLANK('1000 tasks'!M16),"NAN",IF('1000 tasks'!$CM16-'1000 tasks'!$CK16=0,0,ROUNDDOWN((ROUNDDOWN('1000 tasks'!M16,6)-'1000 tasks'!$CK16)/('1000 tasks'!$CM16-'1000 tasks'!$CK16),6)))</f>
        <v>NAN</v>
      </c>
      <c r="N16" s="101" t="str">
        <f>IF(ISBLANK('1000 tasks'!N16),"NAN",IF('1000 tasks'!$CM16-'1000 tasks'!$CK16=0,0,ROUNDDOWN((ROUNDDOWN('1000 tasks'!N16,6)-'1000 tasks'!$CK16)/('1000 tasks'!$CM16-'1000 tasks'!$CK16),6)))</f>
        <v>NAN</v>
      </c>
      <c r="O16" s="183" t="str">
        <f>IF(ISBLANK('1000 tasks'!O16),"NAN",'1000 tasks'!O16)</f>
        <v>NAN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0.50614099999999995</v>
      </c>
      <c r="R16" s="221">
        <f>IF(ISBLANK('1000 tasks'!R16),"NAN",IF('1000 tasks'!$CM16-'1000 tasks'!$CK16=0,0,ROUNDDOWN((ROUNDDOWN('1000 tasks'!R16,6)-'1000 tasks'!$CK16)/('1000 tasks'!$CM16-'1000 tasks'!$CK16),6)))</f>
        <v>0.74493100000000001</v>
      </c>
      <c r="S16" s="101">
        <f>IF(ISBLANK('1000 tasks'!S16),"NAN",IF('1000 tasks'!$CM16-'1000 tasks'!$CK16=0,0,ROUNDDOWN((ROUNDDOWN('1000 tasks'!S16,6)-'1000 tasks'!$CK16)/('1000 tasks'!$CM16-'1000 tasks'!$CK16),6)))</f>
        <v>1</v>
      </c>
      <c r="T16" s="183">
        <f>IF(ISBLANK('1000 tasks'!T16),"NAN",'1000 tasks'!T16)</f>
        <v>41.1721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3.9460000000000002E-2</v>
      </c>
      <c r="W16" s="221">
        <f>IF(ISBLANK('1000 tasks'!W16),"NAN",IF('1000 tasks'!$CM16-'1000 tasks'!$CK16=0,0,ROUNDDOWN((ROUNDDOWN('1000 tasks'!W16,6)-'1000 tasks'!$CK16)/('1000 tasks'!$CM16-'1000 tasks'!$CK16),6)))</f>
        <v>0.37478499999999998</v>
      </c>
      <c r="X16" s="101">
        <f>IF(ISBLANK('1000 tasks'!X16),"NAN",IF('1000 tasks'!$CM16-'1000 tasks'!$CK16=0,0,ROUNDDOWN((ROUNDDOWN('1000 tasks'!X16,6)-'1000 tasks'!$CK16)/('1000 tasks'!$CM16-'1000 tasks'!$CK16),6)))</f>
        <v>0.85644200000000004</v>
      </c>
      <c r="Y16" s="183">
        <f>IF(ISBLANK('1000 tasks'!Y16),"NAN",'1000 tasks'!Y16)</f>
        <v>348.56619999999998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3.9460000000000002E-2</v>
      </c>
      <c r="CL16" s="94">
        <f t="shared" si="2"/>
        <v>0.37478499999999998</v>
      </c>
      <c r="CM16" s="94">
        <f t="shared" si="3"/>
        <v>1</v>
      </c>
      <c r="CN16" s="83">
        <f t="shared" si="4"/>
        <v>41.1721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'1000 tasks'!E17</f>
        <v>54.368407708681545</v>
      </c>
      <c r="F17" s="98" t="str">
        <f>IF(ISBLANK('1000 tasks'!F17),"NAN",'1000 tasks'!F17)</f>
        <v>NAN</v>
      </c>
      <c r="G17" s="101" t="str">
        <f>IF(ISBLANK('1000 tasks'!G17),"NAN",IF('1000 tasks'!$CM17-'1000 tasks'!$CK17=0,0,ROUNDDOWN((ROUNDDOWN('1000 tasks'!G17,6)-'1000 tasks'!$CK17)/('1000 tasks'!$CM17-'1000 tasks'!$CK17),6)))</f>
        <v>NAN</v>
      </c>
      <c r="H17" s="221" t="str">
        <f>IF(ISBLANK('1000 tasks'!H17),"NAN",IF('1000 tasks'!$CM17-'1000 tasks'!$CK17=0,0,ROUNDDOWN((ROUNDDOWN('1000 tasks'!H17,6)-'1000 tasks'!$CK17)/('1000 tasks'!$CM17-'1000 tasks'!$CK17),6)))</f>
        <v>NAN</v>
      </c>
      <c r="I17" s="101" t="str">
        <f>IF(ISBLANK('1000 tasks'!I17),"NAN",IF('1000 tasks'!$CM17-'1000 tasks'!$CK17=0,0,ROUNDDOWN((ROUNDDOWN('1000 tasks'!I17,6)-'1000 tasks'!$CK17)/('1000 tasks'!$CM17-'1000 tasks'!$CK17),6)))</f>
        <v>NAN</v>
      </c>
      <c r="J17" s="183" t="str">
        <f>IF(ISBLANK('1000 tasks'!J17),"NAN",'1000 tasks'!J17)</f>
        <v>NAN</v>
      </c>
      <c r="K17" s="98" t="str">
        <f>IF(ISBLANK('1000 tasks'!K17),"NAN",'1000 tasks'!K17)</f>
        <v>NAN</v>
      </c>
      <c r="L17" s="101" t="str">
        <f>IF(ISBLANK('1000 tasks'!L17),"NAN",IF('1000 tasks'!$CM17-'1000 tasks'!$CK17=0,0,ROUNDDOWN((ROUNDDOWN('1000 tasks'!L17,6)-'1000 tasks'!$CK17)/('1000 tasks'!$CM17-'1000 tasks'!$CK17),6)))</f>
        <v>NAN</v>
      </c>
      <c r="M17" s="221" t="str">
        <f>IF(ISBLANK('1000 tasks'!M17),"NAN",IF('1000 tasks'!$CM17-'1000 tasks'!$CK17=0,0,ROUNDDOWN((ROUNDDOWN('1000 tasks'!M17,6)-'1000 tasks'!$CK17)/('1000 tasks'!$CM17-'1000 tasks'!$CK17),6)))</f>
        <v>NAN</v>
      </c>
      <c r="N17" s="101" t="str">
        <f>IF(ISBLANK('1000 tasks'!N17),"NAN",IF('1000 tasks'!$CM17-'1000 tasks'!$CK17=0,0,ROUNDDOWN((ROUNDDOWN('1000 tasks'!N17,6)-'1000 tasks'!$CK17)/('1000 tasks'!$CM17-'1000 tasks'!$CK17),6)))</f>
        <v>NAN</v>
      </c>
      <c r="O17" s="183" t="str">
        <f>IF(ISBLANK('1000 tasks'!O17),"NAN",'1000 tasks'!O17)</f>
        <v>NAN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0.78793100000000005</v>
      </c>
      <c r="R17" s="221">
        <f>IF(ISBLANK('1000 tasks'!R17),"NAN",IF('1000 tasks'!$CM17-'1000 tasks'!$CK17=0,0,ROUNDDOWN((ROUNDDOWN('1000 tasks'!R17,6)-'1000 tasks'!$CK17)/('1000 tasks'!$CM17-'1000 tasks'!$CK17),6)))</f>
        <v>0.88515699999999997</v>
      </c>
      <c r="S17" s="101">
        <f>IF(ISBLANK('1000 tasks'!S17),"NAN",IF('1000 tasks'!$CM17-'1000 tasks'!$CK17=0,0,ROUNDDOWN((ROUNDDOWN('1000 tasks'!S17,6)-'1000 tasks'!$CK17)/('1000 tasks'!$CM17-'1000 tasks'!$CK17),6)))</f>
        <v>1</v>
      </c>
      <c r="T17" s="183">
        <f>IF(ISBLANK('1000 tasks'!T17),"NAN",'1000 tasks'!T17)</f>
        <v>38.807899999999997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0.119466</v>
      </c>
      <c r="W17" s="221">
        <f>IF(ISBLANK('1000 tasks'!W17),"NAN",IF('1000 tasks'!$CM17-'1000 tasks'!$CK17=0,0,ROUNDDOWN((ROUNDDOWN('1000 tasks'!W17,6)-'1000 tasks'!$CK17)/('1000 tasks'!$CM17-'1000 tasks'!$CK17),6)))</f>
        <v>0.25299899999999997</v>
      </c>
      <c r="X17" s="101">
        <f>IF(ISBLANK('1000 tasks'!X17),"NAN",IF('1000 tasks'!$CM17-'1000 tasks'!$CK17=0,0,ROUNDDOWN((ROUNDDOWN('1000 tasks'!X17,6)-'1000 tasks'!$CK17)/('1000 tasks'!$CM17-'1000 tasks'!$CK17),6)))</f>
        <v>0.445687</v>
      </c>
      <c r="Y17" s="183">
        <f>IF(ISBLANK('1000 tasks'!Y17),"NAN",'1000 tasks'!Y17)</f>
        <v>340.77513333000002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0.119466</v>
      </c>
      <c r="CL17" s="94">
        <f t="shared" si="2"/>
        <v>0.25299899999999997</v>
      </c>
      <c r="CM17" s="94">
        <f t="shared" si="3"/>
        <v>1</v>
      </c>
      <c r="CN17" s="83">
        <f t="shared" si="4"/>
        <v>38.807899999999997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'1000 tasks'!E18</f>
        <v>54.368407708681545</v>
      </c>
      <c r="F18" s="98" t="str">
        <f>IF(ISBLANK('1000 tasks'!F18),"NAN",'1000 tasks'!F18)</f>
        <v>NAN</v>
      </c>
      <c r="G18" s="101" t="str">
        <f>IF(ISBLANK('1000 tasks'!G18),"NAN",IF('1000 tasks'!$CM18-'1000 tasks'!$CK18=0,0,ROUNDDOWN((ROUNDDOWN('1000 tasks'!G18,6)-'1000 tasks'!$CK18)/('1000 tasks'!$CM18-'1000 tasks'!$CK18),6)))</f>
        <v>NAN</v>
      </c>
      <c r="H18" s="221" t="str">
        <f>IF(ISBLANK('1000 tasks'!H18),"NAN",IF('1000 tasks'!$CM18-'1000 tasks'!$CK18=0,0,ROUNDDOWN((ROUNDDOWN('1000 tasks'!H18,6)-'1000 tasks'!$CK18)/('1000 tasks'!$CM18-'1000 tasks'!$CK18),6)))</f>
        <v>NAN</v>
      </c>
      <c r="I18" s="101" t="str">
        <f>IF(ISBLANK('1000 tasks'!I18),"NAN",IF('1000 tasks'!$CM18-'1000 tasks'!$CK18=0,0,ROUNDDOWN((ROUNDDOWN('1000 tasks'!I18,6)-'1000 tasks'!$CK18)/('1000 tasks'!$CM18-'1000 tasks'!$CK18),6)))</f>
        <v>NAN</v>
      </c>
      <c r="J18" s="183" t="str">
        <f>IF(ISBLANK('1000 tasks'!J18),"NAN",'1000 tasks'!J18)</f>
        <v>NAN</v>
      </c>
      <c r="K18" s="98" t="str">
        <f>IF(ISBLANK('1000 tasks'!K18),"NAN",'1000 tasks'!K18)</f>
        <v>NAN</v>
      </c>
      <c r="L18" s="101" t="str">
        <f>IF(ISBLANK('1000 tasks'!L18),"NAN",IF('1000 tasks'!$CM18-'1000 tasks'!$CK18=0,0,ROUNDDOWN((ROUNDDOWN('1000 tasks'!L18,6)-'1000 tasks'!$CK18)/('1000 tasks'!$CM18-'1000 tasks'!$CK18),6)))</f>
        <v>NAN</v>
      </c>
      <c r="M18" s="221" t="str">
        <f>IF(ISBLANK('1000 tasks'!M18),"NAN",IF('1000 tasks'!$CM18-'1000 tasks'!$CK18=0,0,ROUNDDOWN((ROUNDDOWN('1000 tasks'!M18,6)-'1000 tasks'!$CK18)/('1000 tasks'!$CM18-'1000 tasks'!$CK18),6)))</f>
        <v>NAN</v>
      </c>
      <c r="N18" s="101" t="str">
        <f>IF(ISBLANK('1000 tasks'!N18),"NAN",IF('1000 tasks'!$CM18-'1000 tasks'!$CK18=0,0,ROUNDDOWN((ROUNDDOWN('1000 tasks'!N18,6)-'1000 tasks'!$CK18)/('1000 tasks'!$CM18-'1000 tasks'!$CK18),6)))</f>
        <v>NAN</v>
      </c>
      <c r="O18" s="183" t="str">
        <f>IF(ISBLANK('1000 tasks'!O18),"NAN",'1000 tasks'!O18)</f>
        <v>NAN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0.545296</v>
      </c>
      <c r="R18" s="221">
        <f>IF(ISBLANK('1000 tasks'!R18),"NAN",IF('1000 tasks'!$CM18-'1000 tasks'!$CK18=0,0,ROUNDDOWN((ROUNDDOWN('1000 tasks'!R18,6)-'1000 tasks'!$CK18)/('1000 tasks'!$CM18-'1000 tasks'!$CK18),6)))</f>
        <v>0.80256099999999997</v>
      </c>
      <c r="S18" s="101">
        <f>IF(ISBLANK('1000 tasks'!S18),"NAN",IF('1000 tasks'!$CM18-'1000 tasks'!$CK18=0,0,ROUNDDOWN((ROUNDDOWN('1000 tasks'!S18,6)-'1000 tasks'!$CK18)/('1000 tasks'!$CM18-'1000 tasks'!$CK18),6)))</f>
        <v>1</v>
      </c>
      <c r="T18" s="183">
        <f>IF(ISBLANK('1000 tasks'!T18),"NAN",'1000 tasks'!T18)</f>
        <v>35.610166669999998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5.8921000000000001E-2</v>
      </c>
      <c r="W18" s="221">
        <f>IF(ISBLANK('1000 tasks'!W18),"NAN",IF('1000 tasks'!$CM18-'1000 tasks'!$CK18=0,0,ROUNDDOWN((ROUNDDOWN('1000 tasks'!W18,6)-'1000 tasks'!$CK18)/('1000 tasks'!$CM18-'1000 tasks'!$CK18),6)))</f>
        <v>0.33180599999999999</v>
      </c>
      <c r="X18" s="101">
        <f>IF(ISBLANK('1000 tasks'!X18),"NAN",IF('1000 tasks'!$CM18-'1000 tasks'!$CK18=0,0,ROUNDDOWN((ROUNDDOWN('1000 tasks'!X18,6)-'1000 tasks'!$CK18)/('1000 tasks'!$CM18-'1000 tasks'!$CK18),6)))</f>
        <v>0.73831500000000005</v>
      </c>
      <c r="Y18" s="183">
        <f>IF(ISBLANK('1000 tasks'!Y18),"NAN",'1000 tasks'!Y18)</f>
        <v>337.23893333000001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5.8921000000000001E-2</v>
      </c>
      <c r="CL18" s="94">
        <f t="shared" si="2"/>
        <v>0.33180599999999999</v>
      </c>
      <c r="CM18" s="94">
        <f t="shared" si="3"/>
        <v>1</v>
      </c>
      <c r="CN18" s="83">
        <f t="shared" si="4"/>
        <v>35.610166669999998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'1000 tasks'!E19</f>
        <v>54.368407708681545</v>
      </c>
      <c r="F19" s="98" t="str">
        <f>IF(ISBLANK('1000 tasks'!F19),"NAN",'1000 tasks'!F19)</f>
        <v>NAN</v>
      </c>
      <c r="G19" s="101" t="str">
        <f>IF(ISBLANK('1000 tasks'!G19),"NAN",IF('1000 tasks'!$CM19-'1000 tasks'!$CK19=0,0,ROUNDDOWN((ROUNDDOWN('1000 tasks'!G19,6)-'1000 tasks'!$CK19)/('1000 tasks'!$CM19-'1000 tasks'!$CK19),6)))</f>
        <v>NAN</v>
      </c>
      <c r="H19" s="221" t="str">
        <f>IF(ISBLANK('1000 tasks'!H19),"NAN",IF('1000 tasks'!$CM19-'1000 tasks'!$CK19=0,0,ROUNDDOWN((ROUNDDOWN('1000 tasks'!H19,6)-'1000 tasks'!$CK19)/('1000 tasks'!$CM19-'1000 tasks'!$CK19),6)))</f>
        <v>NAN</v>
      </c>
      <c r="I19" s="101" t="str">
        <f>IF(ISBLANK('1000 tasks'!I19),"NAN",IF('1000 tasks'!$CM19-'1000 tasks'!$CK19=0,0,ROUNDDOWN((ROUNDDOWN('1000 tasks'!I19,6)-'1000 tasks'!$CK19)/('1000 tasks'!$CM19-'1000 tasks'!$CK19),6)))</f>
        <v>NAN</v>
      </c>
      <c r="J19" s="183" t="str">
        <f>IF(ISBLANK('1000 tasks'!J19),"NAN",'1000 tasks'!J19)</f>
        <v>NAN</v>
      </c>
      <c r="K19" s="98" t="str">
        <f>IF(ISBLANK('1000 tasks'!K19),"NAN",'1000 tasks'!K19)</f>
        <v>NAN</v>
      </c>
      <c r="L19" s="101" t="str">
        <f>IF(ISBLANK('1000 tasks'!L19),"NAN",IF('1000 tasks'!$CM19-'1000 tasks'!$CK19=0,0,ROUNDDOWN((ROUNDDOWN('1000 tasks'!L19,6)-'1000 tasks'!$CK19)/('1000 tasks'!$CM19-'1000 tasks'!$CK19),6)))</f>
        <v>NAN</v>
      </c>
      <c r="M19" s="221" t="str">
        <f>IF(ISBLANK('1000 tasks'!M19),"NAN",IF('1000 tasks'!$CM19-'1000 tasks'!$CK19=0,0,ROUNDDOWN((ROUNDDOWN('1000 tasks'!M19,6)-'1000 tasks'!$CK19)/('1000 tasks'!$CM19-'1000 tasks'!$CK19),6)))</f>
        <v>NAN</v>
      </c>
      <c r="N19" s="101" t="str">
        <f>IF(ISBLANK('1000 tasks'!N19),"NAN",IF('1000 tasks'!$CM19-'1000 tasks'!$CK19=0,0,ROUNDDOWN((ROUNDDOWN('1000 tasks'!N19,6)-'1000 tasks'!$CK19)/('1000 tasks'!$CM19-'1000 tasks'!$CK19),6)))</f>
        <v>NAN</v>
      </c>
      <c r="O19" s="183" t="str">
        <f>IF(ISBLANK('1000 tasks'!O19),"NAN",'1000 tasks'!O19)</f>
        <v>NAN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0.73164200000000001</v>
      </c>
      <c r="R19" s="221">
        <f>IF(ISBLANK('1000 tasks'!R19),"NAN",IF('1000 tasks'!$CM19-'1000 tasks'!$CK19=0,0,ROUNDDOWN((ROUNDDOWN('1000 tasks'!R19,6)-'1000 tasks'!$CK19)/('1000 tasks'!$CM19-'1000 tasks'!$CK19),6)))</f>
        <v>0.84915799999999997</v>
      </c>
      <c r="S19" s="101">
        <f>IF(ISBLANK('1000 tasks'!S19),"NAN",IF('1000 tasks'!$CM19-'1000 tasks'!$CK19=0,0,ROUNDDOWN((ROUNDDOWN('1000 tasks'!S19,6)-'1000 tasks'!$CK19)/('1000 tasks'!$CM19-'1000 tasks'!$CK19),6)))</f>
        <v>1</v>
      </c>
      <c r="T19" s="183">
        <f>IF(ISBLANK('1000 tasks'!T19),"NAN",'1000 tasks'!T19)</f>
        <v>34.827233329999999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0.20538699999999999</v>
      </c>
      <c r="W19" s="221">
        <f>IF(ISBLANK('1000 tasks'!W19),"NAN",IF('1000 tasks'!$CM19-'1000 tasks'!$CK19=0,0,ROUNDDOWN((ROUNDDOWN('1000 tasks'!W19,6)-'1000 tasks'!$CK19)/('1000 tasks'!$CM19-'1000 tasks'!$CK19),6)))</f>
        <v>0.34831800000000002</v>
      </c>
      <c r="X19" s="101">
        <f>IF(ISBLANK('1000 tasks'!X19),"NAN",IF('1000 tasks'!$CM19-'1000 tasks'!$CK19=0,0,ROUNDDOWN((ROUNDDOWN('1000 tasks'!X19,6)-'1000 tasks'!$CK19)/('1000 tasks'!$CM19-'1000 tasks'!$CK19),6)))</f>
        <v>0.59564399999999995</v>
      </c>
      <c r="Y19" s="183">
        <f>IF(ISBLANK('1000 tasks'!Y19),"NAN",'1000 tasks'!Y19)</f>
        <v>334.35123333000001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0.20538699999999999</v>
      </c>
      <c r="CL19" s="94">
        <f t="shared" si="2"/>
        <v>0.34831800000000002</v>
      </c>
      <c r="CM19" s="94">
        <f t="shared" si="3"/>
        <v>1</v>
      </c>
      <c r="CN19" s="83">
        <f t="shared" si="4"/>
        <v>34.827233329999999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'1000 tasks'!E20</f>
        <v>54.368407708681545</v>
      </c>
      <c r="F20" s="98" t="str">
        <f>IF(ISBLANK('1000 tasks'!F20),"NAN",'1000 tasks'!F20)</f>
        <v>NAN</v>
      </c>
      <c r="G20" s="101" t="str">
        <f>IF(ISBLANK('1000 tasks'!G20),"NAN",IF('1000 tasks'!$CM20-'1000 tasks'!$CK20=0,0,ROUNDDOWN((ROUNDDOWN('1000 tasks'!G20,6)-'1000 tasks'!$CK20)/('1000 tasks'!$CM20-'1000 tasks'!$CK20),6)))</f>
        <v>NAN</v>
      </c>
      <c r="H20" s="221" t="str">
        <f>IF(ISBLANK('1000 tasks'!H20),"NAN",IF('1000 tasks'!$CM20-'1000 tasks'!$CK20=0,0,ROUNDDOWN((ROUNDDOWN('1000 tasks'!H20,6)-'1000 tasks'!$CK20)/('1000 tasks'!$CM20-'1000 tasks'!$CK20),6)))</f>
        <v>NAN</v>
      </c>
      <c r="I20" s="101" t="str">
        <f>IF(ISBLANK('1000 tasks'!I20),"NAN",IF('1000 tasks'!$CM20-'1000 tasks'!$CK20=0,0,ROUNDDOWN((ROUNDDOWN('1000 tasks'!I20,6)-'1000 tasks'!$CK20)/('1000 tasks'!$CM20-'1000 tasks'!$CK20),6)))</f>
        <v>NAN</v>
      </c>
      <c r="J20" s="183" t="str">
        <f>IF(ISBLANK('1000 tasks'!J20),"NAN",'1000 tasks'!J20)</f>
        <v>NAN</v>
      </c>
      <c r="K20" s="98" t="str">
        <f>IF(ISBLANK('1000 tasks'!K20),"NAN",'1000 tasks'!K20)</f>
        <v>NAN</v>
      </c>
      <c r="L20" s="101" t="str">
        <f>IF(ISBLANK('1000 tasks'!L20),"NAN",IF('1000 tasks'!$CM20-'1000 tasks'!$CK20=0,0,ROUNDDOWN((ROUNDDOWN('1000 tasks'!L20,6)-'1000 tasks'!$CK20)/('1000 tasks'!$CM20-'1000 tasks'!$CK20),6)))</f>
        <v>NAN</v>
      </c>
      <c r="M20" s="221" t="str">
        <f>IF(ISBLANK('1000 tasks'!M20),"NAN",IF('1000 tasks'!$CM20-'1000 tasks'!$CK20=0,0,ROUNDDOWN((ROUNDDOWN('1000 tasks'!M20,6)-'1000 tasks'!$CK20)/('1000 tasks'!$CM20-'1000 tasks'!$CK20),6)))</f>
        <v>NAN</v>
      </c>
      <c r="N20" s="101" t="str">
        <f>IF(ISBLANK('1000 tasks'!N20),"NAN",IF('1000 tasks'!$CM20-'1000 tasks'!$CK20=0,0,ROUNDDOWN((ROUNDDOWN('1000 tasks'!N20,6)-'1000 tasks'!$CK20)/('1000 tasks'!$CM20-'1000 tasks'!$CK20),6)))</f>
        <v>NAN</v>
      </c>
      <c r="O20" s="183" t="str">
        <f>IF(ISBLANK('1000 tasks'!O20),"NAN",'1000 tasks'!O20)</f>
        <v>NAN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0.73462700000000003</v>
      </c>
      <c r="R20" s="221">
        <f>IF(ISBLANK('1000 tasks'!R20),"NAN",IF('1000 tasks'!$CM20-'1000 tasks'!$CK20=0,0,ROUNDDOWN((ROUNDDOWN('1000 tasks'!R20,6)-'1000 tasks'!$CK20)/('1000 tasks'!$CM20-'1000 tasks'!$CK20),6)))</f>
        <v>0.81707099999999999</v>
      </c>
      <c r="S20" s="101">
        <f>IF(ISBLANK('1000 tasks'!S20),"NAN",IF('1000 tasks'!$CM20-'1000 tasks'!$CK20=0,0,ROUNDDOWN((ROUNDDOWN('1000 tasks'!S20,6)-'1000 tasks'!$CK20)/('1000 tasks'!$CM20-'1000 tasks'!$CK20),6)))</f>
        <v>1</v>
      </c>
      <c r="T20" s="183">
        <f>IF(ISBLANK('1000 tasks'!T20),"NAN",'1000 tasks'!T20)</f>
        <v>33.360133329999996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0.217922</v>
      </c>
      <c r="W20" s="221">
        <f>IF(ISBLANK('1000 tasks'!W20),"NAN",IF('1000 tasks'!$CM20-'1000 tasks'!$CK20=0,0,ROUNDDOWN((ROUNDDOWN('1000 tasks'!W20,6)-'1000 tasks'!$CK20)/('1000 tasks'!$CM20-'1000 tasks'!$CK20),6)))</f>
        <v>0.42021700000000001</v>
      </c>
      <c r="X20" s="101">
        <f>IF(ISBLANK('1000 tasks'!X20),"NAN",IF('1000 tasks'!$CM20-'1000 tasks'!$CK20=0,0,ROUNDDOWN((ROUNDDOWN('1000 tasks'!X20,6)-'1000 tasks'!$CK20)/('1000 tasks'!$CM20-'1000 tasks'!$CK20),6)))</f>
        <v>0.59073900000000001</v>
      </c>
      <c r="Y20" s="183">
        <f>IF(ISBLANK('1000 tasks'!Y20),"NAN",'1000 tasks'!Y20)</f>
        <v>331.25153332999997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0.217922</v>
      </c>
      <c r="CL20" s="94">
        <f t="shared" si="2"/>
        <v>0.42021700000000001</v>
      </c>
      <c r="CM20" s="94">
        <f t="shared" si="3"/>
        <v>1</v>
      </c>
      <c r="CN20" s="83">
        <f t="shared" si="4"/>
        <v>33.360133329999996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'1000 tasks'!E21</f>
        <v>54.368407708681545</v>
      </c>
      <c r="F21" s="98" t="str">
        <f>IF(ISBLANK('1000 tasks'!F21),"NAN",'1000 tasks'!F21)</f>
        <v>NAN</v>
      </c>
      <c r="G21" s="101" t="str">
        <f>IF(ISBLANK('1000 tasks'!G21),"NAN",IF('1000 tasks'!$CM21-'1000 tasks'!$CK21=0,0,ROUNDDOWN((ROUNDDOWN('1000 tasks'!G21,6)-'1000 tasks'!$CK21)/('1000 tasks'!$CM21-'1000 tasks'!$CK21),6)))</f>
        <v>NAN</v>
      </c>
      <c r="H21" s="221" t="str">
        <f>IF(ISBLANK('1000 tasks'!H21),"NAN",IF('1000 tasks'!$CM21-'1000 tasks'!$CK21=0,0,ROUNDDOWN((ROUNDDOWN('1000 tasks'!H21,6)-'1000 tasks'!$CK21)/('1000 tasks'!$CM21-'1000 tasks'!$CK21),6)))</f>
        <v>NAN</v>
      </c>
      <c r="I21" s="101" t="str">
        <f>IF(ISBLANK('1000 tasks'!I21),"NAN",IF('1000 tasks'!$CM21-'1000 tasks'!$CK21=0,0,ROUNDDOWN((ROUNDDOWN('1000 tasks'!I21,6)-'1000 tasks'!$CK21)/('1000 tasks'!$CM21-'1000 tasks'!$CK21),6)))</f>
        <v>NAN</v>
      </c>
      <c r="J21" s="183" t="str">
        <f>IF(ISBLANK('1000 tasks'!J21),"NAN",'1000 tasks'!J21)</f>
        <v>NAN</v>
      </c>
      <c r="K21" s="98" t="str">
        <f>IF(ISBLANK('1000 tasks'!K21),"NAN",'1000 tasks'!K21)</f>
        <v>NAN</v>
      </c>
      <c r="L21" s="101" t="str">
        <f>IF(ISBLANK('1000 tasks'!L21),"NAN",IF('1000 tasks'!$CM21-'1000 tasks'!$CK21=0,0,ROUNDDOWN((ROUNDDOWN('1000 tasks'!L21,6)-'1000 tasks'!$CK21)/('1000 tasks'!$CM21-'1000 tasks'!$CK21),6)))</f>
        <v>NAN</v>
      </c>
      <c r="M21" s="221" t="str">
        <f>IF(ISBLANK('1000 tasks'!M21),"NAN",IF('1000 tasks'!$CM21-'1000 tasks'!$CK21=0,0,ROUNDDOWN((ROUNDDOWN('1000 tasks'!M21,6)-'1000 tasks'!$CK21)/('1000 tasks'!$CM21-'1000 tasks'!$CK21),6)))</f>
        <v>NAN</v>
      </c>
      <c r="N21" s="101" t="str">
        <f>IF(ISBLANK('1000 tasks'!N21),"NAN",IF('1000 tasks'!$CM21-'1000 tasks'!$CK21=0,0,ROUNDDOWN((ROUNDDOWN('1000 tasks'!N21,6)-'1000 tasks'!$CK21)/('1000 tasks'!$CM21-'1000 tasks'!$CK21),6)))</f>
        <v>NAN</v>
      </c>
      <c r="O21" s="183" t="str">
        <f>IF(ISBLANK('1000 tasks'!O21),"NAN",'1000 tasks'!O21)</f>
        <v>NAN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0.70372599999999996</v>
      </c>
      <c r="R21" s="221">
        <f>IF(ISBLANK('1000 tasks'!R21),"NAN",IF('1000 tasks'!$CM21-'1000 tasks'!$CK21=0,0,ROUNDDOWN((ROUNDDOWN('1000 tasks'!R21,6)-'1000 tasks'!$CK21)/('1000 tasks'!$CM21-'1000 tasks'!$CK21),6)))</f>
        <v>0.85429299999999997</v>
      </c>
      <c r="S21" s="101">
        <f>IF(ISBLANK('1000 tasks'!S21),"NAN",IF('1000 tasks'!$CM21-'1000 tasks'!$CK21=0,0,ROUNDDOWN((ROUNDDOWN('1000 tasks'!S21,6)-'1000 tasks'!$CK21)/('1000 tasks'!$CM21-'1000 tasks'!$CK21),6)))</f>
        <v>1</v>
      </c>
      <c r="T21" s="183">
        <f>IF(ISBLANK('1000 tasks'!T21),"NAN",'1000 tasks'!T21)</f>
        <v>33.700166670000002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0.20946400000000001</v>
      </c>
      <c r="W21" s="221">
        <f>IF(ISBLANK('1000 tasks'!W21),"NAN",IF('1000 tasks'!$CM21-'1000 tasks'!$CK21=0,0,ROUNDDOWN((ROUNDDOWN('1000 tasks'!W21,6)-'1000 tasks'!$CK21)/('1000 tasks'!$CM21-'1000 tasks'!$CK21),6)))</f>
        <v>0.40478399999999998</v>
      </c>
      <c r="X21" s="101">
        <f>IF(ISBLANK('1000 tasks'!X21),"NAN",IF('1000 tasks'!$CM21-'1000 tasks'!$CK21=0,0,ROUNDDOWN((ROUNDDOWN('1000 tasks'!X21,6)-'1000 tasks'!$CK21)/('1000 tasks'!$CM21-'1000 tasks'!$CK21),6)))</f>
        <v>0.71542300000000003</v>
      </c>
      <c r="Y21" s="183">
        <f>IF(ISBLANK('1000 tasks'!Y21),"NAN",'1000 tasks'!Y21)</f>
        <v>343.12686667000003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0.20946400000000001</v>
      </c>
      <c r="CL21" s="94">
        <f t="shared" si="2"/>
        <v>0.40478399999999998</v>
      </c>
      <c r="CM21" s="94">
        <f t="shared" si="3"/>
        <v>1</v>
      </c>
      <c r="CN21" s="83">
        <f t="shared" si="4"/>
        <v>33.700166670000002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'1000 tasks'!E22</f>
        <v>54.368407708681545</v>
      </c>
      <c r="F22" s="98" t="str">
        <f>IF(ISBLANK('1000 tasks'!F22),"NAN",'1000 tasks'!F22)</f>
        <v>NAN</v>
      </c>
      <c r="G22" s="101" t="str">
        <f>IF(ISBLANK('1000 tasks'!G22),"NAN",IF('1000 tasks'!$CM22-'1000 tasks'!$CK22=0,0,ROUNDDOWN((ROUNDDOWN('1000 tasks'!G22,6)-'1000 tasks'!$CK22)/('1000 tasks'!$CM22-'1000 tasks'!$CK22),6)))</f>
        <v>NAN</v>
      </c>
      <c r="H22" s="221" t="str">
        <f>IF(ISBLANK('1000 tasks'!H22),"NAN",IF('1000 tasks'!$CM22-'1000 tasks'!$CK22=0,0,ROUNDDOWN((ROUNDDOWN('1000 tasks'!H22,6)-'1000 tasks'!$CK22)/('1000 tasks'!$CM22-'1000 tasks'!$CK22),6)))</f>
        <v>NAN</v>
      </c>
      <c r="I22" s="101" t="str">
        <f>IF(ISBLANK('1000 tasks'!I22),"NAN",IF('1000 tasks'!$CM22-'1000 tasks'!$CK22=0,0,ROUNDDOWN((ROUNDDOWN('1000 tasks'!I22,6)-'1000 tasks'!$CK22)/('1000 tasks'!$CM22-'1000 tasks'!$CK22),6)))</f>
        <v>NAN</v>
      </c>
      <c r="J22" s="183" t="str">
        <f>IF(ISBLANK('1000 tasks'!J22),"NAN",'1000 tasks'!J22)</f>
        <v>NAN</v>
      </c>
      <c r="K22" s="98" t="str">
        <f>IF(ISBLANK('1000 tasks'!K22),"NAN",'1000 tasks'!K22)</f>
        <v>NAN</v>
      </c>
      <c r="L22" s="101" t="str">
        <f>IF(ISBLANK('1000 tasks'!L22),"NAN",IF('1000 tasks'!$CM22-'1000 tasks'!$CK22=0,0,ROUNDDOWN((ROUNDDOWN('1000 tasks'!L22,6)-'1000 tasks'!$CK22)/('1000 tasks'!$CM22-'1000 tasks'!$CK22),6)))</f>
        <v>NAN</v>
      </c>
      <c r="M22" s="221" t="str">
        <f>IF(ISBLANK('1000 tasks'!M22),"NAN",IF('1000 tasks'!$CM22-'1000 tasks'!$CK22=0,0,ROUNDDOWN((ROUNDDOWN('1000 tasks'!M22,6)-'1000 tasks'!$CK22)/('1000 tasks'!$CM22-'1000 tasks'!$CK22),6)))</f>
        <v>NAN</v>
      </c>
      <c r="N22" s="101" t="str">
        <f>IF(ISBLANK('1000 tasks'!N22),"NAN",IF('1000 tasks'!$CM22-'1000 tasks'!$CK22=0,0,ROUNDDOWN((ROUNDDOWN('1000 tasks'!N22,6)-'1000 tasks'!$CK22)/('1000 tasks'!$CM22-'1000 tasks'!$CK22),6)))</f>
        <v>NAN</v>
      </c>
      <c r="O22" s="183" t="str">
        <f>IF(ISBLANK('1000 tasks'!O22),"NAN",'1000 tasks'!O22)</f>
        <v>NAN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0.81303599999999998</v>
      </c>
      <c r="R22" s="221">
        <f>IF(ISBLANK('1000 tasks'!R22),"NAN",IF('1000 tasks'!$CM22-'1000 tasks'!$CK22=0,0,ROUNDDOWN((ROUNDDOWN('1000 tasks'!R22,6)-'1000 tasks'!$CK22)/('1000 tasks'!$CM22-'1000 tasks'!$CK22),6)))</f>
        <v>0.90326899999999999</v>
      </c>
      <c r="S22" s="101">
        <f>IF(ISBLANK('1000 tasks'!S22),"NAN",IF('1000 tasks'!$CM22-'1000 tasks'!$CK22=0,0,ROUNDDOWN((ROUNDDOWN('1000 tasks'!S22,6)-'1000 tasks'!$CK22)/('1000 tasks'!$CM22-'1000 tasks'!$CK22),6)))</f>
        <v>1</v>
      </c>
      <c r="T22" s="183">
        <f>IF(ISBLANK('1000 tasks'!T22),"NAN",'1000 tasks'!T22)</f>
        <v>32.977400000000003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0.27064500000000002</v>
      </c>
      <c r="W22" s="221">
        <f>IF(ISBLANK('1000 tasks'!W22),"NAN",IF('1000 tasks'!$CM22-'1000 tasks'!$CK22=0,0,ROUNDDOWN((ROUNDDOWN('1000 tasks'!W22,6)-'1000 tasks'!$CK22)/('1000 tasks'!$CM22-'1000 tasks'!$CK22),6)))</f>
        <v>0.414271</v>
      </c>
      <c r="X22" s="101">
        <f>IF(ISBLANK('1000 tasks'!X22),"NAN",IF('1000 tasks'!$CM22-'1000 tasks'!$CK22=0,0,ROUNDDOWN((ROUNDDOWN('1000 tasks'!X22,6)-'1000 tasks'!$CK22)/('1000 tasks'!$CM22-'1000 tasks'!$CK22),6)))</f>
        <v>0.74369799999999997</v>
      </c>
      <c r="Y22" s="183">
        <f>IF(ISBLANK('1000 tasks'!Y22),"NAN",'1000 tasks'!Y22)</f>
        <v>344.72590000000002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0.27064500000000002</v>
      </c>
      <c r="CL22" s="94">
        <f t="shared" si="2"/>
        <v>0.414271</v>
      </c>
      <c r="CM22" s="94">
        <f t="shared" si="3"/>
        <v>1</v>
      </c>
      <c r="CN22" s="83">
        <f t="shared" si="4"/>
        <v>32.977400000000003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'1000 tasks'!E23</f>
        <v>54.368407708681545</v>
      </c>
      <c r="F23" s="98" t="str">
        <f>IF(ISBLANK('1000 tasks'!F23),"NAN",'1000 tasks'!F23)</f>
        <v>NAN</v>
      </c>
      <c r="G23" s="101" t="str">
        <f>IF(ISBLANK('1000 tasks'!G23),"NAN",IF('1000 tasks'!$CM23-'1000 tasks'!$CK23=0,0,ROUNDDOWN((ROUNDDOWN('1000 tasks'!G23,6)-'1000 tasks'!$CK23)/('1000 tasks'!$CM23-'1000 tasks'!$CK23),6)))</f>
        <v>NAN</v>
      </c>
      <c r="H23" s="221" t="str">
        <f>IF(ISBLANK('1000 tasks'!H23),"NAN",IF('1000 tasks'!$CM23-'1000 tasks'!$CK23=0,0,ROUNDDOWN((ROUNDDOWN('1000 tasks'!H23,6)-'1000 tasks'!$CK23)/('1000 tasks'!$CM23-'1000 tasks'!$CK23),6)))</f>
        <v>NAN</v>
      </c>
      <c r="I23" s="101" t="str">
        <f>IF(ISBLANK('1000 tasks'!I23),"NAN",IF('1000 tasks'!$CM23-'1000 tasks'!$CK23=0,0,ROUNDDOWN((ROUNDDOWN('1000 tasks'!I23,6)-'1000 tasks'!$CK23)/('1000 tasks'!$CM23-'1000 tasks'!$CK23),6)))</f>
        <v>NAN</v>
      </c>
      <c r="J23" s="183" t="str">
        <f>IF(ISBLANK('1000 tasks'!J23),"NAN",'1000 tasks'!J23)</f>
        <v>NAN</v>
      </c>
      <c r="K23" s="98" t="str">
        <f>IF(ISBLANK('1000 tasks'!K23),"NAN",'1000 tasks'!K23)</f>
        <v>NAN</v>
      </c>
      <c r="L23" s="101" t="str">
        <f>IF(ISBLANK('1000 tasks'!L23),"NAN",IF('1000 tasks'!$CM23-'1000 tasks'!$CK23=0,0,ROUNDDOWN((ROUNDDOWN('1000 tasks'!L23,6)-'1000 tasks'!$CK23)/('1000 tasks'!$CM23-'1000 tasks'!$CK23),6)))</f>
        <v>NAN</v>
      </c>
      <c r="M23" s="221" t="str">
        <f>IF(ISBLANK('1000 tasks'!M23),"NAN",IF('1000 tasks'!$CM23-'1000 tasks'!$CK23=0,0,ROUNDDOWN((ROUNDDOWN('1000 tasks'!M23,6)-'1000 tasks'!$CK23)/('1000 tasks'!$CM23-'1000 tasks'!$CK23),6)))</f>
        <v>NAN</v>
      </c>
      <c r="N23" s="101" t="str">
        <f>IF(ISBLANK('1000 tasks'!N23),"NAN",IF('1000 tasks'!$CM23-'1000 tasks'!$CK23=0,0,ROUNDDOWN((ROUNDDOWN('1000 tasks'!N23,6)-'1000 tasks'!$CK23)/('1000 tasks'!$CM23-'1000 tasks'!$CK23),6)))</f>
        <v>NAN</v>
      </c>
      <c r="O23" s="183" t="str">
        <f>IF(ISBLANK('1000 tasks'!O23),"NAN",'1000 tasks'!O23)</f>
        <v>NAN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0.74925200000000003</v>
      </c>
      <c r="R23" s="221">
        <f>IF(ISBLANK('1000 tasks'!R23),"NAN",IF('1000 tasks'!$CM23-'1000 tasks'!$CK23=0,0,ROUNDDOWN((ROUNDDOWN('1000 tasks'!R23,6)-'1000 tasks'!$CK23)/('1000 tasks'!$CM23-'1000 tasks'!$CK23),6)))</f>
        <v>0.87418700000000005</v>
      </c>
      <c r="S23" s="101">
        <f>IF(ISBLANK('1000 tasks'!S23),"NAN",IF('1000 tasks'!$CM23-'1000 tasks'!$CK23=0,0,ROUNDDOWN((ROUNDDOWN('1000 tasks'!S23,6)-'1000 tasks'!$CK23)/('1000 tasks'!$CM23-'1000 tasks'!$CK23),6)))</f>
        <v>1</v>
      </c>
      <c r="T23" s="183">
        <f>IF(ISBLANK('1000 tasks'!T23),"NAN",'1000 tasks'!T23)</f>
        <v>32.997633329999999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0.18279999999999999</v>
      </c>
      <c r="W23" s="221">
        <f>IF(ISBLANK('1000 tasks'!W23),"NAN",IF('1000 tasks'!$CM23-'1000 tasks'!$CK23=0,0,ROUNDDOWN((ROUNDDOWN('1000 tasks'!W23,6)-'1000 tasks'!$CK23)/('1000 tasks'!$CM23-'1000 tasks'!$CK23),6)))</f>
        <v>0.46187</v>
      </c>
      <c r="X23" s="101">
        <f>IF(ISBLANK('1000 tasks'!X23),"NAN",IF('1000 tasks'!$CM23-'1000 tasks'!$CK23=0,0,ROUNDDOWN((ROUNDDOWN('1000 tasks'!X23,6)-'1000 tasks'!$CK23)/('1000 tasks'!$CM23-'1000 tasks'!$CK23),6)))</f>
        <v>0.84250400000000003</v>
      </c>
      <c r="Y23" s="183">
        <f>IF(ISBLANK('1000 tasks'!Y23),"NAN",'1000 tasks'!Y23)</f>
        <v>344.45613333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0.18279999999999999</v>
      </c>
      <c r="CL23" s="94">
        <f t="shared" si="2"/>
        <v>0.46187</v>
      </c>
      <c r="CM23" s="94">
        <f t="shared" si="3"/>
        <v>1</v>
      </c>
      <c r="CN23" s="83">
        <f t="shared" si="4"/>
        <v>32.997633329999999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'1000 tasks'!E24</f>
        <v>14.565682296019332</v>
      </c>
      <c r="F24" s="97" t="str">
        <f>IF(ISBLANK('1000 tasks'!F24),"NAN",'1000 tasks'!F24)</f>
        <v>NAN</v>
      </c>
      <c r="G24" s="99" t="str">
        <f>IF(ISBLANK('1000 tasks'!G24),"NAN",IF('1000 tasks'!$CM24-'1000 tasks'!$CK24=0,0,ROUNDDOWN((ROUNDDOWN('1000 tasks'!G24,6)-'1000 tasks'!$CK24)/('1000 tasks'!$CM24-'1000 tasks'!$CK24),6)))</f>
        <v>NAN</v>
      </c>
      <c r="H24" s="222" t="str">
        <f>IF(ISBLANK('1000 tasks'!H24),"NAN",IF('1000 tasks'!$CM24-'1000 tasks'!$CK24=0,0,ROUNDDOWN((ROUNDDOWN('1000 tasks'!H24,6)-'1000 tasks'!$CK24)/('1000 tasks'!$CM24-'1000 tasks'!$CK24),6)))</f>
        <v>NAN</v>
      </c>
      <c r="I24" s="99" t="str">
        <f>IF(ISBLANK('1000 tasks'!I24),"NAN",IF('1000 tasks'!$CM24-'1000 tasks'!$CK24=0,0,ROUNDDOWN((ROUNDDOWN('1000 tasks'!I24,6)-'1000 tasks'!$CK24)/('1000 tasks'!$CM24-'1000 tasks'!$CK24),6)))</f>
        <v>NAN</v>
      </c>
      <c r="J24" s="184" t="str">
        <f>IF(ISBLANK('1000 tasks'!J24),"NAN",'1000 tasks'!J24)</f>
        <v>NAN</v>
      </c>
      <c r="K24" s="97" t="str">
        <f>IF(ISBLANK('1000 tasks'!K24),"NAN",'1000 tasks'!K24)</f>
        <v>NAN</v>
      </c>
      <c r="L24" s="99" t="str">
        <f>IF(ISBLANK('1000 tasks'!L24),"NAN",IF('1000 tasks'!$CM24-'1000 tasks'!$CK24=0,0,ROUNDDOWN((ROUNDDOWN('1000 tasks'!L24,6)-'1000 tasks'!$CK24)/('1000 tasks'!$CM24-'1000 tasks'!$CK24),6)))</f>
        <v>NAN</v>
      </c>
      <c r="M24" s="222" t="str">
        <f>IF(ISBLANK('1000 tasks'!M24),"NAN",IF('1000 tasks'!$CM24-'1000 tasks'!$CK24=0,0,ROUNDDOWN((ROUNDDOWN('1000 tasks'!M24,6)-'1000 tasks'!$CK24)/('1000 tasks'!$CM24-'1000 tasks'!$CK24),6)))</f>
        <v>NAN</v>
      </c>
      <c r="N24" s="99" t="str">
        <f>IF(ISBLANK('1000 tasks'!N24),"NAN",IF('1000 tasks'!$CM24-'1000 tasks'!$CK24=0,0,ROUNDDOWN((ROUNDDOWN('1000 tasks'!N24,6)-'1000 tasks'!$CK24)/('1000 tasks'!$CM24-'1000 tasks'!$CK24),6)))</f>
        <v>NAN</v>
      </c>
      <c r="O24" s="184" t="str">
        <f>IF(ISBLANK('1000 tasks'!O24),"NAN",'1000 tasks'!O24)</f>
        <v>NAN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260.28586667000002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662.82346667000002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260.28586667000002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'1000 tasks'!E25</f>
        <v>14.565682296019332</v>
      </c>
      <c r="F25" s="98" t="str">
        <f>IF(ISBLANK('1000 tasks'!F25),"NAN",'1000 tasks'!F25)</f>
        <v>NAN</v>
      </c>
      <c r="G25" s="101" t="str">
        <f>IF(ISBLANK('1000 tasks'!G25),"NAN",IF('1000 tasks'!$CM25-'1000 tasks'!$CK25=0,0,ROUNDDOWN((ROUNDDOWN('1000 tasks'!G25,6)-'1000 tasks'!$CK25)/('1000 tasks'!$CM25-'1000 tasks'!$CK25),6)))</f>
        <v>NAN</v>
      </c>
      <c r="H25" s="221" t="str">
        <f>IF(ISBLANK('1000 tasks'!H25),"NAN",IF('1000 tasks'!$CM25-'1000 tasks'!$CK25=0,0,ROUNDDOWN((ROUNDDOWN('1000 tasks'!H25,6)-'1000 tasks'!$CK25)/('1000 tasks'!$CM25-'1000 tasks'!$CK25),6)))</f>
        <v>NAN</v>
      </c>
      <c r="I25" s="101" t="str">
        <f>IF(ISBLANK('1000 tasks'!I25),"NAN",IF('1000 tasks'!$CM25-'1000 tasks'!$CK25=0,0,ROUNDDOWN((ROUNDDOWN('1000 tasks'!I25,6)-'1000 tasks'!$CK25)/('1000 tasks'!$CM25-'1000 tasks'!$CK25),6)))</f>
        <v>NAN</v>
      </c>
      <c r="J25" s="183" t="str">
        <f>IF(ISBLANK('1000 tasks'!J25),"NAN",'1000 tasks'!J25)</f>
        <v>NAN</v>
      </c>
      <c r="K25" s="98" t="str">
        <f>IF(ISBLANK('1000 tasks'!K25),"NAN",'1000 tasks'!K25)</f>
        <v>NAN</v>
      </c>
      <c r="L25" s="101" t="str">
        <f>IF(ISBLANK('1000 tasks'!L25),"NAN",IF('1000 tasks'!$CM25-'1000 tasks'!$CK25=0,0,ROUNDDOWN((ROUNDDOWN('1000 tasks'!L25,6)-'1000 tasks'!$CK25)/('1000 tasks'!$CM25-'1000 tasks'!$CK25),6)))</f>
        <v>NAN</v>
      </c>
      <c r="M25" s="221" t="str">
        <f>IF(ISBLANK('1000 tasks'!M25),"NAN",IF('1000 tasks'!$CM25-'1000 tasks'!$CK25=0,0,ROUNDDOWN((ROUNDDOWN('1000 tasks'!M25,6)-'1000 tasks'!$CK25)/('1000 tasks'!$CM25-'1000 tasks'!$CK25),6)))</f>
        <v>NAN</v>
      </c>
      <c r="N25" s="101" t="str">
        <f>IF(ISBLANK('1000 tasks'!N25),"NAN",IF('1000 tasks'!$CM25-'1000 tasks'!$CK25=0,0,ROUNDDOWN((ROUNDDOWN('1000 tasks'!N25,6)-'1000 tasks'!$CK25)/('1000 tasks'!$CM25-'1000 tasks'!$CK25),6)))</f>
        <v>NAN</v>
      </c>
      <c r="O25" s="183" t="str">
        <f>IF(ISBLANK('1000 tasks'!O25),"NAN",'1000 tasks'!O25)</f>
        <v>NAN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</v>
      </c>
      <c r="R25" s="221">
        <f>IF(ISBLANK('1000 tasks'!R25),"NAN",IF('1000 tasks'!$CM25-'1000 tasks'!$CK25=0,0,ROUNDDOWN((ROUNDDOWN('1000 tasks'!R25,6)-'1000 tasks'!$CK25)/('1000 tasks'!$CM25-'1000 tasks'!$CK25),6)))</f>
        <v>9.665E-3</v>
      </c>
      <c r="S25" s="101">
        <f>IF(ISBLANK('1000 tasks'!S25),"NAN",IF('1000 tasks'!$CM25-'1000 tasks'!$CK25=0,0,ROUNDDOWN((ROUNDDOWN('1000 tasks'!S25,6)-'1000 tasks'!$CK25)/('1000 tasks'!$CM25-'1000 tasks'!$CK25),6)))</f>
        <v>7.9275999999999999E-2</v>
      </c>
      <c r="T25" s="183">
        <f>IF(ISBLANK('1000 tasks'!T25),"NAN",'1000 tasks'!T25)</f>
        <v>217.02726666999999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5.7990000000000003E-3</v>
      </c>
      <c r="W25" s="221">
        <f>IF(ISBLANK('1000 tasks'!W25),"NAN",IF('1000 tasks'!$CM25-'1000 tasks'!$CK25=0,0,ROUNDDOWN((ROUNDDOWN('1000 tasks'!W25,6)-'1000 tasks'!$CK25)/('1000 tasks'!$CM25-'1000 tasks'!$CK25),6)))</f>
        <v>0.29063699999999998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889.80056666999997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0.300456</v>
      </c>
      <c r="CN25" s="83">
        <f t="shared" si="4"/>
        <v>217.02726666999999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'1000 tasks'!E26</f>
        <v>14.565682296019332</v>
      </c>
      <c r="F26" s="98" t="str">
        <f>IF(ISBLANK('1000 tasks'!F26),"NAN",'1000 tasks'!F26)</f>
        <v>NAN</v>
      </c>
      <c r="G26" s="101" t="str">
        <f>IF(ISBLANK('1000 tasks'!G26),"NAN",IF('1000 tasks'!$CM26-'1000 tasks'!$CK26=0,0,ROUNDDOWN((ROUNDDOWN('1000 tasks'!G26,6)-'1000 tasks'!$CK26)/('1000 tasks'!$CM26-'1000 tasks'!$CK26),6)))</f>
        <v>NAN</v>
      </c>
      <c r="H26" s="221" t="str">
        <f>IF(ISBLANK('1000 tasks'!H26),"NAN",IF('1000 tasks'!$CM26-'1000 tasks'!$CK26=0,0,ROUNDDOWN((ROUNDDOWN('1000 tasks'!H26,6)-'1000 tasks'!$CK26)/('1000 tasks'!$CM26-'1000 tasks'!$CK26),6)))</f>
        <v>NAN</v>
      </c>
      <c r="I26" s="101" t="str">
        <f>IF(ISBLANK('1000 tasks'!I26),"NAN",IF('1000 tasks'!$CM26-'1000 tasks'!$CK26=0,0,ROUNDDOWN((ROUNDDOWN('1000 tasks'!I26,6)-'1000 tasks'!$CK26)/('1000 tasks'!$CM26-'1000 tasks'!$CK26),6)))</f>
        <v>NAN</v>
      </c>
      <c r="J26" s="183" t="str">
        <f>IF(ISBLANK('1000 tasks'!J26),"NAN",'1000 tasks'!J26)</f>
        <v>NAN</v>
      </c>
      <c r="K26" s="98" t="str">
        <f>IF(ISBLANK('1000 tasks'!K26),"NAN",'1000 tasks'!K26)</f>
        <v>NAN</v>
      </c>
      <c r="L26" s="101" t="str">
        <f>IF(ISBLANK('1000 tasks'!L26),"NAN",IF('1000 tasks'!$CM26-'1000 tasks'!$CK26=0,0,ROUNDDOWN((ROUNDDOWN('1000 tasks'!L26,6)-'1000 tasks'!$CK26)/('1000 tasks'!$CM26-'1000 tasks'!$CK26),6)))</f>
        <v>NAN</v>
      </c>
      <c r="M26" s="221" t="str">
        <f>IF(ISBLANK('1000 tasks'!M26),"NAN",IF('1000 tasks'!$CM26-'1000 tasks'!$CK26=0,0,ROUNDDOWN((ROUNDDOWN('1000 tasks'!M26,6)-'1000 tasks'!$CK26)/('1000 tasks'!$CM26-'1000 tasks'!$CK26),6)))</f>
        <v>NAN</v>
      </c>
      <c r="N26" s="101" t="str">
        <f>IF(ISBLANK('1000 tasks'!N26),"NAN",IF('1000 tasks'!$CM26-'1000 tasks'!$CK26=0,0,ROUNDDOWN((ROUNDDOWN('1000 tasks'!N26,6)-'1000 tasks'!$CK26)/('1000 tasks'!$CM26-'1000 tasks'!$CK26),6)))</f>
        <v>NAN</v>
      </c>
      <c r="O26" s="183" t="str">
        <f>IF(ISBLANK('1000 tasks'!O26),"NAN",'1000 tasks'!O26)</f>
        <v>NAN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0.34174900000000002</v>
      </c>
      <c r="R26" s="221">
        <f>IF(ISBLANK('1000 tasks'!R26),"NAN",IF('1000 tasks'!$CM26-'1000 tasks'!$CK26=0,0,ROUNDDOWN((ROUNDDOWN('1000 tasks'!R26,6)-'1000 tasks'!$CK26)/('1000 tasks'!$CM26-'1000 tasks'!$CK26),6)))</f>
        <v>0.70521100000000003</v>
      </c>
      <c r="S26" s="101">
        <f>IF(ISBLANK('1000 tasks'!S26),"NAN",IF('1000 tasks'!$CM26-'1000 tasks'!$CK26=0,0,ROUNDDOWN((ROUNDDOWN('1000 tasks'!S26,6)-'1000 tasks'!$CK26)/('1000 tasks'!$CM26-'1000 tasks'!$CK26),6)))</f>
        <v>1</v>
      </c>
      <c r="T26" s="183">
        <f>IF(ISBLANK('1000 tasks'!T26),"NAN",'1000 tasks'!T26)</f>
        <v>152.27869999999999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942.15309999999999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1</v>
      </c>
      <c r="CN26" s="83">
        <f t="shared" si="4"/>
        <v>152.27869999999999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'1000 tasks'!E27</f>
        <v>14.565682296019332</v>
      </c>
      <c r="F27" s="98" t="str">
        <f>IF(ISBLANK('1000 tasks'!F27),"NAN",'1000 tasks'!F27)</f>
        <v>NAN</v>
      </c>
      <c r="G27" s="101" t="str">
        <f>IF(ISBLANK('1000 tasks'!G27),"NAN",IF('1000 tasks'!$CM27-'1000 tasks'!$CK27=0,0,ROUNDDOWN((ROUNDDOWN('1000 tasks'!G27,6)-'1000 tasks'!$CK27)/('1000 tasks'!$CM27-'1000 tasks'!$CK27),6)))</f>
        <v>NAN</v>
      </c>
      <c r="H27" s="221" t="str">
        <f>IF(ISBLANK('1000 tasks'!H27),"NAN",IF('1000 tasks'!$CM27-'1000 tasks'!$CK27=0,0,ROUNDDOWN((ROUNDDOWN('1000 tasks'!H27,6)-'1000 tasks'!$CK27)/('1000 tasks'!$CM27-'1000 tasks'!$CK27),6)))</f>
        <v>NAN</v>
      </c>
      <c r="I27" s="101" t="str">
        <f>IF(ISBLANK('1000 tasks'!I27),"NAN",IF('1000 tasks'!$CM27-'1000 tasks'!$CK27=0,0,ROUNDDOWN((ROUNDDOWN('1000 tasks'!I27,6)-'1000 tasks'!$CK27)/('1000 tasks'!$CM27-'1000 tasks'!$CK27),6)))</f>
        <v>NAN</v>
      </c>
      <c r="J27" s="183" t="str">
        <f>IF(ISBLANK('1000 tasks'!J27),"NAN",'1000 tasks'!J27)</f>
        <v>NAN</v>
      </c>
      <c r="K27" s="98" t="str">
        <f>IF(ISBLANK('1000 tasks'!K27),"NAN",'1000 tasks'!K27)</f>
        <v>NAN</v>
      </c>
      <c r="L27" s="101" t="str">
        <f>IF(ISBLANK('1000 tasks'!L27),"NAN",IF('1000 tasks'!$CM27-'1000 tasks'!$CK27=0,0,ROUNDDOWN((ROUNDDOWN('1000 tasks'!L27,6)-'1000 tasks'!$CK27)/('1000 tasks'!$CM27-'1000 tasks'!$CK27),6)))</f>
        <v>NAN</v>
      </c>
      <c r="M27" s="221" t="str">
        <f>IF(ISBLANK('1000 tasks'!M27),"NAN",IF('1000 tasks'!$CM27-'1000 tasks'!$CK27=0,0,ROUNDDOWN((ROUNDDOWN('1000 tasks'!M27,6)-'1000 tasks'!$CK27)/('1000 tasks'!$CM27-'1000 tasks'!$CK27),6)))</f>
        <v>NAN</v>
      </c>
      <c r="N27" s="101" t="str">
        <f>IF(ISBLANK('1000 tasks'!N27),"NAN",IF('1000 tasks'!$CM27-'1000 tasks'!$CK27=0,0,ROUNDDOWN((ROUNDDOWN('1000 tasks'!N27,6)-'1000 tasks'!$CK27)/('1000 tasks'!$CM27-'1000 tasks'!$CK27),6)))</f>
        <v>NAN</v>
      </c>
      <c r="O27" s="183" t="str">
        <f>IF(ISBLANK('1000 tasks'!O27),"NAN",'1000 tasks'!O27)</f>
        <v>NAN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</v>
      </c>
      <c r="R27" s="221">
        <f>IF(ISBLANK('1000 tasks'!R27),"NAN",IF('1000 tasks'!$CM27-'1000 tasks'!$CK27=0,0,ROUNDDOWN((ROUNDDOWN('1000 tasks'!R27,6)-'1000 tasks'!$CK27)/('1000 tasks'!$CM27-'1000 tasks'!$CK27),6)))</f>
        <v>1.2120000000000001E-2</v>
      </c>
      <c r="S27" s="101">
        <f>IF(ISBLANK('1000 tasks'!S27),"NAN",IF('1000 tasks'!$CM27-'1000 tasks'!$CK27=0,0,ROUNDDOWN((ROUNDDOWN('1000 tasks'!S27,6)-'1000 tasks'!$CK27)/('1000 tasks'!$CM27-'1000 tasks'!$CK27),6)))</f>
        <v>6.9802000000000003E-2</v>
      </c>
      <c r="T27" s="183">
        <f>IF(ISBLANK('1000 tasks'!T27),"NAN",'1000 tasks'!T27)</f>
        <v>215.14773332999999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915.529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0.72439399999999998</v>
      </c>
      <c r="CN27" s="83">
        <f t="shared" si="4"/>
        <v>215.14773332999999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'1000 tasks'!E28</f>
        <v>14.565682296019332</v>
      </c>
      <c r="F28" s="98" t="str">
        <f>IF(ISBLANK('1000 tasks'!F28),"NAN",'1000 tasks'!F28)</f>
        <v>NAN</v>
      </c>
      <c r="G28" s="101" t="str">
        <f>IF(ISBLANK('1000 tasks'!G28),"NAN",IF('1000 tasks'!$CM28-'1000 tasks'!$CK28=0,0,ROUNDDOWN((ROUNDDOWN('1000 tasks'!G28,6)-'1000 tasks'!$CK28)/('1000 tasks'!$CM28-'1000 tasks'!$CK28),6)))</f>
        <v>NAN</v>
      </c>
      <c r="H28" s="221" t="str">
        <f>IF(ISBLANK('1000 tasks'!H28),"NAN",IF('1000 tasks'!$CM28-'1000 tasks'!$CK28=0,0,ROUNDDOWN((ROUNDDOWN('1000 tasks'!H28,6)-'1000 tasks'!$CK28)/('1000 tasks'!$CM28-'1000 tasks'!$CK28),6)))</f>
        <v>NAN</v>
      </c>
      <c r="I28" s="101" t="str">
        <f>IF(ISBLANK('1000 tasks'!I28),"NAN",IF('1000 tasks'!$CM28-'1000 tasks'!$CK28=0,0,ROUNDDOWN((ROUNDDOWN('1000 tasks'!I28,6)-'1000 tasks'!$CK28)/('1000 tasks'!$CM28-'1000 tasks'!$CK28),6)))</f>
        <v>NAN</v>
      </c>
      <c r="J28" s="183" t="str">
        <f>IF(ISBLANK('1000 tasks'!J28),"NAN",'1000 tasks'!J28)</f>
        <v>NAN</v>
      </c>
      <c r="K28" s="98" t="str">
        <f>IF(ISBLANK('1000 tasks'!K28),"NAN",'1000 tasks'!K28)</f>
        <v>NAN</v>
      </c>
      <c r="L28" s="101" t="str">
        <f>IF(ISBLANK('1000 tasks'!L28),"NAN",IF('1000 tasks'!$CM28-'1000 tasks'!$CK28=0,0,ROUNDDOWN((ROUNDDOWN('1000 tasks'!L28,6)-'1000 tasks'!$CK28)/('1000 tasks'!$CM28-'1000 tasks'!$CK28),6)))</f>
        <v>NAN</v>
      </c>
      <c r="M28" s="221" t="str">
        <f>IF(ISBLANK('1000 tasks'!M28),"NAN",IF('1000 tasks'!$CM28-'1000 tasks'!$CK28=0,0,ROUNDDOWN((ROUNDDOWN('1000 tasks'!M28,6)-'1000 tasks'!$CK28)/('1000 tasks'!$CM28-'1000 tasks'!$CK28),6)))</f>
        <v>NAN</v>
      </c>
      <c r="N28" s="101" t="str">
        <f>IF(ISBLANK('1000 tasks'!N28),"NAN",IF('1000 tasks'!$CM28-'1000 tasks'!$CK28=0,0,ROUNDDOWN((ROUNDDOWN('1000 tasks'!N28,6)-'1000 tasks'!$CK28)/('1000 tasks'!$CM28-'1000 tasks'!$CK28),6)))</f>
        <v>NAN</v>
      </c>
      <c r="O28" s="183" t="str">
        <f>IF(ISBLANK('1000 tasks'!O28),"NAN",'1000 tasks'!O28)</f>
        <v>NAN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</v>
      </c>
      <c r="R28" s="221">
        <f>IF(ISBLANK('1000 tasks'!R28),"NAN",IF('1000 tasks'!$CM28-'1000 tasks'!$CK28=0,0,ROUNDDOWN((ROUNDDOWN('1000 tasks'!R28,6)-'1000 tasks'!$CK28)/('1000 tasks'!$CM28-'1000 tasks'!$CK28),6)))</f>
        <v>0.103367</v>
      </c>
      <c r="S28" s="101">
        <f>IF(ISBLANK('1000 tasks'!S28),"NAN",IF('1000 tasks'!$CM28-'1000 tasks'!$CK28=0,0,ROUNDDOWN((ROUNDDOWN('1000 tasks'!S28,6)-'1000 tasks'!$CK28)/('1000 tasks'!$CM28-'1000 tasks'!$CK28),6)))</f>
        <v>1</v>
      </c>
      <c r="T28" s="183">
        <f>IF(ISBLANK('1000 tasks'!T28),"NAN",'1000 tasks'!T28)</f>
        <v>180.58643333000001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973.45056666999994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180.58643333000001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'1000 tasks'!E29</f>
        <v>14.565682296019332</v>
      </c>
      <c r="F29" s="98" t="str">
        <f>IF(ISBLANK('1000 tasks'!F29),"NAN",'1000 tasks'!F29)</f>
        <v>NAN</v>
      </c>
      <c r="G29" s="101" t="str">
        <f>IF(ISBLANK('1000 tasks'!G29),"NAN",IF('1000 tasks'!$CM29-'1000 tasks'!$CK29=0,0,ROUNDDOWN((ROUNDDOWN('1000 tasks'!G29,6)-'1000 tasks'!$CK29)/('1000 tasks'!$CM29-'1000 tasks'!$CK29),6)))</f>
        <v>NAN</v>
      </c>
      <c r="H29" s="221" t="str">
        <f>IF(ISBLANK('1000 tasks'!H29),"NAN",IF('1000 tasks'!$CM29-'1000 tasks'!$CK29=0,0,ROUNDDOWN((ROUNDDOWN('1000 tasks'!H29,6)-'1000 tasks'!$CK29)/('1000 tasks'!$CM29-'1000 tasks'!$CK29),6)))</f>
        <v>NAN</v>
      </c>
      <c r="I29" s="101" t="str">
        <f>IF(ISBLANK('1000 tasks'!I29),"NAN",IF('1000 tasks'!$CM29-'1000 tasks'!$CK29=0,0,ROUNDDOWN((ROUNDDOWN('1000 tasks'!I29,6)-'1000 tasks'!$CK29)/('1000 tasks'!$CM29-'1000 tasks'!$CK29),6)))</f>
        <v>NAN</v>
      </c>
      <c r="J29" s="183" t="str">
        <f>IF(ISBLANK('1000 tasks'!J29),"NAN",'1000 tasks'!J29)</f>
        <v>NAN</v>
      </c>
      <c r="K29" s="98" t="str">
        <f>IF(ISBLANK('1000 tasks'!K29),"NAN",'1000 tasks'!K29)</f>
        <v>NAN</v>
      </c>
      <c r="L29" s="101" t="str">
        <f>IF(ISBLANK('1000 tasks'!L29),"NAN",IF('1000 tasks'!$CM29-'1000 tasks'!$CK29=0,0,ROUNDDOWN((ROUNDDOWN('1000 tasks'!L29,6)-'1000 tasks'!$CK29)/('1000 tasks'!$CM29-'1000 tasks'!$CK29),6)))</f>
        <v>NAN</v>
      </c>
      <c r="M29" s="221" t="str">
        <f>IF(ISBLANK('1000 tasks'!M29),"NAN",IF('1000 tasks'!$CM29-'1000 tasks'!$CK29=0,0,ROUNDDOWN((ROUNDDOWN('1000 tasks'!M29,6)-'1000 tasks'!$CK29)/('1000 tasks'!$CM29-'1000 tasks'!$CK29),6)))</f>
        <v>NAN</v>
      </c>
      <c r="N29" s="101" t="str">
        <f>IF(ISBLANK('1000 tasks'!N29),"NAN",IF('1000 tasks'!$CM29-'1000 tasks'!$CK29=0,0,ROUNDDOWN((ROUNDDOWN('1000 tasks'!N29,6)-'1000 tasks'!$CK29)/('1000 tasks'!$CM29-'1000 tasks'!$CK29),6)))</f>
        <v>NAN</v>
      </c>
      <c r="O29" s="183" t="str">
        <f>IF(ISBLANK('1000 tasks'!O29),"NAN",'1000 tasks'!O29)</f>
        <v>NAN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0.68574400000000002</v>
      </c>
      <c r="R29" s="221">
        <f>IF(ISBLANK('1000 tasks'!R29),"NAN",IF('1000 tasks'!$CM29-'1000 tasks'!$CK29=0,0,ROUNDDOWN((ROUNDDOWN('1000 tasks'!R29,6)-'1000 tasks'!$CK29)/('1000 tasks'!$CM29-'1000 tasks'!$CK29),6)))</f>
        <v>0.84307200000000004</v>
      </c>
      <c r="S29" s="101">
        <f>IF(ISBLANK('1000 tasks'!S29),"NAN",IF('1000 tasks'!$CM29-'1000 tasks'!$CK29=0,0,ROUNDDOWN((ROUNDDOWN('1000 tasks'!S29,6)-'1000 tasks'!$CK29)/('1000 tasks'!$CM29-'1000 tasks'!$CK29),6)))</f>
        <v>1</v>
      </c>
      <c r="T29" s="183">
        <f>IF(ISBLANK('1000 tasks'!T29),"NAN",'1000 tasks'!T29)</f>
        <v>116.76476667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550.72103332999995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</v>
      </c>
      <c r="CN29" s="83">
        <f t="shared" si="4"/>
        <v>116.76476667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'1000 tasks'!E30</f>
        <v>14.565682296019332</v>
      </c>
      <c r="F30" s="98" t="str">
        <f>IF(ISBLANK('1000 tasks'!F30),"NAN",'1000 tasks'!F30)</f>
        <v>NAN</v>
      </c>
      <c r="G30" s="101" t="str">
        <f>IF(ISBLANK('1000 tasks'!G30),"NAN",IF('1000 tasks'!$CM30-'1000 tasks'!$CK30=0,0,ROUNDDOWN((ROUNDDOWN('1000 tasks'!G30,6)-'1000 tasks'!$CK30)/('1000 tasks'!$CM30-'1000 tasks'!$CK30),6)))</f>
        <v>NAN</v>
      </c>
      <c r="H30" s="221" t="str">
        <f>IF(ISBLANK('1000 tasks'!H30),"NAN",IF('1000 tasks'!$CM30-'1000 tasks'!$CK30=0,0,ROUNDDOWN((ROUNDDOWN('1000 tasks'!H30,6)-'1000 tasks'!$CK30)/('1000 tasks'!$CM30-'1000 tasks'!$CK30),6)))</f>
        <v>NAN</v>
      </c>
      <c r="I30" s="101" t="str">
        <f>IF(ISBLANK('1000 tasks'!I30),"NAN",IF('1000 tasks'!$CM30-'1000 tasks'!$CK30=0,0,ROUNDDOWN((ROUNDDOWN('1000 tasks'!I30,6)-'1000 tasks'!$CK30)/('1000 tasks'!$CM30-'1000 tasks'!$CK30),6)))</f>
        <v>NAN</v>
      </c>
      <c r="J30" s="183" t="str">
        <f>IF(ISBLANK('1000 tasks'!J30),"NAN",'1000 tasks'!J30)</f>
        <v>NAN</v>
      </c>
      <c r="K30" s="98" t="str">
        <f>IF(ISBLANK('1000 tasks'!K30),"NAN",'1000 tasks'!K30)</f>
        <v>NAN</v>
      </c>
      <c r="L30" s="101" t="str">
        <f>IF(ISBLANK('1000 tasks'!L30),"NAN",IF('1000 tasks'!$CM30-'1000 tasks'!$CK30=0,0,ROUNDDOWN((ROUNDDOWN('1000 tasks'!L30,6)-'1000 tasks'!$CK30)/('1000 tasks'!$CM30-'1000 tasks'!$CK30),6)))</f>
        <v>NAN</v>
      </c>
      <c r="M30" s="221" t="str">
        <f>IF(ISBLANK('1000 tasks'!M30),"NAN",IF('1000 tasks'!$CM30-'1000 tasks'!$CK30=0,0,ROUNDDOWN((ROUNDDOWN('1000 tasks'!M30,6)-'1000 tasks'!$CK30)/('1000 tasks'!$CM30-'1000 tasks'!$CK30),6)))</f>
        <v>NAN</v>
      </c>
      <c r="N30" s="101" t="str">
        <f>IF(ISBLANK('1000 tasks'!N30),"NAN",IF('1000 tasks'!$CM30-'1000 tasks'!$CK30=0,0,ROUNDDOWN((ROUNDDOWN('1000 tasks'!N30,6)-'1000 tasks'!$CK30)/('1000 tasks'!$CM30-'1000 tasks'!$CK30),6)))</f>
        <v>NAN</v>
      </c>
      <c r="O30" s="183" t="str">
        <f>IF(ISBLANK('1000 tasks'!O30),"NAN",'1000 tasks'!O30)</f>
        <v>NAN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1.6746E-2</v>
      </c>
      <c r="R30" s="221">
        <f>IF(ISBLANK('1000 tasks'!R30),"NAN",IF('1000 tasks'!$CM30-'1000 tasks'!$CK30=0,0,ROUNDDOWN((ROUNDDOWN('1000 tasks'!R30,6)-'1000 tasks'!$CK30)/('1000 tasks'!$CM30-'1000 tasks'!$CK30),6)))</f>
        <v>0.135294</v>
      </c>
      <c r="S30" s="101">
        <f>IF(ISBLANK('1000 tasks'!S30),"NAN",IF('1000 tasks'!$CM30-'1000 tasks'!$CK30=0,0,ROUNDDOWN((ROUNDDOWN('1000 tasks'!S30,6)-'1000 tasks'!$CK30)/('1000 tasks'!$CM30-'1000 tasks'!$CK30),6)))</f>
        <v>0.53578800000000004</v>
      </c>
      <c r="T30" s="183">
        <f>IF(ISBLANK('1000 tasks'!T30),"NAN",'1000 tasks'!T30)</f>
        <v>164.03039999999999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0</v>
      </c>
      <c r="W30" s="221">
        <f>IF(ISBLANK('1000 tasks'!W30),"NAN",IF('1000 tasks'!$CM30-'1000 tasks'!$CK30=0,0,ROUNDDOWN((ROUNDDOWN('1000 tasks'!W30,6)-'1000 tasks'!$CK30)/('1000 tasks'!$CM30-'1000 tasks'!$CK30),6)))</f>
        <v>0.465752</v>
      </c>
      <c r="X30" s="101">
        <f>IF(ISBLANK('1000 tasks'!X30),"NAN",IF('1000 tasks'!$CM30-'1000 tasks'!$CK30=0,0,ROUNDDOWN((ROUNDDOWN('1000 tasks'!X30,6)-'1000 tasks'!$CK30)/('1000 tasks'!$CM30-'1000 tasks'!$CK30),6)))</f>
        <v>1</v>
      </c>
      <c r="Y30" s="183">
        <f>IF(ISBLANK('1000 tasks'!Y30),"NAN",'1000 tasks'!Y30)</f>
        <v>932.34633332999999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0.135294</v>
      </c>
      <c r="CM30" s="94">
        <f t="shared" si="3"/>
        <v>1</v>
      </c>
      <c r="CN30" s="83">
        <f t="shared" si="4"/>
        <v>164.03039999999999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'1000 tasks'!E31</f>
        <v>14.565682296019332</v>
      </c>
      <c r="F31" s="98" t="str">
        <f>IF(ISBLANK('1000 tasks'!F31),"NAN",'1000 tasks'!F31)</f>
        <v>NAN</v>
      </c>
      <c r="G31" s="101" t="str">
        <f>IF(ISBLANK('1000 tasks'!G31),"NAN",IF('1000 tasks'!$CM31-'1000 tasks'!$CK31=0,0,ROUNDDOWN((ROUNDDOWN('1000 tasks'!G31,6)-'1000 tasks'!$CK31)/('1000 tasks'!$CM31-'1000 tasks'!$CK31),6)))</f>
        <v>NAN</v>
      </c>
      <c r="H31" s="221" t="str">
        <f>IF(ISBLANK('1000 tasks'!H31),"NAN",IF('1000 tasks'!$CM31-'1000 tasks'!$CK31=0,0,ROUNDDOWN((ROUNDDOWN('1000 tasks'!H31,6)-'1000 tasks'!$CK31)/('1000 tasks'!$CM31-'1000 tasks'!$CK31),6)))</f>
        <v>NAN</v>
      </c>
      <c r="I31" s="101" t="str">
        <f>IF(ISBLANK('1000 tasks'!I31),"NAN",IF('1000 tasks'!$CM31-'1000 tasks'!$CK31=0,0,ROUNDDOWN((ROUNDDOWN('1000 tasks'!I31,6)-'1000 tasks'!$CK31)/('1000 tasks'!$CM31-'1000 tasks'!$CK31),6)))</f>
        <v>NAN</v>
      </c>
      <c r="J31" s="183" t="str">
        <f>IF(ISBLANK('1000 tasks'!J31),"NAN",'1000 tasks'!J31)</f>
        <v>NAN</v>
      </c>
      <c r="K31" s="98" t="str">
        <f>IF(ISBLANK('1000 tasks'!K31),"NAN",'1000 tasks'!K31)</f>
        <v>NAN</v>
      </c>
      <c r="L31" s="101" t="str">
        <f>IF(ISBLANK('1000 tasks'!L31),"NAN",IF('1000 tasks'!$CM31-'1000 tasks'!$CK31=0,0,ROUNDDOWN((ROUNDDOWN('1000 tasks'!L31,6)-'1000 tasks'!$CK31)/('1000 tasks'!$CM31-'1000 tasks'!$CK31),6)))</f>
        <v>NAN</v>
      </c>
      <c r="M31" s="221" t="str">
        <f>IF(ISBLANK('1000 tasks'!M31),"NAN",IF('1000 tasks'!$CM31-'1000 tasks'!$CK31=0,0,ROUNDDOWN((ROUNDDOWN('1000 tasks'!M31,6)-'1000 tasks'!$CK31)/('1000 tasks'!$CM31-'1000 tasks'!$CK31),6)))</f>
        <v>NAN</v>
      </c>
      <c r="N31" s="101" t="str">
        <f>IF(ISBLANK('1000 tasks'!N31),"NAN",IF('1000 tasks'!$CM31-'1000 tasks'!$CK31=0,0,ROUNDDOWN((ROUNDDOWN('1000 tasks'!N31,6)-'1000 tasks'!$CK31)/('1000 tasks'!$CM31-'1000 tasks'!$CK31),6)))</f>
        <v>NAN</v>
      </c>
      <c r="O31" s="183" t="str">
        <f>IF(ISBLANK('1000 tasks'!O31),"NAN",'1000 tasks'!O31)</f>
        <v>NAN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0.22529299999999999</v>
      </c>
      <c r="R31" s="221">
        <f>IF(ISBLANK('1000 tasks'!R31),"NAN",IF('1000 tasks'!$CM31-'1000 tasks'!$CK31=0,0,ROUNDDOWN((ROUNDDOWN('1000 tasks'!R31,6)-'1000 tasks'!$CK31)/('1000 tasks'!$CM31-'1000 tasks'!$CK31),6)))</f>
        <v>0.492234</v>
      </c>
      <c r="S31" s="101">
        <f>IF(ISBLANK('1000 tasks'!S31),"NAN",IF('1000 tasks'!$CM31-'1000 tasks'!$CK31=0,0,ROUNDDOWN((ROUNDDOWN('1000 tasks'!S31,6)-'1000 tasks'!$CK31)/('1000 tasks'!$CM31-'1000 tasks'!$CK31),6)))</f>
        <v>1</v>
      </c>
      <c r="T31" s="183">
        <f>IF(ISBLANK('1000 tasks'!T31),"NAN",'1000 tasks'!T31)</f>
        <v>133.10376667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2.5100000000000001E-3</v>
      </c>
      <c r="W31" s="221">
        <f>IF(ISBLANK('1000 tasks'!W31),"NAN",IF('1000 tasks'!$CM31-'1000 tasks'!$CK31=0,0,ROUNDDOWN((ROUNDDOWN('1000 tasks'!W31,6)-'1000 tasks'!$CK31)/('1000 tasks'!$CM31-'1000 tasks'!$CK31),6)))</f>
        <v>0.38310300000000003</v>
      </c>
      <c r="X31" s="101">
        <f>IF(ISBLANK('1000 tasks'!X31),"NAN",IF('1000 tasks'!$CM31-'1000 tasks'!$CK31=0,0,ROUNDDOWN((ROUNDDOWN('1000 tasks'!X31,6)-'1000 tasks'!$CK31)/('1000 tasks'!$CM31-'1000 tasks'!$CK31),6)))</f>
        <v>0.96087400000000001</v>
      </c>
      <c r="Y31" s="183">
        <f>IF(ISBLANK('1000 tasks'!Y31),"NAN",'1000 tasks'!Y31)</f>
        <v>843.68586667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2.5100000000000001E-3</v>
      </c>
      <c r="CL31" s="94">
        <f t="shared" si="2"/>
        <v>0.38310300000000003</v>
      </c>
      <c r="CM31" s="94">
        <f t="shared" si="3"/>
        <v>1</v>
      </c>
      <c r="CN31" s="83">
        <f t="shared" si="4"/>
        <v>133.10376667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'1000 tasks'!E32</f>
        <v>14.565682296019332</v>
      </c>
      <c r="F32" s="98" t="str">
        <f>IF(ISBLANK('1000 tasks'!F32),"NAN",'1000 tasks'!F32)</f>
        <v>NAN</v>
      </c>
      <c r="G32" s="101" t="str">
        <f>IF(ISBLANK('1000 tasks'!G32),"NAN",IF('1000 tasks'!$CM32-'1000 tasks'!$CK32=0,0,ROUNDDOWN((ROUNDDOWN('1000 tasks'!G32,6)-'1000 tasks'!$CK32)/('1000 tasks'!$CM32-'1000 tasks'!$CK32),6)))</f>
        <v>NAN</v>
      </c>
      <c r="H32" s="221" t="str">
        <f>IF(ISBLANK('1000 tasks'!H32),"NAN",IF('1000 tasks'!$CM32-'1000 tasks'!$CK32=0,0,ROUNDDOWN((ROUNDDOWN('1000 tasks'!H32,6)-'1000 tasks'!$CK32)/('1000 tasks'!$CM32-'1000 tasks'!$CK32),6)))</f>
        <v>NAN</v>
      </c>
      <c r="I32" s="101" t="str">
        <f>IF(ISBLANK('1000 tasks'!I32),"NAN",IF('1000 tasks'!$CM32-'1000 tasks'!$CK32=0,0,ROUNDDOWN((ROUNDDOWN('1000 tasks'!I32,6)-'1000 tasks'!$CK32)/('1000 tasks'!$CM32-'1000 tasks'!$CK32),6)))</f>
        <v>NAN</v>
      </c>
      <c r="J32" s="183" t="str">
        <f>IF(ISBLANK('1000 tasks'!J32),"NAN",'1000 tasks'!J32)</f>
        <v>NAN</v>
      </c>
      <c r="K32" s="98" t="str">
        <f>IF(ISBLANK('1000 tasks'!K32),"NAN",'1000 tasks'!K32)</f>
        <v>NAN</v>
      </c>
      <c r="L32" s="101" t="str">
        <f>IF(ISBLANK('1000 tasks'!L32),"NAN",IF('1000 tasks'!$CM32-'1000 tasks'!$CK32=0,0,ROUNDDOWN((ROUNDDOWN('1000 tasks'!L32,6)-'1000 tasks'!$CK32)/('1000 tasks'!$CM32-'1000 tasks'!$CK32),6)))</f>
        <v>NAN</v>
      </c>
      <c r="M32" s="221" t="str">
        <f>IF(ISBLANK('1000 tasks'!M32),"NAN",IF('1000 tasks'!$CM32-'1000 tasks'!$CK32=0,0,ROUNDDOWN((ROUNDDOWN('1000 tasks'!M32,6)-'1000 tasks'!$CK32)/('1000 tasks'!$CM32-'1000 tasks'!$CK32),6)))</f>
        <v>NAN</v>
      </c>
      <c r="N32" s="101" t="str">
        <f>IF(ISBLANK('1000 tasks'!N32),"NAN",IF('1000 tasks'!$CM32-'1000 tasks'!$CK32=0,0,ROUNDDOWN((ROUNDDOWN('1000 tasks'!N32,6)-'1000 tasks'!$CK32)/('1000 tasks'!$CM32-'1000 tasks'!$CK32),6)))</f>
        <v>NAN</v>
      </c>
      <c r="O32" s="183" t="str">
        <f>IF(ISBLANK('1000 tasks'!O32),"NAN",'1000 tasks'!O32)</f>
        <v>NAN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0.71265699999999998</v>
      </c>
      <c r="R32" s="221">
        <f>IF(ISBLANK('1000 tasks'!R32),"NAN",IF('1000 tasks'!$CM32-'1000 tasks'!$CK32=0,0,ROUNDDOWN((ROUNDDOWN('1000 tasks'!R32,6)-'1000 tasks'!$CK32)/('1000 tasks'!$CM32-'1000 tasks'!$CK32),6)))</f>
        <v>0.84315700000000005</v>
      </c>
      <c r="S32" s="101">
        <f>IF(ISBLANK('1000 tasks'!S32),"NAN",IF('1000 tasks'!$CM32-'1000 tasks'!$CK32=0,0,ROUNDDOWN((ROUNDDOWN('1000 tasks'!S32,6)-'1000 tasks'!$CK32)/('1000 tasks'!$CM32-'1000 tasks'!$CK32),6)))</f>
        <v>1</v>
      </c>
      <c r="T32" s="183">
        <f>IF(ISBLANK('1000 tasks'!T32),"NAN",'1000 tasks'!T32)</f>
        <v>95.206433329999996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0.23714199999999999</v>
      </c>
      <c r="W32" s="221">
        <f>IF(ISBLANK('1000 tasks'!W32),"NAN",IF('1000 tasks'!$CM32-'1000 tasks'!$CK32=0,0,ROUNDDOWN((ROUNDDOWN('1000 tasks'!W32,6)-'1000 tasks'!$CK32)/('1000 tasks'!$CM32-'1000 tasks'!$CK32),6)))</f>
        <v>0.243619</v>
      </c>
      <c r="X32" s="101">
        <f>IF(ISBLANK('1000 tasks'!X32),"NAN",IF('1000 tasks'!$CM32-'1000 tasks'!$CK32=0,0,ROUNDDOWN((ROUNDDOWN('1000 tasks'!X32,6)-'1000 tasks'!$CK32)/('1000 tasks'!$CM32-'1000 tasks'!$CK32),6)))</f>
        <v>0.25009500000000001</v>
      </c>
      <c r="Y32" s="183">
        <f>IF(ISBLANK('1000 tasks'!Y32),"NAN",'1000 tasks'!Y32)</f>
        <v>871.36146667000003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0.23714199999999999</v>
      </c>
      <c r="CL32" s="94">
        <f t="shared" si="2"/>
        <v>0.243619</v>
      </c>
      <c r="CM32" s="94">
        <f t="shared" si="3"/>
        <v>1</v>
      </c>
      <c r="CN32" s="83">
        <f t="shared" si="4"/>
        <v>95.206433329999996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'1000 tasks'!E33</f>
        <v>14.565682296019332</v>
      </c>
      <c r="F33" s="98" t="str">
        <f>IF(ISBLANK('1000 tasks'!F33),"NAN",'1000 tasks'!F33)</f>
        <v>NAN</v>
      </c>
      <c r="G33" s="101" t="str">
        <f>IF(ISBLANK('1000 tasks'!G33),"NAN",IF('1000 tasks'!$CM33-'1000 tasks'!$CK33=0,0,ROUNDDOWN((ROUNDDOWN('1000 tasks'!G33,6)-'1000 tasks'!$CK33)/('1000 tasks'!$CM33-'1000 tasks'!$CK33),6)))</f>
        <v>NAN</v>
      </c>
      <c r="H33" s="221" t="str">
        <f>IF(ISBLANK('1000 tasks'!H33),"NAN",IF('1000 tasks'!$CM33-'1000 tasks'!$CK33=0,0,ROUNDDOWN((ROUNDDOWN('1000 tasks'!H33,6)-'1000 tasks'!$CK33)/('1000 tasks'!$CM33-'1000 tasks'!$CK33),6)))</f>
        <v>NAN</v>
      </c>
      <c r="I33" s="101" t="str">
        <f>IF(ISBLANK('1000 tasks'!I33),"NAN",IF('1000 tasks'!$CM33-'1000 tasks'!$CK33=0,0,ROUNDDOWN((ROUNDDOWN('1000 tasks'!I33,6)-'1000 tasks'!$CK33)/('1000 tasks'!$CM33-'1000 tasks'!$CK33),6)))</f>
        <v>NAN</v>
      </c>
      <c r="J33" s="183" t="str">
        <f>IF(ISBLANK('1000 tasks'!J33),"NAN",'1000 tasks'!J33)</f>
        <v>NAN</v>
      </c>
      <c r="K33" s="98" t="str">
        <f>IF(ISBLANK('1000 tasks'!K33),"NAN",'1000 tasks'!K33)</f>
        <v>NAN</v>
      </c>
      <c r="L33" s="101" t="str">
        <f>IF(ISBLANK('1000 tasks'!L33),"NAN",IF('1000 tasks'!$CM33-'1000 tasks'!$CK33=0,0,ROUNDDOWN((ROUNDDOWN('1000 tasks'!L33,6)-'1000 tasks'!$CK33)/('1000 tasks'!$CM33-'1000 tasks'!$CK33),6)))</f>
        <v>NAN</v>
      </c>
      <c r="M33" s="221" t="str">
        <f>IF(ISBLANK('1000 tasks'!M33),"NAN",IF('1000 tasks'!$CM33-'1000 tasks'!$CK33=0,0,ROUNDDOWN((ROUNDDOWN('1000 tasks'!M33,6)-'1000 tasks'!$CK33)/('1000 tasks'!$CM33-'1000 tasks'!$CK33),6)))</f>
        <v>NAN</v>
      </c>
      <c r="N33" s="101" t="str">
        <f>IF(ISBLANK('1000 tasks'!N33),"NAN",IF('1000 tasks'!$CM33-'1000 tasks'!$CK33=0,0,ROUNDDOWN((ROUNDDOWN('1000 tasks'!N33,6)-'1000 tasks'!$CK33)/('1000 tasks'!$CM33-'1000 tasks'!$CK33),6)))</f>
        <v>NAN</v>
      </c>
      <c r="O33" s="183" t="str">
        <f>IF(ISBLANK('1000 tasks'!O33),"NAN",'1000 tasks'!O33)</f>
        <v>NAN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</v>
      </c>
      <c r="R33" s="221">
        <f>IF(ISBLANK('1000 tasks'!R33),"NAN",IF('1000 tasks'!$CM33-'1000 tasks'!$CK33=0,0,ROUNDDOWN((ROUNDDOWN('1000 tasks'!R33,6)-'1000 tasks'!$CK33)/('1000 tasks'!$CM33-'1000 tasks'!$CK33),6)))</f>
        <v>0.24956600000000001</v>
      </c>
      <c r="S33" s="101">
        <f>IF(ISBLANK('1000 tasks'!S33),"NAN",IF('1000 tasks'!$CM33-'1000 tasks'!$CK33=0,0,ROUNDDOWN((ROUNDDOWN('1000 tasks'!S33,6)-'1000 tasks'!$CK33)/('1000 tasks'!$CM33-'1000 tasks'!$CK33),6)))</f>
        <v>0.66988400000000003</v>
      </c>
      <c r="T33" s="183">
        <f>IF(ISBLANK('1000 tasks'!T33),"NAN",'1000 tasks'!T33)</f>
        <v>118.79073332999999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9.7601999999999994E-2</v>
      </c>
      <c r="W33" s="221">
        <f>IF(ISBLANK('1000 tasks'!W33),"NAN",IF('1000 tasks'!$CM33-'1000 tasks'!$CK33=0,0,ROUNDDOWN((ROUNDDOWN('1000 tasks'!W33,6)-'1000 tasks'!$CK33)/('1000 tasks'!$CM33-'1000 tasks'!$CK33),6)))</f>
        <v>0.47466599999999998</v>
      </c>
      <c r="X33" s="101">
        <f>IF(ISBLANK('1000 tasks'!X33),"NAN",IF('1000 tasks'!$CM33-'1000 tasks'!$CK33=0,0,ROUNDDOWN((ROUNDDOWN('1000 tasks'!X33,6)-'1000 tasks'!$CK33)/('1000 tasks'!$CM33-'1000 tasks'!$CK33),6)))</f>
        <v>1</v>
      </c>
      <c r="Y33" s="183">
        <f>IF(ISBLANK('1000 tasks'!Y33),"NAN",'1000 tasks'!Y33)</f>
        <v>819.25379999999996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0.24956600000000001</v>
      </c>
      <c r="CM33" s="94">
        <f t="shared" si="3"/>
        <v>1</v>
      </c>
      <c r="CN33" s="83">
        <f t="shared" si="4"/>
        <v>118.79073332999999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'1000 tasks'!E34</f>
        <v>204.42948076923076</v>
      </c>
      <c r="F34" s="97" t="str">
        <f>IF(ISBLANK('1000 tasks'!F34),"NAN",'1000 tasks'!F34)</f>
        <v>NAN</v>
      </c>
      <c r="G34" s="99" t="str">
        <f>IF(ISBLANK('1000 tasks'!G34),"NAN",IF('1000 tasks'!$CM34-'1000 tasks'!$CK34=0,0,ROUNDDOWN((ROUNDDOWN('1000 tasks'!G34,6)-'1000 tasks'!$CK34)/('1000 tasks'!$CM34-'1000 tasks'!$CK34),6)))</f>
        <v>NAN</v>
      </c>
      <c r="H34" s="222" t="str">
        <f>IF(ISBLANK('1000 tasks'!H34),"NAN",IF('1000 tasks'!$CM34-'1000 tasks'!$CK34=0,0,ROUNDDOWN((ROUNDDOWN('1000 tasks'!H34,6)-'1000 tasks'!$CK34)/('1000 tasks'!$CM34-'1000 tasks'!$CK34),6)))</f>
        <v>NAN</v>
      </c>
      <c r="I34" s="99" t="str">
        <f>IF(ISBLANK('1000 tasks'!I34),"NAN",IF('1000 tasks'!$CM34-'1000 tasks'!$CK34=0,0,ROUNDDOWN((ROUNDDOWN('1000 tasks'!I34,6)-'1000 tasks'!$CK34)/('1000 tasks'!$CM34-'1000 tasks'!$CK34),6)))</f>
        <v>NAN</v>
      </c>
      <c r="J34" s="184" t="str">
        <f>IF(ISBLANK('1000 tasks'!J34),"NAN",'1000 tasks'!J34)</f>
        <v>NAN</v>
      </c>
      <c r="K34" s="97" t="str">
        <f>IF(ISBLANK('1000 tasks'!K34),"NAN",'1000 tasks'!K34)</f>
        <v>NAN</v>
      </c>
      <c r="L34" s="99" t="str">
        <f>IF(ISBLANK('1000 tasks'!L34),"NAN",IF('1000 tasks'!$CM34-'1000 tasks'!$CK34=0,0,ROUNDDOWN((ROUNDDOWN('1000 tasks'!L34,6)-'1000 tasks'!$CK34)/('1000 tasks'!$CM34-'1000 tasks'!$CK34),6)))</f>
        <v>NAN</v>
      </c>
      <c r="M34" s="222" t="str">
        <f>IF(ISBLANK('1000 tasks'!M34),"NAN",IF('1000 tasks'!$CM34-'1000 tasks'!$CK34=0,0,ROUNDDOWN((ROUNDDOWN('1000 tasks'!M34,6)-'1000 tasks'!$CK34)/('1000 tasks'!$CM34-'1000 tasks'!$CK34),6)))</f>
        <v>NAN</v>
      </c>
      <c r="N34" s="99" t="str">
        <f>IF(ISBLANK('1000 tasks'!N34),"NAN",IF('1000 tasks'!$CM34-'1000 tasks'!$CK34=0,0,ROUNDDOWN((ROUNDDOWN('1000 tasks'!N34,6)-'1000 tasks'!$CK34)/('1000 tasks'!$CM34-'1000 tasks'!$CK34),6)))</f>
        <v>NAN</v>
      </c>
      <c r="O34" s="184" t="str">
        <f>IF(ISBLANK('1000 tasks'!O34),"NAN",'1000 tasks'!O34)</f>
        <v>NAN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2.4479999999999998E-2</v>
      </c>
      <c r="R34" s="222">
        <f>IF(ISBLANK('1000 tasks'!R34),"NAN",IF('1000 tasks'!$CM34-'1000 tasks'!$CK34=0,0,ROUNDDOWN((ROUNDDOWN('1000 tasks'!R34,6)-'1000 tasks'!$CK34)/('1000 tasks'!$CM34-'1000 tasks'!$CK34),6)))</f>
        <v>0.23346800000000001</v>
      </c>
      <c r="S34" s="99">
        <f>IF(ISBLANK('1000 tasks'!S34),"NAN",IF('1000 tasks'!$CM34-'1000 tasks'!$CK34=0,0,ROUNDDOWN((ROUNDDOWN('1000 tasks'!S34,6)-'1000 tasks'!$CK34)/('1000 tasks'!$CM34-'1000 tasks'!$CK34),6)))</f>
        <v>0.46926099999999998</v>
      </c>
      <c r="T34" s="184">
        <f>IF(ISBLANK('1000 tasks'!T34),"NAN",'1000 tasks'!T34)</f>
        <v>107.19953332999999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5.0299999999999997E-4</v>
      </c>
      <c r="W34" s="222">
        <f>IF(ISBLANK('1000 tasks'!W34),"NAN",IF('1000 tasks'!$CM34-'1000 tasks'!$CK34=0,0,ROUNDDOWN((ROUNDDOWN('1000 tasks'!W34,6)-'1000 tasks'!$CK34)/('1000 tasks'!$CM34-'1000 tasks'!$CK34),6)))</f>
        <v>0.372666</v>
      </c>
      <c r="X34" s="99">
        <f>IF(ISBLANK('1000 tasks'!X34),"NAN",IF('1000 tasks'!$CM34-'1000 tasks'!$CK34=0,0,ROUNDDOWN((ROUNDDOWN('1000 tasks'!X34,6)-'1000 tasks'!$CK34)/('1000 tasks'!$CM34-'1000 tasks'!$CK34),6)))</f>
        <v>1</v>
      </c>
      <c r="Y34" s="184">
        <f>IF(ISBLANK('1000 tasks'!Y34),"NAN",'1000 tasks'!Y34)</f>
        <v>456.99723332999997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5.0299999999999997E-4</v>
      </c>
      <c r="CL34" s="94">
        <f t="shared" si="2"/>
        <v>0.23346800000000001</v>
      </c>
      <c r="CM34" s="94">
        <f t="shared" si="3"/>
        <v>1</v>
      </c>
      <c r="CN34" s="83">
        <f t="shared" si="4"/>
        <v>107.19953332999999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'1000 tasks'!E35</f>
        <v>204.42948076923076</v>
      </c>
      <c r="F35" s="98" t="str">
        <f>IF(ISBLANK('1000 tasks'!F35),"NAN",'1000 tasks'!F35)</f>
        <v>NAN</v>
      </c>
      <c r="G35" s="101" t="str">
        <f>IF(ISBLANK('1000 tasks'!G35),"NAN",IF('1000 tasks'!$CM35-'1000 tasks'!$CK35=0,0,ROUNDDOWN((ROUNDDOWN('1000 tasks'!G35,6)-'1000 tasks'!$CK35)/('1000 tasks'!$CM35-'1000 tasks'!$CK35),6)))</f>
        <v>NAN</v>
      </c>
      <c r="H35" s="221" t="str">
        <f>IF(ISBLANK('1000 tasks'!H35),"NAN",IF('1000 tasks'!$CM35-'1000 tasks'!$CK35=0,0,ROUNDDOWN((ROUNDDOWN('1000 tasks'!H35,6)-'1000 tasks'!$CK35)/('1000 tasks'!$CM35-'1000 tasks'!$CK35),6)))</f>
        <v>NAN</v>
      </c>
      <c r="I35" s="101" t="str">
        <f>IF(ISBLANK('1000 tasks'!I35),"NAN",IF('1000 tasks'!$CM35-'1000 tasks'!$CK35=0,0,ROUNDDOWN((ROUNDDOWN('1000 tasks'!I35,6)-'1000 tasks'!$CK35)/('1000 tasks'!$CM35-'1000 tasks'!$CK35),6)))</f>
        <v>NAN</v>
      </c>
      <c r="J35" s="183" t="str">
        <f>IF(ISBLANK('1000 tasks'!J35),"NAN",'1000 tasks'!J35)</f>
        <v>NAN</v>
      </c>
      <c r="K35" s="98" t="str">
        <f>IF(ISBLANK('1000 tasks'!K35),"NAN",'1000 tasks'!K35)</f>
        <v>NAN</v>
      </c>
      <c r="L35" s="101" t="str">
        <f>IF(ISBLANK('1000 tasks'!L35),"NAN",IF('1000 tasks'!$CM35-'1000 tasks'!$CK35=0,0,ROUNDDOWN((ROUNDDOWN('1000 tasks'!L35,6)-'1000 tasks'!$CK35)/('1000 tasks'!$CM35-'1000 tasks'!$CK35),6)))</f>
        <v>NAN</v>
      </c>
      <c r="M35" s="221" t="str">
        <f>IF(ISBLANK('1000 tasks'!M35),"NAN",IF('1000 tasks'!$CM35-'1000 tasks'!$CK35=0,0,ROUNDDOWN((ROUNDDOWN('1000 tasks'!M35,6)-'1000 tasks'!$CK35)/('1000 tasks'!$CM35-'1000 tasks'!$CK35),6)))</f>
        <v>NAN</v>
      </c>
      <c r="N35" s="101" t="str">
        <f>IF(ISBLANK('1000 tasks'!N35),"NAN",IF('1000 tasks'!$CM35-'1000 tasks'!$CK35=0,0,ROUNDDOWN((ROUNDDOWN('1000 tasks'!N35,6)-'1000 tasks'!$CK35)/('1000 tasks'!$CM35-'1000 tasks'!$CK35),6)))</f>
        <v>NAN</v>
      </c>
      <c r="O35" s="183" t="str">
        <f>IF(ISBLANK('1000 tasks'!O35),"NAN",'1000 tasks'!O35)</f>
        <v>NAN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0.30796699999999999</v>
      </c>
      <c r="R35" s="221">
        <f>IF(ISBLANK('1000 tasks'!R35),"NAN",IF('1000 tasks'!$CM35-'1000 tasks'!$CK35=0,0,ROUNDDOWN((ROUNDDOWN('1000 tasks'!R35,6)-'1000 tasks'!$CK35)/('1000 tasks'!$CM35-'1000 tasks'!$CK35),6)))</f>
        <v>0.544377</v>
      </c>
      <c r="S35" s="101">
        <f>IF(ISBLANK('1000 tasks'!S35),"NAN",IF('1000 tasks'!$CM35-'1000 tasks'!$CK35=0,0,ROUNDDOWN((ROUNDDOWN('1000 tasks'!S35,6)-'1000 tasks'!$CK35)/('1000 tasks'!$CM35-'1000 tasks'!$CK35),6)))</f>
        <v>1</v>
      </c>
      <c r="T35" s="183">
        <f>IF(ISBLANK('1000 tasks'!T35),"NAN",'1000 tasks'!T35)</f>
        <v>53.548333329999998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8.9176000000000005E-2</v>
      </c>
      <c r="W35" s="221">
        <f>IF(ISBLANK('1000 tasks'!W35),"NAN",IF('1000 tasks'!$CM35-'1000 tasks'!$CK35=0,0,ROUNDDOWN((ROUNDDOWN('1000 tasks'!W35,6)-'1000 tasks'!$CK35)/('1000 tasks'!$CM35-'1000 tasks'!$CK35),6)))</f>
        <v>0.35071099999999999</v>
      </c>
      <c r="X35" s="101">
        <f>IF(ISBLANK('1000 tasks'!X35),"NAN",IF('1000 tasks'!$CM35-'1000 tasks'!$CK35=0,0,ROUNDDOWN((ROUNDDOWN('1000 tasks'!X35,6)-'1000 tasks'!$CK35)/('1000 tasks'!$CM35-'1000 tasks'!$CK35),6)))</f>
        <v>0.63100900000000004</v>
      </c>
      <c r="Y35" s="183">
        <f>IF(ISBLANK('1000 tasks'!Y35),"NAN",'1000 tasks'!Y35)</f>
        <v>375.18833332999998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8.9176000000000005E-2</v>
      </c>
      <c r="CL35" s="94">
        <f t="shared" si="2"/>
        <v>0.35071099999999999</v>
      </c>
      <c r="CM35" s="94">
        <f t="shared" si="3"/>
        <v>1</v>
      </c>
      <c r="CN35" s="83">
        <f t="shared" si="4"/>
        <v>53.548333329999998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'1000 tasks'!E36</f>
        <v>204.42948076923076</v>
      </c>
      <c r="F36" s="98" t="str">
        <f>IF(ISBLANK('1000 tasks'!F36),"NAN",'1000 tasks'!F36)</f>
        <v>NAN</v>
      </c>
      <c r="G36" s="101" t="str">
        <f>IF(ISBLANK('1000 tasks'!G36),"NAN",IF('1000 tasks'!$CM36-'1000 tasks'!$CK36=0,0,ROUNDDOWN((ROUNDDOWN('1000 tasks'!G36,6)-'1000 tasks'!$CK36)/('1000 tasks'!$CM36-'1000 tasks'!$CK36),6)))</f>
        <v>NAN</v>
      </c>
      <c r="H36" s="221" t="str">
        <f>IF(ISBLANK('1000 tasks'!H36),"NAN",IF('1000 tasks'!$CM36-'1000 tasks'!$CK36=0,0,ROUNDDOWN((ROUNDDOWN('1000 tasks'!H36,6)-'1000 tasks'!$CK36)/('1000 tasks'!$CM36-'1000 tasks'!$CK36),6)))</f>
        <v>NAN</v>
      </c>
      <c r="I36" s="101" t="str">
        <f>IF(ISBLANK('1000 tasks'!I36),"NAN",IF('1000 tasks'!$CM36-'1000 tasks'!$CK36=0,0,ROUNDDOWN((ROUNDDOWN('1000 tasks'!I36,6)-'1000 tasks'!$CK36)/('1000 tasks'!$CM36-'1000 tasks'!$CK36),6)))</f>
        <v>NAN</v>
      </c>
      <c r="J36" s="183" t="str">
        <f>IF(ISBLANK('1000 tasks'!J36),"NAN",'1000 tasks'!J36)</f>
        <v>NAN</v>
      </c>
      <c r="K36" s="98" t="str">
        <f>IF(ISBLANK('1000 tasks'!K36),"NAN",'1000 tasks'!K36)</f>
        <v>NAN</v>
      </c>
      <c r="L36" s="101" t="str">
        <f>IF(ISBLANK('1000 tasks'!L36),"NAN",IF('1000 tasks'!$CM36-'1000 tasks'!$CK36=0,0,ROUNDDOWN((ROUNDDOWN('1000 tasks'!L36,6)-'1000 tasks'!$CK36)/('1000 tasks'!$CM36-'1000 tasks'!$CK36),6)))</f>
        <v>NAN</v>
      </c>
      <c r="M36" s="221" t="str">
        <f>IF(ISBLANK('1000 tasks'!M36),"NAN",IF('1000 tasks'!$CM36-'1000 tasks'!$CK36=0,0,ROUNDDOWN((ROUNDDOWN('1000 tasks'!M36,6)-'1000 tasks'!$CK36)/('1000 tasks'!$CM36-'1000 tasks'!$CK36),6)))</f>
        <v>NAN</v>
      </c>
      <c r="N36" s="101" t="str">
        <f>IF(ISBLANK('1000 tasks'!N36),"NAN",IF('1000 tasks'!$CM36-'1000 tasks'!$CK36=0,0,ROUNDDOWN((ROUNDDOWN('1000 tasks'!N36,6)-'1000 tasks'!$CK36)/('1000 tasks'!$CM36-'1000 tasks'!$CK36),6)))</f>
        <v>NAN</v>
      </c>
      <c r="O36" s="183" t="str">
        <f>IF(ISBLANK('1000 tasks'!O36),"NAN",'1000 tasks'!O36)</f>
        <v>NAN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0.390455</v>
      </c>
      <c r="R36" s="221">
        <f>IF(ISBLANK('1000 tasks'!R36),"NAN",IF('1000 tasks'!$CM36-'1000 tasks'!$CK36=0,0,ROUNDDOWN((ROUNDDOWN('1000 tasks'!R36,6)-'1000 tasks'!$CK36)/('1000 tasks'!$CM36-'1000 tasks'!$CK36),6)))</f>
        <v>0.60134500000000002</v>
      </c>
      <c r="S36" s="101">
        <f>IF(ISBLANK('1000 tasks'!S36),"NAN",IF('1000 tasks'!$CM36-'1000 tasks'!$CK36=0,0,ROUNDDOWN((ROUNDDOWN('1000 tasks'!S36,6)-'1000 tasks'!$CK36)/('1000 tasks'!$CM36-'1000 tasks'!$CK36),6)))</f>
        <v>1</v>
      </c>
      <c r="T36" s="183">
        <f>IF(ISBLANK('1000 tasks'!T36),"NAN",'1000 tasks'!T36)</f>
        <v>43.360500000000002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0.32952700000000001</v>
      </c>
      <c r="W36" s="221">
        <f>IF(ISBLANK('1000 tasks'!W36),"NAN",IF('1000 tasks'!$CM36-'1000 tasks'!$CK36=0,0,ROUNDDOWN((ROUNDDOWN('1000 tasks'!W36,6)-'1000 tasks'!$CK36)/('1000 tasks'!$CM36-'1000 tasks'!$CK36),6)))</f>
        <v>0.62175400000000003</v>
      </c>
      <c r="X36" s="101">
        <f>IF(ISBLANK('1000 tasks'!X36),"NAN",IF('1000 tasks'!$CM36-'1000 tasks'!$CK36=0,0,ROUNDDOWN((ROUNDDOWN('1000 tasks'!X36,6)-'1000 tasks'!$CK36)/('1000 tasks'!$CM36-'1000 tasks'!$CK36),6)))</f>
        <v>0.92431700000000006</v>
      </c>
      <c r="Y36" s="183">
        <f>IF(ISBLANK('1000 tasks'!Y36),"NAN",'1000 tasks'!Y36)</f>
        <v>354.25746666999999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0.32952700000000001</v>
      </c>
      <c r="CL36" s="94">
        <f t="shared" si="2"/>
        <v>0.60134500000000002</v>
      </c>
      <c r="CM36" s="94">
        <f t="shared" si="3"/>
        <v>1</v>
      </c>
      <c r="CN36" s="83">
        <f t="shared" si="4"/>
        <v>43.360500000000002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'1000 tasks'!E37</f>
        <v>204.42948076923076</v>
      </c>
      <c r="F37" s="98" t="str">
        <f>IF(ISBLANK('1000 tasks'!F37),"NAN",'1000 tasks'!F37)</f>
        <v>NAN</v>
      </c>
      <c r="G37" s="101" t="str">
        <f>IF(ISBLANK('1000 tasks'!G37),"NAN",IF('1000 tasks'!$CM37-'1000 tasks'!$CK37=0,0,ROUNDDOWN((ROUNDDOWN('1000 tasks'!G37,6)-'1000 tasks'!$CK37)/('1000 tasks'!$CM37-'1000 tasks'!$CK37),6)))</f>
        <v>NAN</v>
      </c>
      <c r="H37" s="221" t="str">
        <f>IF(ISBLANK('1000 tasks'!H37),"NAN",IF('1000 tasks'!$CM37-'1000 tasks'!$CK37=0,0,ROUNDDOWN((ROUNDDOWN('1000 tasks'!H37,6)-'1000 tasks'!$CK37)/('1000 tasks'!$CM37-'1000 tasks'!$CK37),6)))</f>
        <v>NAN</v>
      </c>
      <c r="I37" s="101" t="str">
        <f>IF(ISBLANK('1000 tasks'!I37),"NAN",IF('1000 tasks'!$CM37-'1000 tasks'!$CK37=0,0,ROUNDDOWN((ROUNDDOWN('1000 tasks'!I37,6)-'1000 tasks'!$CK37)/('1000 tasks'!$CM37-'1000 tasks'!$CK37),6)))</f>
        <v>NAN</v>
      </c>
      <c r="J37" s="183" t="str">
        <f>IF(ISBLANK('1000 tasks'!J37),"NAN",'1000 tasks'!J37)</f>
        <v>NAN</v>
      </c>
      <c r="K37" s="98" t="str">
        <f>IF(ISBLANK('1000 tasks'!K37),"NAN",'1000 tasks'!K37)</f>
        <v>NAN</v>
      </c>
      <c r="L37" s="101" t="str">
        <f>IF(ISBLANK('1000 tasks'!L37),"NAN",IF('1000 tasks'!$CM37-'1000 tasks'!$CK37=0,0,ROUNDDOWN((ROUNDDOWN('1000 tasks'!L37,6)-'1000 tasks'!$CK37)/('1000 tasks'!$CM37-'1000 tasks'!$CK37),6)))</f>
        <v>NAN</v>
      </c>
      <c r="M37" s="221" t="str">
        <f>IF(ISBLANK('1000 tasks'!M37),"NAN",IF('1000 tasks'!$CM37-'1000 tasks'!$CK37=0,0,ROUNDDOWN((ROUNDDOWN('1000 tasks'!M37,6)-'1000 tasks'!$CK37)/('1000 tasks'!$CM37-'1000 tasks'!$CK37),6)))</f>
        <v>NAN</v>
      </c>
      <c r="N37" s="101" t="str">
        <f>IF(ISBLANK('1000 tasks'!N37),"NAN",IF('1000 tasks'!$CM37-'1000 tasks'!$CK37=0,0,ROUNDDOWN((ROUNDDOWN('1000 tasks'!N37,6)-'1000 tasks'!$CK37)/('1000 tasks'!$CM37-'1000 tasks'!$CK37),6)))</f>
        <v>NAN</v>
      </c>
      <c r="O37" s="183" t="str">
        <f>IF(ISBLANK('1000 tasks'!O37),"NAN",'1000 tasks'!O37)</f>
        <v>NAN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0.40574900000000003</v>
      </c>
      <c r="R37" s="221">
        <f>IF(ISBLANK('1000 tasks'!R37),"NAN",IF('1000 tasks'!$CM37-'1000 tasks'!$CK37=0,0,ROUNDDOWN((ROUNDDOWN('1000 tasks'!R37,6)-'1000 tasks'!$CK37)/('1000 tasks'!$CM37-'1000 tasks'!$CK37),6)))</f>
        <v>0.60548800000000003</v>
      </c>
      <c r="S37" s="101">
        <f>IF(ISBLANK('1000 tasks'!S37),"NAN",IF('1000 tasks'!$CM37-'1000 tasks'!$CK37=0,0,ROUNDDOWN((ROUNDDOWN('1000 tasks'!S37,6)-'1000 tasks'!$CK37)/('1000 tasks'!$CM37-'1000 tasks'!$CK37),6)))</f>
        <v>0.88557799999999998</v>
      </c>
      <c r="T37" s="183">
        <f>IF(ISBLANK('1000 tasks'!T37),"NAN",'1000 tasks'!T37)</f>
        <v>39.286266670000003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0.29364600000000002</v>
      </c>
      <c r="W37" s="221">
        <f>IF(ISBLANK('1000 tasks'!W37),"NAN",IF('1000 tasks'!$CM37-'1000 tasks'!$CK37=0,0,ROUNDDOWN((ROUNDDOWN('1000 tasks'!W37,6)-'1000 tasks'!$CK37)/('1000 tasks'!$CM37-'1000 tasks'!$CK37),6)))</f>
        <v>0.52704700000000004</v>
      </c>
      <c r="X37" s="101">
        <f>IF(ISBLANK('1000 tasks'!X37),"NAN",IF('1000 tasks'!$CM37-'1000 tasks'!$CK37=0,0,ROUNDDOWN((ROUNDDOWN('1000 tasks'!X37,6)-'1000 tasks'!$CK37)/('1000 tasks'!$CM37-'1000 tasks'!$CK37),6)))</f>
        <v>1</v>
      </c>
      <c r="Y37" s="183">
        <f>IF(ISBLANK('1000 tasks'!Y37),"NAN",'1000 tasks'!Y37)</f>
        <v>344.24096666999998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0.29364600000000002</v>
      </c>
      <c r="CL37" s="94">
        <f t="shared" si="2"/>
        <v>0.52704700000000004</v>
      </c>
      <c r="CM37" s="94">
        <f t="shared" si="3"/>
        <v>1</v>
      </c>
      <c r="CN37" s="83">
        <f t="shared" si="4"/>
        <v>39.286266670000003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'1000 tasks'!E38</f>
        <v>204.42948076923076</v>
      </c>
      <c r="F38" s="98" t="str">
        <f>IF(ISBLANK('1000 tasks'!F38),"NAN",'1000 tasks'!F38)</f>
        <v>NAN</v>
      </c>
      <c r="G38" s="101" t="str">
        <f>IF(ISBLANK('1000 tasks'!G38),"NAN",IF('1000 tasks'!$CM38-'1000 tasks'!$CK38=0,0,ROUNDDOWN((ROUNDDOWN('1000 tasks'!G38,6)-'1000 tasks'!$CK38)/('1000 tasks'!$CM38-'1000 tasks'!$CK38),6)))</f>
        <v>NAN</v>
      </c>
      <c r="H38" s="221" t="str">
        <f>IF(ISBLANK('1000 tasks'!H38),"NAN",IF('1000 tasks'!$CM38-'1000 tasks'!$CK38=0,0,ROUNDDOWN((ROUNDDOWN('1000 tasks'!H38,6)-'1000 tasks'!$CK38)/('1000 tasks'!$CM38-'1000 tasks'!$CK38),6)))</f>
        <v>NAN</v>
      </c>
      <c r="I38" s="101" t="str">
        <f>IF(ISBLANK('1000 tasks'!I38),"NAN",IF('1000 tasks'!$CM38-'1000 tasks'!$CK38=0,0,ROUNDDOWN((ROUNDDOWN('1000 tasks'!I38,6)-'1000 tasks'!$CK38)/('1000 tasks'!$CM38-'1000 tasks'!$CK38),6)))</f>
        <v>NAN</v>
      </c>
      <c r="J38" s="183" t="str">
        <f>IF(ISBLANK('1000 tasks'!J38),"NAN",'1000 tasks'!J38)</f>
        <v>NAN</v>
      </c>
      <c r="K38" s="98" t="str">
        <f>IF(ISBLANK('1000 tasks'!K38),"NAN",'1000 tasks'!K38)</f>
        <v>NAN</v>
      </c>
      <c r="L38" s="101" t="str">
        <f>IF(ISBLANK('1000 tasks'!L38),"NAN",IF('1000 tasks'!$CM38-'1000 tasks'!$CK38=0,0,ROUNDDOWN((ROUNDDOWN('1000 tasks'!L38,6)-'1000 tasks'!$CK38)/('1000 tasks'!$CM38-'1000 tasks'!$CK38),6)))</f>
        <v>NAN</v>
      </c>
      <c r="M38" s="221" t="str">
        <f>IF(ISBLANK('1000 tasks'!M38),"NAN",IF('1000 tasks'!$CM38-'1000 tasks'!$CK38=0,0,ROUNDDOWN((ROUNDDOWN('1000 tasks'!M38,6)-'1000 tasks'!$CK38)/('1000 tasks'!$CM38-'1000 tasks'!$CK38),6)))</f>
        <v>NAN</v>
      </c>
      <c r="N38" s="101" t="str">
        <f>IF(ISBLANK('1000 tasks'!N38),"NAN",IF('1000 tasks'!$CM38-'1000 tasks'!$CK38=0,0,ROUNDDOWN((ROUNDDOWN('1000 tasks'!N38,6)-'1000 tasks'!$CK38)/('1000 tasks'!$CM38-'1000 tasks'!$CK38),6)))</f>
        <v>NAN</v>
      </c>
      <c r="O38" s="183" t="str">
        <f>IF(ISBLANK('1000 tasks'!O38),"NAN",'1000 tasks'!O38)</f>
        <v>NAN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0.52645600000000004</v>
      </c>
      <c r="R38" s="221">
        <f>IF(ISBLANK('1000 tasks'!R38),"NAN",IF('1000 tasks'!$CM38-'1000 tasks'!$CK38=0,0,ROUNDDOWN((ROUNDDOWN('1000 tasks'!R38,6)-'1000 tasks'!$CK38)/('1000 tasks'!$CM38-'1000 tasks'!$CK38),6)))</f>
        <v>0.73319100000000004</v>
      </c>
      <c r="S38" s="101">
        <f>IF(ISBLANK('1000 tasks'!S38),"NAN",IF('1000 tasks'!$CM38-'1000 tasks'!$CK38=0,0,ROUNDDOWN((ROUNDDOWN('1000 tasks'!S38,6)-'1000 tasks'!$CK38)/('1000 tasks'!$CM38-'1000 tasks'!$CK38),6)))</f>
        <v>0.94126699999999996</v>
      </c>
      <c r="T38" s="183">
        <f>IF(ISBLANK('1000 tasks'!T38),"NAN",'1000 tasks'!T38)</f>
        <v>36.619733330000003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0.37080400000000002</v>
      </c>
      <c r="W38" s="221">
        <f>IF(ISBLANK('1000 tasks'!W38),"NAN",IF('1000 tasks'!$CM38-'1000 tasks'!$CK38=0,0,ROUNDDOWN((ROUNDDOWN('1000 tasks'!W38,6)-'1000 tasks'!$CK38)/('1000 tasks'!$CM38-'1000 tasks'!$CK38),6)))</f>
        <v>0.62955700000000003</v>
      </c>
      <c r="X38" s="101">
        <f>IF(ISBLANK('1000 tasks'!X38),"NAN",IF('1000 tasks'!$CM38-'1000 tasks'!$CK38=0,0,ROUNDDOWN((ROUNDDOWN('1000 tasks'!X38,6)-'1000 tasks'!$CK38)/('1000 tasks'!$CM38-'1000 tasks'!$CK38),6)))</f>
        <v>1</v>
      </c>
      <c r="Y38" s="183">
        <f>IF(ISBLANK('1000 tasks'!Y38),"NAN",'1000 tasks'!Y38)</f>
        <v>341.21653333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0.37080400000000002</v>
      </c>
      <c r="CL38" s="94">
        <f t="shared" si="2"/>
        <v>0.62955700000000003</v>
      </c>
      <c r="CM38" s="94">
        <f t="shared" si="3"/>
        <v>1</v>
      </c>
      <c r="CN38" s="83">
        <f t="shared" si="4"/>
        <v>36.619733330000003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'1000 tasks'!E39</f>
        <v>204.42948076923076</v>
      </c>
      <c r="F39" s="98" t="str">
        <f>IF(ISBLANK('1000 tasks'!F39),"NAN",'1000 tasks'!F39)</f>
        <v>NAN</v>
      </c>
      <c r="G39" s="101" t="str">
        <f>IF(ISBLANK('1000 tasks'!G39),"NAN",IF('1000 tasks'!$CM39-'1000 tasks'!$CK39=0,0,ROUNDDOWN((ROUNDDOWN('1000 tasks'!G39,6)-'1000 tasks'!$CK39)/('1000 tasks'!$CM39-'1000 tasks'!$CK39),6)))</f>
        <v>NAN</v>
      </c>
      <c r="H39" s="221" t="str">
        <f>IF(ISBLANK('1000 tasks'!H39),"NAN",IF('1000 tasks'!$CM39-'1000 tasks'!$CK39=0,0,ROUNDDOWN((ROUNDDOWN('1000 tasks'!H39,6)-'1000 tasks'!$CK39)/('1000 tasks'!$CM39-'1000 tasks'!$CK39),6)))</f>
        <v>NAN</v>
      </c>
      <c r="I39" s="101" t="str">
        <f>IF(ISBLANK('1000 tasks'!I39),"NAN",IF('1000 tasks'!$CM39-'1000 tasks'!$CK39=0,0,ROUNDDOWN((ROUNDDOWN('1000 tasks'!I39,6)-'1000 tasks'!$CK39)/('1000 tasks'!$CM39-'1000 tasks'!$CK39),6)))</f>
        <v>NAN</v>
      </c>
      <c r="J39" s="183" t="str">
        <f>IF(ISBLANK('1000 tasks'!J39),"NAN",'1000 tasks'!J39)</f>
        <v>NAN</v>
      </c>
      <c r="K39" s="98" t="str">
        <f>IF(ISBLANK('1000 tasks'!K39),"NAN",'1000 tasks'!K39)</f>
        <v>NAN</v>
      </c>
      <c r="L39" s="101" t="str">
        <f>IF(ISBLANK('1000 tasks'!L39),"NAN",IF('1000 tasks'!$CM39-'1000 tasks'!$CK39=0,0,ROUNDDOWN((ROUNDDOWN('1000 tasks'!L39,6)-'1000 tasks'!$CK39)/('1000 tasks'!$CM39-'1000 tasks'!$CK39),6)))</f>
        <v>NAN</v>
      </c>
      <c r="M39" s="221" t="str">
        <f>IF(ISBLANK('1000 tasks'!M39),"NAN",IF('1000 tasks'!$CM39-'1000 tasks'!$CK39=0,0,ROUNDDOWN((ROUNDDOWN('1000 tasks'!M39,6)-'1000 tasks'!$CK39)/('1000 tasks'!$CM39-'1000 tasks'!$CK39),6)))</f>
        <v>NAN</v>
      </c>
      <c r="N39" s="101" t="str">
        <f>IF(ISBLANK('1000 tasks'!N39),"NAN",IF('1000 tasks'!$CM39-'1000 tasks'!$CK39=0,0,ROUNDDOWN((ROUNDDOWN('1000 tasks'!N39,6)-'1000 tasks'!$CK39)/('1000 tasks'!$CM39-'1000 tasks'!$CK39),6)))</f>
        <v>NAN</v>
      </c>
      <c r="O39" s="183" t="str">
        <f>IF(ISBLANK('1000 tasks'!O39),"NAN",'1000 tasks'!O39)</f>
        <v>NAN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0.49384699999999998</v>
      </c>
      <c r="R39" s="221">
        <f>IF(ISBLANK('1000 tasks'!R39),"NAN",IF('1000 tasks'!$CM39-'1000 tasks'!$CK39=0,0,ROUNDDOWN((ROUNDDOWN('1000 tasks'!R39,6)-'1000 tasks'!$CK39)/('1000 tasks'!$CM39-'1000 tasks'!$CK39),6)))</f>
        <v>0.67940800000000001</v>
      </c>
      <c r="S39" s="101">
        <f>IF(ISBLANK('1000 tasks'!S39),"NAN",IF('1000 tasks'!$CM39-'1000 tasks'!$CK39=0,0,ROUNDDOWN((ROUNDDOWN('1000 tasks'!S39,6)-'1000 tasks'!$CK39)/('1000 tasks'!$CM39-'1000 tasks'!$CK39),6)))</f>
        <v>1</v>
      </c>
      <c r="T39" s="183">
        <f>IF(ISBLANK('1000 tasks'!T39),"NAN",'1000 tasks'!T39)</f>
        <v>34.352800000000002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0.41633999999999999</v>
      </c>
      <c r="W39" s="221">
        <f>IF(ISBLANK('1000 tasks'!W39),"NAN",IF('1000 tasks'!$CM39-'1000 tasks'!$CK39=0,0,ROUNDDOWN((ROUNDDOWN('1000 tasks'!W39,6)-'1000 tasks'!$CK39)/('1000 tasks'!$CM39-'1000 tasks'!$CK39),6)))</f>
        <v>0.61063800000000001</v>
      </c>
      <c r="X39" s="101">
        <f>IF(ISBLANK('1000 tasks'!X39),"NAN",IF('1000 tasks'!$CM39-'1000 tasks'!$CK39=0,0,ROUNDDOWN((ROUNDDOWN('1000 tasks'!X39,6)-'1000 tasks'!$CK39)/('1000 tasks'!$CM39-'1000 tasks'!$CK39),6)))</f>
        <v>0.78217700000000001</v>
      </c>
      <c r="Y39" s="183">
        <f>IF(ISBLANK('1000 tasks'!Y39),"NAN",'1000 tasks'!Y39)</f>
        <v>339.28943333000001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0.41633999999999999</v>
      </c>
      <c r="CL39" s="94">
        <f t="shared" si="2"/>
        <v>0.61063800000000001</v>
      </c>
      <c r="CM39" s="94">
        <f t="shared" si="3"/>
        <v>1</v>
      </c>
      <c r="CN39" s="83">
        <f t="shared" si="4"/>
        <v>34.352800000000002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'1000 tasks'!E40</f>
        <v>204.42948076923076</v>
      </c>
      <c r="F40" s="98" t="str">
        <f>IF(ISBLANK('1000 tasks'!F40),"NAN",'1000 tasks'!F40)</f>
        <v>NAN</v>
      </c>
      <c r="G40" s="101" t="str">
        <f>IF(ISBLANK('1000 tasks'!G40),"NAN",IF('1000 tasks'!$CM40-'1000 tasks'!$CK40=0,0,ROUNDDOWN((ROUNDDOWN('1000 tasks'!G40,6)-'1000 tasks'!$CK40)/('1000 tasks'!$CM40-'1000 tasks'!$CK40),6)))</f>
        <v>NAN</v>
      </c>
      <c r="H40" s="221" t="str">
        <f>IF(ISBLANK('1000 tasks'!H40),"NAN",IF('1000 tasks'!$CM40-'1000 tasks'!$CK40=0,0,ROUNDDOWN((ROUNDDOWN('1000 tasks'!H40,6)-'1000 tasks'!$CK40)/('1000 tasks'!$CM40-'1000 tasks'!$CK40),6)))</f>
        <v>NAN</v>
      </c>
      <c r="I40" s="101" t="str">
        <f>IF(ISBLANK('1000 tasks'!I40),"NAN",IF('1000 tasks'!$CM40-'1000 tasks'!$CK40=0,0,ROUNDDOWN((ROUNDDOWN('1000 tasks'!I40,6)-'1000 tasks'!$CK40)/('1000 tasks'!$CM40-'1000 tasks'!$CK40),6)))</f>
        <v>NAN</v>
      </c>
      <c r="J40" s="183" t="str">
        <f>IF(ISBLANK('1000 tasks'!J40),"NAN",'1000 tasks'!J40)</f>
        <v>NAN</v>
      </c>
      <c r="K40" s="98" t="str">
        <f>IF(ISBLANK('1000 tasks'!K40),"NAN",'1000 tasks'!K40)</f>
        <v>NAN</v>
      </c>
      <c r="L40" s="101" t="str">
        <f>IF(ISBLANK('1000 tasks'!L40),"NAN",IF('1000 tasks'!$CM40-'1000 tasks'!$CK40=0,0,ROUNDDOWN((ROUNDDOWN('1000 tasks'!L40,6)-'1000 tasks'!$CK40)/('1000 tasks'!$CM40-'1000 tasks'!$CK40),6)))</f>
        <v>NAN</v>
      </c>
      <c r="M40" s="221" t="str">
        <f>IF(ISBLANK('1000 tasks'!M40),"NAN",IF('1000 tasks'!$CM40-'1000 tasks'!$CK40=0,0,ROUNDDOWN((ROUNDDOWN('1000 tasks'!M40,6)-'1000 tasks'!$CK40)/('1000 tasks'!$CM40-'1000 tasks'!$CK40),6)))</f>
        <v>NAN</v>
      </c>
      <c r="N40" s="101" t="str">
        <f>IF(ISBLANK('1000 tasks'!N40),"NAN",IF('1000 tasks'!$CM40-'1000 tasks'!$CK40=0,0,ROUNDDOWN((ROUNDDOWN('1000 tasks'!N40,6)-'1000 tasks'!$CK40)/('1000 tasks'!$CM40-'1000 tasks'!$CK40),6)))</f>
        <v>NAN</v>
      </c>
      <c r="O40" s="183" t="str">
        <f>IF(ISBLANK('1000 tasks'!O40),"NAN",'1000 tasks'!O40)</f>
        <v>NAN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0.50336999999999998</v>
      </c>
      <c r="R40" s="221">
        <f>IF(ISBLANK('1000 tasks'!R40),"NAN",IF('1000 tasks'!$CM40-'1000 tasks'!$CK40=0,0,ROUNDDOWN((ROUNDDOWN('1000 tasks'!R40,6)-'1000 tasks'!$CK40)/('1000 tasks'!$CM40-'1000 tasks'!$CK40),6)))</f>
        <v>0.73335600000000001</v>
      </c>
      <c r="S40" s="101">
        <f>IF(ISBLANK('1000 tasks'!S40),"NAN",IF('1000 tasks'!$CM40-'1000 tasks'!$CK40=0,0,ROUNDDOWN((ROUNDDOWN('1000 tasks'!S40,6)-'1000 tasks'!$CK40)/('1000 tasks'!$CM40-'1000 tasks'!$CK40),6)))</f>
        <v>1</v>
      </c>
      <c r="T40" s="183">
        <f>IF(ISBLANK('1000 tasks'!T40),"NAN",'1000 tasks'!T40)</f>
        <v>32.932699999999997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0.36487700000000001</v>
      </c>
      <c r="W40" s="221">
        <f>IF(ISBLANK('1000 tasks'!W40),"NAN",IF('1000 tasks'!$CM40-'1000 tasks'!$CK40=0,0,ROUNDDOWN((ROUNDDOWN('1000 tasks'!W40,6)-'1000 tasks'!$CK40)/('1000 tasks'!$CM40-'1000 tasks'!$CK40),6)))</f>
        <v>0.72197199999999995</v>
      </c>
      <c r="X40" s="101">
        <f>IF(ISBLANK('1000 tasks'!X40),"NAN",IF('1000 tasks'!$CM40-'1000 tasks'!$CK40=0,0,ROUNDDOWN((ROUNDDOWN('1000 tasks'!X40,6)-'1000 tasks'!$CK40)/('1000 tasks'!$CM40-'1000 tasks'!$CK40),6)))</f>
        <v>0.95039499999999999</v>
      </c>
      <c r="Y40" s="183">
        <f>IF(ISBLANK('1000 tasks'!Y40),"NAN",'1000 tasks'!Y40)</f>
        <v>335.99413333000001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0.36487700000000001</v>
      </c>
      <c r="CL40" s="94">
        <f t="shared" si="2"/>
        <v>0.72197199999999995</v>
      </c>
      <c r="CM40" s="94">
        <f t="shared" si="3"/>
        <v>1</v>
      </c>
      <c r="CN40" s="83">
        <f t="shared" si="4"/>
        <v>32.932699999999997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'1000 tasks'!E41</f>
        <v>204.42948076923076</v>
      </c>
      <c r="F41" s="98" t="str">
        <f>IF(ISBLANK('1000 tasks'!F41),"NAN",'1000 tasks'!F41)</f>
        <v>NAN</v>
      </c>
      <c r="G41" s="101" t="str">
        <f>IF(ISBLANK('1000 tasks'!G41),"NAN",IF('1000 tasks'!$CM41-'1000 tasks'!$CK41=0,0,ROUNDDOWN((ROUNDDOWN('1000 tasks'!G41,6)-'1000 tasks'!$CK41)/('1000 tasks'!$CM41-'1000 tasks'!$CK41),6)))</f>
        <v>NAN</v>
      </c>
      <c r="H41" s="221" t="str">
        <f>IF(ISBLANK('1000 tasks'!H41),"NAN",IF('1000 tasks'!$CM41-'1000 tasks'!$CK41=0,0,ROUNDDOWN((ROUNDDOWN('1000 tasks'!H41,6)-'1000 tasks'!$CK41)/('1000 tasks'!$CM41-'1000 tasks'!$CK41),6)))</f>
        <v>NAN</v>
      </c>
      <c r="I41" s="101" t="str">
        <f>IF(ISBLANK('1000 tasks'!I41),"NAN",IF('1000 tasks'!$CM41-'1000 tasks'!$CK41=0,0,ROUNDDOWN((ROUNDDOWN('1000 tasks'!I41,6)-'1000 tasks'!$CK41)/('1000 tasks'!$CM41-'1000 tasks'!$CK41),6)))</f>
        <v>NAN</v>
      </c>
      <c r="J41" s="183" t="str">
        <f>IF(ISBLANK('1000 tasks'!J41),"NAN",'1000 tasks'!J41)</f>
        <v>NAN</v>
      </c>
      <c r="K41" s="98" t="str">
        <f>IF(ISBLANK('1000 tasks'!K41),"NAN",'1000 tasks'!K41)</f>
        <v>NAN</v>
      </c>
      <c r="L41" s="101" t="str">
        <f>IF(ISBLANK('1000 tasks'!L41),"NAN",IF('1000 tasks'!$CM41-'1000 tasks'!$CK41=0,0,ROUNDDOWN((ROUNDDOWN('1000 tasks'!L41,6)-'1000 tasks'!$CK41)/('1000 tasks'!$CM41-'1000 tasks'!$CK41),6)))</f>
        <v>NAN</v>
      </c>
      <c r="M41" s="221" t="str">
        <f>IF(ISBLANK('1000 tasks'!M41),"NAN",IF('1000 tasks'!$CM41-'1000 tasks'!$CK41=0,0,ROUNDDOWN((ROUNDDOWN('1000 tasks'!M41,6)-'1000 tasks'!$CK41)/('1000 tasks'!$CM41-'1000 tasks'!$CK41),6)))</f>
        <v>NAN</v>
      </c>
      <c r="N41" s="101" t="str">
        <f>IF(ISBLANK('1000 tasks'!N41),"NAN",IF('1000 tasks'!$CM41-'1000 tasks'!$CK41=0,0,ROUNDDOWN((ROUNDDOWN('1000 tasks'!N41,6)-'1000 tasks'!$CK41)/('1000 tasks'!$CM41-'1000 tasks'!$CK41),6)))</f>
        <v>NAN</v>
      </c>
      <c r="O41" s="183" t="str">
        <f>IF(ISBLANK('1000 tasks'!O41),"NAN",'1000 tasks'!O41)</f>
        <v>NAN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0.59225000000000005</v>
      </c>
      <c r="R41" s="221">
        <f>IF(ISBLANK('1000 tasks'!R41),"NAN",IF('1000 tasks'!$CM41-'1000 tasks'!$CK41=0,0,ROUNDDOWN((ROUNDDOWN('1000 tasks'!R41,6)-'1000 tasks'!$CK41)/('1000 tasks'!$CM41-'1000 tasks'!$CK41),6)))</f>
        <v>0.802979</v>
      </c>
      <c r="S41" s="101">
        <f>IF(ISBLANK('1000 tasks'!S41),"NAN",IF('1000 tasks'!$CM41-'1000 tasks'!$CK41=0,0,ROUNDDOWN((ROUNDDOWN('1000 tasks'!S41,6)-'1000 tasks'!$CK41)/('1000 tasks'!$CM41-'1000 tasks'!$CK41),6)))</f>
        <v>1</v>
      </c>
      <c r="T41" s="183">
        <f>IF(ISBLANK('1000 tasks'!T41),"NAN",'1000 tasks'!T41)</f>
        <v>31.41823333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0.54389299999999996</v>
      </c>
      <c r="W41" s="221">
        <f>IF(ISBLANK('1000 tasks'!W41),"NAN",IF('1000 tasks'!$CM41-'1000 tasks'!$CK41=0,0,ROUNDDOWN((ROUNDDOWN('1000 tasks'!W41,6)-'1000 tasks'!$CK41)/('1000 tasks'!$CM41-'1000 tasks'!$CK41),6)))</f>
        <v>0.71634600000000004</v>
      </c>
      <c r="X41" s="101">
        <f>IF(ISBLANK('1000 tasks'!X41),"NAN",IF('1000 tasks'!$CM41-'1000 tasks'!$CK41=0,0,ROUNDDOWN((ROUNDDOWN('1000 tasks'!X41,6)-'1000 tasks'!$CK41)/('1000 tasks'!$CM41-'1000 tasks'!$CK41),6)))</f>
        <v>0.93317799999999995</v>
      </c>
      <c r="Y41" s="183">
        <f>IF(ISBLANK('1000 tasks'!Y41),"NAN",'1000 tasks'!Y41)</f>
        <v>335.80026666999998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0.54389299999999996</v>
      </c>
      <c r="CL41" s="94">
        <f t="shared" si="2"/>
        <v>0.71634600000000004</v>
      </c>
      <c r="CM41" s="94">
        <f t="shared" si="3"/>
        <v>1</v>
      </c>
      <c r="CN41" s="83">
        <f t="shared" si="4"/>
        <v>31.41823333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'1000 tasks'!E42</f>
        <v>204.42948076923076</v>
      </c>
      <c r="F42" s="98" t="str">
        <f>IF(ISBLANK('1000 tasks'!F42),"NAN",'1000 tasks'!F42)</f>
        <v>NAN</v>
      </c>
      <c r="G42" s="101" t="str">
        <f>IF(ISBLANK('1000 tasks'!G42),"NAN",IF('1000 tasks'!$CM42-'1000 tasks'!$CK42=0,0,ROUNDDOWN((ROUNDDOWN('1000 tasks'!G42,6)-'1000 tasks'!$CK42)/('1000 tasks'!$CM42-'1000 tasks'!$CK42),6)))</f>
        <v>NAN</v>
      </c>
      <c r="H42" s="221" t="str">
        <f>IF(ISBLANK('1000 tasks'!H42),"NAN",IF('1000 tasks'!$CM42-'1000 tasks'!$CK42=0,0,ROUNDDOWN((ROUNDDOWN('1000 tasks'!H42,6)-'1000 tasks'!$CK42)/('1000 tasks'!$CM42-'1000 tasks'!$CK42),6)))</f>
        <v>NAN</v>
      </c>
      <c r="I42" s="101" t="str">
        <f>IF(ISBLANK('1000 tasks'!I42),"NAN",IF('1000 tasks'!$CM42-'1000 tasks'!$CK42=0,0,ROUNDDOWN((ROUNDDOWN('1000 tasks'!I42,6)-'1000 tasks'!$CK42)/('1000 tasks'!$CM42-'1000 tasks'!$CK42),6)))</f>
        <v>NAN</v>
      </c>
      <c r="J42" s="183" t="str">
        <f>IF(ISBLANK('1000 tasks'!J42),"NAN",'1000 tasks'!J42)</f>
        <v>NAN</v>
      </c>
      <c r="K42" s="98" t="str">
        <f>IF(ISBLANK('1000 tasks'!K42),"NAN",'1000 tasks'!K42)</f>
        <v>NAN</v>
      </c>
      <c r="L42" s="101" t="str">
        <f>IF(ISBLANK('1000 tasks'!L42),"NAN",IF('1000 tasks'!$CM42-'1000 tasks'!$CK42=0,0,ROUNDDOWN((ROUNDDOWN('1000 tasks'!L42,6)-'1000 tasks'!$CK42)/('1000 tasks'!$CM42-'1000 tasks'!$CK42),6)))</f>
        <v>NAN</v>
      </c>
      <c r="M42" s="221" t="str">
        <f>IF(ISBLANK('1000 tasks'!M42),"NAN",IF('1000 tasks'!$CM42-'1000 tasks'!$CK42=0,0,ROUNDDOWN((ROUNDDOWN('1000 tasks'!M42,6)-'1000 tasks'!$CK42)/('1000 tasks'!$CM42-'1000 tasks'!$CK42),6)))</f>
        <v>NAN</v>
      </c>
      <c r="N42" s="101" t="str">
        <f>IF(ISBLANK('1000 tasks'!N42),"NAN",IF('1000 tasks'!$CM42-'1000 tasks'!$CK42=0,0,ROUNDDOWN((ROUNDDOWN('1000 tasks'!N42,6)-'1000 tasks'!$CK42)/('1000 tasks'!$CM42-'1000 tasks'!$CK42),6)))</f>
        <v>NAN</v>
      </c>
      <c r="O42" s="183" t="str">
        <f>IF(ISBLANK('1000 tasks'!O42),"NAN",'1000 tasks'!O42)</f>
        <v>NAN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0.33328999999999998</v>
      </c>
      <c r="R42" s="221">
        <f>IF(ISBLANK('1000 tasks'!R42),"NAN",IF('1000 tasks'!$CM42-'1000 tasks'!$CK42=0,0,ROUNDDOWN((ROUNDDOWN('1000 tasks'!R42,6)-'1000 tasks'!$CK42)/('1000 tasks'!$CM42-'1000 tasks'!$CK42),6)))</f>
        <v>0.57054300000000002</v>
      </c>
      <c r="S42" s="101">
        <f>IF(ISBLANK('1000 tasks'!S42),"NAN",IF('1000 tasks'!$CM42-'1000 tasks'!$CK42=0,0,ROUNDDOWN((ROUNDDOWN('1000 tasks'!S42,6)-'1000 tasks'!$CK42)/('1000 tasks'!$CM42-'1000 tasks'!$CK42),6)))</f>
        <v>0.81349800000000005</v>
      </c>
      <c r="T42" s="183">
        <f>IF(ISBLANK('1000 tasks'!T42),"NAN",'1000 tasks'!T42)</f>
        <v>30.441199999999998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0.29113899999999998</v>
      </c>
      <c r="W42" s="221">
        <f>IF(ISBLANK('1000 tasks'!W42),"NAN",IF('1000 tasks'!$CM42-'1000 tasks'!$CK42=0,0,ROUNDDOWN((ROUNDDOWN('1000 tasks'!W42,6)-'1000 tasks'!$CK42)/('1000 tasks'!$CM42-'1000 tasks'!$CK42),6)))</f>
        <v>0.57089999999999996</v>
      </c>
      <c r="X42" s="101">
        <f>IF(ISBLANK('1000 tasks'!X42),"NAN",IF('1000 tasks'!$CM42-'1000 tasks'!$CK42=0,0,ROUNDDOWN((ROUNDDOWN('1000 tasks'!X42,6)-'1000 tasks'!$CK42)/('1000 tasks'!$CM42-'1000 tasks'!$CK42),6)))</f>
        <v>1</v>
      </c>
      <c r="Y42" s="183">
        <f>IF(ISBLANK('1000 tasks'!Y42),"NAN",'1000 tasks'!Y42)</f>
        <v>317.39553332999998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0.29113899999999998</v>
      </c>
      <c r="CL42" s="94">
        <f t="shared" si="2"/>
        <v>0.57054300000000002</v>
      </c>
      <c r="CM42" s="94">
        <f t="shared" si="3"/>
        <v>1</v>
      </c>
      <c r="CN42" s="83">
        <f t="shared" si="4"/>
        <v>30.441199999999998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'1000 tasks'!E43</f>
        <v>204.42948076923076</v>
      </c>
      <c r="F43" s="98" t="str">
        <f>IF(ISBLANK('1000 tasks'!F43),"NAN",'1000 tasks'!F43)</f>
        <v>NAN</v>
      </c>
      <c r="G43" s="100" t="str">
        <f>IF(ISBLANK('1000 tasks'!G43),"NAN",IF('1000 tasks'!$CM43-'1000 tasks'!$CK43=0,0,ROUNDDOWN((ROUNDDOWN('1000 tasks'!G43,6)-'1000 tasks'!$CK43)/('1000 tasks'!$CM43-'1000 tasks'!$CK43),6)))</f>
        <v>NAN</v>
      </c>
      <c r="H43" s="221" t="str">
        <f>IF(ISBLANK('1000 tasks'!H43),"NAN",IF('1000 tasks'!$CM43-'1000 tasks'!$CK43=0,0,ROUNDDOWN((ROUNDDOWN('1000 tasks'!H43,6)-'1000 tasks'!$CK43)/('1000 tasks'!$CM43-'1000 tasks'!$CK43),6)))</f>
        <v>NAN</v>
      </c>
      <c r="I43" s="100" t="str">
        <f>IF(ISBLANK('1000 tasks'!I43),"NAN",IF('1000 tasks'!$CM43-'1000 tasks'!$CK43=0,0,ROUNDDOWN((ROUNDDOWN('1000 tasks'!I43,6)-'1000 tasks'!$CK43)/('1000 tasks'!$CM43-'1000 tasks'!$CK43),6)))</f>
        <v>NAN</v>
      </c>
      <c r="J43" s="183" t="str">
        <f>IF(ISBLANK('1000 tasks'!J43),"NAN",'1000 tasks'!J43)</f>
        <v>NAN</v>
      </c>
      <c r="K43" s="98" t="str">
        <f>IF(ISBLANK('1000 tasks'!K43),"NAN",'1000 tasks'!K43)</f>
        <v>NAN</v>
      </c>
      <c r="L43" s="100" t="str">
        <f>IF(ISBLANK('1000 tasks'!L43),"NAN",IF('1000 tasks'!$CM43-'1000 tasks'!$CK43=0,0,ROUNDDOWN((ROUNDDOWN('1000 tasks'!L43,6)-'1000 tasks'!$CK43)/('1000 tasks'!$CM43-'1000 tasks'!$CK43),6)))</f>
        <v>NAN</v>
      </c>
      <c r="M43" s="221" t="str">
        <f>IF(ISBLANK('1000 tasks'!M43),"NAN",IF('1000 tasks'!$CM43-'1000 tasks'!$CK43=0,0,ROUNDDOWN((ROUNDDOWN('1000 tasks'!M43,6)-'1000 tasks'!$CK43)/('1000 tasks'!$CM43-'1000 tasks'!$CK43),6)))</f>
        <v>NAN</v>
      </c>
      <c r="N43" s="100" t="str">
        <f>IF(ISBLANK('1000 tasks'!N43),"NAN",IF('1000 tasks'!$CM43-'1000 tasks'!$CK43=0,0,ROUNDDOWN((ROUNDDOWN('1000 tasks'!N43,6)-'1000 tasks'!$CK43)/('1000 tasks'!$CM43-'1000 tasks'!$CK43),6)))</f>
        <v>NAN</v>
      </c>
      <c r="O43" s="183" t="str">
        <f>IF(ISBLANK('1000 tasks'!O43),"NAN",'1000 tasks'!O43)</f>
        <v>NAN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0.55333900000000003</v>
      </c>
      <c r="R43" s="221">
        <f>IF(ISBLANK('1000 tasks'!R43),"NAN",IF('1000 tasks'!$CM43-'1000 tasks'!$CK43=0,0,ROUNDDOWN((ROUNDDOWN('1000 tasks'!R43,6)-'1000 tasks'!$CK43)/('1000 tasks'!$CM43-'1000 tasks'!$CK43),6)))</f>
        <v>0.77925100000000003</v>
      </c>
      <c r="S43" s="100">
        <f>IF(ISBLANK('1000 tasks'!S43),"NAN",IF('1000 tasks'!$CM43-'1000 tasks'!$CK43=0,0,ROUNDDOWN((ROUNDDOWN('1000 tasks'!S43,6)-'1000 tasks'!$CK43)/('1000 tasks'!$CM43-'1000 tasks'!$CK43),6)))</f>
        <v>1</v>
      </c>
      <c r="T43" s="183">
        <f>IF(ISBLANK('1000 tasks'!T43),"NAN",'1000 tasks'!T43)</f>
        <v>30.564499999999999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0.47246700000000003</v>
      </c>
      <c r="W43" s="221">
        <f>IF(ISBLANK('1000 tasks'!W43),"NAN",IF('1000 tasks'!$CM43-'1000 tasks'!$CK43=0,0,ROUNDDOWN((ROUNDDOWN('1000 tasks'!W43,6)-'1000 tasks'!$CK43)/('1000 tasks'!$CM43-'1000 tasks'!$CK43),6)))</f>
        <v>0.69945900000000005</v>
      </c>
      <c r="X43" s="100">
        <f>IF(ISBLANK('1000 tasks'!X43),"NAN",IF('1000 tasks'!$CM43-'1000 tasks'!$CK43=0,0,ROUNDDOWN((ROUNDDOWN('1000 tasks'!X43,6)-'1000 tasks'!$CK43)/('1000 tasks'!$CM43-'1000 tasks'!$CK43),6)))</f>
        <v>0.88723099999999999</v>
      </c>
      <c r="Y43" s="183">
        <f>IF(ISBLANK('1000 tasks'!Y43),"NAN",'1000 tasks'!Y43)</f>
        <v>332.02086666999998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0.47246700000000003</v>
      </c>
      <c r="CL43" s="94">
        <f t="shared" si="2"/>
        <v>0.69945900000000005</v>
      </c>
      <c r="CM43" s="94">
        <f t="shared" si="3"/>
        <v>1</v>
      </c>
      <c r="CN43" s="83">
        <f t="shared" si="4"/>
        <v>30.564499999999999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1.7</v>
      </c>
      <c r="R44" s="228">
        <f t="shared" si="5"/>
        <v>1.6</v>
      </c>
      <c r="S44" s="236">
        <f t="shared" si="5"/>
        <v>1.5</v>
      </c>
      <c r="T44" s="239">
        <f t="shared" si="5"/>
        <v>1</v>
      </c>
      <c r="U44" s="235">
        <f t="shared" si="5"/>
        <v>1</v>
      </c>
      <c r="V44" s="236">
        <f t="shared" si="5"/>
        <v>1.1000000000000001</v>
      </c>
      <c r="W44" s="228">
        <f t="shared" si="5"/>
        <v>1.3</v>
      </c>
      <c r="X44" s="236">
        <f t="shared" si="5"/>
        <v>1.4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3</v>
      </c>
      <c r="R45" s="229">
        <f t="shared" si="6"/>
        <v>4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9</v>
      </c>
      <c r="W45" s="229">
        <f t="shared" si="6"/>
        <v>7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1.5</v>
      </c>
      <c r="R48" s="228">
        <f t="shared" si="9"/>
        <v>1.5</v>
      </c>
      <c r="S48" s="236">
        <f t="shared" si="9"/>
        <v>1.5</v>
      </c>
      <c r="T48" s="239">
        <f t="shared" si="9"/>
        <v>1</v>
      </c>
      <c r="U48" s="235">
        <f t="shared" si="9"/>
        <v>1</v>
      </c>
      <c r="V48" s="236">
        <f t="shared" si="9"/>
        <v>1.4</v>
      </c>
      <c r="W48" s="228">
        <f t="shared" si="9"/>
        <v>1.4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6</v>
      </c>
      <c r="W49" s="229">
        <f t="shared" si="10"/>
        <v>6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1.7</v>
      </c>
      <c r="S50" s="236">
        <f t="shared" si="11"/>
        <v>1.6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1.3</v>
      </c>
      <c r="X50" s="236">
        <f t="shared" si="11"/>
        <v>1.4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3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1.8</v>
      </c>
      <c r="R52" s="233">
        <f t="shared" si="13"/>
        <v>1.7</v>
      </c>
      <c r="S52" s="262">
        <f t="shared" si="13"/>
        <v>1.65</v>
      </c>
      <c r="T52" s="262">
        <f t="shared" si="13"/>
        <v>1</v>
      </c>
      <c r="U52" s="266">
        <f t="shared" si="13"/>
        <v>1</v>
      </c>
      <c r="V52" s="262">
        <f t="shared" si="13"/>
        <v>1.125</v>
      </c>
      <c r="W52" s="231">
        <f t="shared" si="13"/>
        <v>1.25</v>
      </c>
      <c r="X52" s="262">
        <f t="shared" si="13"/>
        <v>1.3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8</v>
      </c>
      <c r="R53" s="232">
        <f t="shared" si="14"/>
        <v>12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35</v>
      </c>
      <c r="W53" s="232">
        <f t="shared" si="14"/>
        <v>30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-259.73430000000002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-259.73430000000002</v>
      </c>
      <c r="Y55" s="82">
        <f t="shared" si="27"/>
        <v>384.63249999999999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-228.110781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0.16565399999999997</v>
      </c>
      <c r="X56" s="82">
        <f t="shared" si="27"/>
        <v>-228.11061599999999</v>
      </c>
      <c r="Y56" s="82">
        <f t="shared" si="27"/>
        <v>616.00633332999996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0.41515600000000003</v>
      </c>
      <c r="R57" s="224">
        <f t="shared" si="23"/>
        <v>0.67994200000000005</v>
      </c>
      <c r="S57" s="82">
        <f t="shared" si="24"/>
        <v>-151.97333333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-152.97333333</v>
      </c>
      <c r="Y57" s="82">
        <f t="shared" si="27"/>
        <v>808.6404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0.24305299999999999</v>
      </c>
      <c r="R58" s="224">
        <f t="shared" si="23"/>
        <v>0.14186199999999999</v>
      </c>
      <c r="S58" s="82">
        <f t="shared" si="24"/>
        <v>-161.178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-161.59463299999999</v>
      </c>
      <c r="Y58" s="82">
        <f t="shared" si="27"/>
        <v>724.56230000000005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0.38726200000000005</v>
      </c>
      <c r="R59" s="224">
        <f t="shared" si="23"/>
        <v>0</v>
      </c>
      <c r="S59" s="82">
        <f t="shared" si="24"/>
        <v>-110.31204700000001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0.41999600000000004</v>
      </c>
      <c r="X59" s="82">
        <f t="shared" si="27"/>
        <v>-110.00530000000001</v>
      </c>
      <c r="Y59" s="82">
        <f t="shared" si="27"/>
        <v>623.82470000000001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-105.84766667</v>
      </c>
      <c r="T60" s="82">
        <f t="shared" si="24"/>
        <v>0</v>
      </c>
      <c r="U60" s="82">
        <f t="shared" si="25"/>
        <v>0</v>
      </c>
      <c r="V60" s="82">
        <f t="shared" si="67"/>
        <v>0.40467900000000001</v>
      </c>
      <c r="W60" s="224">
        <f t="shared" si="26"/>
        <v>0.20956900000000001</v>
      </c>
      <c r="X60" s="82">
        <f t="shared" si="27"/>
        <v>-105.87583366999999</v>
      </c>
      <c r="Y60" s="82">
        <f t="shared" si="27"/>
        <v>739.31233333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0.19625999999999999</v>
      </c>
      <c r="R61" s="224">
        <f t="shared" si="23"/>
        <v>0.18476300000000001</v>
      </c>
      <c r="S61" s="82">
        <f t="shared" si="24"/>
        <v>-107.92707433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-107.30553333</v>
      </c>
      <c r="Y61" s="82">
        <f t="shared" si="27"/>
        <v>705.07963333999999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0.30255699999999996</v>
      </c>
      <c r="R62" s="224">
        <f t="shared" si="23"/>
        <v>0.34934200000000004</v>
      </c>
      <c r="S62" s="82">
        <f t="shared" si="24"/>
        <v>-80.150866669999999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-80.423776669999995</v>
      </c>
      <c r="Y62" s="82">
        <f t="shared" si="27"/>
        <v>647.82856665999998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0.40450900000000001</v>
      </c>
      <c r="R63" s="224">
        <f t="shared" si="23"/>
        <v>0.50843299999999991</v>
      </c>
      <c r="S63" s="82">
        <f t="shared" si="24"/>
        <v>-88.757353670000001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-88.601766670000004</v>
      </c>
      <c r="Y63" s="82">
        <f t="shared" si="27"/>
        <v>523.89260000000002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0.31969700000000001</v>
      </c>
      <c r="R64" s="224">
        <f t="shared" si="23"/>
        <v>0.43886199999999997</v>
      </c>
      <c r="S64" s="82">
        <f t="shared" si="24"/>
        <v>-69.351933329999994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-69.617530329999994</v>
      </c>
      <c r="Y64" s="82">
        <f t="shared" si="27"/>
        <v>594.5693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0.40071900000000005</v>
      </c>
      <c r="R65" s="224">
        <f t="shared" si="23"/>
        <v>0.56049300000000002</v>
      </c>
      <c r="S65" s="82">
        <f t="shared" si="24"/>
        <v>-76.465800000000002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-76.828311999999997</v>
      </c>
      <c r="Y65" s="82">
        <f t="shared" si="27"/>
        <v>408.03280000000001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0.73852200000000001</v>
      </c>
      <c r="R66" s="224">
        <f t="shared" si="23"/>
        <v>0.66571899999999995</v>
      </c>
      <c r="S66" s="82">
        <f t="shared" si="24"/>
        <v>-48.295200000000001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-48.762511000000003</v>
      </c>
      <c r="Y66" s="82">
        <f t="shared" si="27"/>
        <v>316.33189999999996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0.46668099999999996</v>
      </c>
      <c r="R67" s="224">
        <f t="shared" si="23"/>
        <v>0.37014600000000003</v>
      </c>
      <c r="S67" s="82">
        <f t="shared" si="24"/>
        <v>-40.1721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-40.315657999999999</v>
      </c>
      <c r="Y67" s="82">
        <f t="shared" si="27"/>
        <v>307.39409999999998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0.66846500000000009</v>
      </c>
      <c r="R68" s="224">
        <f t="shared" si="23"/>
        <v>0.632158</v>
      </c>
      <c r="S68" s="82">
        <f t="shared" si="24"/>
        <v>-37.807899999999997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-38.362212999999997</v>
      </c>
      <c r="Y68" s="82">
        <f t="shared" si="27"/>
        <v>301.96723333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0.486375</v>
      </c>
      <c r="R69" s="224">
        <f t="shared" si="23"/>
        <v>0.47075499999999998</v>
      </c>
      <c r="S69" s="82">
        <f t="shared" si="24"/>
        <v>-34.610166669999998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-34.871851669999998</v>
      </c>
      <c r="Y69" s="82">
        <f t="shared" si="27"/>
        <v>301.62876666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0.52625500000000003</v>
      </c>
      <c r="R70" s="224">
        <f t="shared" si="23"/>
        <v>0.50083999999999995</v>
      </c>
      <c r="S70" s="82">
        <f t="shared" si="24"/>
        <v>-33.827233329999999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-34.231589329999998</v>
      </c>
      <c r="Y70" s="82">
        <f t="shared" si="27"/>
        <v>299.524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0.51670499999999997</v>
      </c>
      <c r="R71" s="224">
        <f t="shared" si="23"/>
        <v>0.39685399999999998</v>
      </c>
      <c r="S71" s="82">
        <f t="shared" ref="S71:T86" si="83">S20-$CN20</f>
        <v>-32.360133329999996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-32.769394329999997</v>
      </c>
      <c r="Y71" s="82">
        <f t="shared" si="84"/>
        <v>297.89139999999998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0.49426199999999998</v>
      </c>
      <c r="R72" s="224">
        <f t="shared" si="23"/>
        <v>0.44950899999999999</v>
      </c>
      <c r="S72" s="82">
        <f t="shared" si="83"/>
        <v>-32.700166670000002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-32.98474367</v>
      </c>
      <c r="Y72" s="82">
        <f t="shared" si="84"/>
        <v>309.42670000000004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0.54239099999999996</v>
      </c>
      <c r="R73" s="224">
        <f t="shared" si="23"/>
        <v>0.48899799999999999</v>
      </c>
      <c r="S73" s="82">
        <f t="shared" si="83"/>
        <v>-31.977400000000003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-32.233702000000001</v>
      </c>
      <c r="Y73" s="82">
        <f t="shared" si="84"/>
        <v>311.74850000000004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0.56645200000000007</v>
      </c>
      <c r="R74" s="224">
        <f t="shared" si="23"/>
        <v>0.41231700000000004</v>
      </c>
      <c r="S74" s="82">
        <f t="shared" si="83"/>
        <v>-31.997633329999999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-32.155129330000001</v>
      </c>
      <c r="Y74" s="82">
        <f t="shared" si="84"/>
        <v>311.45850000000002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-260.28586667000002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-260.28586667000002</v>
      </c>
      <c r="Y75" s="82">
        <f t="shared" si="84"/>
        <v>402.5376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-216.94799067</v>
      </c>
      <c r="T76" s="82">
        <f t="shared" si="83"/>
        <v>0</v>
      </c>
      <c r="U76" s="82">
        <f t="shared" si="25"/>
        <v>0</v>
      </c>
      <c r="V76" s="82">
        <f t="shared" si="67"/>
        <v>5.7990000000000003E-3</v>
      </c>
      <c r="W76" s="224">
        <f t="shared" si="26"/>
        <v>0.280972</v>
      </c>
      <c r="X76" s="82">
        <f t="shared" si="84"/>
        <v>-216.72681066999999</v>
      </c>
      <c r="Y76" s="82">
        <f t="shared" si="84"/>
        <v>672.77329999999995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0.34132400000000002</v>
      </c>
      <c r="R77" s="224">
        <f t="shared" si="23"/>
        <v>0.70478600000000002</v>
      </c>
      <c r="S77" s="82">
        <f t="shared" si="83"/>
        <v>-151.27869999999999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-152.27827499999998</v>
      </c>
      <c r="Y77" s="82">
        <f t="shared" si="84"/>
        <v>789.87440000000004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-215.07793132999998</v>
      </c>
      <c r="T78" s="82">
        <f t="shared" si="83"/>
        <v>0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-214.42333933</v>
      </c>
      <c r="Y78" s="82">
        <f t="shared" si="84"/>
        <v>700.38126667000006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8.4660000000000013E-3</v>
      </c>
      <c r="S79" s="82">
        <f t="shared" si="83"/>
        <v>-179.58643333000001</v>
      </c>
      <c r="T79" s="82">
        <f t="shared" si="83"/>
        <v>0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-180.49153233000001</v>
      </c>
      <c r="Y79" s="82">
        <f t="shared" si="84"/>
        <v>792.86413333999997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0.68520100000000006</v>
      </c>
      <c r="R80" s="224">
        <f t="shared" si="23"/>
        <v>0.84252900000000008</v>
      </c>
      <c r="S80" s="82">
        <f t="shared" si="83"/>
        <v>-115.76476667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-116.76422367000001</v>
      </c>
      <c r="Y80" s="82">
        <f t="shared" si="84"/>
        <v>433.95626665999998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1.6746E-2</v>
      </c>
      <c r="R81" s="224">
        <f t="shared" si="23"/>
        <v>0</v>
      </c>
      <c r="S81" s="82">
        <f t="shared" si="83"/>
        <v>-163.49461199999999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0.33045800000000003</v>
      </c>
      <c r="X81" s="82">
        <f t="shared" si="84"/>
        <v>-163.03039999999999</v>
      </c>
      <c r="Y81" s="82">
        <f t="shared" si="84"/>
        <v>768.31593333000001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0.22278299999999998</v>
      </c>
      <c r="R82" s="224">
        <f t="shared" si="23"/>
        <v>0.10913099999999998</v>
      </c>
      <c r="S82" s="82">
        <f t="shared" si="83"/>
        <v>-132.10376667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-132.14289267000001</v>
      </c>
      <c r="Y82" s="82">
        <f t="shared" si="84"/>
        <v>710.58209999999997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0.47551500000000002</v>
      </c>
      <c r="R83" s="224">
        <f t="shared" si="23"/>
        <v>0.59953800000000002</v>
      </c>
      <c r="S83" s="82">
        <f t="shared" si="83"/>
        <v>-94.206433329999996</v>
      </c>
      <c r="T83" s="82">
        <f t="shared" si="83"/>
        <v>0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-94.956338329999994</v>
      </c>
      <c r="Y83" s="82">
        <f t="shared" si="84"/>
        <v>776.15503334000005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-118.12084933</v>
      </c>
      <c r="T84" s="82">
        <f t="shared" si="83"/>
        <v>0</v>
      </c>
      <c r="U84" s="82">
        <f t="shared" si="25"/>
        <v>0</v>
      </c>
      <c r="V84" s="82">
        <f t="shared" si="67"/>
        <v>9.7601999999999994E-2</v>
      </c>
      <c r="W84" s="224">
        <f t="shared" si="26"/>
        <v>0.22509999999999997</v>
      </c>
      <c r="X84" s="82">
        <f t="shared" si="84"/>
        <v>-117.79073332999999</v>
      </c>
      <c r="Y84" s="82">
        <f t="shared" si="84"/>
        <v>700.46306666999999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2.3976999999999998E-2</v>
      </c>
      <c r="R85" s="224">
        <f t="shared" si="23"/>
        <v>0</v>
      </c>
      <c r="S85" s="82">
        <f t="shared" si="83"/>
        <v>-106.73027232999999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0.13919799999999999</v>
      </c>
      <c r="X85" s="82">
        <f t="shared" si="84"/>
        <v>-106.19953332999999</v>
      </c>
      <c r="Y85" s="82">
        <f t="shared" si="84"/>
        <v>349.79769999999996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0.21879099999999999</v>
      </c>
      <c r="R86" s="224">
        <f t="shared" si="23"/>
        <v>0.193666</v>
      </c>
      <c r="S86" s="82">
        <f t="shared" si="83"/>
        <v>-52.548333329999998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-52.91732433</v>
      </c>
      <c r="Y86" s="82">
        <f t="shared" si="84"/>
        <v>321.64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6.0927999999999982E-2</v>
      </c>
      <c r="R87" s="224">
        <f t="shared" si="23"/>
        <v>0</v>
      </c>
      <c r="S87" s="82">
        <f t="shared" ref="S87:T94" si="100">S36-$CN36</f>
        <v>-42.360500000000002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2.040900000000001E-2</v>
      </c>
      <c r="X87" s="82">
        <f t="shared" ref="X87:Y94" si="101">X36-$CN36</f>
        <v>-42.436183</v>
      </c>
      <c r="Y87" s="82">
        <f t="shared" si="101"/>
        <v>310.89696666999998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0.11210300000000001</v>
      </c>
      <c r="R88" s="224">
        <f t="shared" si="23"/>
        <v>7.8440999999999983E-2</v>
      </c>
      <c r="S88" s="82">
        <f t="shared" si="100"/>
        <v>-38.400688670000001</v>
      </c>
      <c r="T88" s="82">
        <f t="shared" si="100"/>
        <v>0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-38.286266670000003</v>
      </c>
      <c r="Y88" s="82">
        <f t="shared" si="101"/>
        <v>304.9547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0.15565200000000001</v>
      </c>
      <c r="R89" s="224">
        <f t="shared" si="23"/>
        <v>0.103634</v>
      </c>
      <c r="S89" s="82">
        <f t="shared" si="100"/>
        <v>-35.678466329999999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-35.619733330000003</v>
      </c>
      <c r="Y89" s="82">
        <f t="shared" si="101"/>
        <v>304.59680000000003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7.7506999999999993E-2</v>
      </c>
      <c r="R90" s="224">
        <f t="shared" si="23"/>
        <v>6.8769999999999998E-2</v>
      </c>
      <c r="S90" s="82">
        <f t="shared" si="100"/>
        <v>-33.352800000000002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-33.570623000000005</v>
      </c>
      <c r="Y90" s="82">
        <f t="shared" si="101"/>
        <v>304.93663333000001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0.13849299999999998</v>
      </c>
      <c r="R91" s="224">
        <f t="shared" si="23"/>
        <v>1.1384000000000061E-2</v>
      </c>
      <c r="S91" s="82">
        <f t="shared" si="100"/>
        <v>-31.932699999999997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-31.982304999999997</v>
      </c>
      <c r="Y91" s="82">
        <f t="shared" si="101"/>
        <v>303.06143333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4.8357000000000094E-2</v>
      </c>
      <c r="R92" s="224">
        <f t="shared" si="23"/>
        <v>8.663299999999996E-2</v>
      </c>
      <c r="S92" s="82">
        <f t="shared" si="100"/>
        <v>-30.41823333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-30.485055329999998</v>
      </c>
      <c r="Y92" s="82">
        <f t="shared" si="101"/>
        <v>304.38203333999996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4.2150999999999994E-2</v>
      </c>
      <c r="R93" s="224">
        <f t="shared" si="23"/>
        <v>0</v>
      </c>
      <c r="S93" s="82">
        <f t="shared" si="100"/>
        <v>-29.627701999999999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3.569999999999407E-4</v>
      </c>
      <c r="X93" s="82">
        <f t="shared" si="101"/>
        <v>-29.441199999999998</v>
      </c>
      <c r="Y93" s="82">
        <f t="shared" si="101"/>
        <v>286.95433333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8.0871999999999999E-2</v>
      </c>
      <c r="R94" s="224">
        <f t="shared" si="23"/>
        <v>7.9791999999999974E-2</v>
      </c>
      <c r="S94" s="82">
        <f t="shared" si="100"/>
        <v>-29.564499999999999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-29.677268999999999</v>
      </c>
      <c r="Y94" s="82">
        <f t="shared" si="101"/>
        <v>301.45636666999997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2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2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2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2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2</v>
      </c>
      <c r="W119" s="3">
        <f>RANK(W27,($H27,$M27,$R27,$W27,$AB27,$AG27,$AL27,$AQ27,$AV27,$BA27,$BF27,$BK27,$BP27,$BU27,$BZ27,$CE27),1)</f>
        <v>2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2</v>
      </c>
      <c r="X122" s="3">
        <f>RANK(X30,($I30,$N30,$S30,$X30,$AC30,$AH30,$AM30,$AR30,$AW30,$BB30,$BG30,$BL30,$BQ30,$BV30,$CA30,$CF30),1)</f>
        <v>2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2</v>
      </c>
      <c r="X126" s="3">
        <f>RANK(X34,($I34,$N34,$S34,$X34,$AC34,$AH34,$AM34,$AR34,$AW34,$BB34,$BG34,$BL34,$BQ34,$BV34,$CA34,$CF34),1)</f>
        <v>2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1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2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1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39" priority="16">
      <formula>I4=MIN($I4,$N4,$S4,$X4,$AC4,$AH4,$AM4,$AR4,$AW4,$BB4,$BG4,$BL4,$BQ4,$BV4,$CA4,$CF4)</formula>
    </cfRule>
  </conditionalFormatting>
  <conditionalFormatting sqref="L52">
    <cfRule type="expression" dxfId="38" priority="15">
      <formula>L52=MIN($J52,$O52,$T52,$Y52,$AD52,$AI52,$AN52,$AS52,$AX52,$BC52,$BH52,$BM52,$BR52,$BW52,$CB52,$CG52)</formula>
    </cfRule>
  </conditionalFormatting>
  <conditionalFormatting sqref="Q52">
    <cfRule type="expression" dxfId="37" priority="14">
      <formula>Q52=MIN($J52,$O52,$T52,$Y52,$AD52,$AI52,$AN52,$AS52,$AX52,$BC52,$BH52,$BM52,$BR52,$BW52,$CB52,$CG52)</formula>
    </cfRule>
  </conditionalFormatting>
  <conditionalFormatting sqref="V52">
    <cfRule type="expression" dxfId="36" priority="13">
      <formula>V52=MIN($J52,$O52,$T52,$Y52,$AD52,$AI52,$AN52,$AS52,$AX52,$BC52,$BH52,$BM52,$BR52,$BW52,$CB52,$CG52)</formula>
    </cfRule>
  </conditionalFormatting>
  <conditionalFormatting sqref="AA52">
    <cfRule type="expression" dxfId="35" priority="12">
      <formula>AA52=MIN($J52,$O52,$T52,$Y52,$AD52,$AI52,$AN52,$AS52,$AX52,$BC52,$BH52,$BM52,$BR52,$BW52,$CB52,$CG52)</formula>
    </cfRule>
  </conditionalFormatting>
  <conditionalFormatting sqref="AF52">
    <cfRule type="expression" dxfId="34" priority="11">
      <formula>AF52=MIN($J52,$O52,$T52,$Y52,$AD52,$AI52,$AN52,$AS52,$AX52,$BC52,$BH52,$BM52,$BR52,$BW52,$CB52,$CG52)</formula>
    </cfRule>
  </conditionalFormatting>
  <conditionalFormatting sqref="AK52">
    <cfRule type="expression" dxfId="33" priority="10">
      <formula>AK52=MIN($J52,$O52,$T52,$Y52,$AD52,$AI52,$AN52,$AS52,$AX52,$BC52,$BH52,$BM52,$BR52,$BW52,$CB52,$CG52)</formula>
    </cfRule>
  </conditionalFormatting>
  <conditionalFormatting sqref="AP52">
    <cfRule type="expression" dxfId="32" priority="9">
      <formula>AP52=MIN($J52,$O52,$T52,$Y52,$AD52,$AI52,$AN52,$AS52,$AX52,$BC52,$BH52,$BM52,$BR52,$BW52,$CB52,$CG52)</formula>
    </cfRule>
  </conditionalFormatting>
  <conditionalFormatting sqref="AU52">
    <cfRule type="expression" dxfId="31" priority="8">
      <formula>AU52=MIN($J52,$O52,$T52,$Y52,$AD52,$AI52,$AN52,$AS52,$AX52,$BC52,$BH52,$BM52,$BR52,$BW52,$CB52,$CG52)</formula>
    </cfRule>
  </conditionalFormatting>
  <conditionalFormatting sqref="AZ52">
    <cfRule type="expression" dxfId="30" priority="7">
      <formula>AZ52=MIN($J52,$O52,$T52,$Y52,$AD52,$AI52,$AN52,$AS52,$AX52,$BC52,$BH52,$BM52,$BR52,$BW52,$CB52,$CG52)</formula>
    </cfRule>
  </conditionalFormatting>
  <conditionalFormatting sqref="BE52">
    <cfRule type="expression" dxfId="29" priority="6">
      <formula>BE52=MIN($J52,$O52,$T52,$Y52,$AD52,$AI52,$AN52,$AS52,$AX52,$BC52,$BH52,$BM52,$BR52,$BW52,$CB52,$CG52)</formula>
    </cfRule>
  </conditionalFormatting>
  <conditionalFormatting sqref="BJ52">
    <cfRule type="expression" dxfId="28" priority="5">
      <formula>BJ52=MIN($J52,$O52,$T52,$Y52,$AD52,$AI52,$AN52,$AS52,$AX52,$BC52,$BH52,$BM52,$BR52,$BW52,$CB52,$CG52)</formula>
    </cfRule>
  </conditionalFormatting>
  <conditionalFormatting sqref="BO52">
    <cfRule type="expression" dxfId="27" priority="4">
      <formula>BO52=MIN($J52,$O52,$T52,$Y52,$AD52,$AI52,$AN52,$AS52,$AX52,$BC52,$BH52,$BM52,$BR52,$BW52,$CB52,$CG52)</formula>
    </cfRule>
  </conditionalFormatting>
  <conditionalFormatting sqref="BT52">
    <cfRule type="expression" dxfId="26" priority="3">
      <formula>BT52=MIN($J52,$O52,$T52,$Y52,$AD52,$AI52,$AN52,$AS52,$AX52,$BC52,$BH52,$BM52,$BR52,$BW52,$CB52,$CG52)</formula>
    </cfRule>
  </conditionalFormatting>
  <conditionalFormatting sqref="BY52">
    <cfRule type="expression" dxfId="25" priority="2">
      <formula>BY52=MIN($J52,$O52,$T52,$Y52,$AD52,$AI52,$AN52,$AS52,$AX52,$BC52,$BH52,$BM52,$BR52,$BW52,$CB52,$CG52)</formula>
    </cfRule>
  </conditionalFormatting>
  <conditionalFormatting sqref="CD52">
    <cfRule type="expression" dxfId="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tabSelected="1" zoomScale="85" zoomScaleNormal="85" workbookViewId="0">
      <selection activeCell="F9" sqref="F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299"/>
      <c r="Q1" s="299"/>
      <c r="R1" s="299"/>
      <c r="S1" s="299"/>
      <c r="T1" s="299"/>
      <c r="U1" s="300"/>
      <c r="V1" s="300"/>
      <c r="W1" s="300"/>
      <c r="X1" s="300"/>
      <c r="Y1" s="300"/>
      <c r="Z1" s="299"/>
      <c r="AA1" s="299"/>
      <c r="AB1" s="299"/>
      <c r="AC1" s="299"/>
      <c r="AD1" s="299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299"/>
      <c r="AP1" s="299"/>
      <c r="AQ1" s="299"/>
      <c r="AR1" s="299"/>
      <c r="AS1" s="299"/>
      <c r="AT1" s="300"/>
      <c r="AU1" s="300"/>
      <c r="AV1" s="300"/>
      <c r="AW1" s="300"/>
      <c r="AX1" s="300"/>
      <c r="AY1" s="299"/>
      <c r="AZ1" s="299"/>
      <c r="BA1" s="299"/>
      <c r="BB1" s="299"/>
      <c r="BC1" s="299"/>
      <c r="BD1" s="300"/>
      <c r="BE1" s="300"/>
      <c r="BF1" s="300"/>
      <c r="BG1" s="300"/>
      <c r="BH1" s="300"/>
      <c r="BI1" s="301"/>
      <c r="BJ1" s="301"/>
      <c r="BK1" s="301"/>
      <c r="BL1" s="301"/>
      <c r="BM1" s="301"/>
      <c r="BN1" s="299"/>
      <c r="BO1" s="299"/>
      <c r="BP1" s="299"/>
      <c r="BQ1" s="299"/>
      <c r="BR1" s="299"/>
      <c r="BS1" s="300"/>
      <c r="BT1" s="300"/>
      <c r="BU1" s="300"/>
      <c r="BV1" s="300"/>
      <c r="BW1" s="300"/>
      <c r="BX1" s="301"/>
      <c r="BY1" s="301"/>
      <c r="BZ1" s="301"/>
      <c r="CA1" s="301"/>
      <c r="CB1" s="301"/>
      <c r="CC1" s="299"/>
      <c r="CD1" s="299"/>
      <c r="CE1" s="299"/>
      <c r="CF1" s="299"/>
      <c r="CG1" s="299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IF(OR('50 tasks'!E4="NAN",'100 tasks_NT'!E4="NAN",'1000 tasks_NT'!E4="NAN"),"NAN",AVERAGE('50 tasks_NT'!E4,'100 tasks_NT'!E4,'1000 tasks_NT'!E4))</f>
        <v>20.33133905288501</v>
      </c>
      <c r="F4" s="98" t="str">
        <f>IF(OR('50 tasks'!F4="NAN",'100 tasks_NT'!F4="NAN",'1000 tasks_NT'!F4="NAN"),"NAN",AVERAGE('50 tasks_NT'!F4,'100 tasks_NT'!F4,'1000 tasks_NT'!F4))</f>
        <v>NAN</v>
      </c>
      <c r="G4" s="101" t="str">
        <f>IF(OR('50 tasks'!G4="NAN",'100 tasks_NT'!G4="NAN",'1000 tasks_NT'!G4="NAN"),"NAN",AVERAGE('50 tasks_NT'!G4,'100 tasks_NT'!G4,'1000 tasks_NT'!G4))</f>
        <v>NAN</v>
      </c>
      <c r="H4" s="221" t="str">
        <f>IF(OR('50 tasks'!H4="NAN",'100 tasks_NT'!H4="NAN",'1000 tasks_NT'!H4="NAN"),"NAN",AVERAGE('50 tasks_NT'!H4,'100 tasks_NT'!H4,'1000 tasks_NT'!H4))</f>
        <v>NAN</v>
      </c>
      <c r="I4" s="101" t="str">
        <f>IF(OR('50 tasks'!I4="NAN",'100 tasks_NT'!I4="NAN",'1000 tasks_NT'!I4="NAN"),"NAN",AVERAGE('50 tasks_NT'!I4,'100 tasks_NT'!I4,'1000 tasks_NT'!I4))</f>
        <v>NAN</v>
      </c>
      <c r="J4" s="183" t="str">
        <f>IF(OR('50 tasks'!J4="NAN",'100 tasks_NT'!J4="NAN",'1000 tasks_NT'!J4="NAN"),"NAN",AVERAGE('50 tasks_NT'!J4,'100 tasks_NT'!J4,'1000 tasks_NT'!J4))</f>
        <v>NAN</v>
      </c>
      <c r="K4" s="98" t="str">
        <f>IF(OR('50 tasks'!K4="NAN",'100 tasks_NT'!K4="NAN",'1000 tasks_NT'!K4="NAN"),"NAN",AVERAGE('50 tasks_NT'!K4,'100 tasks_NT'!K4,'1000 tasks_NT'!K4))</f>
        <v>NAN</v>
      </c>
      <c r="L4" s="101" t="str">
        <f>IF(OR('50 tasks'!L4="NAN",'100 tasks_NT'!L4="NAN",'1000 tasks_NT'!L4="NAN"),"NAN",AVERAGE('50 tasks_NT'!L4,'100 tasks_NT'!L4,'1000 tasks_NT'!L4))</f>
        <v>NAN</v>
      </c>
      <c r="M4" s="221" t="str">
        <f>IF(OR('50 tasks'!M4="NAN",'100 tasks_NT'!M4="NAN",'1000 tasks_NT'!M4="NAN"),"NAN",AVERAGE('50 tasks_NT'!M4,'100 tasks_NT'!M4,'1000 tasks_NT'!M4))</f>
        <v>NAN</v>
      </c>
      <c r="N4" s="101" t="str">
        <f>IF(OR('50 tasks'!N4="NAN",'100 tasks_NT'!N4="NAN",'1000 tasks_NT'!N4="NAN"),"NAN",AVERAGE('50 tasks_NT'!N4,'100 tasks_NT'!N4,'1000 tasks_NT'!N4))</f>
        <v>NAN</v>
      </c>
      <c r="O4" s="183" t="str">
        <f>IF(OR('50 tasks'!O4="NAN",'100 tasks_NT'!O4="NAN",'1000 tasks_NT'!O4="NAN"),"NAN",AVERAGE('50 tasks_NT'!O4,'100 tasks_NT'!O4,'1000 tasks_NT'!O4))</f>
        <v>NAN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86.736733333333348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215.23285555666666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86.736733333333348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IF(OR('50 tasks'!E5="NAN",'100 tasks_NT'!E5="NAN",'1000 tasks_NT'!E5="NAN"),"NAN",AVERAGE('50 tasks_NT'!E5,'100 tasks_NT'!E5,'1000 tasks_NT'!E5))</f>
        <v>20.33133905288501</v>
      </c>
      <c r="F5" s="98" t="str">
        <f>IF(OR('50 tasks'!F5="NAN",'100 tasks_NT'!F5="NAN",'1000 tasks_NT'!F5="NAN"),"NAN",AVERAGE('50 tasks_NT'!F5,'100 tasks_NT'!F5,'1000 tasks_NT'!F5))</f>
        <v>NAN</v>
      </c>
      <c r="G5" s="101" t="str">
        <f>IF(OR('50 tasks'!G5="NAN",'100 tasks_NT'!G5="NAN",'1000 tasks_NT'!G5="NAN"),"NAN",AVERAGE('50 tasks_NT'!G5,'100 tasks_NT'!G5,'1000 tasks_NT'!G5))</f>
        <v>NAN</v>
      </c>
      <c r="H5" s="221" t="str">
        <f>IF(OR('50 tasks'!H5="NAN",'100 tasks_NT'!H5="NAN",'1000 tasks_NT'!H5="NAN"),"NAN",AVERAGE('50 tasks_NT'!H5,'100 tasks_NT'!H5,'1000 tasks_NT'!H5))</f>
        <v>NAN</v>
      </c>
      <c r="I5" s="101" t="str">
        <f>IF(OR('50 tasks'!I5="NAN",'100 tasks_NT'!I5="NAN",'1000 tasks_NT'!I5="NAN"),"NAN",AVERAGE('50 tasks_NT'!I5,'100 tasks_NT'!I5,'1000 tasks_NT'!I5))</f>
        <v>NAN</v>
      </c>
      <c r="J5" s="183" t="str">
        <f>IF(OR('50 tasks'!J5="NAN",'100 tasks_NT'!J5="NAN",'1000 tasks_NT'!J5="NAN"),"NAN",AVERAGE('50 tasks_NT'!J5,'100 tasks_NT'!J5,'1000 tasks_NT'!J5))</f>
        <v>NAN</v>
      </c>
      <c r="K5" s="98" t="str">
        <f>IF(OR('50 tasks'!K5="NAN",'100 tasks_NT'!K5="NAN",'1000 tasks_NT'!K5="NAN"),"NAN",AVERAGE('50 tasks_NT'!K5,'100 tasks_NT'!K5,'1000 tasks_NT'!K5))</f>
        <v>NAN</v>
      </c>
      <c r="L5" s="101" t="str">
        <f>IF(OR('50 tasks'!L5="NAN",'100 tasks_NT'!L5="NAN",'1000 tasks_NT'!L5="NAN"),"NAN",AVERAGE('50 tasks_NT'!L5,'100 tasks_NT'!L5,'1000 tasks_NT'!L5))</f>
        <v>NAN</v>
      </c>
      <c r="M5" s="221" t="str">
        <f>IF(OR('50 tasks'!M5="NAN",'100 tasks_NT'!M5="NAN",'1000 tasks_NT'!M5="NAN"),"NAN",AVERAGE('50 tasks_NT'!M5,'100 tasks_NT'!M5,'1000 tasks_NT'!M5))</f>
        <v>NAN</v>
      </c>
      <c r="N5" s="101" t="str">
        <f>IF(OR('50 tasks'!N5="NAN",'100 tasks_NT'!N5="NAN",'1000 tasks_NT'!N5="NAN"),"NAN",AVERAGE('50 tasks_NT'!N5,'100 tasks_NT'!N5,'1000 tasks_NT'!N5))</f>
        <v>NAN</v>
      </c>
      <c r="O5" s="183" t="str">
        <f>IF(OR('50 tasks'!O5="NAN",'100 tasks_NT'!O5="NAN",'1000 tasks_NT'!O5="NAN"),"NAN",AVERAGE('50 tasks_NT'!O5,'100 tasks_NT'!O5,'1000 tasks_NT'!O5))</f>
        <v>NAN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</v>
      </c>
      <c r="R5" s="221">
        <f>IF(OR('50 tasks'!R5="NAN",'100 tasks_NT'!R5="NAN",'1000 tasks_NT'!R5="NAN"),"NAN",AVERAGE('50 tasks_NT'!R5,'100 tasks_NT'!R5,'1000 tasks_NT'!R5))</f>
        <v>0.19333666666666668</v>
      </c>
      <c r="S5" s="101">
        <f>IF(OR('50 tasks'!S5="NAN",'100 tasks_NT'!S5="NAN",'1000 tasks_NT'!S5="NAN"),"NAN",AVERAGE('50 tasks_NT'!S5,'100 tasks_NT'!S5,'1000 tasks_NT'!S5))</f>
        <v>0.276173</v>
      </c>
      <c r="T5" s="183">
        <f>IF(OR('50 tasks'!T5="NAN",'100 tasks_NT'!T5="NAN",'1000 tasks_NT'!T5="NAN"),"NAN",AVERAGE('50 tasks_NT'!T5,'100 tasks_NT'!T5,'1000 tasks_NT'!T5))</f>
        <v>76.474366666666668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</v>
      </c>
      <c r="W5" s="221">
        <f>IF(OR('50 tasks'!W5="NAN",'100 tasks_NT'!W5="NAN",'1000 tasks_NT'!W5="NAN"),"NAN",AVERAGE('50 tasks_NT'!W5,'100 tasks_NT'!W5,'1000 tasks_NT'!W5))</f>
        <v>0.24855466666666667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282.10062221999999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76.474366666666668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IF(OR('50 tasks'!E6="NAN",'100 tasks_NT'!E6="NAN",'1000 tasks_NT'!E6="NAN"),"NAN",AVERAGE('50 tasks_NT'!E6,'100 tasks_NT'!E6,'1000 tasks_NT'!E6))</f>
        <v>20.33133905288501</v>
      </c>
      <c r="F6" s="98" t="str">
        <f>IF(OR('50 tasks'!F6="NAN",'100 tasks_NT'!F6="NAN",'1000 tasks_NT'!F6="NAN"),"NAN",AVERAGE('50 tasks_NT'!F6,'100 tasks_NT'!F6,'1000 tasks_NT'!F6))</f>
        <v>NAN</v>
      </c>
      <c r="G6" s="101" t="str">
        <f>IF(OR('50 tasks'!G6="NAN",'100 tasks_NT'!G6="NAN",'1000 tasks_NT'!G6="NAN"),"NAN",AVERAGE('50 tasks_NT'!G6,'100 tasks_NT'!G6,'1000 tasks_NT'!G6))</f>
        <v>NAN</v>
      </c>
      <c r="H6" s="221" t="str">
        <f>IF(OR('50 tasks'!H6="NAN",'100 tasks_NT'!H6="NAN",'1000 tasks_NT'!H6="NAN"),"NAN",AVERAGE('50 tasks_NT'!H6,'100 tasks_NT'!H6,'1000 tasks_NT'!H6))</f>
        <v>NAN</v>
      </c>
      <c r="I6" s="101" t="str">
        <f>IF(OR('50 tasks'!I6="NAN",'100 tasks_NT'!I6="NAN",'1000 tasks_NT'!I6="NAN"),"NAN",AVERAGE('50 tasks_NT'!I6,'100 tasks_NT'!I6,'1000 tasks_NT'!I6))</f>
        <v>NAN</v>
      </c>
      <c r="J6" s="183" t="str">
        <f>IF(OR('50 tasks'!J6="NAN",'100 tasks_NT'!J6="NAN",'1000 tasks_NT'!J6="NAN"),"NAN",AVERAGE('50 tasks_NT'!J6,'100 tasks_NT'!J6,'1000 tasks_NT'!J6))</f>
        <v>NAN</v>
      </c>
      <c r="K6" s="98" t="str">
        <f>IF(OR('50 tasks'!K6="NAN",'100 tasks_NT'!K6="NAN",'1000 tasks_NT'!K6="NAN"),"NAN",AVERAGE('50 tasks_NT'!K6,'100 tasks_NT'!K6,'1000 tasks_NT'!K6))</f>
        <v>NAN</v>
      </c>
      <c r="L6" s="101" t="str">
        <f>IF(OR('50 tasks'!L6="NAN",'100 tasks_NT'!L6="NAN",'1000 tasks_NT'!L6="NAN"),"NAN",AVERAGE('50 tasks_NT'!L6,'100 tasks_NT'!L6,'1000 tasks_NT'!L6))</f>
        <v>NAN</v>
      </c>
      <c r="M6" s="221" t="str">
        <f>IF(OR('50 tasks'!M6="NAN",'100 tasks_NT'!M6="NAN",'1000 tasks_NT'!M6="NAN"),"NAN",AVERAGE('50 tasks_NT'!M6,'100 tasks_NT'!M6,'1000 tasks_NT'!M6))</f>
        <v>NAN</v>
      </c>
      <c r="N6" s="101" t="str">
        <f>IF(OR('50 tasks'!N6="NAN",'100 tasks_NT'!N6="NAN",'1000 tasks_NT'!N6="NAN"),"NAN",AVERAGE('50 tasks_NT'!N6,'100 tasks_NT'!N6,'1000 tasks_NT'!N6))</f>
        <v>NAN</v>
      </c>
      <c r="O6" s="183" t="str">
        <f>IF(OR('50 tasks'!O6="NAN",'100 tasks_NT'!O6="NAN",'1000 tasks_NT'!O6="NAN"),"NAN",AVERAGE('50 tasks_NT'!O6,'100 tasks_NT'!O6,'1000 tasks_NT'!O6))</f>
        <v>NAN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0.13838533333333333</v>
      </c>
      <c r="R6" s="221">
        <f>IF(OR('50 tasks'!R6="NAN",'100 tasks_NT'!R6="NAN",'1000 tasks_NT'!R6="NAN"),"NAN",AVERAGE('50 tasks_NT'!R6,'100 tasks_NT'!R6,'1000 tasks_NT'!R6))</f>
        <v>0.38092133333333339</v>
      </c>
      <c r="S6" s="101">
        <f>IF(OR('50 tasks'!S6="NAN",'100 tasks_NT'!S6="NAN",'1000 tasks_NT'!S6="NAN"),"NAN",AVERAGE('50 tasks_NT'!S6,'100 tasks_NT'!S6,'1000 tasks_NT'!S6))</f>
        <v>0.84091899999999997</v>
      </c>
      <c r="T6" s="183">
        <f>IF(OR('50 tasks'!T6="NAN",'100 tasks_NT'!T6="NAN",'1000 tasks_NT'!T6="NAN"),"NAN",AVERAGE('50 tasks_NT'!T6,'100 tasks_NT'!T6,'1000 tasks_NT'!T6))</f>
        <v>51.129466666666666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</v>
      </c>
      <c r="W6" s="221">
        <f>IF(OR('50 tasks'!W6="NAN",'100 tasks_NT'!W6="NAN",'1000 tasks_NT'!W6="NAN"),"NAN",AVERAGE('50 tasks_NT'!W6,'100 tasks_NT'!W6,'1000 tasks_NT'!W6))</f>
        <v>0.40109233333333333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321.13441110999997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0.38092133333333339</v>
      </c>
      <c r="CM6" s="94">
        <f t="shared" si="3"/>
        <v>0.84091899999999997</v>
      </c>
      <c r="CN6" s="83">
        <f t="shared" si="4"/>
        <v>51.129466666666666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IF(OR('50 tasks'!E7="NAN",'100 tasks_NT'!E7="NAN",'1000 tasks_NT'!E7="NAN"),"NAN",AVERAGE('50 tasks_NT'!E7,'100 tasks_NT'!E7,'1000 tasks_NT'!E7))</f>
        <v>20.33133905288501</v>
      </c>
      <c r="F7" s="98" t="str">
        <f>IF(OR('50 tasks'!F7="NAN",'100 tasks_NT'!F7="NAN",'1000 tasks_NT'!F7="NAN"),"NAN",AVERAGE('50 tasks_NT'!F7,'100 tasks_NT'!F7,'1000 tasks_NT'!F7))</f>
        <v>NAN</v>
      </c>
      <c r="G7" s="101" t="str">
        <f>IF(OR('50 tasks'!G7="NAN",'100 tasks_NT'!G7="NAN",'1000 tasks_NT'!G7="NAN"),"NAN",AVERAGE('50 tasks_NT'!G7,'100 tasks_NT'!G7,'1000 tasks_NT'!G7))</f>
        <v>NAN</v>
      </c>
      <c r="H7" s="221" t="str">
        <f>IF(OR('50 tasks'!H7="NAN",'100 tasks_NT'!H7="NAN",'1000 tasks_NT'!H7="NAN"),"NAN",AVERAGE('50 tasks_NT'!H7,'100 tasks_NT'!H7,'1000 tasks_NT'!H7))</f>
        <v>NAN</v>
      </c>
      <c r="I7" s="101" t="str">
        <f>IF(OR('50 tasks'!I7="NAN",'100 tasks_NT'!I7="NAN",'1000 tasks_NT'!I7="NAN"),"NAN",AVERAGE('50 tasks_NT'!I7,'100 tasks_NT'!I7,'1000 tasks_NT'!I7))</f>
        <v>NAN</v>
      </c>
      <c r="J7" s="183" t="str">
        <f>IF(OR('50 tasks'!J7="NAN",'100 tasks_NT'!J7="NAN",'1000 tasks_NT'!J7="NAN"),"NAN",AVERAGE('50 tasks_NT'!J7,'100 tasks_NT'!J7,'1000 tasks_NT'!J7))</f>
        <v>NAN</v>
      </c>
      <c r="K7" s="98" t="str">
        <f>IF(OR('50 tasks'!K7="NAN",'100 tasks_NT'!K7="NAN",'1000 tasks_NT'!K7="NAN"),"NAN",AVERAGE('50 tasks_NT'!K7,'100 tasks_NT'!K7,'1000 tasks_NT'!K7))</f>
        <v>NAN</v>
      </c>
      <c r="L7" s="101" t="str">
        <f>IF(OR('50 tasks'!L7="NAN",'100 tasks_NT'!L7="NAN",'1000 tasks_NT'!L7="NAN"),"NAN",AVERAGE('50 tasks_NT'!L7,'100 tasks_NT'!L7,'1000 tasks_NT'!L7))</f>
        <v>NAN</v>
      </c>
      <c r="M7" s="221" t="str">
        <f>IF(OR('50 tasks'!M7="NAN",'100 tasks_NT'!M7="NAN",'1000 tasks_NT'!M7="NAN"),"NAN",AVERAGE('50 tasks_NT'!M7,'100 tasks_NT'!M7,'1000 tasks_NT'!M7))</f>
        <v>NAN</v>
      </c>
      <c r="N7" s="101" t="str">
        <f>IF(OR('50 tasks'!N7="NAN",'100 tasks_NT'!N7="NAN",'1000 tasks_NT'!N7="NAN"),"NAN",AVERAGE('50 tasks_NT'!N7,'100 tasks_NT'!N7,'1000 tasks_NT'!N7))</f>
        <v>NAN</v>
      </c>
      <c r="O7" s="183" t="str">
        <f>IF(OR('50 tasks'!O7="NAN",'100 tasks_NT'!O7="NAN",'1000 tasks_NT'!O7="NAN"),"NAN",AVERAGE('50 tasks_NT'!O7,'100 tasks_NT'!O7,'1000 tasks_NT'!O7))</f>
        <v>NAN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8.1017666666666668E-2</v>
      </c>
      <c r="R7" s="221">
        <f>IF(OR('50 tasks'!R7="NAN",'100 tasks_NT'!R7="NAN",'1000 tasks_NT'!R7="NAN"),"NAN",AVERAGE('50 tasks_NT'!R7,'100 tasks_NT'!R7,'1000 tasks_NT'!R7))</f>
        <v>0.11901099999999999</v>
      </c>
      <c r="S7" s="101">
        <f>IF(OR('50 tasks'!S7="NAN",'100 tasks_NT'!S7="NAN",'1000 tasks_NT'!S7="NAN"),"NAN",AVERAGE('50 tasks_NT'!S7,'100 tasks_NT'!S7,'1000 tasks_NT'!S7))</f>
        <v>0.33333333333333331</v>
      </c>
      <c r="T7" s="183">
        <f>IF(OR('50 tasks'!T7="NAN",'100 tasks_NT'!T7="NAN",'1000 tasks_NT'!T7="NAN"),"NAN",AVERAGE('50 tasks_NT'!T7,'100 tasks_NT'!T7,'1000 tasks_NT'!T7))</f>
        <v>54.219777776666668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0</v>
      </c>
      <c r="W7" s="221">
        <f>IF(OR('50 tasks'!W7="NAN",'100 tasks_NT'!W7="NAN",'1000 tasks_NT'!W7="NAN"),"NAN",AVERAGE('50 tasks_NT'!W7,'100 tasks_NT'!W7,'1000 tasks_NT'!W7))</f>
        <v>7.1723666666666672E-2</v>
      </c>
      <c r="X7" s="101">
        <f>IF(OR('50 tasks'!X7="NAN",'100 tasks_NT'!X7="NAN",'1000 tasks_NT'!X7="NAN"),"NAN",AVERAGE('50 tasks_NT'!X7,'100 tasks_NT'!X7,'1000 tasks_NT'!X7))</f>
        <v>0.19445566666666667</v>
      </c>
      <c r="Y7" s="183">
        <f>IF(OR('50 tasks'!Y7="NAN",'100 tasks_NT'!Y7="NAN",'1000 tasks_NT'!Y7="NAN"),"NAN",AVERAGE('50 tasks_NT'!Y7,'100 tasks_NT'!Y7,'1000 tasks_NT'!Y7))</f>
        <v>296.01801111333333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7.1723666666666672E-2</v>
      </c>
      <c r="CM7" s="94">
        <f t="shared" si="3"/>
        <v>0.33333333333333331</v>
      </c>
      <c r="CN7" s="83">
        <f t="shared" si="4"/>
        <v>54.219777776666668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IF(OR('50 tasks'!E8="NAN",'100 tasks_NT'!E8="NAN",'1000 tasks_NT'!E8="NAN"),"NAN",AVERAGE('50 tasks_NT'!E8,'100 tasks_NT'!E8,'1000 tasks_NT'!E8))</f>
        <v>20.33133905288501</v>
      </c>
      <c r="F8" s="98" t="str">
        <f>IF(OR('50 tasks'!F8="NAN",'100 tasks_NT'!F8="NAN",'1000 tasks_NT'!F8="NAN"),"NAN",AVERAGE('50 tasks_NT'!F8,'100 tasks_NT'!F8,'1000 tasks_NT'!F8))</f>
        <v>NAN</v>
      </c>
      <c r="G8" s="101" t="str">
        <f>IF(OR('50 tasks'!G8="NAN",'100 tasks_NT'!G8="NAN",'1000 tasks_NT'!G8="NAN"),"NAN",AVERAGE('50 tasks_NT'!G8,'100 tasks_NT'!G8,'1000 tasks_NT'!G8))</f>
        <v>NAN</v>
      </c>
      <c r="H8" s="221" t="str">
        <f>IF(OR('50 tasks'!H8="NAN",'100 tasks_NT'!H8="NAN",'1000 tasks_NT'!H8="NAN"),"NAN",AVERAGE('50 tasks_NT'!H8,'100 tasks_NT'!H8,'1000 tasks_NT'!H8))</f>
        <v>NAN</v>
      </c>
      <c r="I8" s="101" t="str">
        <f>IF(OR('50 tasks'!I8="NAN",'100 tasks_NT'!I8="NAN",'1000 tasks_NT'!I8="NAN"),"NAN",AVERAGE('50 tasks_NT'!I8,'100 tasks_NT'!I8,'1000 tasks_NT'!I8))</f>
        <v>NAN</v>
      </c>
      <c r="J8" s="183" t="str">
        <f>IF(OR('50 tasks'!J8="NAN",'100 tasks_NT'!J8="NAN",'1000 tasks_NT'!J8="NAN"),"NAN",AVERAGE('50 tasks_NT'!J8,'100 tasks_NT'!J8,'1000 tasks_NT'!J8))</f>
        <v>NAN</v>
      </c>
      <c r="K8" s="98" t="str">
        <f>IF(OR('50 tasks'!K8="NAN",'100 tasks_NT'!K8="NAN",'1000 tasks_NT'!K8="NAN"),"NAN",AVERAGE('50 tasks_NT'!K8,'100 tasks_NT'!K8,'1000 tasks_NT'!K8))</f>
        <v>NAN</v>
      </c>
      <c r="L8" s="101" t="str">
        <f>IF(OR('50 tasks'!L8="NAN",'100 tasks_NT'!L8="NAN",'1000 tasks_NT'!L8="NAN"),"NAN",AVERAGE('50 tasks_NT'!L8,'100 tasks_NT'!L8,'1000 tasks_NT'!L8))</f>
        <v>NAN</v>
      </c>
      <c r="M8" s="221" t="str">
        <f>IF(OR('50 tasks'!M8="NAN",'100 tasks_NT'!M8="NAN",'1000 tasks_NT'!M8="NAN"),"NAN",AVERAGE('50 tasks_NT'!M8,'100 tasks_NT'!M8,'1000 tasks_NT'!M8))</f>
        <v>NAN</v>
      </c>
      <c r="N8" s="101" t="str">
        <f>IF(OR('50 tasks'!N8="NAN",'100 tasks_NT'!N8="NAN",'1000 tasks_NT'!N8="NAN"),"NAN",AVERAGE('50 tasks_NT'!N8,'100 tasks_NT'!N8,'1000 tasks_NT'!N8))</f>
        <v>NAN</v>
      </c>
      <c r="O8" s="183" t="str">
        <f>IF(OR('50 tasks'!O8="NAN",'100 tasks_NT'!O8="NAN",'1000 tasks_NT'!O8="NAN"),"NAN",AVERAGE('50 tasks_NT'!O8,'100 tasks_NT'!O8,'1000 tasks_NT'!O8))</f>
        <v>NAN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0.129246</v>
      </c>
      <c r="R8" s="221">
        <f>IF(OR('50 tasks'!R8="NAN",'100 tasks_NT'!R8="NAN",'1000 tasks_NT'!R8="NAN"),"NAN",AVERAGE('50 tasks_NT'!R8,'100 tasks_NT'!R8,'1000 tasks_NT'!R8))</f>
        <v>0.18181633333333333</v>
      </c>
      <c r="S8" s="101">
        <f>IF(OR('50 tasks'!S8="NAN",'100 tasks_NT'!S8="NAN",'1000 tasks_NT'!S8="NAN"),"NAN",AVERAGE('50 tasks_NT'!S8,'100 tasks_NT'!S8,'1000 tasks_NT'!S8))</f>
        <v>0.31125066666666668</v>
      </c>
      <c r="T8" s="183">
        <f>IF(OR('50 tasks'!T8="NAN",'100 tasks_NT'!T8="NAN",'1000 tasks_NT'!T8="NAN"),"NAN",AVERAGE('50 tasks_NT'!T8,'100 tasks_NT'!T8,'1000 tasks_NT'!T8))</f>
        <v>37.134822223333337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1.5866666666666668E-4</v>
      </c>
      <c r="W8" s="221">
        <f>IF(OR('50 tasks'!W8="NAN",'100 tasks_NT'!W8="NAN",'1000 tasks_NT'!W8="NAN"),"NAN",AVERAGE('50 tasks_NT'!W8,'100 tasks_NT'!W8,'1000 tasks_NT'!W8))</f>
        <v>0.33110500000000004</v>
      </c>
      <c r="X8" s="101">
        <f>IF(OR('50 tasks'!X8="NAN",'100 tasks_NT'!X8="NAN",'1000 tasks_NT'!X8="NAN"),"NAN",AVERAGE('50 tasks_NT'!X8,'100 tasks_NT'!X8,'1000 tasks_NT'!X8))</f>
        <v>0.38475666666666664</v>
      </c>
      <c r="Y8" s="183">
        <f>IF(OR('50 tasks'!Y8="NAN",'100 tasks_NT'!Y8="NAN",'1000 tasks_NT'!Y8="NAN"),"NAN",AVERAGE('50 tasks_NT'!Y8,'100 tasks_NT'!Y8,'1000 tasks_NT'!Y8))</f>
        <v>245.53628889000001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1.5866666666666668E-4</v>
      </c>
      <c r="CL8" s="94">
        <f t="shared" si="2"/>
        <v>0.18181633333333333</v>
      </c>
      <c r="CM8" s="94">
        <f t="shared" si="3"/>
        <v>0.38475666666666664</v>
      </c>
      <c r="CN8" s="83">
        <f t="shared" si="4"/>
        <v>37.134822223333337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IF(OR('50 tasks'!E9="NAN",'100 tasks_NT'!E9="NAN",'1000 tasks_NT'!E9="NAN"),"NAN",AVERAGE('50 tasks_NT'!E9,'100 tasks_NT'!E9,'1000 tasks_NT'!E9))</f>
        <v>20.33133905288501</v>
      </c>
      <c r="F9" s="98" t="str">
        <f>IF(OR('50 tasks'!F9="NAN",'100 tasks_NT'!F9="NAN",'1000 tasks_NT'!F9="NAN"),"NAN",AVERAGE('50 tasks_NT'!F9,'100 tasks_NT'!F9,'1000 tasks_NT'!F9))</f>
        <v>NAN</v>
      </c>
      <c r="G9" s="101" t="str">
        <f>IF(OR('50 tasks'!G9="NAN",'100 tasks_NT'!G9="NAN",'1000 tasks_NT'!G9="NAN"),"NAN",AVERAGE('50 tasks_NT'!G9,'100 tasks_NT'!G9,'1000 tasks_NT'!G9))</f>
        <v>NAN</v>
      </c>
      <c r="H9" s="221" t="str">
        <f>IF(OR('50 tasks'!H9="NAN",'100 tasks_NT'!H9="NAN",'1000 tasks_NT'!H9="NAN"),"NAN",AVERAGE('50 tasks_NT'!H9,'100 tasks_NT'!H9,'1000 tasks_NT'!H9))</f>
        <v>NAN</v>
      </c>
      <c r="I9" s="101" t="str">
        <f>IF(OR('50 tasks'!I9="NAN",'100 tasks_NT'!I9="NAN",'1000 tasks_NT'!I9="NAN"),"NAN",AVERAGE('50 tasks_NT'!I9,'100 tasks_NT'!I9,'1000 tasks_NT'!I9))</f>
        <v>NAN</v>
      </c>
      <c r="J9" s="183" t="str">
        <f>IF(OR('50 tasks'!J9="NAN",'100 tasks_NT'!J9="NAN",'1000 tasks_NT'!J9="NAN"),"NAN",AVERAGE('50 tasks_NT'!J9,'100 tasks_NT'!J9,'1000 tasks_NT'!J9))</f>
        <v>NAN</v>
      </c>
      <c r="K9" s="98" t="str">
        <f>IF(OR('50 tasks'!K9="NAN",'100 tasks_NT'!K9="NAN",'1000 tasks_NT'!K9="NAN"),"NAN",AVERAGE('50 tasks_NT'!K9,'100 tasks_NT'!K9,'1000 tasks_NT'!K9))</f>
        <v>NAN</v>
      </c>
      <c r="L9" s="101" t="str">
        <f>IF(OR('50 tasks'!L9="NAN",'100 tasks_NT'!L9="NAN",'1000 tasks_NT'!L9="NAN"),"NAN",AVERAGE('50 tasks_NT'!L9,'100 tasks_NT'!L9,'1000 tasks_NT'!L9))</f>
        <v>NAN</v>
      </c>
      <c r="M9" s="221" t="str">
        <f>IF(OR('50 tasks'!M9="NAN",'100 tasks_NT'!M9="NAN",'1000 tasks_NT'!M9="NAN"),"NAN",AVERAGE('50 tasks_NT'!M9,'100 tasks_NT'!M9,'1000 tasks_NT'!M9))</f>
        <v>NAN</v>
      </c>
      <c r="N9" s="101" t="str">
        <f>IF(OR('50 tasks'!N9="NAN",'100 tasks_NT'!N9="NAN",'1000 tasks_NT'!N9="NAN"),"NAN",AVERAGE('50 tasks_NT'!N9,'100 tasks_NT'!N9,'1000 tasks_NT'!N9))</f>
        <v>NAN</v>
      </c>
      <c r="O9" s="183" t="str">
        <f>IF(OR('50 tasks'!O9="NAN",'100 tasks_NT'!O9="NAN",'1000 tasks_NT'!O9="NAN"),"NAN",AVERAGE('50 tasks_NT'!O9,'100 tasks_NT'!O9,'1000 tasks_NT'!O9))</f>
        <v>NAN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0.22054133333333334</v>
      </c>
      <c r="R9" s="221">
        <f>IF(OR('50 tasks'!R9="NAN",'100 tasks_NT'!R9="NAN",'1000 tasks_NT'!R9="NAN"),"NAN",AVERAGE('50 tasks_NT'!R9,'100 tasks_NT'!R9,'1000 tasks_NT'!R9))</f>
        <v>0.37791766666666665</v>
      </c>
      <c r="S9" s="101">
        <f>IF(OR('50 tasks'!S9="NAN",'100 tasks_NT'!S9="NAN",'1000 tasks_NT'!S9="NAN"),"NAN",AVERAGE('50 tasks_NT'!S9,'100 tasks_NT'!S9,'1000 tasks_NT'!S9))</f>
        <v>1</v>
      </c>
      <c r="T9" s="183">
        <f>IF(OR('50 tasks'!T9="NAN",'100 tasks_NT'!T9="NAN",'1000 tasks_NT'!T9="NAN"),"NAN",AVERAGE('50 tasks_NT'!T9,'100 tasks_NT'!T9,'1000 tasks_NT'!T9))</f>
        <v>35.736188890000001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0.34818566666666667</v>
      </c>
      <c r="W9" s="221">
        <f>IF(OR('50 tasks'!W9="NAN",'100 tasks_NT'!W9="NAN",'1000 tasks_NT'!W9="NAN"),"NAN",AVERAGE('50 tasks_NT'!W9,'100 tasks_NT'!W9,'1000 tasks_NT'!W9))</f>
        <v>0.35907099999999997</v>
      </c>
      <c r="X9" s="101">
        <f>IF(OR('50 tasks'!X9="NAN",'100 tasks_NT'!X9="NAN",'1000 tasks_NT'!X9="NAN"),"NAN",AVERAGE('50 tasks_NT'!X9,'100 tasks_NT'!X9,'1000 tasks_NT'!X9))</f>
        <v>0.43468699999999999</v>
      </c>
      <c r="Y9" s="183">
        <f>IF(OR('50 tasks'!Y9="NAN",'100 tasks_NT'!Y9="NAN",'1000 tasks_NT'!Y9="NAN"),"NAN",AVERAGE('50 tasks_NT'!Y9,'100 tasks_NT'!Y9,'1000 tasks_NT'!Y9))</f>
        <v>282.62107777666665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0.22054133333333334</v>
      </c>
      <c r="CL9" s="94">
        <f t="shared" si="2"/>
        <v>0.35907099999999997</v>
      </c>
      <c r="CM9" s="94">
        <f t="shared" si="3"/>
        <v>1</v>
      </c>
      <c r="CN9" s="83">
        <f t="shared" si="4"/>
        <v>35.736188890000001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IF(OR('50 tasks'!E10="NAN",'100 tasks_NT'!E10="NAN",'1000 tasks_NT'!E10="NAN"),"NAN",AVERAGE('50 tasks_NT'!E10,'100 tasks_NT'!E10,'1000 tasks_NT'!E10))</f>
        <v>20.33133905288501</v>
      </c>
      <c r="F10" s="98" t="str">
        <f>IF(OR('50 tasks'!F10="NAN",'100 tasks_NT'!F10="NAN",'1000 tasks_NT'!F10="NAN"),"NAN",AVERAGE('50 tasks_NT'!F10,'100 tasks_NT'!F10,'1000 tasks_NT'!F10))</f>
        <v>NAN</v>
      </c>
      <c r="G10" s="101" t="str">
        <f>IF(OR('50 tasks'!G10="NAN",'100 tasks_NT'!G10="NAN",'1000 tasks_NT'!G10="NAN"),"NAN",AVERAGE('50 tasks_NT'!G10,'100 tasks_NT'!G10,'1000 tasks_NT'!G10))</f>
        <v>NAN</v>
      </c>
      <c r="H10" s="221" t="str">
        <f>IF(OR('50 tasks'!H10="NAN",'100 tasks_NT'!H10="NAN",'1000 tasks_NT'!H10="NAN"),"NAN",AVERAGE('50 tasks_NT'!H10,'100 tasks_NT'!H10,'1000 tasks_NT'!H10))</f>
        <v>NAN</v>
      </c>
      <c r="I10" s="101" t="str">
        <f>IF(OR('50 tasks'!I10="NAN",'100 tasks_NT'!I10="NAN",'1000 tasks_NT'!I10="NAN"),"NAN",AVERAGE('50 tasks_NT'!I10,'100 tasks_NT'!I10,'1000 tasks_NT'!I10))</f>
        <v>NAN</v>
      </c>
      <c r="J10" s="183" t="str">
        <f>IF(OR('50 tasks'!J10="NAN",'100 tasks_NT'!J10="NAN",'1000 tasks_NT'!J10="NAN"),"NAN",AVERAGE('50 tasks_NT'!J10,'100 tasks_NT'!J10,'1000 tasks_NT'!J10))</f>
        <v>NAN</v>
      </c>
      <c r="K10" s="98" t="str">
        <f>IF(OR('50 tasks'!K10="NAN",'100 tasks_NT'!K10="NAN",'1000 tasks_NT'!K10="NAN"),"NAN",AVERAGE('50 tasks_NT'!K10,'100 tasks_NT'!K10,'1000 tasks_NT'!K10))</f>
        <v>NAN</v>
      </c>
      <c r="L10" s="101" t="str">
        <f>IF(OR('50 tasks'!L10="NAN",'100 tasks_NT'!L10="NAN",'1000 tasks_NT'!L10="NAN"),"NAN",AVERAGE('50 tasks_NT'!L10,'100 tasks_NT'!L10,'1000 tasks_NT'!L10))</f>
        <v>NAN</v>
      </c>
      <c r="M10" s="221" t="str">
        <f>IF(OR('50 tasks'!M10="NAN",'100 tasks_NT'!M10="NAN",'1000 tasks_NT'!M10="NAN"),"NAN",AVERAGE('50 tasks_NT'!M10,'100 tasks_NT'!M10,'1000 tasks_NT'!M10))</f>
        <v>NAN</v>
      </c>
      <c r="N10" s="101" t="str">
        <f>IF(OR('50 tasks'!N10="NAN",'100 tasks_NT'!N10="NAN",'1000 tasks_NT'!N10="NAN"),"NAN",AVERAGE('50 tasks_NT'!N10,'100 tasks_NT'!N10,'1000 tasks_NT'!N10))</f>
        <v>NAN</v>
      </c>
      <c r="O10" s="183" t="str">
        <f>IF(OR('50 tasks'!O10="NAN",'100 tasks_NT'!O10="NAN",'1000 tasks_NT'!O10="NAN"),"NAN",AVERAGE('50 tasks_NT'!O10,'100 tasks_NT'!O10,'1000 tasks_NT'!O10))</f>
        <v>NAN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6.5728999999999996E-2</v>
      </c>
      <c r="R10" s="221">
        <f>IF(OR('50 tasks'!R10="NAN",'100 tasks_NT'!R10="NAN",'1000 tasks_NT'!R10="NAN"),"NAN",AVERAGE('50 tasks_NT'!R10,'100 tasks_NT'!R10,'1000 tasks_NT'!R10))</f>
        <v>9.4227666666666668E-2</v>
      </c>
      <c r="S10" s="101">
        <f>IF(OR('50 tasks'!S10="NAN",'100 tasks_NT'!S10="NAN",'1000 tasks_NT'!S10="NAN"),"NAN",AVERAGE('50 tasks_NT'!S10,'100 tasks_NT'!S10,'1000 tasks_NT'!S10))</f>
        <v>0.12615299999999999</v>
      </c>
      <c r="T10" s="183">
        <f>IF(OR('50 tasks'!T10="NAN",'100 tasks_NT'!T10="NAN",'1000 tasks_NT'!T10="NAN"),"NAN",AVERAGE('50 tasks_NT'!T10,'100 tasks_NT'!T10,'1000 tasks_NT'!T10))</f>
        <v>36.262388890000004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3.0899999999999998E-4</v>
      </c>
      <c r="W10" s="221">
        <f>IF(OR('50 tasks'!W10="NAN",'100 tasks_NT'!W10="NAN",'1000 tasks_NT'!W10="NAN"),"NAN",AVERAGE('50 tasks_NT'!W10,'100 tasks_NT'!W10,'1000 tasks_NT'!W10))</f>
        <v>3.2639999999999995E-2</v>
      </c>
      <c r="X10" s="101">
        <f>IF(OR('50 tasks'!X10="NAN",'100 tasks_NT'!X10="NAN",'1000 tasks_NT'!X10="NAN"),"NAN",AVERAGE('50 tasks_NT'!X10,'100 tasks_NT'!X10,'1000 tasks_NT'!X10))</f>
        <v>0.33333333333333331</v>
      </c>
      <c r="Y10" s="183">
        <f>IF(OR('50 tasks'!Y10="NAN",'100 tasks_NT'!Y10="NAN",'1000 tasks_NT'!Y10="NAN"),"NAN",AVERAGE('50 tasks_NT'!Y10,'100 tasks_NT'!Y10,'1000 tasks_NT'!Y10))</f>
        <v>271.58355555666668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3.0899999999999998E-4</v>
      </c>
      <c r="CL10" s="94">
        <f t="shared" si="2"/>
        <v>3.2639999999999995E-2</v>
      </c>
      <c r="CM10" s="94">
        <f t="shared" si="3"/>
        <v>0.33333333333333331</v>
      </c>
      <c r="CN10" s="83">
        <f t="shared" si="4"/>
        <v>36.262388890000004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IF(OR('50 tasks'!E11="NAN",'100 tasks_NT'!E11="NAN",'1000 tasks_NT'!E11="NAN"),"NAN",AVERAGE('50 tasks_NT'!E11,'100 tasks_NT'!E11,'1000 tasks_NT'!E11))</f>
        <v>20.33133905288501</v>
      </c>
      <c r="F11" s="98" t="str">
        <f>IF(OR('50 tasks'!F11="NAN",'100 tasks_NT'!F11="NAN",'1000 tasks_NT'!F11="NAN"),"NAN",AVERAGE('50 tasks_NT'!F11,'100 tasks_NT'!F11,'1000 tasks_NT'!F11))</f>
        <v>NAN</v>
      </c>
      <c r="G11" s="101" t="str">
        <f>IF(OR('50 tasks'!G11="NAN",'100 tasks_NT'!G11="NAN",'1000 tasks_NT'!G11="NAN"),"NAN",AVERAGE('50 tasks_NT'!G11,'100 tasks_NT'!G11,'1000 tasks_NT'!G11))</f>
        <v>NAN</v>
      </c>
      <c r="H11" s="221" t="str">
        <f>IF(OR('50 tasks'!H11="NAN",'100 tasks_NT'!H11="NAN",'1000 tasks_NT'!H11="NAN"),"NAN",AVERAGE('50 tasks_NT'!H11,'100 tasks_NT'!H11,'1000 tasks_NT'!H11))</f>
        <v>NAN</v>
      </c>
      <c r="I11" s="101" t="str">
        <f>IF(OR('50 tasks'!I11="NAN",'100 tasks_NT'!I11="NAN",'1000 tasks_NT'!I11="NAN"),"NAN",AVERAGE('50 tasks_NT'!I11,'100 tasks_NT'!I11,'1000 tasks_NT'!I11))</f>
        <v>NAN</v>
      </c>
      <c r="J11" s="183" t="str">
        <f>IF(OR('50 tasks'!J11="NAN",'100 tasks_NT'!J11="NAN",'1000 tasks_NT'!J11="NAN"),"NAN",AVERAGE('50 tasks_NT'!J11,'100 tasks_NT'!J11,'1000 tasks_NT'!J11))</f>
        <v>NAN</v>
      </c>
      <c r="K11" s="98" t="str">
        <f>IF(OR('50 tasks'!K11="NAN",'100 tasks_NT'!K11="NAN",'1000 tasks_NT'!K11="NAN"),"NAN",AVERAGE('50 tasks_NT'!K11,'100 tasks_NT'!K11,'1000 tasks_NT'!K11))</f>
        <v>NAN</v>
      </c>
      <c r="L11" s="101" t="str">
        <f>IF(OR('50 tasks'!L11="NAN",'100 tasks_NT'!L11="NAN",'1000 tasks_NT'!L11="NAN"),"NAN",AVERAGE('50 tasks_NT'!L11,'100 tasks_NT'!L11,'1000 tasks_NT'!L11))</f>
        <v>NAN</v>
      </c>
      <c r="M11" s="221" t="str">
        <f>IF(OR('50 tasks'!M11="NAN",'100 tasks_NT'!M11="NAN",'1000 tasks_NT'!M11="NAN"),"NAN",AVERAGE('50 tasks_NT'!M11,'100 tasks_NT'!M11,'1000 tasks_NT'!M11))</f>
        <v>NAN</v>
      </c>
      <c r="N11" s="101" t="str">
        <f>IF(OR('50 tasks'!N11="NAN",'100 tasks_NT'!N11="NAN",'1000 tasks_NT'!N11="NAN"),"NAN",AVERAGE('50 tasks_NT'!N11,'100 tasks_NT'!N11,'1000 tasks_NT'!N11))</f>
        <v>NAN</v>
      </c>
      <c r="O11" s="183" t="str">
        <f>IF(OR('50 tasks'!O11="NAN",'100 tasks_NT'!O11="NAN",'1000 tasks_NT'!O11="NAN"),"NAN",AVERAGE('50 tasks_NT'!O11,'100 tasks_NT'!O11,'1000 tasks_NT'!O11))</f>
        <v>NAN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0.10404233333333333</v>
      </c>
      <c r="R11" s="221">
        <f>IF(OR('50 tasks'!R11="NAN",'100 tasks_NT'!R11="NAN",'1000 tasks_NT'!R11="NAN"),"NAN",AVERAGE('50 tasks_NT'!R11,'100 tasks_NT'!R11,'1000 tasks_NT'!R11))</f>
        <v>0.24755200000000002</v>
      </c>
      <c r="S11" s="101">
        <f>IF(OR('50 tasks'!S11="NAN",'100 tasks_NT'!S11="NAN",'1000 tasks_NT'!S11="NAN"),"NAN",AVERAGE('50 tasks_NT'!S11,'100 tasks_NT'!S11,'1000 tasks_NT'!S11))</f>
        <v>0.65891333333333335</v>
      </c>
      <c r="T11" s="183">
        <f>IF(OR('50 tasks'!T11="NAN",'100 tasks_NT'!T11="NAN",'1000 tasks_NT'!T11="NAN"),"NAN",AVERAGE('50 tasks_NT'!T11,'100 tasks_NT'!T11,'1000 tasks_NT'!T11))</f>
        <v>27.191355556666664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3.1900000000000001E-3</v>
      </c>
      <c r="W11" s="221">
        <f>IF(OR('50 tasks'!W11="NAN",'100 tasks_NT'!W11="NAN",'1000 tasks_NT'!W11="NAN"),"NAN",AVERAGE('50 tasks_NT'!W11,'100 tasks_NT'!W11,'1000 tasks_NT'!W11))</f>
        <v>8.7886000000000006E-2</v>
      </c>
      <c r="X11" s="101">
        <f>IF(OR('50 tasks'!X11="NAN",'100 tasks_NT'!X11="NAN",'1000 tasks_NT'!X11="NAN"),"NAN",AVERAGE('50 tasks_NT'!X11,'100 tasks_NT'!X11,'1000 tasks_NT'!X11))</f>
        <v>0.25069900000000001</v>
      </c>
      <c r="Y11" s="183">
        <f>IF(OR('50 tasks'!Y11="NAN",'100 tasks_NT'!Y11="NAN",'1000 tasks_NT'!Y11="NAN"),"NAN",AVERAGE('50 tasks_NT'!Y11,'100 tasks_NT'!Y11,'1000 tasks_NT'!Y11))</f>
        <v>243.56408888666667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3.1900000000000001E-3</v>
      </c>
      <c r="CL11" s="94">
        <f t="shared" si="2"/>
        <v>8.7886000000000006E-2</v>
      </c>
      <c r="CM11" s="94">
        <f t="shared" si="3"/>
        <v>0.65891333333333335</v>
      </c>
      <c r="CN11" s="83">
        <f t="shared" si="4"/>
        <v>27.191355556666664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IF(OR('50 tasks'!E12="NAN",'100 tasks_NT'!E12="NAN",'1000 tasks_NT'!E12="NAN"),"NAN",AVERAGE('50 tasks_NT'!E12,'100 tasks_NT'!E12,'1000 tasks_NT'!E12))</f>
        <v>20.33133905288501</v>
      </c>
      <c r="F12" s="98" t="str">
        <f>IF(OR('50 tasks'!F12="NAN",'100 tasks_NT'!F12="NAN",'1000 tasks_NT'!F12="NAN"),"NAN",AVERAGE('50 tasks_NT'!F12,'100 tasks_NT'!F12,'1000 tasks_NT'!F12))</f>
        <v>NAN</v>
      </c>
      <c r="G12" s="101" t="str">
        <f>IF(OR('50 tasks'!G12="NAN",'100 tasks_NT'!G12="NAN",'1000 tasks_NT'!G12="NAN"),"NAN",AVERAGE('50 tasks_NT'!G12,'100 tasks_NT'!G12,'1000 tasks_NT'!G12))</f>
        <v>NAN</v>
      </c>
      <c r="H12" s="221" t="str">
        <f>IF(OR('50 tasks'!H12="NAN",'100 tasks_NT'!H12="NAN",'1000 tasks_NT'!H12="NAN"),"NAN",AVERAGE('50 tasks_NT'!H12,'100 tasks_NT'!H12,'1000 tasks_NT'!H12))</f>
        <v>NAN</v>
      </c>
      <c r="I12" s="101" t="str">
        <f>IF(OR('50 tasks'!I12="NAN",'100 tasks_NT'!I12="NAN",'1000 tasks_NT'!I12="NAN"),"NAN",AVERAGE('50 tasks_NT'!I12,'100 tasks_NT'!I12,'1000 tasks_NT'!I12))</f>
        <v>NAN</v>
      </c>
      <c r="J12" s="183" t="str">
        <f>IF(OR('50 tasks'!J12="NAN",'100 tasks_NT'!J12="NAN",'1000 tasks_NT'!J12="NAN"),"NAN",AVERAGE('50 tasks_NT'!J12,'100 tasks_NT'!J12,'1000 tasks_NT'!J12))</f>
        <v>NAN</v>
      </c>
      <c r="K12" s="98" t="str">
        <f>IF(OR('50 tasks'!K12="NAN",'100 tasks_NT'!K12="NAN",'1000 tasks_NT'!K12="NAN"),"NAN",AVERAGE('50 tasks_NT'!K12,'100 tasks_NT'!K12,'1000 tasks_NT'!K12))</f>
        <v>NAN</v>
      </c>
      <c r="L12" s="101" t="str">
        <f>IF(OR('50 tasks'!L12="NAN",'100 tasks_NT'!L12="NAN",'1000 tasks_NT'!L12="NAN"),"NAN",AVERAGE('50 tasks_NT'!L12,'100 tasks_NT'!L12,'1000 tasks_NT'!L12))</f>
        <v>NAN</v>
      </c>
      <c r="M12" s="221" t="str">
        <f>IF(OR('50 tasks'!M12="NAN",'100 tasks_NT'!M12="NAN",'1000 tasks_NT'!M12="NAN"),"NAN",AVERAGE('50 tasks_NT'!M12,'100 tasks_NT'!M12,'1000 tasks_NT'!M12))</f>
        <v>NAN</v>
      </c>
      <c r="N12" s="101" t="str">
        <f>IF(OR('50 tasks'!N12="NAN",'100 tasks_NT'!N12="NAN",'1000 tasks_NT'!N12="NAN"),"NAN",AVERAGE('50 tasks_NT'!N12,'100 tasks_NT'!N12,'1000 tasks_NT'!N12))</f>
        <v>NAN</v>
      </c>
      <c r="O12" s="183" t="str">
        <f>IF(OR('50 tasks'!O12="NAN",'100 tasks_NT'!O12="NAN",'1000 tasks_NT'!O12="NAN"),"NAN",AVERAGE('50 tasks_NT'!O12,'100 tasks_NT'!O12,'1000 tasks_NT'!O12))</f>
        <v>NAN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0.17036066666666669</v>
      </c>
      <c r="R12" s="221">
        <f>IF(OR('50 tasks'!R12="NAN",'100 tasks_NT'!R12="NAN",'1000 tasks_NT'!R12="NAN"),"NAN",AVERAGE('50 tasks_NT'!R12,'100 tasks_NT'!R12,'1000 tasks_NT'!R12))</f>
        <v>0.43737566666666661</v>
      </c>
      <c r="S12" s="101">
        <f>IF(OR('50 tasks'!S12="NAN",'100 tasks_NT'!S12="NAN",'1000 tasks_NT'!S12="NAN"),"NAN",AVERAGE('50 tasks_NT'!S12,'100 tasks_NT'!S12,'1000 tasks_NT'!S12))</f>
        <v>0.81213099999999994</v>
      </c>
      <c r="T12" s="183">
        <f>IF(OR('50 tasks'!T12="NAN",'100 tasks_NT'!T12="NAN",'1000 tasks_NT'!T12="NAN"),"NAN",AVERAGE('50 tasks_NT'!T12,'100 tasks_NT'!T12,'1000 tasks_NT'!T12))</f>
        <v>29.991422223333334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6.7442333333333326E-2</v>
      </c>
      <c r="W12" s="221">
        <f>IF(OR('50 tasks'!W12="NAN",'100 tasks_NT'!W12="NAN",'1000 tasks_NT'!W12="NAN"),"NAN",AVERAGE('50 tasks_NT'!W12,'100 tasks_NT'!W12,'1000 tasks_NT'!W12))</f>
        <v>0.19415066666666669</v>
      </c>
      <c r="X12" s="101">
        <f>IF(OR('50 tasks'!X12="NAN",'100 tasks_NT'!X12="NAN",'1000 tasks_NT'!X12="NAN"),"NAN",AVERAGE('50 tasks_NT'!X12,'100 tasks_NT'!X12,'1000 tasks_NT'!X12))</f>
        <v>0.48615000000000003</v>
      </c>
      <c r="Y12" s="183">
        <f>IF(OR('50 tasks'!Y12="NAN",'100 tasks_NT'!Y12="NAN",'1000 tasks_NT'!Y12="NAN"),"NAN",AVERAGE('50 tasks_NT'!Y12,'100 tasks_NT'!Y12,'1000 tasks_NT'!Y12))</f>
        <v>205.12484444333333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6.7442333333333326E-2</v>
      </c>
      <c r="CL12" s="94">
        <f t="shared" si="2"/>
        <v>0.19415066666666669</v>
      </c>
      <c r="CM12" s="94">
        <f t="shared" si="3"/>
        <v>0.81213099999999994</v>
      </c>
      <c r="CN12" s="83">
        <f t="shared" si="4"/>
        <v>29.991422223333334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IF(OR('50 tasks'!E13="NAN",'100 tasks_NT'!E13="NAN",'1000 tasks_NT'!E13="NAN"),"NAN",AVERAGE('50 tasks_NT'!E13,'100 tasks_NT'!E13,'1000 tasks_NT'!E13))</f>
        <v>20.33133905288501</v>
      </c>
      <c r="F13" s="98" t="str">
        <f>IF(OR('50 tasks'!F13="NAN",'100 tasks_NT'!F13="NAN",'1000 tasks_NT'!F13="NAN"),"NAN",AVERAGE('50 tasks_NT'!F13,'100 tasks_NT'!F13,'1000 tasks_NT'!F13))</f>
        <v>NAN</v>
      </c>
      <c r="G13" s="101" t="str">
        <f>IF(OR('50 tasks'!G13="NAN",'100 tasks_NT'!G13="NAN",'1000 tasks_NT'!G13="NAN"),"NAN",AVERAGE('50 tasks_NT'!G13,'100 tasks_NT'!G13,'1000 tasks_NT'!G13))</f>
        <v>NAN</v>
      </c>
      <c r="H13" s="221" t="str">
        <f>IF(OR('50 tasks'!H13="NAN",'100 tasks_NT'!H13="NAN",'1000 tasks_NT'!H13="NAN"),"NAN",AVERAGE('50 tasks_NT'!H13,'100 tasks_NT'!H13,'1000 tasks_NT'!H13))</f>
        <v>NAN</v>
      </c>
      <c r="I13" s="101" t="str">
        <f>IF(OR('50 tasks'!I13="NAN",'100 tasks_NT'!I13="NAN",'1000 tasks_NT'!I13="NAN"),"NAN",AVERAGE('50 tasks_NT'!I13,'100 tasks_NT'!I13,'1000 tasks_NT'!I13))</f>
        <v>NAN</v>
      </c>
      <c r="J13" s="183" t="str">
        <f>IF(OR('50 tasks'!J13="NAN",'100 tasks_NT'!J13="NAN",'1000 tasks_NT'!J13="NAN"),"NAN",AVERAGE('50 tasks_NT'!J13,'100 tasks_NT'!J13,'1000 tasks_NT'!J13))</f>
        <v>NAN</v>
      </c>
      <c r="K13" s="98" t="str">
        <f>IF(OR('50 tasks'!K13="NAN",'100 tasks_NT'!K13="NAN",'1000 tasks_NT'!K13="NAN"),"NAN",AVERAGE('50 tasks_NT'!K13,'100 tasks_NT'!K13,'1000 tasks_NT'!K13))</f>
        <v>NAN</v>
      </c>
      <c r="L13" s="101" t="str">
        <f>IF(OR('50 tasks'!L13="NAN",'100 tasks_NT'!L13="NAN",'1000 tasks_NT'!L13="NAN"),"NAN",AVERAGE('50 tasks_NT'!L13,'100 tasks_NT'!L13,'1000 tasks_NT'!L13))</f>
        <v>NAN</v>
      </c>
      <c r="M13" s="221" t="str">
        <f>IF(OR('50 tasks'!M13="NAN",'100 tasks_NT'!M13="NAN",'1000 tasks_NT'!M13="NAN"),"NAN",AVERAGE('50 tasks_NT'!M13,'100 tasks_NT'!M13,'1000 tasks_NT'!M13))</f>
        <v>NAN</v>
      </c>
      <c r="N13" s="101" t="str">
        <f>IF(OR('50 tasks'!N13="NAN",'100 tasks_NT'!N13="NAN",'1000 tasks_NT'!N13="NAN"),"NAN",AVERAGE('50 tasks_NT'!N13,'100 tasks_NT'!N13,'1000 tasks_NT'!N13))</f>
        <v>NAN</v>
      </c>
      <c r="O13" s="183" t="str">
        <f>IF(OR('50 tasks'!O13="NAN",'100 tasks_NT'!O13="NAN",'1000 tasks_NT'!O13="NAN"),"NAN",AVERAGE('50 tasks_NT'!O13,'100 tasks_NT'!O13,'1000 tasks_NT'!O13))</f>
        <v>NAN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0.10764866666666667</v>
      </c>
      <c r="R13" s="221">
        <f>IF(OR('50 tasks'!R13="NAN",'100 tasks_NT'!R13="NAN",'1000 tasks_NT'!R13="NAN"),"NAN",AVERAGE('50 tasks_NT'!R13,'100 tasks_NT'!R13,'1000 tasks_NT'!R13))</f>
        <v>0.19380566666666665</v>
      </c>
      <c r="S13" s="101">
        <f>IF(OR('50 tasks'!S13="NAN",'100 tasks_NT'!S13="NAN",'1000 tasks_NT'!S13="NAN"),"NAN",AVERAGE('50 tasks_NT'!S13,'100 tasks_NT'!S13,'1000 tasks_NT'!S13))</f>
        <v>0.59677366666666665</v>
      </c>
      <c r="T13" s="183">
        <f>IF(OR('50 tasks'!T13="NAN",'100 tasks_NT'!T13="NAN",'1000 tasks_NT'!T13="NAN"),"NAN",AVERAGE('50 tasks_NT'!T13,'100 tasks_NT'!T13,'1000 tasks_NT'!T13))</f>
        <v>23.581777776666666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1.6736666666666668E-3</v>
      </c>
      <c r="W13" s="221">
        <f>IF(OR('50 tasks'!W13="NAN",'100 tasks_NT'!W13="NAN",'1000 tasks_NT'!W13="NAN"),"NAN",AVERAGE('50 tasks_NT'!W13,'100 tasks_NT'!W13,'1000 tasks_NT'!W13))</f>
        <v>4.036E-2</v>
      </c>
      <c r="X13" s="101">
        <f>IF(OR('50 tasks'!X13="NAN",'100 tasks_NT'!X13="NAN",'1000 tasks_NT'!X13="NAN"),"NAN",AVERAGE('50 tasks_NT'!X13,'100 tasks_NT'!X13,'1000 tasks_NT'!X13))</f>
        <v>0.24973633333333334</v>
      </c>
      <c r="Y13" s="183">
        <f>IF(OR('50 tasks'!Y13="NAN",'100 tasks_NT'!Y13="NAN",'1000 tasks_NT'!Y13="NAN"),"NAN",AVERAGE('50 tasks_NT'!Y13,'100 tasks_NT'!Y13,'1000 tasks_NT'!Y13))</f>
        <v>222.27499999666665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1.6736666666666668E-3</v>
      </c>
      <c r="CL13" s="94">
        <f t="shared" si="2"/>
        <v>4.036E-2</v>
      </c>
      <c r="CM13" s="94">
        <f t="shared" si="3"/>
        <v>0.59677366666666665</v>
      </c>
      <c r="CN13" s="83">
        <f t="shared" si="4"/>
        <v>23.581777776666666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IF(OR('50 tasks'!E14="NAN",'100 tasks_NT'!E14="NAN",'1000 tasks_NT'!E14="NAN"),"NAN",AVERAGE('50 tasks_NT'!E14,'100 tasks_NT'!E14,'1000 tasks_NT'!E14))</f>
        <v>53.296648723406669</v>
      </c>
      <c r="F14" s="97" t="str">
        <f>IF(OR('50 tasks'!F14="NAN",'100 tasks_NT'!F14="NAN",'1000 tasks_NT'!F14="NAN"),"NAN",AVERAGE('50 tasks_NT'!F14,'100 tasks_NT'!F14,'1000 tasks_NT'!F14))</f>
        <v>NAN</v>
      </c>
      <c r="G14" s="99" t="str">
        <f>IF(OR('50 tasks'!G14="NAN",'100 tasks_NT'!G14="NAN",'1000 tasks_NT'!G14="NAN"),"NAN",AVERAGE('50 tasks_NT'!G14,'100 tasks_NT'!G14,'1000 tasks_NT'!G14))</f>
        <v>NAN</v>
      </c>
      <c r="H14" s="222" t="str">
        <f>IF(OR('50 tasks'!H14="NAN",'100 tasks_NT'!H14="NAN",'1000 tasks_NT'!H14="NAN"),"NAN",AVERAGE('50 tasks_NT'!H14,'100 tasks_NT'!H14,'1000 tasks_NT'!H14))</f>
        <v>NAN</v>
      </c>
      <c r="I14" s="99" t="str">
        <f>IF(OR('50 tasks'!I14="NAN",'100 tasks_NT'!I14="NAN",'1000 tasks_NT'!I14="NAN"),"NAN",AVERAGE('50 tasks_NT'!I14,'100 tasks_NT'!I14,'1000 tasks_NT'!I14))</f>
        <v>NAN</v>
      </c>
      <c r="J14" s="184" t="str">
        <f>IF(OR('50 tasks'!J14="NAN",'100 tasks_NT'!J14="NAN",'1000 tasks_NT'!J14="NAN"),"NAN",AVERAGE('50 tasks_NT'!J14,'100 tasks_NT'!J14,'1000 tasks_NT'!J14))</f>
        <v>NAN</v>
      </c>
      <c r="K14" s="97" t="str">
        <f>IF(OR('50 tasks'!K14="NAN",'100 tasks_NT'!K14="NAN",'1000 tasks_NT'!K14="NAN"),"NAN",AVERAGE('50 tasks_NT'!K14,'100 tasks_NT'!K14,'1000 tasks_NT'!K14))</f>
        <v>NAN</v>
      </c>
      <c r="L14" s="99" t="str">
        <f>IF(OR('50 tasks'!L14="NAN",'100 tasks_NT'!L14="NAN",'1000 tasks_NT'!L14="NAN"),"NAN",AVERAGE('50 tasks_NT'!L14,'100 tasks_NT'!L14,'1000 tasks_NT'!L14))</f>
        <v>NAN</v>
      </c>
      <c r="M14" s="222" t="str">
        <f>IF(OR('50 tasks'!M14="NAN",'100 tasks_NT'!M14="NAN",'1000 tasks_NT'!M14="NAN"),"NAN",AVERAGE('50 tasks_NT'!M14,'100 tasks_NT'!M14,'1000 tasks_NT'!M14))</f>
        <v>NAN</v>
      </c>
      <c r="N14" s="99" t="str">
        <f>IF(OR('50 tasks'!N14="NAN",'100 tasks_NT'!N14="NAN",'1000 tasks_NT'!N14="NAN"),"NAN",AVERAGE('50 tasks_NT'!N14,'100 tasks_NT'!N14,'1000 tasks_NT'!N14))</f>
        <v>NAN</v>
      </c>
      <c r="O14" s="184" t="str">
        <f>IF(OR('50 tasks'!O14="NAN",'100 tasks_NT'!O14="NAN",'1000 tasks_NT'!O14="NAN"),"NAN",AVERAGE('50 tasks_NT'!O14,'100 tasks_NT'!O14,'1000 tasks_NT'!O14))</f>
        <v>NAN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0.27055866666666667</v>
      </c>
      <c r="R14" s="222">
        <f>IF(OR('50 tasks'!R14="NAN",'100 tasks_NT'!R14="NAN",'1000 tasks_NT'!R14="NAN"),"NAN",AVERAGE('50 tasks_NT'!R14,'100 tasks_NT'!R14,'1000 tasks_NT'!R14))</f>
        <v>0.45328466666666661</v>
      </c>
      <c r="S14" s="99">
        <f>IF(OR('50 tasks'!S14="NAN",'100 tasks_NT'!S14="NAN",'1000 tasks_NT'!S14="NAN"),"NAN",AVERAGE('50 tasks_NT'!S14,'100 tasks_NT'!S14,'1000 tasks_NT'!S14))</f>
        <v>0.66666666666666663</v>
      </c>
      <c r="T14" s="184">
        <f>IF(OR('50 tasks'!T14="NAN",'100 tasks_NT'!T14="NAN",'1000 tasks_NT'!T14="NAN"),"NAN",AVERAGE('50 tasks_NT'!T14,'100 tasks_NT'!T14,'1000 tasks_NT'!T14))</f>
        <v>25.942533333333333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8.4513666666666667E-2</v>
      </c>
      <c r="W14" s="222">
        <f>IF(OR('50 tasks'!W14="NAN",'100 tasks_NT'!W14="NAN",'1000 tasks_NT'!W14="NAN"),"NAN",AVERAGE('50 tasks_NT'!W14,'100 tasks_NT'!W14,'1000 tasks_NT'!W14))</f>
        <v>0.10214766666666668</v>
      </c>
      <c r="X14" s="99">
        <f>IF(OR('50 tasks'!X14="NAN",'100 tasks_NT'!X14="NAN",'1000 tasks_NT'!X14="NAN"),"NAN",AVERAGE('50 tasks_NT'!X14,'100 tasks_NT'!X14,'1000 tasks_NT'!X14))</f>
        <v>0.23529133333333338</v>
      </c>
      <c r="Y14" s="184">
        <f>IF(OR('50 tasks'!Y14="NAN",'100 tasks_NT'!Y14="NAN",'1000 tasks_NT'!Y14="NAN"),"NAN",AVERAGE('50 tasks_NT'!Y14,'100 tasks_NT'!Y14,'1000 tasks_NT'!Y14))</f>
        <v>162.38352222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8.4513666666666667E-2</v>
      </c>
      <c r="CL14" s="94">
        <f t="shared" si="2"/>
        <v>0.10214766666666668</v>
      </c>
      <c r="CM14" s="94">
        <f t="shared" si="3"/>
        <v>0.66666666666666663</v>
      </c>
      <c r="CN14" s="83">
        <f t="shared" si="4"/>
        <v>25.942533333333333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IF(OR('50 tasks'!E15="NAN",'100 tasks_NT'!E15="NAN",'1000 tasks_NT'!E15="NAN"),"NAN",AVERAGE('50 tasks_NT'!E15,'100 tasks_NT'!E15,'1000 tasks_NT'!E15))</f>
        <v>53.296648723406669</v>
      </c>
      <c r="F15" s="98" t="str">
        <f>IF(OR('50 tasks'!F15="NAN",'100 tasks_NT'!F15="NAN",'1000 tasks_NT'!F15="NAN"),"NAN",AVERAGE('50 tasks_NT'!F15,'100 tasks_NT'!F15,'1000 tasks_NT'!F15))</f>
        <v>NAN</v>
      </c>
      <c r="G15" s="101" t="str">
        <f>IF(OR('50 tasks'!G15="NAN",'100 tasks_NT'!G15="NAN",'1000 tasks_NT'!G15="NAN"),"NAN",AVERAGE('50 tasks_NT'!G15,'100 tasks_NT'!G15,'1000 tasks_NT'!G15))</f>
        <v>NAN</v>
      </c>
      <c r="H15" s="221" t="str">
        <f>IF(OR('50 tasks'!H15="NAN",'100 tasks_NT'!H15="NAN",'1000 tasks_NT'!H15="NAN"),"NAN",AVERAGE('50 tasks_NT'!H15,'100 tasks_NT'!H15,'1000 tasks_NT'!H15))</f>
        <v>NAN</v>
      </c>
      <c r="I15" s="101" t="str">
        <f>IF(OR('50 tasks'!I15="NAN",'100 tasks_NT'!I15="NAN",'1000 tasks_NT'!I15="NAN"),"NAN",AVERAGE('50 tasks_NT'!I15,'100 tasks_NT'!I15,'1000 tasks_NT'!I15))</f>
        <v>NAN</v>
      </c>
      <c r="J15" s="183" t="str">
        <f>IF(OR('50 tasks'!J15="NAN",'100 tasks_NT'!J15="NAN",'1000 tasks_NT'!J15="NAN"),"NAN",AVERAGE('50 tasks_NT'!J15,'100 tasks_NT'!J15,'1000 tasks_NT'!J15))</f>
        <v>NAN</v>
      </c>
      <c r="K15" s="98" t="str">
        <f>IF(OR('50 tasks'!K15="NAN",'100 tasks_NT'!K15="NAN",'1000 tasks_NT'!K15="NAN"),"NAN",AVERAGE('50 tasks_NT'!K15,'100 tasks_NT'!K15,'1000 tasks_NT'!K15))</f>
        <v>NAN</v>
      </c>
      <c r="L15" s="101" t="str">
        <f>IF(OR('50 tasks'!L15="NAN",'100 tasks_NT'!L15="NAN",'1000 tasks_NT'!L15="NAN"),"NAN",AVERAGE('50 tasks_NT'!L15,'100 tasks_NT'!L15,'1000 tasks_NT'!L15))</f>
        <v>NAN</v>
      </c>
      <c r="M15" s="221" t="str">
        <f>IF(OR('50 tasks'!M15="NAN",'100 tasks_NT'!M15="NAN",'1000 tasks_NT'!M15="NAN"),"NAN",AVERAGE('50 tasks_NT'!M15,'100 tasks_NT'!M15,'1000 tasks_NT'!M15))</f>
        <v>NAN</v>
      </c>
      <c r="N15" s="101" t="str">
        <f>IF(OR('50 tasks'!N15="NAN",'100 tasks_NT'!N15="NAN",'1000 tasks_NT'!N15="NAN"),"NAN",AVERAGE('50 tasks_NT'!N15,'100 tasks_NT'!N15,'1000 tasks_NT'!N15))</f>
        <v>NAN</v>
      </c>
      <c r="O15" s="183" t="str">
        <f>IF(OR('50 tasks'!O15="NAN",'100 tasks_NT'!O15="NAN",'1000 tasks_NT'!O15="NAN"),"NAN",AVERAGE('50 tasks_NT'!O15,'100 tasks_NT'!O15,'1000 tasks_NT'!O15))</f>
        <v>NAN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0.32265899999999997</v>
      </c>
      <c r="R15" s="221">
        <f>IF(OR('50 tasks'!R15="NAN",'100 tasks_NT'!R15="NAN",'1000 tasks_NT'!R15="NAN"),"NAN",AVERAGE('50 tasks_NT'!R15,'100 tasks_NT'!R15,'1000 tasks_NT'!R15))</f>
        <v>0.50971766666666662</v>
      </c>
      <c r="S15" s="101">
        <f>IF(OR('50 tasks'!S15="NAN",'100 tasks_NT'!S15="NAN",'1000 tasks_NT'!S15="NAN"),"NAN",AVERAGE('50 tasks_NT'!S15,'100 tasks_NT'!S15,'1000 tasks_NT'!S15))</f>
        <v>0.77387700000000004</v>
      </c>
      <c r="T15" s="183">
        <f>IF(OR('50 tasks'!T15="NAN",'100 tasks_NT'!T15="NAN",'1000 tasks_NT'!T15="NAN"),"NAN",AVERAGE('50 tasks_NT'!T15,'100 tasks_NT'!T15,'1000 tasks_NT'!T15))</f>
        <v>16.547344446666667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1.3674333333333332E-2</v>
      </c>
      <c r="W15" s="221">
        <f>IF(OR('50 tasks'!W15="NAN",'100 tasks_NT'!W15="NAN",'1000 tasks_NT'!W15="NAN"),"NAN",AVERAGE('50 tasks_NT'!W15,'100 tasks_NT'!W15,'1000 tasks_NT'!W15))</f>
        <v>0.10008266666666667</v>
      </c>
      <c r="X15" s="101">
        <f>IF(OR('50 tasks'!X15="NAN",'100 tasks_NT'!X15="NAN",'1000 tasks_NT'!X15="NAN"),"NAN",AVERAGE('50 tasks_NT'!X15,'100 tasks_NT'!X15,'1000 tasks_NT'!X15))</f>
        <v>0.29464366666666669</v>
      </c>
      <c r="Y15" s="183">
        <f>IF(OR('50 tasks'!Y15="NAN",'100 tasks_NT'!Y15="NAN",'1000 tasks_NT'!Y15="NAN"),"NAN",AVERAGE('50 tasks_NT'!Y15,'100 tasks_NT'!Y15,'1000 tasks_NT'!Y15))</f>
        <v>122.39612222333334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1.3674333333333332E-2</v>
      </c>
      <c r="CL15" s="94">
        <f t="shared" si="2"/>
        <v>0.10008266666666667</v>
      </c>
      <c r="CM15" s="94">
        <f t="shared" si="3"/>
        <v>0.77387700000000004</v>
      </c>
      <c r="CN15" s="83">
        <f t="shared" si="4"/>
        <v>16.547344446666667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IF(OR('50 tasks'!E16="NAN",'100 tasks_NT'!E16="NAN",'1000 tasks_NT'!E16="NAN"),"NAN",AVERAGE('50 tasks_NT'!E16,'100 tasks_NT'!E16,'1000 tasks_NT'!E16))</f>
        <v>53.296648723406669</v>
      </c>
      <c r="F16" s="98" t="str">
        <f>IF(OR('50 tasks'!F16="NAN",'100 tasks_NT'!F16="NAN",'1000 tasks_NT'!F16="NAN"),"NAN",AVERAGE('50 tasks_NT'!F16,'100 tasks_NT'!F16,'1000 tasks_NT'!F16))</f>
        <v>NAN</v>
      </c>
      <c r="G16" s="101" t="str">
        <f>IF(OR('50 tasks'!G16="NAN",'100 tasks_NT'!G16="NAN",'1000 tasks_NT'!G16="NAN"),"NAN",AVERAGE('50 tasks_NT'!G16,'100 tasks_NT'!G16,'1000 tasks_NT'!G16))</f>
        <v>NAN</v>
      </c>
      <c r="H16" s="221" t="str">
        <f>IF(OR('50 tasks'!H16="NAN",'100 tasks_NT'!H16="NAN",'1000 tasks_NT'!H16="NAN"),"NAN",AVERAGE('50 tasks_NT'!H16,'100 tasks_NT'!H16,'1000 tasks_NT'!H16))</f>
        <v>NAN</v>
      </c>
      <c r="I16" s="101" t="str">
        <f>IF(OR('50 tasks'!I16="NAN",'100 tasks_NT'!I16="NAN",'1000 tasks_NT'!I16="NAN"),"NAN",AVERAGE('50 tasks_NT'!I16,'100 tasks_NT'!I16,'1000 tasks_NT'!I16))</f>
        <v>NAN</v>
      </c>
      <c r="J16" s="183" t="str">
        <f>IF(OR('50 tasks'!J16="NAN",'100 tasks_NT'!J16="NAN",'1000 tasks_NT'!J16="NAN"),"NAN",AVERAGE('50 tasks_NT'!J16,'100 tasks_NT'!J16,'1000 tasks_NT'!J16))</f>
        <v>NAN</v>
      </c>
      <c r="K16" s="98" t="str">
        <f>IF(OR('50 tasks'!K16="NAN",'100 tasks_NT'!K16="NAN",'1000 tasks_NT'!K16="NAN"),"NAN",AVERAGE('50 tasks_NT'!K16,'100 tasks_NT'!K16,'1000 tasks_NT'!K16))</f>
        <v>NAN</v>
      </c>
      <c r="L16" s="101" t="str">
        <f>IF(OR('50 tasks'!L16="NAN",'100 tasks_NT'!L16="NAN",'1000 tasks_NT'!L16="NAN"),"NAN",AVERAGE('50 tasks_NT'!L16,'100 tasks_NT'!L16,'1000 tasks_NT'!L16))</f>
        <v>NAN</v>
      </c>
      <c r="M16" s="221" t="str">
        <f>IF(OR('50 tasks'!M16="NAN",'100 tasks_NT'!M16="NAN",'1000 tasks_NT'!M16="NAN"),"NAN",AVERAGE('50 tasks_NT'!M16,'100 tasks_NT'!M16,'1000 tasks_NT'!M16))</f>
        <v>NAN</v>
      </c>
      <c r="N16" s="101" t="str">
        <f>IF(OR('50 tasks'!N16="NAN",'100 tasks_NT'!N16="NAN",'1000 tasks_NT'!N16="NAN"),"NAN",AVERAGE('50 tasks_NT'!N16,'100 tasks_NT'!N16,'1000 tasks_NT'!N16))</f>
        <v>NAN</v>
      </c>
      <c r="O16" s="183" t="str">
        <f>IF(OR('50 tasks'!O16="NAN",'100 tasks_NT'!O16="NAN",'1000 tasks_NT'!O16="NAN"),"NAN",AVERAGE('50 tasks_NT'!O16,'100 tasks_NT'!O16,'1000 tasks_NT'!O16))</f>
        <v>NAN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0.30779366666666669</v>
      </c>
      <c r="R16" s="221">
        <f>IF(OR('50 tasks'!R16="NAN",'100 tasks_NT'!R16="NAN",'1000 tasks_NT'!R16="NAN"),"NAN",AVERAGE('50 tasks_NT'!R16,'100 tasks_NT'!R16,'1000 tasks_NT'!R16))</f>
        <v>0.61087599999999997</v>
      </c>
      <c r="S16" s="101">
        <f>IF(OR('50 tasks'!S16="NAN",'100 tasks_NT'!S16="NAN",'1000 tasks_NT'!S16="NAN"),"NAN",AVERAGE('50 tasks_NT'!S16,'100 tasks_NT'!S16,'1000 tasks_NT'!S16))</f>
        <v>0.93158533333333338</v>
      </c>
      <c r="T16" s="183">
        <f>IF(OR('50 tasks'!T16="NAN",'100 tasks_NT'!T16="NAN",'1000 tasks_NT'!T16="NAN"),"NAN",AVERAGE('50 tasks_NT'!T16,'100 tasks_NT'!T16,'1000 tasks_NT'!T16))</f>
        <v>13.841466666666667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6.5801333333333337E-2</v>
      </c>
      <c r="W16" s="221">
        <f>IF(OR('50 tasks'!W16="NAN",'100 tasks_NT'!W16="NAN",'1000 tasks_NT'!W16="NAN"),"NAN",AVERAGE('50 tasks_NT'!W16,'100 tasks_NT'!W16,'1000 tasks_NT'!W16))</f>
        <v>0.194493</v>
      </c>
      <c r="X16" s="101">
        <f>IF(OR('50 tasks'!X16="NAN",'100 tasks_NT'!X16="NAN",'1000 tasks_NT'!X16="NAN"),"NAN",AVERAGE('50 tasks_NT'!X16,'100 tasks_NT'!X16,'1000 tasks_NT'!X16))</f>
        <v>0.49429699999999999</v>
      </c>
      <c r="Y16" s="183">
        <f>IF(OR('50 tasks'!Y16="NAN",'100 tasks_NT'!Y16="NAN",'1000 tasks_NT'!Y16="NAN"),"NAN",AVERAGE('50 tasks_NT'!Y16,'100 tasks_NT'!Y16,'1000 tasks_NT'!Y16))</f>
        <v>116.75053333333334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6.5801333333333337E-2</v>
      </c>
      <c r="CL16" s="94">
        <f t="shared" si="2"/>
        <v>0.194493</v>
      </c>
      <c r="CM16" s="94">
        <f t="shared" si="3"/>
        <v>0.93158533333333338</v>
      </c>
      <c r="CN16" s="83">
        <f t="shared" si="4"/>
        <v>13.841466666666667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IF(OR('50 tasks'!E17="NAN",'100 tasks_NT'!E17="NAN",'1000 tasks_NT'!E17="NAN"),"NAN",AVERAGE('50 tasks_NT'!E17,'100 tasks_NT'!E17,'1000 tasks_NT'!E17))</f>
        <v>53.296648723406669</v>
      </c>
      <c r="F17" s="98" t="str">
        <f>IF(OR('50 tasks'!F17="NAN",'100 tasks_NT'!F17="NAN",'1000 tasks_NT'!F17="NAN"),"NAN",AVERAGE('50 tasks_NT'!F17,'100 tasks_NT'!F17,'1000 tasks_NT'!F17))</f>
        <v>NAN</v>
      </c>
      <c r="G17" s="101" t="str">
        <f>IF(OR('50 tasks'!G17="NAN",'100 tasks_NT'!G17="NAN",'1000 tasks_NT'!G17="NAN"),"NAN",AVERAGE('50 tasks_NT'!G17,'100 tasks_NT'!G17,'1000 tasks_NT'!G17))</f>
        <v>NAN</v>
      </c>
      <c r="H17" s="221" t="str">
        <f>IF(OR('50 tasks'!H17="NAN",'100 tasks_NT'!H17="NAN",'1000 tasks_NT'!H17="NAN"),"NAN",AVERAGE('50 tasks_NT'!H17,'100 tasks_NT'!H17,'1000 tasks_NT'!H17))</f>
        <v>NAN</v>
      </c>
      <c r="I17" s="101" t="str">
        <f>IF(OR('50 tasks'!I17="NAN",'100 tasks_NT'!I17="NAN",'1000 tasks_NT'!I17="NAN"),"NAN",AVERAGE('50 tasks_NT'!I17,'100 tasks_NT'!I17,'1000 tasks_NT'!I17))</f>
        <v>NAN</v>
      </c>
      <c r="J17" s="183" t="str">
        <f>IF(OR('50 tasks'!J17="NAN",'100 tasks_NT'!J17="NAN",'1000 tasks_NT'!J17="NAN"),"NAN",AVERAGE('50 tasks_NT'!J17,'100 tasks_NT'!J17,'1000 tasks_NT'!J17))</f>
        <v>NAN</v>
      </c>
      <c r="K17" s="98" t="str">
        <f>IF(OR('50 tasks'!K17="NAN",'100 tasks_NT'!K17="NAN",'1000 tasks_NT'!K17="NAN"),"NAN",AVERAGE('50 tasks_NT'!K17,'100 tasks_NT'!K17,'1000 tasks_NT'!K17))</f>
        <v>NAN</v>
      </c>
      <c r="L17" s="101" t="str">
        <f>IF(OR('50 tasks'!L17="NAN",'100 tasks_NT'!L17="NAN",'1000 tasks_NT'!L17="NAN"),"NAN",AVERAGE('50 tasks_NT'!L17,'100 tasks_NT'!L17,'1000 tasks_NT'!L17))</f>
        <v>NAN</v>
      </c>
      <c r="M17" s="221" t="str">
        <f>IF(OR('50 tasks'!M17="NAN",'100 tasks_NT'!M17="NAN",'1000 tasks_NT'!M17="NAN"),"NAN",AVERAGE('50 tasks_NT'!M17,'100 tasks_NT'!M17,'1000 tasks_NT'!M17))</f>
        <v>NAN</v>
      </c>
      <c r="N17" s="101" t="str">
        <f>IF(OR('50 tasks'!N17="NAN",'100 tasks_NT'!N17="NAN",'1000 tasks_NT'!N17="NAN"),"NAN",AVERAGE('50 tasks_NT'!N17,'100 tasks_NT'!N17,'1000 tasks_NT'!N17))</f>
        <v>NAN</v>
      </c>
      <c r="O17" s="183" t="str">
        <f>IF(OR('50 tasks'!O17="NAN",'100 tasks_NT'!O17="NAN",'1000 tasks_NT'!O17="NAN"),"NAN",AVERAGE('50 tasks_NT'!O17,'100 tasks_NT'!O17,'1000 tasks_NT'!O17))</f>
        <v>NAN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0.37269100000000005</v>
      </c>
      <c r="R17" s="221">
        <f>IF(OR('50 tasks'!R17="NAN",'100 tasks_NT'!R17="NAN",'1000 tasks_NT'!R17="NAN"),"NAN",AVERAGE('50 tasks_NT'!R17,'100 tasks_NT'!R17,'1000 tasks_NT'!R17))</f>
        <v>0.58623700000000001</v>
      </c>
      <c r="S17" s="101">
        <f>IF(OR('50 tasks'!S17="NAN",'100 tasks_NT'!S17="NAN",'1000 tasks_NT'!S17="NAN"),"NAN",AVERAGE('50 tasks_NT'!S17,'100 tasks_NT'!S17,'1000 tasks_NT'!S17))</f>
        <v>1</v>
      </c>
      <c r="T17" s="183">
        <f>IF(OR('50 tasks'!T17="NAN",'100 tasks_NT'!T17="NAN",'1000 tasks_NT'!T17="NAN"),"NAN",AVERAGE('50 tasks_NT'!T17,'100 tasks_NT'!T17,'1000 tasks_NT'!T17))</f>
        <v>13.051499999999999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6.5973333333333328E-2</v>
      </c>
      <c r="W17" s="221">
        <f>IF(OR('50 tasks'!W17="NAN",'100 tasks_NT'!W17="NAN",'1000 tasks_NT'!W17="NAN"),"NAN",AVERAGE('50 tasks_NT'!W17,'100 tasks_NT'!W17,'1000 tasks_NT'!W17))</f>
        <v>0.21148599999999998</v>
      </c>
      <c r="X17" s="101">
        <f>IF(OR('50 tasks'!X17="NAN",'100 tasks_NT'!X17="NAN",'1000 tasks_NT'!X17="NAN"),"NAN",AVERAGE('50 tasks_NT'!X17,'100 tasks_NT'!X17,'1000 tasks_NT'!X17))</f>
        <v>0.3394456666666667</v>
      </c>
      <c r="Y17" s="183">
        <f>IF(OR('50 tasks'!Y17="NAN",'100 tasks_NT'!Y17="NAN",'1000 tasks_NT'!Y17="NAN"),"NAN",AVERAGE('50 tasks_NT'!Y17,'100 tasks_NT'!Y17,'1000 tasks_NT'!Y17))</f>
        <v>114.15327777666668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6.5973333333333328E-2</v>
      </c>
      <c r="CL17" s="94">
        <f t="shared" si="2"/>
        <v>0.21148599999999998</v>
      </c>
      <c r="CM17" s="94">
        <f t="shared" si="3"/>
        <v>1</v>
      </c>
      <c r="CN17" s="83">
        <f t="shared" si="4"/>
        <v>13.051499999999999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IF(OR('50 tasks'!E18="NAN",'100 tasks_NT'!E18="NAN",'1000 tasks_NT'!E18="NAN"),"NAN",AVERAGE('50 tasks_NT'!E18,'100 tasks_NT'!E18,'1000 tasks_NT'!E18))</f>
        <v>53.296648723406669</v>
      </c>
      <c r="F18" s="98" t="str">
        <f>IF(OR('50 tasks'!F18="NAN",'100 tasks_NT'!F18="NAN",'1000 tasks_NT'!F18="NAN"),"NAN",AVERAGE('50 tasks_NT'!F18,'100 tasks_NT'!F18,'1000 tasks_NT'!F18))</f>
        <v>NAN</v>
      </c>
      <c r="G18" s="101" t="str">
        <f>IF(OR('50 tasks'!G18="NAN",'100 tasks_NT'!G18="NAN",'1000 tasks_NT'!G18="NAN"),"NAN",AVERAGE('50 tasks_NT'!G18,'100 tasks_NT'!G18,'1000 tasks_NT'!G18))</f>
        <v>NAN</v>
      </c>
      <c r="H18" s="221" t="str">
        <f>IF(OR('50 tasks'!H18="NAN",'100 tasks_NT'!H18="NAN",'1000 tasks_NT'!H18="NAN"),"NAN",AVERAGE('50 tasks_NT'!H18,'100 tasks_NT'!H18,'1000 tasks_NT'!H18))</f>
        <v>NAN</v>
      </c>
      <c r="I18" s="101" t="str">
        <f>IF(OR('50 tasks'!I18="NAN",'100 tasks_NT'!I18="NAN",'1000 tasks_NT'!I18="NAN"),"NAN",AVERAGE('50 tasks_NT'!I18,'100 tasks_NT'!I18,'1000 tasks_NT'!I18))</f>
        <v>NAN</v>
      </c>
      <c r="J18" s="183" t="str">
        <f>IF(OR('50 tasks'!J18="NAN",'100 tasks_NT'!J18="NAN",'1000 tasks_NT'!J18="NAN"),"NAN",AVERAGE('50 tasks_NT'!J18,'100 tasks_NT'!J18,'1000 tasks_NT'!J18))</f>
        <v>NAN</v>
      </c>
      <c r="K18" s="98" t="str">
        <f>IF(OR('50 tasks'!K18="NAN",'100 tasks_NT'!K18="NAN",'1000 tasks_NT'!K18="NAN"),"NAN",AVERAGE('50 tasks_NT'!K18,'100 tasks_NT'!K18,'1000 tasks_NT'!K18))</f>
        <v>NAN</v>
      </c>
      <c r="L18" s="101" t="str">
        <f>IF(OR('50 tasks'!L18="NAN",'100 tasks_NT'!L18="NAN",'1000 tasks_NT'!L18="NAN"),"NAN",AVERAGE('50 tasks_NT'!L18,'100 tasks_NT'!L18,'1000 tasks_NT'!L18))</f>
        <v>NAN</v>
      </c>
      <c r="M18" s="221" t="str">
        <f>IF(OR('50 tasks'!M18="NAN",'100 tasks_NT'!M18="NAN",'1000 tasks_NT'!M18="NAN"),"NAN",AVERAGE('50 tasks_NT'!M18,'100 tasks_NT'!M18,'1000 tasks_NT'!M18))</f>
        <v>NAN</v>
      </c>
      <c r="N18" s="101" t="str">
        <f>IF(OR('50 tasks'!N18="NAN",'100 tasks_NT'!N18="NAN",'1000 tasks_NT'!N18="NAN"),"NAN",AVERAGE('50 tasks_NT'!N18,'100 tasks_NT'!N18,'1000 tasks_NT'!N18))</f>
        <v>NAN</v>
      </c>
      <c r="O18" s="183" t="str">
        <f>IF(OR('50 tasks'!O18="NAN",'100 tasks_NT'!O18="NAN",'1000 tasks_NT'!O18="NAN"),"NAN",AVERAGE('50 tasks_NT'!O18,'100 tasks_NT'!O18,'1000 tasks_NT'!O18))</f>
        <v>NAN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0.21278133333333335</v>
      </c>
      <c r="R18" s="221">
        <f>IF(OR('50 tasks'!R18="NAN",'100 tasks_NT'!R18="NAN",'1000 tasks_NT'!R18="NAN"),"NAN",AVERAGE('50 tasks_NT'!R18,'100 tasks_NT'!R18,'1000 tasks_NT'!R18))</f>
        <v>0.51029533333333321</v>
      </c>
      <c r="S18" s="101">
        <f>IF(OR('50 tasks'!S18="NAN",'100 tasks_NT'!S18="NAN",'1000 tasks_NT'!S18="NAN"),"NAN",AVERAGE('50 tasks_NT'!S18,'100 tasks_NT'!S18,'1000 tasks_NT'!S18))</f>
        <v>0.82469333333333328</v>
      </c>
      <c r="T18" s="183">
        <f>IF(OR('50 tasks'!T18="NAN",'100 tasks_NT'!T18="NAN",'1000 tasks_NT'!T18="NAN"),"NAN",AVERAGE('50 tasks_NT'!T18,'100 tasks_NT'!T18,'1000 tasks_NT'!T18))</f>
        <v>11.982200003333332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0.11266766666666667</v>
      </c>
      <c r="W18" s="221">
        <f>IF(OR('50 tasks'!W18="NAN",'100 tasks_NT'!W18="NAN",'1000 tasks_NT'!W18="NAN"),"NAN",AVERAGE('50 tasks_NT'!W18,'100 tasks_NT'!W18,'1000 tasks_NT'!W18))</f>
        <v>0.52296133333333328</v>
      </c>
      <c r="X18" s="101">
        <f>IF(OR('50 tasks'!X18="NAN",'100 tasks_NT'!X18="NAN",'1000 tasks_NT'!X18="NAN"),"NAN",AVERAGE('50 tasks_NT'!X18,'100 tasks_NT'!X18,'1000 tasks_NT'!X18))</f>
        <v>0.84031566666666668</v>
      </c>
      <c r="Y18" s="183">
        <f>IF(OR('50 tasks'!Y18="NAN",'100 tasks_NT'!Y18="NAN",'1000 tasks_NT'!Y18="NAN"),"NAN",AVERAGE('50 tasks_NT'!Y18,'100 tasks_NT'!Y18,'1000 tasks_NT'!Y18))</f>
        <v>112.96655555333335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0.11266766666666667</v>
      </c>
      <c r="CL18" s="94">
        <f t="shared" si="2"/>
        <v>0.51029533333333321</v>
      </c>
      <c r="CM18" s="94">
        <f t="shared" si="3"/>
        <v>0.84031566666666668</v>
      </c>
      <c r="CN18" s="83">
        <f t="shared" si="4"/>
        <v>11.982200003333332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IF(OR('50 tasks'!E19="NAN",'100 tasks_NT'!E19="NAN",'1000 tasks_NT'!E19="NAN"),"NAN",AVERAGE('50 tasks_NT'!E19,'100 tasks_NT'!E19,'1000 tasks_NT'!E19))</f>
        <v>53.296648723406669</v>
      </c>
      <c r="F19" s="98" t="str">
        <f>IF(OR('50 tasks'!F19="NAN",'100 tasks_NT'!F19="NAN",'1000 tasks_NT'!F19="NAN"),"NAN",AVERAGE('50 tasks_NT'!F19,'100 tasks_NT'!F19,'1000 tasks_NT'!F19))</f>
        <v>NAN</v>
      </c>
      <c r="G19" s="101" t="str">
        <f>IF(OR('50 tasks'!G19="NAN",'100 tasks_NT'!G19="NAN",'1000 tasks_NT'!G19="NAN"),"NAN",AVERAGE('50 tasks_NT'!G19,'100 tasks_NT'!G19,'1000 tasks_NT'!G19))</f>
        <v>NAN</v>
      </c>
      <c r="H19" s="221" t="str">
        <f>IF(OR('50 tasks'!H19="NAN",'100 tasks_NT'!H19="NAN",'1000 tasks_NT'!H19="NAN"),"NAN",AVERAGE('50 tasks_NT'!H19,'100 tasks_NT'!H19,'1000 tasks_NT'!H19))</f>
        <v>NAN</v>
      </c>
      <c r="I19" s="101" t="str">
        <f>IF(OR('50 tasks'!I19="NAN",'100 tasks_NT'!I19="NAN",'1000 tasks_NT'!I19="NAN"),"NAN",AVERAGE('50 tasks_NT'!I19,'100 tasks_NT'!I19,'1000 tasks_NT'!I19))</f>
        <v>NAN</v>
      </c>
      <c r="J19" s="183" t="str">
        <f>IF(OR('50 tasks'!J19="NAN",'100 tasks_NT'!J19="NAN",'1000 tasks_NT'!J19="NAN"),"NAN",AVERAGE('50 tasks_NT'!J19,'100 tasks_NT'!J19,'1000 tasks_NT'!J19))</f>
        <v>NAN</v>
      </c>
      <c r="K19" s="98" t="str">
        <f>IF(OR('50 tasks'!K19="NAN",'100 tasks_NT'!K19="NAN",'1000 tasks_NT'!K19="NAN"),"NAN",AVERAGE('50 tasks_NT'!K19,'100 tasks_NT'!K19,'1000 tasks_NT'!K19))</f>
        <v>NAN</v>
      </c>
      <c r="L19" s="101" t="str">
        <f>IF(OR('50 tasks'!L19="NAN",'100 tasks_NT'!L19="NAN",'1000 tasks_NT'!L19="NAN"),"NAN",AVERAGE('50 tasks_NT'!L19,'100 tasks_NT'!L19,'1000 tasks_NT'!L19))</f>
        <v>NAN</v>
      </c>
      <c r="M19" s="221" t="str">
        <f>IF(OR('50 tasks'!M19="NAN",'100 tasks_NT'!M19="NAN",'1000 tasks_NT'!M19="NAN"),"NAN",AVERAGE('50 tasks_NT'!M19,'100 tasks_NT'!M19,'1000 tasks_NT'!M19))</f>
        <v>NAN</v>
      </c>
      <c r="N19" s="101" t="str">
        <f>IF(OR('50 tasks'!N19="NAN",'100 tasks_NT'!N19="NAN",'1000 tasks_NT'!N19="NAN"),"NAN",AVERAGE('50 tasks_NT'!N19,'100 tasks_NT'!N19,'1000 tasks_NT'!N19))</f>
        <v>NAN</v>
      </c>
      <c r="O19" s="183" t="str">
        <f>IF(OR('50 tasks'!O19="NAN",'100 tasks_NT'!O19="NAN",'1000 tasks_NT'!O19="NAN"),"NAN",AVERAGE('50 tasks_NT'!O19,'100 tasks_NT'!O19,'1000 tasks_NT'!O19))</f>
        <v>NAN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0.43634900000000004</v>
      </c>
      <c r="R19" s="221">
        <f>IF(OR('50 tasks'!R19="NAN",'100 tasks_NT'!R19="NAN",'1000 tasks_NT'!R19="NAN"),"NAN",AVERAGE('50 tasks_NT'!R19,'100 tasks_NT'!R19,'1000 tasks_NT'!R19))</f>
        <v>0.63002933333333333</v>
      </c>
      <c r="S19" s="101">
        <f>IF(OR('50 tasks'!S19="NAN",'100 tasks_NT'!S19="NAN",'1000 tasks_NT'!S19="NAN"),"NAN",AVERAGE('50 tasks_NT'!S19,'100 tasks_NT'!S19,'1000 tasks_NT'!S19))</f>
        <v>0.87386966666666666</v>
      </c>
      <c r="T19" s="183">
        <f>IF(OR('50 tasks'!T19="NAN",'100 tasks_NT'!T19="NAN",'1000 tasks_NT'!T19="NAN"),"NAN",AVERAGE('50 tasks_NT'!T19,'100 tasks_NT'!T19,'1000 tasks_NT'!T19))</f>
        <v>11.718933329999999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0.13125233333333333</v>
      </c>
      <c r="W19" s="221">
        <f>IF(OR('50 tasks'!W19="NAN",'100 tasks_NT'!W19="NAN",'1000 tasks_NT'!W19="NAN"),"NAN",AVERAGE('50 tasks_NT'!W19,'100 tasks_NT'!W19,'1000 tasks_NT'!W19))</f>
        <v>0.48747300000000005</v>
      </c>
      <c r="X19" s="101">
        <f>IF(OR('50 tasks'!X19="NAN",'100 tasks_NT'!X19="NAN",'1000 tasks_NT'!X19="NAN"),"NAN",AVERAGE('50 tasks_NT'!X19,'100 tasks_NT'!X19,'1000 tasks_NT'!X19))</f>
        <v>0.66694266666666657</v>
      </c>
      <c r="Y19" s="183">
        <f>IF(OR('50 tasks'!Y19="NAN",'100 tasks_NT'!Y19="NAN",'1000 tasks_NT'!Y19="NAN"),"NAN",AVERAGE('50 tasks_NT'!Y19,'100 tasks_NT'!Y19,'1000 tasks_NT'!Y19))</f>
        <v>112.00062222000001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0.13125233333333333</v>
      </c>
      <c r="CL19" s="94">
        <f t="shared" si="2"/>
        <v>0.48747300000000005</v>
      </c>
      <c r="CM19" s="94">
        <f t="shared" si="3"/>
        <v>0.87386966666666666</v>
      </c>
      <c r="CN19" s="83">
        <f t="shared" si="4"/>
        <v>11.718933329999999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IF(OR('50 tasks'!E20="NAN",'100 tasks_NT'!E20="NAN",'1000 tasks_NT'!E20="NAN"),"NAN",AVERAGE('50 tasks_NT'!E20,'100 tasks_NT'!E20,'1000 tasks_NT'!E20))</f>
        <v>53.296648723406669</v>
      </c>
      <c r="F20" s="98" t="str">
        <f>IF(OR('50 tasks'!F20="NAN",'100 tasks_NT'!F20="NAN",'1000 tasks_NT'!F20="NAN"),"NAN",AVERAGE('50 tasks_NT'!F20,'100 tasks_NT'!F20,'1000 tasks_NT'!F20))</f>
        <v>NAN</v>
      </c>
      <c r="G20" s="101" t="str">
        <f>IF(OR('50 tasks'!G20="NAN",'100 tasks_NT'!G20="NAN",'1000 tasks_NT'!G20="NAN"),"NAN",AVERAGE('50 tasks_NT'!G20,'100 tasks_NT'!G20,'1000 tasks_NT'!G20))</f>
        <v>NAN</v>
      </c>
      <c r="H20" s="221" t="str">
        <f>IF(OR('50 tasks'!H20="NAN",'100 tasks_NT'!H20="NAN",'1000 tasks_NT'!H20="NAN"),"NAN",AVERAGE('50 tasks_NT'!H20,'100 tasks_NT'!H20,'1000 tasks_NT'!H20))</f>
        <v>NAN</v>
      </c>
      <c r="I20" s="101" t="str">
        <f>IF(OR('50 tasks'!I20="NAN",'100 tasks_NT'!I20="NAN",'1000 tasks_NT'!I20="NAN"),"NAN",AVERAGE('50 tasks_NT'!I20,'100 tasks_NT'!I20,'1000 tasks_NT'!I20))</f>
        <v>NAN</v>
      </c>
      <c r="J20" s="183" t="str">
        <f>IF(OR('50 tasks'!J20="NAN",'100 tasks_NT'!J20="NAN",'1000 tasks_NT'!J20="NAN"),"NAN",AVERAGE('50 tasks_NT'!J20,'100 tasks_NT'!J20,'1000 tasks_NT'!J20))</f>
        <v>NAN</v>
      </c>
      <c r="K20" s="98" t="str">
        <f>IF(OR('50 tasks'!K20="NAN",'100 tasks_NT'!K20="NAN",'1000 tasks_NT'!K20="NAN"),"NAN",AVERAGE('50 tasks_NT'!K20,'100 tasks_NT'!K20,'1000 tasks_NT'!K20))</f>
        <v>NAN</v>
      </c>
      <c r="L20" s="101" t="str">
        <f>IF(OR('50 tasks'!L20="NAN",'100 tasks_NT'!L20="NAN",'1000 tasks_NT'!L20="NAN"),"NAN",AVERAGE('50 tasks_NT'!L20,'100 tasks_NT'!L20,'1000 tasks_NT'!L20))</f>
        <v>NAN</v>
      </c>
      <c r="M20" s="221" t="str">
        <f>IF(OR('50 tasks'!M20="NAN",'100 tasks_NT'!M20="NAN",'1000 tasks_NT'!M20="NAN"),"NAN",AVERAGE('50 tasks_NT'!M20,'100 tasks_NT'!M20,'1000 tasks_NT'!M20))</f>
        <v>NAN</v>
      </c>
      <c r="N20" s="101" t="str">
        <f>IF(OR('50 tasks'!N20="NAN",'100 tasks_NT'!N20="NAN",'1000 tasks_NT'!N20="NAN"),"NAN",AVERAGE('50 tasks_NT'!N20,'100 tasks_NT'!N20,'1000 tasks_NT'!N20))</f>
        <v>NAN</v>
      </c>
      <c r="O20" s="183" t="str">
        <f>IF(OR('50 tasks'!O20="NAN",'100 tasks_NT'!O20="NAN",'1000 tasks_NT'!O20="NAN"),"NAN",AVERAGE('50 tasks_NT'!O20,'100 tasks_NT'!O20,'1000 tasks_NT'!O20))</f>
        <v>NAN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0.31521899999999997</v>
      </c>
      <c r="R20" s="221">
        <f>IF(OR('50 tasks'!R20="NAN",'100 tasks_NT'!R20="NAN",'1000 tasks_NT'!R20="NAN"),"NAN",AVERAGE('50 tasks_NT'!R20,'100 tasks_NT'!R20,'1000 tasks_NT'!R20))</f>
        <v>0.44161933333333331</v>
      </c>
      <c r="S20" s="101">
        <f>IF(OR('50 tasks'!S20="NAN",'100 tasks_NT'!S20="NAN",'1000 tasks_NT'!S20="NAN"),"NAN",AVERAGE('50 tasks_NT'!S20,'100 tasks_NT'!S20,'1000 tasks_NT'!S20))</f>
        <v>0.66162399999999999</v>
      </c>
      <c r="T20" s="183">
        <f>IF(OR('50 tasks'!T20="NAN",'100 tasks_NT'!T20="NAN",'1000 tasks_NT'!T20="NAN"),"NAN",AVERAGE('50 tasks_NT'!T20,'100 tasks_NT'!T20,'1000 tasks_NT'!T20))</f>
        <v>11.22852222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8.6300000000000002E-2</v>
      </c>
      <c r="W20" s="221">
        <f>IF(OR('50 tasks'!W20="NAN",'100 tasks_NT'!W20="NAN",'1000 tasks_NT'!W20="NAN"),"NAN",AVERAGE('50 tasks_NT'!W20,'100 tasks_NT'!W20,'1000 tasks_NT'!W20))</f>
        <v>0.3596253333333333</v>
      </c>
      <c r="X20" s="101">
        <f>IF(OR('50 tasks'!X20="NAN",'100 tasks_NT'!X20="NAN",'1000 tasks_NT'!X20="NAN"),"NAN",AVERAGE('50 tasks_NT'!X20,'100 tasks_NT'!X20,'1000 tasks_NT'!X20))</f>
        <v>0.86357966666666675</v>
      </c>
      <c r="Y20" s="183">
        <f>IF(OR('50 tasks'!Y20="NAN",'100 tasks_NT'!Y20="NAN",'1000 tasks_NT'!Y20="NAN"),"NAN",AVERAGE('50 tasks_NT'!Y20,'100 tasks_NT'!Y20,'1000 tasks_NT'!Y20))</f>
        <v>110.90862222333332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8.6300000000000002E-2</v>
      </c>
      <c r="CL20" s="94">
        <f t="shared" si="2"/>
        <v>0.3596253333333333</v>
      </c>
      <c r="CM20" s="94">
        <f t="shared" si="3"/>
        <v>0.86357966666666675</v>
      </c>
      <c r="CN20" s="83">
        <f t="shared" si="4"/>
        <v>11.22852222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IF(OR('50 tasks'!E21="NAN",'100 tasks_NT'!E21="NAN",'1000 tasks_NT'!E21="NAN"),"NAN",AVERAGE('50 tasks_NT'!E21,'100 tasks_NT'!E21,'1000 tasks_NT'!E21))</f>
        <v>53.296648723406669</v>
      </c>
      <c r="F21" s="98" t="str">
        <f>IF(OR('50 tasks'!F21="NAN",'100 tasks_NT'!F21="NAN",'1000 tasks_NT'!F21="NAN"),"NAN",AVERAGE('50 tasks_NT'!F21,'100 tasks_NT'!F21,'1000 tasks_NT'!F21))</f>
        <v>NAN</v>
      </c>
      <c r="G21" s="101" t="str">
        <f>IF(OR('50 tasks'!G21="NAN",'100 tasks_NT'!G21="NAN",'1000 tasks_NT'!G21="NAN"),"NAN",AVERAGE('50 tasks_NT'!G21,'100 tasks_NT'!G21,'1000 tasks_NT'!G21))</f>
        <v>NAN</v>
      </c>
      <c r="H21" s="221" t="str">
        <f>IF(OR('50 tasks'!H21="NAN",'100 tasks_NT'!H21="NAN",'1000 tasks_NT'!H21="NAN"),"NAN",AVERAGE('50 tasks_NT'!H21,'100 tasks_NT'!H21,'1000 tasks_NT'!H21))</f>
        <v>NAN</v>
      </c>
      <c r="I21" s="101" t="str">
        <f>IF(OR('50 tasks'!I21="NAN",'100 tasks_NT'!I21="NAN",'1000 tasks_NT'!I21="NAN"),"NAN",AVERAGE('50 tasks_NT'!I21,'100 tasks_NT'!I21,'1000 tasks_NT'!I21))</f>
        <v>NAN</v>
      </c>
      <c r="J21" s="183" t="str">
        <f>IF(OR('50 tasks'!J21="NAN",'100 tasks_NT'!J21="NAN",'1000 tasks_NT'!J21="NAN"),"NAN",AVERAGE('50 tasks_NT'!J21,'100 tasks_NT'!J21,'1000 tasks_NT'!J21))</f>
        <v>NAN</v>
      </c>
      <c r="K21" s="98" t="str">
        <f>IF(OR('50 tasks'!K21="NAN",'100 tasks_NT'!K21="NAN",'1000 tasks_NT'!K21="NAN"),"NAN",AVERAGE('50 tasks_NT'!K21,'100 tasks_NT'!K21,'1000 tasks_NT'!K21))</f>
        <v>NAN</v>
      </c>
      <c r="L21" s="101" t="str">
        <f>IF(OR('50 tasks'!L21="NAN",'100 tasks_NT'!L21="NAN",'1000 tasks_NT'!L21="NAN"),"NAN",AVERAGE('50 tasks_NT'!L21,'100 tasks_NT'!L21,'1000 tasks_NT'!L21))</f>
        <v>NAN</v>
      </c>
      <c r="M21" s="221" t="str">
        <f>IF(OR('50 tasks'!M21="NAN",'100 tasks_NT'!M21="NAN",'1000 tasks_NT'!M21="NAN"),"NAN",AVERAGE('50 tasks_NT'!M21,'100 tasks_NT'!M21,'1000 tasks_NT'!M21))</f>
        <v>NAN</v>
      </c>
      <c r="N21" s="101" t="str">
        <f>IF(OR('50 tasks'!N21="NAN",'100 tasks_NT'!N21="NAN",'1000 tasks_NT'!N21="NAN"),"NAN",AVERAGE('50 tasks_NT'!N21,'100 tasks_NT'!N21,'1000 tasks_NT'!N21))</f>
        <v>NAN</v>
      </c>
      <c r="O21" s="183" t="str">
        <f>IF(OR('50 tasks'!O21="NAN",'100 tasks_NT'!O21="NAN",'1000 tasks_NT'!O21="NAN"),"NAN",AVERAGE('50 tasks_NT'!O21,'100 tasks_NT'!O21,'1000 tasks_NT'!O21))</f>
        <v>NAN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0.34463499999999997</v>
      </c>
      <c r="R21" s="221">
        <f>IF(OR('50 tasks'!R21="NAN",'100 tasks_NT'!R21="NAN",'1000 tasks_NT'!R21="NAN"),"NAN",AVERAGE('50 tasks_NT'!R21,'100 tasks_NT'!R21,'1000 tasks_NT'!R21))</f>
        <v>0.51678866666666667</v>
      </c>
      <c r="S21" s="101">
        <f>IF(OR('50 tasks'!S21="NAN",'100 tasks_NT'!S21="NAN",'1000 tasks_NT'!S21="NAN"),"NAN",AVERAGE('50 tasks_NT'!S21,'100 tasks_NT'!S21,'1000 tasks_NT'!S21))</f>
        <v>0.83324199999999993</v>
      </c>
      <c r="T21" s="183">
        <f>IF(OR('50 tasks'!T21="NAN",'100 tasks_NT'!T21="NAN",'1000 tasks_NT'!T21="NAN"),"NAN",AVERAGE('50 tasks_NT'!T21,'100 tasks_NT'!T21,'1000 tasks_NT'!T21))</f>
        <v>11.341066670000002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0.13871533333333333</v>
      </c>
      <c r="W21" s="221">
        <f>IF(OR('50 tasks'!W21="NAN",'100 tasks_NT'!W21="NAN",'1000 tasks_NT'!W21="NAN"),"NAN",AVERAGE('50 tasks_NT'!W21,'100 tasks_NT'!W21,'1000 tasks_NT'!W21))</f>
        <v>0.45356200000000002</v>
      </c>
      <c r="X21" s="101">
        <f>IF(OR('50 tasks'!X21="NAN",'100 tasks_NT'!X21="NAN",'1000 tasks_NT'!X21="NAN"),"NAN",AVERAGE('50 tasks_NT'!X21,'100 tasks_NT'!X21,'1000 tasks_NT'!X21))</f>
        <v>0.87898299999999996</v>
      </c>
      <c r="Y21" s="183">
        <f>IF(OR('50 tasks'!Y21="NAN",'100 tasks_NT'!Y21="NAN",'1000 tasks_NT'!Y21="NAN"),"NAN",AVERAGE('50 tasks_NT'!Y21,'100 tasks_NT'!Y21,'1000 tasks_NT'!Y21))</f>
        <v>114.88266667000001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0.13871533333333333</v>
      </c>
      <c r="CL21" s="94">
        <f t="shared" si="2"/>
        <v>0.45356200000000002</v>
      </c>
      <c r="CM21" s="94">
        <f t="shared" si="3"/>
        <v>0.87898299999999996</v>
      </c>
      <c r="CN21" s="83">
        <f t="shared" si="4"/>
        <v>11.341066670000002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IF(OR('50 tasks'!E22="NAN",'100 tasks_NT'!E22="NAN",'1000 tasks_NT'!E22="NAN"),"NAN",AVERAGE('50 tasks_NT'!E22,'100 tasks_NT'!E22,'1000 tasks_NT'!E22))</f>
        <v>53.296648723406669</v>
      </c>
      <c r="F22" s="98" t="str">
        <f>IF(OR('50 tasks'!F22="NAN",'100 tasks_NT'!F22="NAN",'1000 tasks_NT'!F22="NAN"),"NAN",AVERAGE('50 tasks_NT'!F22,'100 tasks_NT'!F22,'1000 tasks_NT'!F22))</f>
        <v>NAN</v>
      </c>
      <c r="G22" s="101" t="str">
        <f>IF(OR('50 tasks'!G22="NAN",'100 tasks_NT'!G22="NAN",'1000 tasks_NT'!G22="NAN"),"NAN",AVERAGE('50 tasks_NT'!G22,'100 tasks_NT'!G22,'1000 tasks_NT'!G22))</f>
        <v>NAN</v>
      </c>
      <c r="H22" s="221" t="str">
        <f>IF(OR('50 tasks'!H22="NAN",'100 tasks_NT'!H22="NAN",'1000 tasks_NT'!H22="NAN"),"NAN",AVERAGE('50 tasks_NT'!H22,'100 tasks_NT'!H22,'1000 tasks_NT'!H22))</f>
        <v>NAN</v>
      </c>
      <c r="I22" s="101" t="str">
        <f>IF(OR('50 tasks'!I22="NAN",'100 tasks_NT'!I22="NAN",'1000 tasks_NT'!I22="NAN"),"NAN",AVERAGE('50 tasks_NT'!I22,'100 tasks_NT'!I22,'1000 tasks_NT'!I22))</f>
        <v>NAN</v>
      </c>
      <c r="J22" s="183" t="str">
        <f>IF(OR('50 tasks'!J22="NAN",'100 tasks_NT'!J22="NAN",'1000 tasks_NT'!J22="NAN"),"NAN",AVERAGE('50 tasks_NT'!J22,'100 tasks_NT'!J22,'1000 tasks_NT'!J22))</f>
        <v>NAN</v>
      </c>
      <c r="K22" s="98" t="str">
        <f>IF(OR('50 tasks'!K22="NAN",'100 tasks_NT'!K22="NAN",'1000 tasks_NT'!K22="NAN"),"NAN",AVERAGE('50 tasks_NT'!K22,'100 tasks_NT'!K22,'1000 tasks_NT'!K22))</f>
        <v>NAN</v>
      </c>
      <c r="L22" s="101" t="str">
        <f>IF(OR('50 tasks'!L22="NAN",'100 tasks_NT'!L22="NAN",'1000 tasks_NT'!L22="NAN"),"NAN",AVERAGE('50 tasks_NT'!L22,'100 tasks_NT'!L22,'1000 tasks_NT'!L22))</f>
        <v>NAN</v>
      </c>
      <c r="M22" s="221" t="str">
        <f>IF(OR('50 tasks'!M22="NAN",'100 tasks_NT'!M22="NAN",'1000 tasks_NT'!M22="NAN"),"NAN",AVERAGE('50 tasks_NT'!M22,'100 tasks_NT'!M22,'1000 tasks_NT'!M22))</f>
        <v>NAN</v>
      </c>
      <c r="N22" s="101" t="str">
        <f>IF(OR('50 tasks'!N22="NAN",'100 tasks_NT'!N22="NAN",'1000 tasks_NT'!N22="NAN"),"NAN",AVERAGE('50 tasks_NT'!N22,'100 tasks_NT'!N22,'1000 tasks_NT'!N22))</f>
        <v>NAN</v>
      </c>
      <c r="O22" s="183" t="str">
        <f>IF(OR('50 tasks'!O22="NAN",'100 tasks_NT'!O22="NAN",'1000 tasks_NT'!O22="NAN"),"NAN",AVERAGE('50 tasks_NT'!O22,'100 tasks_NT'!O22,'1000 tasks_NT'!O22))</f>
        <v>NAN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0.36535966666666669</v>
      </c>
      <c r="R22" s="221">
        <f>IF(OR('50 tasks'!R22="NAN",'100 tasks_NT'!R22="NAN",'1000 tasks_NT'!R22="NAN"),"NAN",AVERAGE('50 tasks_NT'!R22,'100 tasks_NT'!R22,'1000 tasks_NT'!R22))</f>
        <v>0.52779666666666669</v>
      </c>
      <c r="S22" s="101">
        <f>IF(OR('50 tasks'!S22="NAN",'100 tasks_NT'!S22="NAN",'1000 tasks_NT'!S22="NAN"),"NAN",AVERAGE('50 tasks_NT'!S22,'100 tasks_NT'!S22,'1000 tasks_NT'!S22))</f>
        <v>0.69233466666666665</v>
      </c>
      <c r="T22" s="183">
        <f>IF(OR('50 tasks'!T22="NAN",'100 tasks_NT'!T22="NAN",'1000 tasks_NT'!T22="NAN"),"NAN",AVERAGE('50 tasks_NT'!T22,'100 tasks_NT'!T22,'1000 tasks_NT'!T22))</f>
        <v>11.098133333333335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0.132939</v>
      </c>
      <c r="W22" s="221">
        <f>IF(OR('50 tasks'!W22="NAN",'100 tasks_NT'!W22="NAN",'1000 tasks_NT'!W22="NAN"),"NAN",AVERAGE('50 tasks_NT'!W22,'100 tasks_NT'!W22,'1000 tasks_NT'!W22))</f>
        <v>0.47142433333333339</v>
      </c>
      <c r="X22" s="101">
        <f>IF(OR('50 tasks'!X22="NAN",'100 tasks_NT'!X22="NAN",'1000 tasks_NT'!X22="NAN"),"NAN",AVERAGE('50 tasks_NT'!X22,'100 tasks_NT'!X22,'1000 tasks_NT'!X22))</f>
        <v>0.9145660000000001</v>
      </c>
      <c r="Y22" s="183">
        <f>IF(OR('50 tasks'!Y22="NAN",'100 tasks_NT'!Y22="NAN",'1000 tasks_NT'!Y22="NAN"),"NAN",AVERAGE('50 tasks_NT'!Y22,'100 tasks_NT'!Y22,'1000 tasks_NT'!Y22))</f>
        <v>115.41376666666667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0.132939</v>
      </c>
      <c r="CL22" s="94">
        <f t="shared" si="2"/>
        <v>0.47142433333333339</v>
      </c>
      <c r="CM22" s="94">
        <f t="shared" si="3"/>
        <v>0.9145660000000001</v>
      </c>
      <c r="CN22" s="83">
        <f t="shared" si="4"/>
        <v>11.098133333333335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IF(OR('50 tasks'!E23="NAN",'100 tasks_NT'!E23="NAN",'1000 tasks_NT'!E23="NAN"),"NAN",AVERAGE('50 tasks_NT'!E23,'100 tasks_NT'!E23,'1000 tasks_NT'!E23))</f>
        <v>53.296648723406669</v>
      </c>
      <c r="F23" s="98" t="str">
        <f>IF(OR('50 tasks'!F23="NAN",'100 tasks_NT'!F23="NAN",'1000 tasks_NT'!F23="NAN"),"NAN",AVERAGE('50 tasks_NT'!F23,'100 tasks_NT'!F23,'1000 tasks_NT'!F23))</f>
        <v>NAN</v>
      </c>
      <c r="G23" s="101" t="str">
        <f>IF(OR('50 tasks'!G23="NAN",'100 tasks_NT'!G23="NAN",'1000 tasks_NT'!G23="NAN"),"NAN",AVERAGE('50 tasks_NT'!G23,'100 tasks_NT'!G23,'1000 tasks_NT'!G23))</f>
        <v>NAN</v>
      </c>
      <c r="H23" s="221" t="str">
        <f>IF(OR('50 tasks'!H23="NAN",'100 tasks_NT'!H23="NAN",'1000 tasks_NT'!H23="NAN"),"NAN",AVERAGE('50 tasks_NT'!H23,'100 tasks_NT'!H23,'1000 tasks_NT'!H23))</f>
        <v>NAN</v>
      </c>
      <c r="I23" s="101" t="str">
        <f>IF(OR('50 tasks'!I23="NAN",'100 tasks_NT'!I23="NAN",'1000 tasks_NT'!I23="NAN"),"NAN",AVERAGE('50 tasks_NT'!I23,'100 tasks_NT'!I23,'1000 tasks_NT'!I23))</f>
        <v>NAN</v>
      </c>
      <c r="J23" s="183" t="str">
        <f>IF(OR('50 tasks'!J23="NAN",'100 tasks_NT'!J23="NAN",'1000 tasks_NT'!J23="NAN"),"NAN",AVERAGE('50 tasks_NT'!J23,'100 tasks_NT'!J23,'1000 tasks_NT'!J23))</f>
        <v>NAN</v>
      </c>
      <c r="K23" s="98" t="str">
        <f>IF(OR('50 tasks'!K23="NAN",'100 tasks_NT'!K23="NAN",'1000 tasks_NT'!K23="NAN"),"NAN",AVERAGE('50 tasks_NT'!K23,'100 tasks_NT'!K23,'1000 tasks_NT'!K23))</f>
        <v>NAN</v>
      </c>
      <c r="L23" s="101" t="str">
        <f>IF(OR('50 tasks'!L23="NAN",'100 tasks_NT'!L23="NAN",'1000 tasks_NT'!L23="NAN"),"NAN",AVERAGE('50 tasks_NT'!L23,'100 tasks_NT'!L23,'1000 tasks_NT'!L23))</f>
        <v>NAN</v>
      </c>
      <c r="M23" s="221" t="str">
        <f>IF(OR('50 tasks'!M23="NAN",'100 tasks_NT'!M23="NAN",'1000 tasks_NT'!M23="NAN"),"NAN",AVERAGE('50 tasks_NT'!M23,'100 tasks_NT'!M23,'1000 tasks_NT'!M23))</f>
        <v>NAN</v>
      </c>
      <c r="N23" s="101" t="str">
        <f>IF(OR('50 tasks'!N23="NAN",'100 tasks_NT'!N23="NAN",'1000 tasks_NT'!N23="NAN"),"NAN",AVERAGE('50 tasks_NT'!N23,'100 tasks_NT'!N23,'1000 tasks_NT'!N23))</f>
        <v>NAN</v>
      </c>
      <c r="O23" s="183" t="str">
        <f>IF(OR('50 tasks'!O23="NAN",'100 tasks_NT'!O23="NAN",'1000 tasks_NT'!O23="NAN"),"NAN",AVERAGE('50 tasks_NT'!O23,'100 tasks_NT'!O23,'1000 tasks_NT'!O23))</f>
        <v>NAN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0.42571166666666665</v>
      </c>
      <c r="R23" s="221">
        <f>IF(OR('50 tasks'!R23="NAN",'100 tasks_NT'!R23="NAN",'1000 tasks_NT'!R23="NAN"),"NAN",AVERAGE('50 tasks_NT'!R23,'100 tasks_NT'!R23,'1000 tasks_NT'!R23))</f>
        <v>0.591144</v>
      </c>
      <c r="S23" s="101">
        <f>IF(OR('50 tasks'!S23="NAN",'100 tasks_NT'!S23="NAN",'1000 tasks_NT'!S23="NAN"),"NAN",AVERAGE('50 tasks_NT'!S23,'100 tasks_NT'!S23,'1000 tasks_NT'!S23))</f>
        <v>0.79534366666666667</v>
      </c>
      <c r="T23" s="183">
        <f>IF(OR('50 tasks'!T23="NAN",'100 tasks_NT'!T23="NAN",'1000 tasks_NT'!T23="NAN"),"NAN",AVERAGE('50 tasks_NT'!T23,'100 tasks_NT'!T23,'1000 tasks_NT'!T23))</f>
        <v>11.104888886666666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0.11594466666666665</v>
      </c>
      <c r="W23" s="221">
        <f>IF(OR('50 tasks'!W23="NAN",'100 tasks_NT'!W23="NAN",'1000 tasks_NT'!W23="NAN"),"NAN",AVERAGE('50 tasks_NT'!W23,'100 tasks_NT'!W23,'1000 tasks_NT'!W23))</f>
        <v>0.47991966666666669</v>
      </c>
      <c r="X23" s="101">
        <f>IF(OR('50 tasks'!X23="NAN",'100 tasks_NT'!X23="NAN",'1000 tasks_NT'!X23="NAN"),"NAN",AVERAGE('50 tasks_NT'!X23,'100 tasks_NT'!X23,'1000 tasks_NT'!X23))</f>
        <v>0.94750133333333331</v>
      </c>
      <c r="Y23" s="183">
        <f>IF(OR('50 tasks'!Y23="NAN",'100 tasks_NT'!Y23="NAN",'1000 tasks_NT'!Y23="NAN"),"NAN",AVERAGE('50 tasks_NT'!Y23,'100 tasks_NT'!Y23,'1000 tasks_NT'!Y23))</f>
        <v>115.32699999666666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0.11594466666666665</v>
      </c>
      <c r="CL23" s="94">
        <f t="shared" si="2"/>
        <v>0.47991966666666669</v>
      </c>
      <c r="CM23" s="94">
        <f t="shared" si="3"/>
        <v>0.94750133333333331</v>
      </c>
      <c r="CN23" s="83">
        <f t="shared" si="4"/>
        <v>11.104888886666666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IF(OR('50 tasks'!E24="NAN",'100 tasks_NT'!E24="NAN",'1000 tasks_NT'!E24="NAN"),"NAN",AVERAGE('50 tasks_NT'!E24,'100 tasks_NT'!E24,'1000 tasks_NT'!E24))</f>
        <v>6.7374073097033369</v>
      </c>
      <c r="F24" s="97" t="str">
        <f>IF(OR('50 tasks'!F24="NAN",'100 tasks_NT'!F24="NAN",'1000 tasks_NT'!F24="NAN"),"NAN",AVERAGE('50 tasks_NT'!F24,'100 tasks_NT'!F24,'1000 tasks_NT'!F24))</f>
        <v>NAN</v>
      </c>
      <c r="G24" s="99" t="str">
        <f>IF(OR('50 tasks'!G24="NAN",'100 tasks_NT'!G24="NAN",'1000 tasks_NT'!G24="NAN"),"NAN",AVERAGE('50 tasks_NT'!G24,'100 tasks_NT'!G24,'1000 tasks_NT'!G24))</f>
        <v>NAN</v>
      </c>
      <c r="H24" s="222" t="str">
        <f>IF(OR('50 tasks'!H24="NAN",'100 tasks_NT'!H24="NAN",'1000 tasks_NT'!H24="NAN"),"NAN",AVERAGE('50 tasks_NT'!H24,'100 tasks_NT'!H24,'1000 tasks_NT'!H24))</f>
        <v>NAN</v>
      </c>
      <c r="I24" s="99" t="str">
        <f>IF(OR('50 tasks'!I24="NAN",'100 tasks_NT'!I24="NAN",'1000 tasks_NT'!I24="NAN"),"NAN",AVERAGE('50 tasks_NT'!I24,'100 tasks_NT'!I24,'1000 tasks_NT'!I24))</f>
        <v>NAN</v>
      </c>
      <c r="J24" s="184" t="str">
        <f>IF(OR('50 tasks'!J24="NAN",'100 tasks_NT'!J24="NAN",'1000 tasks_NT'!J24="NAN"),"NAN",AVERAGE('50 tasks_NT'!J24,'100 tasks_NT'!J24,'1000 tasks_NT'!J24))</f>
        <v>NAN</v>
      </c>
      <c r="K24" s="97" t="str">
        <f>IF(OR('50 tasks'!K24="NAN",'100 tasks_NT'!K24="NAN",'1000 tasks_NT'!K24="NAN"),"NAN",AVERAGE('50 tasks_NT'!K24,'100 tasks_NT'!K24,'1000 tasks_NT'!K24))</f>
        <v>NAN</v>
      </c>
      <c r="L24" s="99" t="str">
        <f>IF(OR('50 tasks'!L24="NAN",'100 tasks_NT'!L24="NAN",'1000 tasks_NT'!L24="NAN"),"NAN",AVERAGE('50 tasks_NT'!L24,'100 tasks_NT'!L24,'1000 tasks_NT'!L24))</f>
        <v>NAN</v>
      </c>
      <c r="M24" s="222" t="str">
        <f>IF(OR('50 tasks'!M24="NAN",'100 tasks_NT'!M24="NAN",'1000 tasks_NT'!M24="NAN"),"NAN",AVERAGE('50 tasks_NT'!M24,'100 tasks_NT'!M24,'1000 tasks_NT'!M24))</f>
        <v>NAN</v>
      </c>
      <c r="N24" s="99" t="str">
        <f>IF(OR('50 tasks'!N24="NAN",'100 tasks_NT'!N24="NAN",'1000 tasks_NT'!N24="NAN"),"NAN",AVERAGE('50 tasks_NT'!N24,'100 tasks_NT'!N24,'1000 tasks_NT'!N24))</f>
        <v>NAN</v>
      </c>
      <c r="O24" s="184" t="str">
        <f>IF(OR('50 tasks'!O24="NAN",'100 tasks_NT'!O24="NAN",'1000 tasks_NT'!O24="NAN"),"NAN",AVERAGE('50 tasks_NT'!O24,'100 tasks_NT'!O24,'1000 tasks_NT'!O24))</f>
        <v>NAN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86.925755556666672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221.38704444333334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86.925755556666672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IF(OR('50 tasks'!E25="NAN",'100 tasks_NT'!E25="NAN",'1000 tasks_NT'!E25="NAN"),"NAN",AVERAGE('50 tasks_NT'!E25,'100 tasks_NT'!E25,'1000 tasks_NT'!E25))</f>
        <v>6.7374073097033369</v>
      </c>
      <c r="F25" s="98" t="str">
        <f>IF(OR('50 tasks'!F25="NAN",'100 tasks_NT'!F25="NAN",'1000 tasks_NT'!F25="NAN"),"NAN",AVERAGE('50 tasks_NT'!F25,'100 tasks_NT'!F25,'1000 tasks_NT'!F25))</f>
        <v>NAN</v>
      </c>
      <c r="G25" s="101" t="str">
        <f>IF(OR('50 tasks'!G25="NAN",'100 tasks_NT'!G25="NAN",'1000 tasks_NT'!G25="NAN"),"NAN",AVERAGE('50 tasks_NT'!G25,'100 tasks_NT'!G25,'1000 tasks_NT'!G25))</f>
        <v>NAN</v>
      </c>
      <c r="H25" s="221" t="str">
        <f>IF(OR('50 tasks'!H25="NAN",'100 tasks_NT'!H25="NAN",'1000 tasks_NT'!H25="NAN"),"NAN",AVERAGE('50 tasks_NT'!H25,'100 tasks_NT'!H25,'1000 tasks_NT'!H25))</f>
        <v>NAN</v>
      </c>
      <c r="I25" s="101" t="str">
        <f>IF(OR('50 tasks'!I25="NAN",'100 tasks_NT'!I25="NAN",'1000 tasks_NT'!I25="NAN"),"NAN",AVERAGE('50 tasks_NT'!I25,'100 tasks_NT'!I25,'1000 tasks_NT'!I25))</f>
        <v>NAN</v>
      </c>
      <c r="J25" s="183" t="str">
        <f>IF(OR('50 tasks'!J25="NAN",'100 tasks_NT'!J25="NAN",'1000 tasks_NT'!J25="NAN"),"NAN",AVERAGE('50 tasks_NT'!J25,'100 tasks_NT'!J25,'1000 tasks_NT'!J25))</f>
        <v>NAN</v>
      </c>
      <c r="K25" s="98" t="str">
        <f>IF(OR('50 tasks'!K25="NAN",'100 tasks_NT'!K25="NAN",'1000 tasks_NT'!K25="NAN"),"NAN",AVERAGE('50 tasks_NT'!K25,'100 tasks_NT'!K25,'1000 tasks_NT'!K25))</f>
        <v>NAN</v>
      </c>
      <c r="L25" s="101" t="str">
        <f>IF(OR('50 tasks'!L25="NAN",'100 tasks_NT'!L25="NAN",'1000 tasks_NT'!L25="NAN"),"NAN",AVERAGE('50 tasks_NT'!L25,'100 tasks_NT'!L25,'1000 tasks_NT'!L25))</f>
        <v>NAN</v>
      </c>
      <c r="M25" s="221" t="str">
        <f>IF(OR('50 tasks'!M25="NAN",'100 tasks_NT'!M25="NAN",'1000 tasks_NT'!M25="NAN"),"NAN",AVERAGE('50 tasks_NT'!M25,'100 tasks_NT'!M25,'1000 tasks_NT'!M25))</f>
        <v>NAN</v>
      </c>
      <c r="N25" s="101" t="str">
        <f>IF(OR('50 tasks'!N25="NAN",'100 tasks_NT'!N25="NAN",'1000 tasks_NT'!N25="NAN"),"NAN",AVERAGE('50 tasks_NT'!N25,'100 tasks_NT'!N25,'1000 tasks_NT'!N25))</f>
        <v>NAN</v>
      </c>
      <c r="O25" s="183" t="str">
        <f>IF(OR('50 tasks'!O25="NAN",'100 tasks_NT'!O25="NAN",'1000 tasks_NT'!O25="NAN"),"NAN",AVERAGE('50 tasks_NT'!O25,'100 tasks_NT'!O25,'1000 tasks_NT'!O25))</f>
        <v>NAN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</v>
      </c>
      <c r="R25" s="221">
        <f>IF(OR('50 tasks'!R25="NAN",'100 tasks_NT'!R25="NAN",'1000 tasks_NT'!R25="NAN"),"NAN",AVERAGE('50 tasks_NT'!R25,'100 tasks_NT'!R25,'1000 tasks_NT'!R25))</f>
        <v>3.2216666666666665E-3</v>
      </c>
      <c r="S25" s="101">
        <f>IF(OR('50 tasks'!S25="NAN",'100 tasks_NT'!S25="NAN",'1000 tasks_NT'!S25="NAN"),"NAN",AVERAGE('50 tasks_NT'!S25,'100 tasks_NT'!S25,'1000 tasks_NT'!S25))</f>
        <v>2.6425333333333332E-2</v>
      </c>
      <c r="T25" s="183">
        <f>IF(OR('50 tasks'!T25="NAN",'100 tasks_NT'!T25="NAN",'1000 tasks_NT'!T25="NAN"),"NAN",AVERAGE('50 tasks_NT'!T25,'100 tasks_NT'!T25,'1000 tasks_NT'!T25))</f>
        <v>72.506155556666656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1.933E-3</v>
      </c>
      <c r="W25" s="221">
        <f>IF(OR('50 tasks'!W25="NAN",'100 tasks_NT'!W25="NAN",'1000 tasks_NT'!W25="NAN"),"NAN",AVERAGE('50 tasks_NT'!W25,'100 tasks_NT'!W25,'1000 tasks_NT'!W25))</f>
        <v>9.6878999999999993E-2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297.06687777999997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0.100152</v>
      </c>
      <c r="CN25" s="83">
        <f t="shared" si="4"/>
        <v>72.506155556666656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IF(OR('50 tasks'!E26="NAN",'100 tasks_NT'!E26="NAN",'1000 tasks_NT'!E26="NAN"),"NAN",AVERAGE('50 tasks_NT'!E26,'100 tasks_NT'!E26,'1000 tasks_NT'!E26))</f>
        <v>6.7374073097033369</v>
      </c>
      <c r="F26" s="98" t="str">
        <f>IF(OR('50 tasks'!F26="NAN",'100 tasks_NT'!F26="NAN",'1000 tasks_NT'!F26="NAN"),"NAN",AVERAGE('50 tasks_NT'!F26,'100 tasks_NT'!F26,'1000 tasks_NT'!F26))</f>
        <v>NAN</v>
      </c>
      <c r="G26" s="101" t="str">
        <f>IF(OR('50 tasks'!G26="NAN",'100 tasks_NT'!G26="NAN",'1000 tasks_NT'!G26="NAN"),"NAN",AVERAGE('50 tasks_NT'!G26,'100 tasks_NT'!G26,'1000 tasks_NT'!G26))</f>
        <v>NAN</v>
      </c>
      <c r="H26" s="221" t="str">
        <f>IF(OR('50 tasks'!H26="NAN",'100 tasks_NT'!H26="NAN",'1000 tasks_NT'!H26="NAN"),"NAN",AVERAGE('50 tasks_NT'!H26,'100 tasks_NT'!H26,'1000 tasks_NT'!H26))</f>
        <v>NAN</v>
      </c>
      <c r="I26" s="101" t="str">
        <f>IF(OR('50 tasks'!I26="NAN",'100 tasks_NT'!I26="NAN",'1000 tasks_NT'!I26="NAN"),"NAN",AVERAGE('50 tasks_NT'!I26,'100 tasks_NT'!I26,'1000 tasks_NT'!I26))</f>
        <v>NAN</v>
      </c>
      <c r="J26" s="183" t="str">
        <f>IF(OR('50 tasks'!J26="NAN",'100 tasks_NT'!J26="NAN",'1000 tasks_NT'!J26="NAN"),"NAN",AVERAGE('50 tasks_NT'!J26,'100 tasks_NT'!J26,'1000 tasks_NT'!J26))</f>
        <v>NAN</v>
      </c>
      <c r="K26" s="98" t="str">
        <f>IF(OR('50 tasks'!K26="NAN",'100 tasks_NT'!K26="NAN",'1000 tasks_NT'!K26="NAN"),"NAN",AVERAGE('50 tasks_NT'!K26,'100 tasks_NT'!K26,'1000 tasks_NT'!K26))</f>
        <v>NAN</v>
      </c>
      <c r="L26" s="101" t="str">
        <f>IF(OR('50 tasks'!L26="NAN",'100 tasks_NT'!L26="NAN",'1000 tasks_NT'!L26="NAN"),"NAN",AVERAGE('50 tasks_NT'!L26,'100 tasks_NT'!L26,'1000 tasks_NT'!L26))</f>
        <v>NAN</v>
      </c>
      <c r="M26" s="221" t="str">
        <f>IF(OR('50 tasks'!M26="NAN",'100 tasks_NT'!M26="NAN",'1000 tasks_NT'!M26="NAN"),"NAN",AVERAGE('50 tasks_NT'!M26,'100 tasks_NT'!M26,'1000 tasks_NT'!M26))</f>
        <v>NAN</v>
      </c>
      <c r="N26" s="101" t="str">
        <f>IF(OR('50 tasks'!N26="NAN",'100 tasks_NT'!N26="NAN",'1000 tasks_NT'!N26="NAN"),"NAN",AVERAGE('50 tasks_NT'!N26,'100 tasks_NT'!N26,'1000 tasks_NT'!N26))</f>
        <v>NAN</v>
      </c>
      <c r="O26" s="183" t="str">
        <f>IF(OR('50 tasks'!O26="NAN",'100 tasks_NT'!O26="NAN",'1000 tasks_NT'!O26="NAN"),"NAN",AVERAGE('50 tasks_NT'!O26,'100 tasks_NT'!O26,'1000 tasks_NT'!O26))</f>
        <v>NAN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0.11494266666666668</v>
      </c>
      <c r="R26" s="221">
        <f>IF(OR('50 tasks'!R26="NAN",'100 tasks_NT'!R26="NAN",'1000 tasks_NT'!R26="NAN"),"NAN",AVERAGE('50 tasks_NT'!R26,'100 tasks_NT'!R26,'1000 tasks_NT'!R26))</f>
        <v>0.31300299999999998</v>
      </c>
      <c r="S26" s="101">
        <f>IF(OR('50 tasks'!S26="NAN",'100 tasks_NT'!S26="NAN",'1000 tasks_NT'!S26="NAN"),"NAN",AVERAGE('50 tasks_NT'!S26,'100 tasks_NT'!S26,'1000 tasks_NT'!S26))</f>
        <v>0.78612066666666669</v>
      </c>
      <c r="T26" s="183">
        <f>IF(OR('50 tasks'!T26="NAN",'100 tasks_NT'!T26="NAN",'1000 tasks_NT'!T26="NAN"),"NAN",AVERAGE('50 tasks_NT'!T26,'100 tasks_NT'!T26,'1000 tasks_NT'!T26))</f>
        <v>50.900422223333329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1.9566666666666666E-4</v>
      </c>
      <c r="W26" s="221">
        <f>IF(OR('50 tasks'!W26="NAN",'100 tasks_NT'!W26="NAN",'1000 tasks_NT'!W26="NAN"),"NAN",AVERAGE('50 tasks_NT'!W26,'100 tasks_NT'!W26,'1000 tasks_NT'!W26))</f>
        <v>0.10439233333333335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314.62037778000001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1.9566666666666666E-4</v>
      </c>
      <c r="CL26" s="94">
        <f t="shared" si="2"/>
        <v>0.10439233333333335</v>
      </c>
      <c r="CM26" s="94">
        <f t="shared" si="3"/>
        <v>0.78612066666666669</v>
      </c>
      <c r="CN26" s="83">
        <f t="shared" si="4"/>
        <v>50.900422223333329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IF(OR('50 tasks'!E27="NAN",'100 tasks_NT'!E27="NAN",'1000 tasks_NT'!E27="NAN"),"NAN",AVERAGE('50 tasks_NT'!E27,'100 tasks_NT'!E27,'1000 tasks_NT'!E27))</f>
        <v>6.7374073097033369</v>
      </c>
      <c r="F27" s="98" t="str">
        <f>IF(OR('50 tasks'!F27="NAN",'100 tasks_NT'!F27="NAN",'1000 tasks_NT'!F27="NAN"),"NAN",AVERAGE('50 tasks_NT'!F27,'100 tasks_NT'!F27,'1000 tasks_NT'!F27))</f>
        <v>NAN</v>
      </c>
      <c r="G27" s="101" t="str">
        <f>IF(OR('50 tasks'!G27="NAN",'100 tasks_NT'!G27="NAN",'1000 tasks_NT'!G27="NAN"),"NAN",AVERAGE('50 tasks_NT'!G27,'100 tasks_NT'!G27,'1000 tasks_NT'!G27))</f>
        <v>NAN</v>
      </c>
      <c r="H27" s="221" t="str">
        <f>IF(OR('50 tasks'!H27="NAN",'100 tasks_NT'!H27="NAN",'1000 tasks_NT'!H27="NAN"),"NAN",AVERAGE('50 tasks_NT'!H27,'100 tasks_NT'!H27,'1000 tasks_NT'!H27))</f>
        <v>NAN</v>
      </c>
      <c r="I27" s="101" t="str">
        <f>IF(OR('50 tasks'!I27="NAN",'100 tasks_NT'!I27="NAN",'1000 tasks_NT'!I27="NAN"),"NAN",AVERAGE('50 tasks_NT'!I27,'100 tasks_NT'!I27,'1000 tasks_NT'!I27))</f>
        <v>NAN</v>
      </c>
      <c r="J27" s="183" t="str">
        <f>IF(OR('50 tasks'!J27="NAN",'100 tasks_NT'!J27="NAN",'1000 tasks_NT'!J27="NAN"),"NAN",AVERAGE('50 tasks_NT'!J27,'100 tasks_NT'!J27,'1000 tasks_NT'!J27))</f>
        <v>NAN</v>
      </c>
      <c r="K27" s="98" t="str">
        <f>IF(OR('50 tasks'!K27="NAN",'100 tasks_NT'!K27="NAN",'1000 tasks_NT'!K27="NAN"),"NAN",AVERAGE('50 tasks_NT'!K27,'100 tasks_NT'!K27,'1000 tasks_NT'!K27))</f>
        <v>NAN</v>
      </c>
      <c r="L27" s="101" t="str">
        <f>IF(OR('50 tasks'!L27="NAN",'100 tasks_NT'!L27="NAN",'1000 tasks_NT'!L27="NAN"),"NAN",AVERAGE('50 tasks_NT'!L27,'100 tasks_NT'!L27,'1000 tasks_NT'!L27))</f>
        <v>NAN</v>
      </c>
      <c r="M27" s="221" t="str">
        <f>IF(OR('50 tasks'!M27="NAN",'100 tasks_NT'!M27="NAN",'1000 tasks_NT'!M27="NAN"),"NAN",AVERAGE('50 tasks_NT'!M27,'100 tasks_NT'!M27,'1000 tasks_NT'!M27))</f>
        <v>NAN</v>
      </c>
      <c r="N27" s="101" t="str">
        <f>IF(OR('50 tasks'!N27="NAN",'100 tasks_NT'!N27="NAN",'1000 tasks_NT'!N27="NAN"),"NAN",AVERAGE('50 tasks_NT'!N27,'100 tasks_NT'!N27,'1000 tasks_NT'!N27))</f>
        <v>NAN</v>
      </c>
      <c r="O27" s="183" t="str">
        <f>IF(OR('50 tasks'!O27="NAN",'100 tasks_NT'!O27="NAN",'1000 tasks_NT'!O27="NAN"),"NAN",AVERAGE('50 tasks_NT'!O27,'100 tasks_NT'!O27,'1000 tasks_NT'!O27))</f>
        <v>NAN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</v>
      </c>
      <c r="R27" s="221">
        <f>IF(OR('50 tasks'!R27="NAN",'100 tasks_NT'!R27="NAN",'1000 tasks_NT'!R27="NAN"),"NAN",AVERAGE('50 tasks_NT'!R27,'100 tasks_NT'!R27,'1000 tasks_NT'!R27))</f>
        <v>4.0400000000000002E-3</v>
      </c>
      <c r="S27" s="101">
        <f>IF(OR('50 tasks'!S27="NAN",'100 tasks_NT'!S27="NAN",'1000 tasks_NT'!S27="NAN"),"NAN",AVERAGE('50 tasks_NT'!S27,'100 tasks_NT'!S27,'1000 tasks_NT'!S27))</f>
        <v>2.3267333333333334E-2</v>
      </c>
      <c r="T27" s="183">
        <f>IF(OR('50 tasks'!T27="NAN",'100 tasks_NT'!T27="NAN",'1000 tasks_NT'!T27="NAN"),"NAN",AVERAGE('50 tasks_NT'!T27,'100 tasks_NT'!T27,'1000 tasks_NT'!T27))</f>
        <v>71.878911110000004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305.62167777666667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0.24146466666666666</v>
      </c>
      <c r="CN27" s="83">
        <f t="shared" si="4"/>
        <v>71.878911110000004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IF(OR('50 tasks'!E28="NAN",'100 tasks_NT'!E28="NAN",'1000 tasks_NT'!E28="NAN"),"NAN",AVERAGE('50 tasks_NT'!E28,'100 tasks_NT'!E28,'1000 tasks_NT'!E28))</f>
        <v>6.7374073097033369</v>
      </c>
      <c r="F28" s="98" t="str">
        <f>IF(OR('50 tasks'!F28="NAN",'100 tasks_NT'!F28="NAN",'1000 tasks_NT'!F28="NAN"),"NAN",AVERAGE('50 tasks_NT'!F28,'100 tasks_NT'!F28,'1000 tasks_NT'!F28))</f>
        <v>NAN</v>
      </c>
      <c r="G28" s="101" t="str">
        <f>IF(OR('50 tasks'!G28="NAN",'100 tasks_NT'!G28="NAN",'1000 tasks_NT'!G28="NAN"),"NAN",AVERAGE('50 tasks_NT'!G28,'100 tasks_NT'!G28,'1000 tasks_NT'!G28))</f>
        <v>NAN</v>
      </c>
      <c r="H28" s="221" t="str">
        <f>IF(OR('50 tasks'!H28="NAN",'100 tasks_NT'!H28="NAN",'1000 tasks_NT'!H28="NAN"),"NAN",AVERAGE('50 tasks_NT'!H28,'100 tasks_NT'!H28,'1000 tasks_NT'!H28))</f>
        <v>NAN</v>
      </c>
      <c r="I28" s="101" t="str">
        <f>IF(OR('50 tasks'!I28="NAN",'100 tasks_NT'!I28="NAN",'1000 tasks_NT'!I28="NAN"),"NAN",AVERAGE('50 tasks_NT'!I28,'100 tasks_NT'!I28,'1000 tasks_NT'!I28))</f>
        <v>NAN</v>
      </c>
      <c r="J28" s="183" t="str">
        <f>IF(OR('50 tasks'!J28="NAN",'100 tasks_NT'!J28="NAN",'1000 tasks_NT'!J28="NAN"),"NAN",AVERAGE('50 tasks_NT'!J28,'100 tasks_NT'!J28,'1000 tasks_NT'!J28))</f>
        <v>NAN</v>
      </c>
      <c r="K28" s="98" t="str">
        <f>IF(OR('50 tasks'!K28="NAN",'100 tasks_NT'!K28="NAN",'1000 tasks_NT'!K28="NAN"),"NAN",AVERAGE('50 tasks_NT'!K28,'100 tasks_NT'!K28,'1000 tasks_NT'!K28))</f>
        <v>NAN</v>
      </c>
      <c r="L28" s="101" t="str">
        <f>IF(OR('50 tasks'!L28="NAN",'100 tasks_NT'!L28="NAN",'1000 tasks_NT'!L28="NAN"),"NAN",AVERAGE('50 tasks_NT'!L28,'100 tasks_NT'!L28,'1000 tasks_NT'!L28))</f>
        <v>NAN</v>
      </c>
      <c r="M28" s="221" t="str">
        <f>IF(OR('50 tasks'!M28="NAN",'100 tasks_NT'!M28="NAN",'1000 tasks_NT'!M28="NAN"),"NAN",AVERAGE('50 tasks_NT'!M28,'100 tasks_NT'!M28,'1000 tasks_NT'!M28))</f>
        <v>NAN</v>
      </c>
      <c r="N28" s="101" t="str">
        <f>IF(OR('50 tasks'!N28="NAN",'100 tasks_NT'!N28="NAN",'1000 tasks_NT'!N28="NAN"),"NAN",AVERAGE('50 tasks_NT'!N28,'100 tasks_NT'!N28,'1000 tasks_NT'!N28))</f>
        <v>NAN</v>
      </c>
      <c r="O28" s="183" t="str">
        <f>IF(OR('50 tasks'!O28="NAN",'100 tasks_NT'!O28="NAN",'1000 tasks_NT'!O28="NAN"),"NAN",AVERAGE('50 tasks_NT'!O28,'100 tasks_NT'!O28,'1000 tasks_NT'!O28))</f>
        <v>NAN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</v>
      </c>
      <c r="R28" s="221">
        <f>IF(OR('50 tasks'!R28="NAN",'100 tasks_NT'!R28="NAN",'1000 tasks_NT'!R28="NAN"),"NAN",AVERAGE('50 tasks_NT'!R28,'100 tasks_NT'!R28,'1000 tasks_NT'!R28))</f>
        <v>0.14233999999999999</v>
      </c>
      <c r="S28" s="101">
        <f>IF(OR('50 tasks'!S28="NAN",'100 tasks_NT'!S28="NAN",'1000 tasks_NT'!S28="NAN"),"NAN",AVERAGE('50 tasks_NT'!S28,'100 tasks_NT'!S28,'1000 tasks_NT'!S28))</f>
        <v>0.76220199999999994</v>
      </c>
      <c r="T28" s="183">
        <f>IF(OR('50 tasks'!T28="NAN",'100 tasks_NT'!T28="NAN",'1000 tasks_NT'!T28="NAN"),"NAN",AVERAGE('50 tasks_NT'!T28,'100 tasks_NT'!T28,'1000 tasks_NT'!T28))</f>
        <v>60.332644443333329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3.1737000000000001E-2</v>
      </c>
      <c r="W28" s="221">
        <f>IF(OR('50 tasks'!W28="NAN",'100 tasks_NT'!W28="NAN",'1000 tasks_NT'!W28="NAN"),"NAN",AVERAGE('50 tasks_NT'!W28,'100 tasks_NT'!W28,'1000 tasks_NT'!W28))</f>
        <v>0.28930666666666666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325.06457777999998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60.332644443333329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IF(OR('50 tasks'!E29="NAN",'100 tasks_NT'!E29="NAN",'1000 tasks_NT'!E29="NAN"),"NAN",AVERAGE('50 tasks_NT'!E29,'100 tasks_NT'!E29,'1000 tasks_NT'!E29))</f>
        <v>6.7374073097033369</v>
      </c>
      <c r="F29" s="98" t="str">
        <f>IF(OR('50 tasks'!F29="NAN",'100 tasks_NT'!F29="NAN",'1000 tasks_NT'!F29="NAN"),"NAN",AVERAGE('50 tasks_NT'!F29,'100 tasks_NT'!F29,'1000 tasks_NT'!F29))</f>
        <v>NAN</v>
      </c>
      <c r="G29" s="101" t="str">
        <f>IF(OR('50 tasks'!G29="NAN",'100 tasks_NT'!G29="NAN",'1000 tasks_NT'!G29="NAN"),"NAN",AVERAGE('50 tasks_NT'!G29,'100 tasks_NT'!G29,'1000 tasks_NT'!G29))</f>
        <v>NAN</v>
      </c>
      <c r="H29" s="221" t="str">
        <f>IF(OR('50 tasks'!H29="NAN",'100 tasks_NT'!H29="NAN",'1000 tasks_NT'!H29="NAN"),"NAN",AVERAGE('50 tasks_NT'!H29,'100 tasks_NT'!H29,'1000 tasks_NT'!H29))</f>
        <v>NAN</v>
      </c>
      <c r="I29" s="101" t="str">
        <f>IF(OR('50 tasks'!I29="NAN",'100 tasks_NT'!I29="NAN",'1000 tasks_NT'!I29="NAN"),"NAN",AVERAGE('50 tasks_NT'!I29,'100 tasks_NT'!I29,'1000 tasks_NT'!I29))</f>
        <v>NAN</v>
      </c>
      <c r="J29" s="183" t="str">
        <f>IF(OR('50 tasks'!J29="NAN",'100 tasks_NT'!J29="NAN",'1000 tasks_NT'!J29="NAN"),"NAN",AVERAGE('50 tasks_NT'!J29,'100 tasks_NT'!J29,'1000 tasks_NT'!J29))</f>
        <v>NAN</v>
      </c>
      <c r="K29" s="98" t="str">
        <f>IF(OR('50 tasks'!K29="NAN",'100 tasks_NT'!K29="NAN",'1000 tasks_NT'!K29="NAN"),"NAN",AVERAGE('50 tasks_NT'!K29,'100 tasks_NT'!K29,'1000 tasks_NT'!K29))</f>
        <v>NAN</v>
      </c>
      <c r="L29" s="101" t="str">
        <f>IF(OR('50 tasks'!L29="NAN",'100 tasks_NT'!L29="NAN",'1000 tasks_NT'!L29="NAN"),"NAN",AVERAGE('50 tasks_NT'!L29,'100 tasks_NT'!L29,'1000 tasks_NT'!L29))</f>
        <v>NAN</v>
      </c>
      <c r="M29" s="221" t="str">
        <f>IF(OR('50 tasks'!M29="NAN",'100 tasks_NT'!M29="NAN",'1000 tasks_NT'!M29="NAN"),"NAN",AVERAGE('50 tasks_NT'!M29,'100 tasks_NT'!M29,'1000 tasks_NT'!M29))</f>
        <v>NAN</v>
      </c>
      <c r="N29" s="101" t="str">
        <f>IF(OR('50 tasks'!N29="NAN",'100 tasks_NT'!N29="NAN",'1000 tasks_NT'!N29="NAN"),"NAN",AVERAGE('50 tasks_NT'!N29,'100 tasks_NT'!N29,'1000 tasks_NT'!N29))</f>
        <v>NAN</v>
      </c>
      <c r="O29" s="183" t="str">
        <f>IF(OR('50 tasks'!O29="NAN",'100 tasks_NT'!O29="NAN",'1000 tasks_NT'!O29="NAN"),"NAN",AVERAGE('50 tasks_NT'!O29,'100 tasks_NT'!O29,'1000 tasks_NT'!O29))</f>
        <v>NAN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0.22858133333333333</v>
      </c>
      <c r="R29" s="221">
        <f>IF(OR('50 tasks'!R29="NAN",'100 tasks_NT'!R29="NAN",'1000 tasks_NT'!R29="NAN"),"NAN",AVERAGE('50 tasks_NT'!R29,'100 tasks_NT'!R29,'1000 tasks_NT'!R29))</f>
        <v>0.45807533333333339</v>
      </c>
      <c r="S29" s="101">
        <f>IF(OR('50 tasks'!S29="NAN",'100 tasks_NT'!S29="NAN",'1000 tasks_NT'!S29="NAN"),"NAN",AVERAGE('50 tasks_NT'!S29,'100 tasks_NT'!S29,'1000 tasks_NT'!S29))</f>
        <v>1</v>
      </c>
      <c r="T29" s="183">
        <f>IF(OR('50 tasks'!T29="NAN",'100 tasks_NT'!T29="NAN",'1000 tasks_NT'!T29="NAN"),"NAN",AVERAGE('50 tasks_NT'!T29,'100 tasks_NT'!T29,'1000 tasks_NT'!T29))</f>
        <v>39.053955556666665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6.9283999999999998E-2</v>
      </c>
      <c r="W29" s="221">
        <f>IF(OR('50 tasks'!W29="NAN",'100 tasks_NT'!W29="NAN",'1000 tasks_NT'!W29="NAN"),"NAN",AVERAGE('50 tasks_NT'!W29,'100 tasks_NT'!W29,'1000 tasks_NT'!W29))</f>
        <v>0.23114699999999999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184.17693333333332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6.9283999999999998E-2</v>
      </c>
      <c r="CL29" s="94">
        <f t="shared" si="2"/>
        <v>0.23114699999999999</v>
      </c>
      <c r="CM29" s="94">
        <f t="shared" si="3"/>
        <v>1</v>
      </c>
      <c r="CN29" s="83">
        <f t="shared" si="4"/>
        <v>39.053955556666665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IF(OR('50 tasks'!E30="NAN",'100 tasks_NT'!E30="NAN",'1000 tasks_NT'!E30="NAN"),"NAN",AVERAGE('50 tasks_NT'!E30,'100 tasks_NT'!E30,'1000 tasks_NT'!E30))</f>
        <v>6.7374073097033369</v>
      </c>
      <c r="F30" s="98" t="str">
        <f>IF(OR('50 tasks'!F30="NAN",'100 tasks_NT'!F30="NAN",'1000 tasks_NT'!F30="NAN"),"NAN",AVERAGE('50 tasks_NT'!F30,'100 tasks_NT'!F30,'1000 tasks_NT'!F30))</f>
        <v>NAN</v>
      </c>
      <c r="G30" s="101" t="str">
        <f>IF(OR('50 tasks'!G30="NAN",'100 tasks_NT'!G30="NAN",'1000 tasks_NT'!G30="NAN"),"NAN",AVERAGE('50 tasks_NT'!G30,'100 tasks_NT'!G30,'1000 tasks_NT'!G30))</f>
        <v>NAN</v>
      </c>
      <c r="H30" s="221" t="str">
        <f>IF(OR('50 tasks'!H30="NAN",'100 tasks_NT'!H30="NAN",'1000 tasks_NT'!H30="NAN"),"NAN",AVERAGE('50 tasks_NT'!H30,'100 tasks_NT'!H30,'1000 tasks_NT'!H30))</f>
        <v>NAN</v>
      </c>
      <c r="I30" s="101" t="str">
        <f>IF(OR('50 tasks'!I30="NAN",'100 tasks_NT'!I30="NAN",'1000 tasks_NT'!I30="NAN"),"NAN",AVERAGE('50 tasks_NT'!I30,'100 tasks_NT'!I30,'1000 tasks_NT'!I30))</f>
        <v>NAN</v>
      </c>
      <c r="J30" s="183" t="str">
        <f>IF(OR('50 tasks'!J30="NAN",'100 tasks_NT'!J30="NAN",'1000 tasks_NT'!J30="NAN"),"NAN",AVERAGE('50 tasks_NT'!J30,'100 tasks_NT'!J30,'1000 tasks_NT'!J30))</f>
        <v>NAN</v>
      </c>
      <c r="K30" s="98" t="str">
        <f>IF(OR('50 tasks'!K30="NAN",'100 tasks_NT'!K30="NAN",'1000 tasks_NT'!K30="NAN"),"NAN",AVERAGE('50 tasks_NT'!K30,'100 tasks_NT'!K30,'1000 tasks_NT'!K30))</f>
        <v>NAN</v>
      </c>
      <c r="L30" s="101" t="str">
        <f>IF(OR('50 tasks'!L30="NAN",'100 tasks_NT'!L30="NAN",'1000 tasks_NT'!L30="NAN"),"NAN",AVERAGE('50 tasks_NT'!L30,'100 tasks_NT'!L30,'1000 tasks_NT'!L30))</f>
        <v>NAN</v>
      </c>
      <c r="M30" s="221" t="str">
        <f>IF(OR('50 tasks'!M30="NAN",'100 tasks_NT'!M30="NAN",'1000 tasks_NT'!M30="NAN"),"NAN",AVERAGE('50 tasks_NT'!M30,'100 tasks_NT'!M30,'1000 tasks_NT'!M30))</f>
        <v>NAN</v>
      </c>
      <c r="N30" s="101" t="str">
        <f>IF(OR('50 tasks'!N30="NAN",'100 tasks_NT'!N30="NAN",'1000 tasks_NT'!N30="NAN"),"NAN",AVERAGE('50 tasks_NT'!N30,'100 tasks_NT'!N30,'1000 tasks_NT'!N30))</f>
        <v>NAN</v>
      </c>
      <c r="O30" s="183" t="str">
        <f>IF(OR('50 tasks'!O30="NAN",'100 tasks_NT'!O30="NAN",'1000 tasks_NT'!O30="NAN"),"NAN",AVERAGE('50 tasks_NT'!O30,'100 tasks_NT'!O30,'1000 tasks_NT'!O30))</f>
        <v>NAN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5.5820000000000002E-3</v>
      </c>
      <c r="R30" s="221">
        <f>IF(OR('50 tasks'!R30="NAN",'100 tasks_NT'!R30="NAN",'1000 tasks_NT'!R30="NAN"),"NAN",AVERAGE('50 tasks_NT'!R30,'100 tasks_NT'!R30,'1000 tasks_NT'!R30))</f>
        <v>4.5097999999999999E-2</v>
      </c>
      <c r="S30" s="101">
        <f>IF(OR('50 tasks'!S30="NAN",'100 tasks_NT'!S30="NAN",'1000 tasks_NT'!S30="NAN"),"NAN",AVERAGE('50 tasks_NT'!S30,'100 tasks_NT'!S30,'1000 tasks_NT'!S30))</f>
        <v>0.178596</v>
      </c>
      <c r="T30" s="183">
        <f>IF(OR('50 tasks'!T30="NAN",'100 tasks_NT'!T30="NAN",'1000 tasks_NT'!T30="NAN"),"NAN",AVERAGE('50 tasks_NT'!T30,'100 tasks_NT'!T30,'1000 tasks_NT'!T30))</f>
        <v>54.83902222333333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0</v>
      </c>
      <c r="W30" s="221">
        <f>IF(OR('50 tasks'!W30="NAN",'100 tasks_NT'!W30="NAN",'1000 tasks_NT'!W30="NAN"),"NAN",AVERAGE('50 tasks_NT'!W30,'100 tasks_NT'!W30,'1000 tasks_NT'!W30))</f>
        <v>0.15525066666666668</v>
      </c>
      <c r="X30" s="101">
        <f>IF(OR('50 tasks'!X30="NAN",'100 tasks_NT'!X30="NAN",'1000 tasks_NT'!X30="NAN"),"NAN",AVERAGE('50 tasks_NT'!X30,'100 tasks_NT'!X30,'1000 tasks_NT'!X30))</f>
        <v>0.33333333333333331</v>
      </c>
      <c r="Y30" s="183">
        <f>IF(OR('50 tasks'!Y30="NAN",'100 tasks_NT'!Y30="NAN",'1000 tasks_NT'!Y30="NAN"),"NAN",AVERAGE('50 tasks_NT'!Y30,'100 tasks_NT'!Y30,'1000 tasks_NT'!Y30))</f>
        <v>311.22947777666667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4.5097999999999999E-2</v>
      </c>
      <c r="CM30" s="94">
        <f t="shared" si="3"/>
        <v>0.33333333333333331</v>
      </c>
      <c r="CN30" s="83">
        <f t="shared" si="4"/>
        <v>54.83902222333333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IF(OR('50 tasks'!E31="NAN",'100 tasks_NT'!E31="NAN",'1000 tasks_NT'!E31="NAN"),"NAN",AVERAGE('50 tasks_NT'!E31,'100 tasks_NT'!E31,'1000 tasks_NT'!E31))</f>
        <v>6.7374073097033369</v>
      </c>
      <c r="F31" s="98" t="str">
        <f>IF(OR('50 tasks'!F31="NAN",'100 tasks_NT'!F31="NAN",'1000 tasks_NT'!F31="NAN"),"NAN",AVERAGE('50 tasks_NT'!F31,'100 tasks_NT'!F31,'1000 tasks_NT'!F31))</f>
        <v>NAN</v>
      </c>
      <c r="G31" s="101" t="str">
        <f>IF(OR('50 tasks'!G31="NAN",'100 tasks_NT'!G31="NAN",'1000 tasks_NT'!G31="NAN"),"NAN",AVERAGE('50 tasks_NT'!G31,'100 tasks_NT'!G31,'1000 tasks_NT'!G31))</f>
        <v>NAN</v>
      </c>
      <c r="H31" s="221" t="str">
        <f>IF(OR('50 tasks'!H31="NAN",'100 tasks_NT'!H31="NAN",'1000 tasks_NT'!H31="NAN"),"NAN",AVERAGE('50 tasks_NT'!H31,'100 tasks_NT'!H31,'1000 tasks_NT'!H31))</f>
        <v>NAN</v>
      </c>
      <c r="I31" s="101" t="str">
        <f>IF(OR('50 tasks'!I31="NAN",'100 tasks_NT'!I31="NAN",'1000 tasks_NT'!I31="NAN"),"NAN",AVERAGE('50 tasks_NT'!I31,'100 tasks_NT'!I31,'1000 tasks_NT'!I31))</f>
        <v>NAN</v>
      </c>
      <c r="J31" s="183" t="str">
        <f>IF(OR('50 tasks'!J31="NAN",'100 tasks_NT'!J31="NAN",'1000 tasks_NT'!J31="NAN"),"NAN",AVERAGE('50 tasks_NT'!J31,'100 tasks_NT'!J31,'1000 tasks_NT'!J31))</f>
        <v>NAN</v>
      </c>
      <c r="K31" s="98" t="str">
        <f>IF(OR('50 tasks'!K31="NAN",'100 tasks_NT'!K31="NAN",'1000 tasks_NT'!K31="NAN"),"NAN",AVERAGE('50 tasks_NT'!K31,'100 tasks_NT'!K31,'1000 tasks_NT'!K31))</f>
        <v>NAN</v>
      </c>
      <c r="L31" s="101" t="str">
        <f>IF(OR('50 tasks'!L31="NAN",'100 tasks_NT'!L31="NAN",'1000 tasks_NT'!L31="NAN"),"NAN",AVERAGE('50 tasks_NT'!L31,'100 tasks_NT'!L31,'1000 tasks_NT'!L31))</f>
        <v>NAN</v>
      </c>
      <c r="M31" s="221" t="str">
        <f>IF(OR('50 tasks'!M31="NAN",'100 tasks_NT'!M31="NAN",'1000 tasks_NT'!M31="NAN"),"NAN",AVERAGE('50 tasks_NT'!M31,'100 tasks_NT'!M31,'1000 tasks_NT'!M31))</f>
        <v>NAN</v>
      </c>
      <c r="N31" s="101" t="str">
        <f>IF(OR('50 tasks'!N31="NAN",'100 tasks_NT'!N31="NAN",'1000 tasks_NT'!N31="NAN"),"NAN",AVERAGE('50 tasks_NT'!N31,'100 tasks_NT'!N31,'1000 tasks_NT'!N31))</f>
        <v>NAN</v>
      </c>
      <c r="O31" s="183" t="str">
        <f>IF(OR('50 tasks'!O31="NAN",'100 tasks_NT'!O31="NAN",'1000 tasks_NT'!O31="NAN"),"NAN",AVERAGE('50 tasks_NT'!O31,'100 tasks_NT'!O31,'1000 tasks_NT'!O31))</f>
        <v>NAN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7.509766666666666E-2</v>
      </c>
      <c r="R31" s="221">
        <f>IF(OR('50 tasks'!R31="NAN",'100 tasks_NT'!R31="NAN",'1000 tasks_NT'!R31="NAN"),"NAN",AVERAGE('50 tasks_NT'!R31,'100 tasks_NT'!R31,'1000 tasks_NT'!R31))</f>
        <v>0.26792600000000005</v>
      </c>
      <c r="S31" s="101">
        <f>IF(OR('50 tasks'!S31="NAN",'100 tasks_NT'!S31="NAN",'1000 tasks_NT'!S31="NAN"),"NAN",AVERAGE('50 tasks_NT'!S31,'100 tasks_NT'!S31,'1000 tasks_NT'!S31))</f>
        <v>0.62698933333333329</v>
      </c>
      <c r="T31" s="183">
        <f>IF(OR('50 tasks'!T31="NAN",'100 tasks_NT'!T31="NAN",'1000 tasks_NT'!T31="NAN"),"NAN",AVERAGE('50 tasks_NT'!T31,'100 tasks_NT'!T31,'1000 tasks_NT'!T31))</f>
        <v>44.514177780000004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8.3666666666666666E-4</v>
      </c>
      <c r="W31" s="221">
        <f>IF(OR('50 tasks'!W31="NAN",'100 tasks_NT'!W31="NAN",'1000 tasks_NT'!W31="NAN"),"NAN",AVERAGE('50 tasks_NT'!W31,'100 tasks_NT'!W31,'1000 tasks_NT'!W31))</f>
        <v>0.24010633333333331</v>
      </c>
      <c r="X31" s="101">
        <f>IF(OR('50 tasks'!X31="NAN",'100 tasks_NT'!X31="NAN",'1000 tasks_NT'!X31="NAN"),"NAN",AVERAGE('50 tasks_NT'!X31,'100 tasks_NT'!X31,'1000 tasks_NT'!X31))</f>
        <v>0.57270799999999999</v>
      </c>
      <c r="Y31" s="183">
        <f>IF(OR('50 tasks'!Y31="NAN",'100 tasks_NT'!Y31="NAN",'1000 tasks_NT'!Y31="NAN"),"NAN",AVERAGE('50 tasks_NT'!Y31,'100 tasks_NT'!Y31,'1000 tasks_NT'!Y31))</f>
        <v>281.79326666666668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8.3666666666666666E-4</v>
      </c>
      <c r="CL31" s="94">
        <f t="shared" si="2"/>
        <v>0.24010633333333331</v>
      </c>
      <c r="CM31" s="94">
        <f t="shared" si="3"/>
        <v>0.62698933333333329</v>
      </c>
      <c r="CN31" s="83">
        <f t="shared" si="4"/>
        <v>44.514177780000004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IF(OR('50 tasks'!E32="NAN",'100 tasks_NT'!E32="NAN",'1000 tasks_NT'!E32="NAN"),"NAN",AVERAGE('50 tasks_NT'!E32,'100 tasks_NT'!E32,'1000 tasks_NT'!E32))</f>
        <v>6.7374073097033369</v>
      </c>
      <c r="F32" s="98" t="str">
        <f>IF(OR('50 tasks'!F32="NAN",'100 tasks_NT'!F32="NAN",'1000 tasks_NT'!F32="NAN"),"NAN",AVERAGE('50 tasks_NT'!F32,'100 tasks_NT'!F32,'1000 tasks_NT'!F32))</f>
        <v>NAN</v>
      </c>
      <c r="G32" s="101" t="str">
        <f>IF(OR('50 tasks'!G32="NAN",'100 tasks_NT'!G32="NAN",'1000 tasks_NT'!G32="NAN"),"NAN",AVERAGE('50 tasks_NT'!G32,'100 tasks_NT'!G32,'1000 tasks_NT'!G32))</f>
        <v>NAN</v>
      </c>
      <c r="H32" s="221" t="str">
        <f>IF(OR('50 tasks'!H32="NAN",'100 tasks_NT'!H32="NAN",'1000 tasks_NT'!H32="NAN"),"NAN",AVERAGE('50 tasks_NT'!H32,'100 tasks_NT'!H32,'1000 tasks_NT'!H32))</f>
        <v>NAN</v>
      </c>
      <c r="I32" s="101" t="str">
        <f>IF(OR('50 tasks'!I32="NAN",'100 tasks_NT'!I32="NAN",'1000 tasks_NT'!I32="NAN"),"NAN",AVERAGE('50 tasks_NT'!I32,'100 tasks_NT'!I32,'1000 tasks_NT'!I32))</f>
        <v>NAN</v>
      </c>
      <c r="J32" s="183" t="str">
        <f>IF(OR('50 tasks'!J32="NAN",'100 tasks_NT'!J32="NAN",'1000 tasks_NT'!J32="NAN"),"NAN",AVERAGE('50 tasks_NT'!J32,'100 tasks_NT'!J32,'1000 tasks_NT'!J32))</f>
        <v>NAN</v>
      </c>
      <c r="K32" s="98" t="str">
        <f>IF(OR('50 tasks'!K32="NAN",'100 tasks_NT'!K32="NAN",'1000 tasks_NT'!K32="NAN"),"NAN",AVERAGE('50 tasks_NT'!K32,'100 tasks_NT'!K32,'1000 tasks_NT'!K32))</f>
        <v>NAN</v>
      </c>
      <c r="L32" s="101" t="str">
        <f>IF(OR('50 tasks'!L32="NAN",'100 tasks_NT'!L32="NAN",'1000 tasks_NT'!L32="NAN"),"NAN",AVERAGE('50 tasks_NT'!L32,'100 tasks_NT'!L32,'1000 tasks_NT'!L32))</f>
        <v>NAN</v>
      </c>
      <c r="M32" s="221" t="str">
        <f>IF(OR('50 tasks'!M32="NAN",'100 tasks_NT'!M32="NAN",'1000 tasks_NT'!M32="NAN"),"NAN",AVERAGE('50 tasks_NT'!M32,'100 tasks_NT'!M32,'1000 tasks_NT'!M32))</f>
        <v>NAN</v>
      </c>
      <c r="N32" s="101" t="str">
        <f>IF(OR('50 tasks'!N32="NAN",'100 tasks_NT'!N32="NAN",'1000 tasks_NT'!N32="NAN"),"NAN",AVERAGE('50 tasks_NT'!N32,'100 tasks_NT'!N32,'1000 tasks_NT'!N32))</f>
        <v>NAN</v>
      </c>
      <c r="O32" s="183" t="str">
        <f>IF(OR('50 tasks'!O32="NAN",'100 tasks_NT'!O32="NAN",'1000 tasks_NT'!O32="NAN"),"NAN",AVERAGE('50 tasks_NT'!O32,'100 tasks_NT'!O32,'1000 tasks_NT'!O32))</f>
        <v>NAN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0.23755233333333334</v>
      </c>
      <c r="R32" s="221">
        <f>IF(OR('50 tasks'!R32="NAN",'100 tasks_NT'!R32="NAN",'1000 tasks_NT'!R32="NAN"),"NAN",AVERAGE('50 tasks_NT'!R32,'100 tasks_NT'!R32,'1000 tasks_NT'!R32))</f>
        <v>0.45500166666666669</v>
      </c>
      <c r="S32" s="101">
        <f>IF(OR('50 tasks'!S32="NAN",'100 tasks_NT'!S32="NAN",'1000 tasks_NT'!S32="NAN"),"NAN",AVERAGE('50 tasks_NT'!S32,'100 tasks_NT'!S32,'1000 tasks_NT'!S32))</f>
        <v>1</v>
      </c>
      <c r="T32" s="183">
        <f>IF(OR('50 tasks'!T32="NAN",'100 tasks_NT'!T32="NAN",'1000 tasks_NT'!T32="NAN"),"NAN",AVERAGE('50 tasks_NT'!T32,'100 tasks_NT'!T32,'1000 tasks_NT'!T32))</f>
        <v>31.87712222333333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0.24234266666666668</v>
      </c>
      <c r="W32" s="221">
        <f>IF(OR('50 tasks'!W32="NAN",'100 tasks_NT'!W32="NAN",'1000 tasks_NT'!W32="NAN"),"NAN",AVERAGE('50 tasks_NT'!W32,'100 tasks_NT'!W32,'1000 tasks_NT'!W32))</f>
        <v>0.24450166666666664</v>
      </c>
      <c r="X32" s="101">
        <f>IF(OR('50 tasks'!X32="NAN",'100 tasks_NT'!X32="NAN",'1000 tasks_NT'!X32="NAN"),"NAN",AVERAGE('50 tasks_NT'!X32,'100 tasks_NT'!X32,'1000 tasks_NT'!X32))</f>
        <v>0.24666033333333334</v>
      </c>
      <c r="Y32" s="183">
        <f>IF(OR('50 tasks'!Y32="NAN",'100 tasks_NT'!Y32="NAN",'1000 tasks_NT'!Y32="NAN"),"NAN",AVERAGE('50 tasks_NT'!Y32,'100 tasks_NT'!Y32,'1000 tasks_NT'!Y32))</f>
        <v>291.0139666666667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0.23755233333333334</v>
      </c>
      <c r="CL32" s="94">
        <f t="shared" si="2"/>
        <v>0.24450166666666664</v>
      </c>
      <c r="CM32" s="94">
        <f t="shared" si="3"/>
        <v>1</v>
      </c>
      <c r="CN32" s="83">
        <f t="shared" si="4"/>
        <v>31.87712222333333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IF(OR('50 tasks'!E33="NAN",'100 tasks_NT'!E33="NAN",'1000 tasks_NT'!E33="NAN"),"NAN",AVERAGE('50 tasks_NT'!E33,'100 tasks_NT'!E33,'1000 tasks_NT'!E33))</f>
        <v>6.7374073097033369</v>
      </c>
      <c r="F33" s="98" t="str">
        <f>IF(OR('50 tasks'!F33="NAN",'100 tasks_NT'!F33="NAN",'1000 tasks_NT'!F33="NAN"),"NAN",AVERAGE('50 tasks_NT'!F33,'100 tasks_NT'!F33,'1000 tasks_NT'!F33))</f>
        <v>NAN</v>
      </c>
      <c r="G33" s="101" t="str">
        <f>IF(OR('50 tasks'!G33="NAN",'100 tasks_NT'!G33="NAN",'1000 tasks_NT'!G33="NAN"),"NAN",AVERAGE('50 tasks_NT'!G33,'100 tasks_NT'!G33,'1000 tasks_NT'!G33))</f>
        <v>NAN</v>
      </c>
      <c r="H33" s="221" t="str">
        <f>IF(OR('50 tasks'!H33="NAN",'100 tasks_NT'!H33="NAN",'1000 tasks_NT'!H33="NAN"),"NAN",AVERAGE('50 tasks_NT'!H33,'100 tasks_NT'!H33,'1000 tasks_NT'!H33))</f>
        <v>NAN</v>
      </c>
      <c r="I33" s="101" t="str">
        <f>IF(OR('50 tasks'!I33="NAN",'100 tasks_NT'!I33="NAN",'1000 tasks_NT'!I33="NAN"),"NAN",AVERAGE('50 tasks_NT'!I33,'100 tasks_NT'!I33,'1000 tasks_NT'!I33))</f>
        <v>NAN</v>
      </c>
      <c r="J33" s="183" t="str">
        <f>IF(OR('50 tasks'!J33="NAN",'100 tasks_NT'!J33="NAN",'1000 tasks_NT'!J33="NAN"),"NAN",AVERAGE('50 tasks_NT'!J33,'100 tasks_NT'!J33,'1000 tasks_NT'!J33))</f>
        <v>NAN</v>
      </c>
      <c r="K33" s="98" t="str">
        <f>IF(OR('50 tasks'!K33="NAN",'100 tasks_NT'!K33="NAN",'1000 tasks_NT'!K33="NAN"),"NAN",AVERAGE('50 tasks_NT'!K33,'100 tasks_NT'!K33,'1000 tasks_NT'!K33))</f>
        <v>NAN</v>
      </c>
      <c r="L33" s="101" t="str">
        <f>IF(OR('50 tasks'!L33="NAN",'100 tasks_NT'!L33="NAN",'1000 tasks_NT'!L33="NAN"),"NAN",AVERAGE('50 tasks_NT'!L33,'100 tasks_NT'!L33,'1000 tasks_NT'!L33))</f>
        <v>NAN</v>
      </c>
      <c r="M33" s="221" t="str">
        <f>IF(OR('50 tasks'!M33="NAN",'100 tasks_NT'!M33="NAN",'1000 tasks_NT'!M33="NAN"),"NAN",AVERAGE('50 tasks_NT'!M33,'100 tasks_NT'!M33,'1000 tasks_NT'!M33))</f>
        <v>NAN</v>
      </c>
      <c r="N33" s="101" t="str">
        <f>IF(OR('50 tasks'!N33="NAN",'100 tasks_NT'!N33="NAN",'1000 tasks_NT'!N33="NAN"),"NAN",AVERAGE('50 tasks_NT'!N33,'100 tasks_NT'!N33,'1000 tasks_NT'!N33))</f>
        <v>NAN</v>
      </c>
      <c r="O33" s="183" t="str">
        <f>IF(OR('50 tasks'!O33="NAN",'100 tasks_NT'!O33="NAN",'1000 tasks_NT'!O33="NAN"),"NAN",AVERAGE('50 tasks_NT'!O33,'100 tasks_NT'!O33,'1000 tasks_NT'!O33))</f>
        <v>NAN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7.5336666666666668E-3</v>
      </c>
      <c r="R33" s="221">
        <f>IF(OR('50 tasks'!R33="NAN",'100 tasks_NT'!R33="NAN",'1000 tasks_NT'!R33="NAN"),"NAN",AVERAGE('50 tasks_NT'!R33,'100 tasks_NT'!R33,'1000 tasks_NT'!R33))</f>
        <v>0.14686533333333332</v>
      </c>
      <c r="S33" s="101">
        <f>IF(OR('50 tasks'!S33="NAN",'100 tasks_NT'!S33="NAN",'1000 tasks_NT'!S33="NAN"),"NAN",AVERAGE('50 tasks_NT'!S33,'100 tasks_NT'!S33,'1000 tasks_NT'!S33))</f>
        <v>0.67801299999999998</v>
      </c>
      <c r="T33" s="183">
        <f>IF(OR('50 tasks'!T33="NAN",'100 tasks_NT'!T33="NAN",'1000 tasks_NT'!T33="NAN"),"NAN",AVERAGE('50 tasks_NT'!T33,'100 tasks_NT'!T33,'1000 tasks_NT'!T33))</f>
        <v>39.732688886666665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3.8734999999999999E-2</v>
      </c>
      <c r="W33" s="221">
        <f>IF(OR('50 tasks'!W33="NAN",'100 tasks_NT'!W33="NAN",'1000 tasks_NT'!W33="NAN"),"NAN",AVERAGE('50 tasks_NT'!W33,'100 tasks_NT'!W33,'1000 tasks_NT'!W33))</f>
        <v>0.267791</v>
      </c>
      <c r="X33" s="101">
        <f>IF(OR('50 tasks'!X33="NAN",'100 tasks_NT'!X33="NAN",'1000 tasks_NT'!X33="NAN"),"NAN",AVERAGE('50 tasks_NT'!X33,'100 tasks_NT'!X33,'1000 tasks_NT'!X33))</f>
        <v>0.46067233333333335</v>
      </c>
      <c r="Y33" s="183">
        <f>IF(OR('50 tasks'!Y33="NAN",'100 tasks_NT'!Y33="NAN",'1000 tasks_NT'!Y33="NAN"),"NAN",AVERAGE('50 tasks_NT'!Y33,'100 tasks_NT'!Y33,'1000 tasks_NT'!Y33))</f>
        <v>273.66384444333329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39.732688886666665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IF(OR('50 tasks'!E34="NAN",'100 tasks_NT'!E34="NAN",'1000 tasks_NT'!E34="NAN"),"NAN",AVERAGE('50 tasks_NT'!E34,'100 tasks_NT'!E34,'1000 tasks_NT'!E34))</f>
        <v>184.99817692307693</v>
      </c>
      <c r="F34" s="97" t="str">
        <f>IF(OR('50 tasks'!F34="NAN",'100 tasks_NT'!F34="NAN",'1000 tasks_NT'!F34="NAN"),"NAN",AVERAGE('50 tasks_NT'!F34,'100 tasks_NT'!F34,'1000 tasks_NT'!F34))</f>
        <v>NAN</v>
      </c>
      <c r="G34" s="99" t="str">
        <f>IF(OR('50 tasks'!G34="NAN",'100 tasks_NT'!G34="NAN",'1000 tasks_NT'!G34="NAN"),"NAN",AVERAGE('50 tasks_NT'!G34,'100 tasks_NT'!G34,'1000 tasks_NT'!G34))</f>
        <v>NAN</v>
      </c>
      <c r="H34" s="222" t="str">
        <f>IF(OR('50 tasks'!H34="NAN",'100 tasks_NT'!H34="NAN",'1000 tasks_NT'!H34="NAN"),"NAN",AVERAGE('50 tasks_NT'!H34,'100 tasks_NT'!H34,'1000 tasks_NT'!H34))</f>
        <v>NAN</v>
      </c>
      <c r="I34" s="99" t="str">
        <f>IF(OR('50 tasks'!I34="NAN",'100 tasks_NT'!I34="NAN",'1000 tasks_NT'!I34="NAN"),"NAN",AVERAGE('50 tasks_NT'!I34,'100 tasks_NT'!I34,'1000 tasks_NT'!I34))</f>
        <v>NAN</v>
      </c>
      <c r="J34" s="184" t="str">
        <f>IF(OR('50 tasks'!J34="NAN",'100 tasks_NT'!J34="NAN",'1000 tasks_NT'!J34="NAN"),"NAN",AVERAGE('50 tasks_NT'!J34,'100 tasks_NT'!J34,'1000 tasks_NT'!J34))</f>
        <v>NAN</v>
      </c>
      <c r="K34" s="97" t="str">
        <f>IF(OR('50 tasks'!K34="NAN",'100 tasks_NT'!K34="NAN",'1000 tasks_NT'!K34="NAN"),"NAN",AVERAGE('50 tasks_NT'!K34,'100 tasks_NT'!K34,'1000 tasks_NT'!K34))</f>
        <v>NAN</v>
      </c>
      <c r="L34" s="99" t="str">
        <f>IF(OR('50 tasks'!L34="NAN",'100 tasks_NT'!L34="NAN",'1000 tasks_NT'!L34="NAN"),"NAN",AVERAGE('50 tasks_NT'!L34,'100 tasks_NT'!L34,'1000 tasks_NT'!L34))</f>
        <v>NAN</v>
      </c>
      <c r="M34" s="222" t="str">
        <f>IF(OR('50 tasks'!M34="NAN",'100 tasks_NT'!M34="NAN",'1000 tasks_NT'!M34="NAN"),"NAN",AVERAGE('50 tasks_NT'!M34,'100 tasks_NT'!M34,'1000 tasks_NT'!M34))</f>
        <v>NAN</v>
      </c>
      <c r="N34" s="99" t="str">
        <f>IF(OR('50 tasks'!N34="NAN",'100 tasks_NT'!N34="NAN",'1000 tasks_NT'!N34="NAN"),"NAN",AVERAGE('50 tasks_NT'!N34,'100 tasks_NT'!N34,'1000 tasks_NT'!N34))</f>
        <v>NAN</v>
      </c>
      <c r="O34" s="184" t="str">
        <f>IF(OR('50 tasks'!O34="NAN",'100 tasks_NT'!O34="NAN",'1000 tasks_NT'!O34="NAN"),"NAN",AVERAGE('50 tasks_NT'!O34,'100 tasks_NT'!O34,'1000 tasks_NT'!O34))</f>
        <v>NAN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8.2583333333333328E-3</v>
      </c>
      <c r="R34" s="222">
        <f>IF(OR('50 tasks'!R34="NAN",'100 tasks_NT'!R34="NAN",'1000 tasks_NT'!R34="NAN"),"NAN",AVERAGE('50 tasks_NT'!R34,'100 tasks_NT'!R34,'1000 tasks_NT'!R34))</f>
        <v>0.13620833333333335</v>
      </c>
      <c r="S34" s="99">
        <f>IF(OR('50 tasks'!S34="NAN",'100 tasks_NT'!S34="NAN",'1000 tasks_NT'!S34="NAN"),"NAN",AVERAGE('50 tasks_NT'!S34,'100 tasks_NT'!S34,'1000 tasks_NT'!S34))</f>
        <v>0.4846806666666667</v>
      </c>
      <c r="T34" s="184">
        <f>IF(OR('50 tasks'!T34="NAN",'100 tasks_NT'!T34="NAN",'1000 tasks_NT'!T34="NAN"),"NAN",AVERAGE('50 tasks_NT'!T34,'100 tasks_NT'!T34,'1000 tasks_NT'!T34))</f>
        <v>35.872855553333331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1.6766666666666666E-4</v>
      </c>
      <c r="W34" s="222">
        <f>IF(OR('50 tasks'!W34="NAN",'100 tasks_NT'!W34="NAN",'1000 tasks_NT'!W34="NAN"),"NAN",AVERAGE('50 tasks_NT'!W34,'100 tasks_NT'!W34,'1000 tasks_NT'!W34))</f>
        <v>0.124222</v>
      </c>
      <c r="X34" s="99">
        <f>IF(OR('50 tasks'!X34="NAN",'100 tasks_NT'!X34="NAN",'1000 tasks_NT'!X34="NAN"),"NAN",AVERAGE('50 tasks_NT'!X34,'100 tasks_NT'!X34,'1000 tasks_NT'!X34))</f>
        <v>0.33333333333333331</v>
      </c>
      <c r="Y34" s="184">
        <f>IF(OR('50 tasks'!Y34="NAN",'100 tasks_NT'!Y34="NAN",'1000 tasks_NT'!Y34="NAN"),"NAN",AVERAGE('50 tasks_NT'!Y34,'100 tasks_NT'!Y34,'1000 tasks_NT'!Y34))</f>
        <v>152.93409999999997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1.6766666666666666E-4</v>
      </c>
      <c r="CL34" s="94">
        <f t="shared" si="2"/>
        <v>0.124222</v>
      </c>
      <c r="CM34" s="94">
        <f t="shared" si="3"/>
        <v>0.4846806666666667</v>
      </c>
      <c r="CN34" s="83">
        <f t="shared" si="4"/>
        <v>35.872855553333331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IF(OR('50 tasks'!E35="NAN",'100 tasks_NT'!E35="NAN",'1000 tasks_NT'!E35="NAN"),"NAN",AVERAGE('50 tasks_NT'!E35,'100 tasks_NT'!E35,'1000 tasks_NT'!E35))</f>
        <v>184.99817692307693</v>
      </c>
      <c r="F35" s="98" t="str">
        <f>IF(OR('50 tasks'!F35="NAN",'100 tasks_NT'!F35="NAN",'1000 tasks_NT'!F35="NAN"),"NAN",AVERAGE('50 tasks_NT'!F35,'100 tasks_NT'!F35,'1000 tasks_NT'!F35))</f>
        <v>NAN</v>
      </c>
      <c r="G35" s="101" t="str">
        <f>IF(OR('50 tasks'!G35="NAN",'100 tasks_NT'!G35="NAN",'1000 tasks_NT'!G35="NAN"),"NAN",AVERAGE('50 tasks_NT'!G35,'100 tasks_NT'!G35,'1000 tasks_NT'!G35))</f>
        <v>NAN</v>
      </c>
      <c r="H35" s="221" t="str">
        <f>IF(OR('50 tasks'!H35="NAN",'100 tasks_NT'!H35="NAN",'1000 tasks_NT'!H35="NAN"),"NAN",AVERAGE('50 tasks_NT'!H35,'100 tasks_NT'!H35,'1000 tasks_NT'!H35))</f>
        <v>NAN</v>
      </c>
      <c r="I35" s="101" t="str">
        <f>IF(OR('50 tasks'!I35="NAN",'100 tasks_NT'!I35="NAN",'1000 tasks_NT'!I35="NAN"),"NAN",AVERAGE('50 tasks_NT'!I35,'100 tasks_NT'!I35,'1000 tasks_NT'!I35))</f>
        <v>NAN</v>
      </c>
      <c r="J35" s="183" t="str">
        <f>IF(OR('50 tasks'!J35="NAN",'100 tasks_NT'!J35="NAN",'1000 tasks_NT'!J35="NAN"),"NAN",AVERAGE('50 tasks_NT'!J35,'100 tasks_NT'!J35,'1000 tasks_NT'!J35))</f>
        <v>NAN</v>
      </c>
      <c r="K35" s="98" t="str">
        <f>IF(OR('50 tasks'!K35="NAN",'100 tasks_NT'!K35="NAN",'1000 tasks_NT'!K35="NAN"),"NAN",AVERAGE('50 tasks_NT'!K35,'100 tasks_NT'!K35,'1000 tasks_NT'!K35))</f>
        <v>NAN</v>
      </c>
      <c r="L35" s="101" t="str">
        <f>IF(OR('50 tasks'!L35="NAN",'100 tasks_NT'!L35="NAN",'1000 tasks_NT'!L35="NAN"),"NAN",AVERAGE('50 tasks_NT'!L35,'100 tasks_NT'!L35,'1000 tasks_NT'!L35))</f>
        <v>NAN</v>
      </c>
      <c r="M35" s="221" t="str">
        <f>IF(OR('50 tasks'!M35="NAN",'100 tasks_NT'!M35="NAN",'1000 tasks_NT'!M35="NAN"),"NAN",AVERAGE('50 tasks_NT'!M35,'100 tasks_NT'!M35,'1000 tasks_NT'!M35))</f>
        <v>NAN</v>
      </c>
      <c r="N35" s="101" t="str">
        <f>IF(OR('50 tasks'!N35="NAN",'100 tasks_NT'!N35="NAN",'1000 tasks_NT'!N35="NAN"),"NAN",AVERAGE('50 tasks_NT'!N35,'100 tasks_NT'!N35,'1000 tasks_NT'!N35))</f>
        <v>NAN</v>
      </c>
      <c r="O35" s="183" t="str">
        <f>IF(OR('50 tasks'!O35="NAN",'100 tasks_NT'!O35="NAN",'1000 tasks_NT'!O35="NAN"),"NAN",AVERAGE('50 tasks_NT'!O35,'100 tasks_NT'!O35,'1000 tasks_NT'!O35))</f>
        <v>NAN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0.10549399999999999</v>
      </c>
      <c r="R35" s="221">
        <f>IF(OR('50 tasks'!R35="NAN",'100 tasks_NT'!R35="NAN",'1000 tasks_NT'!R35="NAN"),"NAN",AVERAGE('50 tasks_NT'!R35,'100 tasks_NT'!R35,'1000 tasks_NT'!R35))</f>
        <v>0.23497766666666667</v>
      </c>
      <c r="S35" s="101">
        <f>IF(OR('50 tasks'!S35="NAN",'100 tasks_NT'!S35="NAN",'1000 tasks_NT'!S35="NAN"),"NAN",AVERAGE('50 tasks_NT'!S35,'100 tasks_NT'!S35,'1000 tasks_NT'!S35))</f>
        <v>0.55265900000000001</v>
      </c>
      <c r="T35" s="183">
        <f>IF(OR('50 tasks'!T35="NAN",'100 tasks_NT'!T35="NAN",'1000 tasks_NT'!T35="NAN"),"NAN",AVERAGE('50 tasks_NT'!T35,'100 tasks_NT'!T35,'1000 tasks_NT'!T35))</f>
        <v>17.982988886666664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2.9807666666666666E-2</v>
      </c>
      <c r="W35" s="221">
        <f>IF(OR('50 tasks'!W35="NAN",'100 tasks_NT'!W35="NAN",'1000 tasks_NT'!W35="NAN"),"NAN",AVERAGE('50 tasks_NT'!W35,'100 tasks_NT'!W35,'1000 tasks_NT'!W35))</f>
        <v>0.11698599999999999</v>
      </c>
      <c r="X35" s="101">
        <f>IF(OR('50 tasks'!X35="NAN",'100 tasks_NT'!X35="NAN",'1000 tasks_NT'!X35="NAN"),"NAN",AVERAGE('50 tasks_NT'!X35,'100 tasks_NT'!X35,'1000 tasks_NT'!X35))</f>
        <v>0.21041866666666667</v>
      </c>
      <c r="Y35" s="183">
        <f>IF(OR('50 tasks'!Y35="NAN",'100 tasks_NT'!Y35="NAN",'1000 tasks_NT'!Y35="NAN"),"NAN",AVERAGE('50 tasks_NT'!Y35,'100 tasks_NT'!Y35,'1000 tasks_NT'!Y35))</f>
        <v>125.68209999666665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2.9807666666666666E-2</v>
      </c>
      <c r="CL35" s="94">
        <f t="shared" si="2"/>
        <v>0.11698599999999999</v>
      </c>
      <c r="CM35" s="94">
        <f t="shared" si="3"/>
        <v>0.55265900000000001</v>
      </c>
      <c r="CN35" s="83">
        <f t="shared" si="4"/>
        <v>17.982988886666664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IF(OR('50 tasks'!E36="NAN",'100 tasks_NT'!E36="NAN",'1000 tasks_NT'!E36="NAN"),"NAN",AVERAGE('50 tasks_NT'!E36,'100 tasks_NT'!E36,'1000 tasks_NT'!E36))</f>
        <v>184.99817692307693</v>
      </c>
      <c r="F36" s="98" t="str">
        <f>IF(OR('50 tasks'!F36="NAN",'100 tasks_NT'!F36="NAN",'1000 tasks_NT'!F36="NAN"),"NAN",AVERAGE('50 tasks_NT'!F36,'100 tasks_NT'!F36,'1000 tasks_NT'!F36))</f>
        <v>NAN</v>
      </c>
      <c r="G36" s="101" t="str">
        <f>IF(OR('50 tasks'!G36="NAN",'100 tasks_NT'!G36="NAN",'1000 tasks_NT'!G36="NAN"),"NAN",AVERAGE('50 tasks_NT'!G36,'100 tasks_NT'!G36,'1000 tasks_NT'!G36))</f>
        <v>NAN</v>
      </c>
      <c r="H36" s="221" t="str">
        <f>IF(OR('50 tasks'!H36="NAN",'100 tasks_NT'!H36="NAN",'1000 tasks_NT'!H36="NAN"),"NAN",AVERAGE('50 tasks_NT'!H36,'100 tasks_NT'!H36,'1000 tasks_NT'!H36))</f>
        <v>NAN</v>
      </c>
      <c r="I36" s="101" t="str">
        <f>IF(OR('50 tasks'!I36="NAN",'100 tasks_NT'!I36="NAN",'1000 tasks_NT'!I36="NAN"),"NAN",AVERAGE('50 tasks_NT'!I36,'100 tasks_NT'!I36,'1000 tasks_NT'!I36))</f>
        <v>NAN</v>
      </c>
      <c r="J36" s="183" t="str">
        <f>IF(OR('50 tasks'!J36="NAN",'100 tasks_NT'!J36="NAN",'1000 tasks_NT'!J36="NAN"),"NAN",AVERAGE('50 tasks_NT'!J36,'100 tasks_NT'!J36,'1000 tasks_NT'!J36))</f>
        <v>NAN</v>
      </c>
      <c r="K36" s="98" t="str">
        <f>IF(OR('50 tasks'!K36="NAN",'100 tasks_NT'!K36="NAN",'1000 tasks_NT'!K36="NAN"),"NAN",AVERAGE('50 tasks_NT'!K36,'100 tasks_NT'!K36,'1000 tasks_NT'!K36))</f>
        <v>NAN</v>
      </c>
      <c r="L36" s="101" t="str">
        <f>IF(OR('50 tasks'!L36="NAN",'100 tasks_NT'!L36="NAN",'1000 tasks_NT'!L36="NAN"),"NAN",AVERAGE('50 tasks_NT'!L36,'100 tasks_NT'!L36,'1000 tasks_NT'!L36))</f>
        <v>NAN</v>
      </c>
      <c r="M36" s="221" t="str">
        <f>IF(OR('50 tasks'!M36="NAN",'100 tasks_NT'!M36="NAN",'1000 tasks_NT'!M36="NAN"),"NAN",AVERAGE('50 tasks_NT'!M36,'100 tasks_NT'!M36,'1000 tasks_NT'!M36))</f>
        <v>NAN</v>
      </c>
      <c r="N36" s="101" t="str">
        <f>IF(OR('50 tasks'!N36="NAN",'100 tasks_NT'!N36="NAN",'1000 tasks_NT'!N36="NAN"),"NAN",AVERAGE('50 tasks_NT'!N36,'100 tasks_NT'!N36,'1000 tasks_NT'!N36))</f>
        <v>NAN</v>
      </c>
      <c r="O36" s="183" t="str">
        <f>IF(OR('50 tasks'!O36="NAN",'100 tasks_NT'!O36="NAN",'1000 tasks_NT'!O36="NAN"),"NAN",AVERAGE('50 tasks_NT'!O36,'100 tasks_NT'!O36,'1000 tasks_NT'!O36))</f>
        <v>NAN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0.38906133333333331</v>
      </c>
      <c r="R36" s="221">
        <f>IF(OR('50 tasks'!R36="NAN",'100 tasks_NT'!R36="NAN",'1000 tasks_NT'!R36="NAN"),"NAN",AVERAGE('50 tasks_NT'!R36,'100 tasks_NT'!R36,'1000 tasks_NT'!R36))</f>
        <v>0.56770166666666666</v>
      </c>
      <c r="S36" s="101">
        <f>IF(OR('50 tasks'!S36="NAN",'100 tasks_NT'!S36="NAN",'1000 tasks_NT'!S36="NAN"),"NAN",AVERAGE('50 tasks_NT'!S36,'100 tasks_NT'!S36,'1000 tasks_NT'!S36))</f>
        <v>0.90893800000000002</v>
      </c>
      <c r="T36" s="183">
        <f>IF(OR('50 tasks'!T36="NAN",'100 tasks_NT'!T36="NAN",'1000 tasks_NT'!T36="NAN"),"NAN",AVERAGE('50 tasks_NT'!T36,'100 tasks_NT'!T36,'1000 tasks_NT'!T36))</f>
        <v>14.569055556666667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0.32784766666666665</v>
      </c>
      <c r="W36" s="221">
        <f>IF(OR('50 tasks'!W36="NAN",'100 tasks_NT'!W36="NAN",'1000 tasks_NT'!W36="NAN"),"NAN",AVERAGE('50 tasks_NT'!W36,'100 tasks_NT'!W36,'1000 tasks_NT'!W36))</f>
        <v>0.44272433333333333</v>
      </c>
      <c r="X36" s="101">
        <f>IF(OR('50 tasks'!X36="NAN",'100 tasks_NT'!X36="NAN",'1000 tasks_NT'!X36="NAN"),"NAN",AVERAGE('50 tasks_NT'!X36,'100 tasks_NT'!X36,'1000 tasks_NT'!X36))</f>
        <v>0.63612233333333335</v>
      </c>
      <c r="Y36" s="183">
        <f>IF(OR('50 tasks'!Y36="NAN",'100 tasks_NT'!Y36="NAN",'1000 tasks_NT'!Y36="NAN"),"NAN",AVERAGE('50 tasks_NT'!Y36,'100 tasks_NT'!Y36,'1000 tasks_NT'!Y36))</f>
        <v>118.63912222333333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0.32784766666666665</v>
      </c>
      <c r="CL36" s="94">
        <f t="shared" si="2"/>
        <v>0.44272433333333333</v>
      </c>
      <c r="CM36" s="94">
        <f t="shared" si="3"/>
        <v>0.90893800000000002</v>
      </c>
      <c r="CN36" s="83">
        <f t="shared" si="4"/>
        <v>14.569055556666667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IF(OR('50 tasks'!E37="NAN",'100 tasks_NT'!E37="NAN",'1000 tasks_NT'!E37="NAN"),"NAN",AVERAGE('50 tasks_NT'!E37,'100 tasks_NT'!E37,'1000 tasks_NT'!E37))</f>
        <v>184.99817692307693</v>
      </c>
      <c r="F37" s="98" t="str">
        <f>IF(OR('50 tasks'!F37="NAN",'100 tasks_NT'!F37="NAN",'1000 tasks_NT'!F37="NAN"),"NAN",AVERAGE('50 tasks_NT'!F37,'100 tasks_NT'!F37,'1000 tasks_NT'!F37))</f>
        <v>NAN</v>
      </c>
      <c r="G37" s="101" t="str">
        <f>IF(OR('50 tasks'!G37="NAN",'100 tasks_NT'!G37="NAN",'1000 tasks_NT'!G37="NAN"),"NAN",AVERAGE('50 tasks_NT'!G37,'100 tasks_NT'!G37,'1000 tasks_NT'!G37))</f>
        <v>NAN</v>
      </c>
      <c r="H37" s="221" t="str">
        <f>IF(OR('50 tasks'!H37="NAN",'100 tasks_NT'!H37="NAN",'1000 tasks_NT'!H37="NAN"),"NAN",AVERAGE('50 tasks_NT'!H37,'100 tasks_NT'!H37,'1000 tasks_NT'!H37))</f>
        <v>NAN</v>
      </c>
      <c r="I37" s="101" t="str">
        <f>IF(OR('50 tasks'!I37="NAN",'100 tasks_NT'!I37="NAN",'1000 tasks_NT'!I37="NAN"),"NAN",AVERAGE('50 tasks_NT'!I37,'100 tasks_NT'!I37,'1000 tasks_NT'!I37))</f>
        <v>NAN</v>
      </c>
      <c r="J37" s="183" t="str">
        <f>IF(OR('50 tasks'!J37="NAN",'100 tasks_NT'!J37="NAN",'1000 tasks_NT'!J37="NAN"),"NAN",AVERAGE('50 tasks_NT'!J37,'100 tasks_NT'!J37,'1000 tasks_NT'!J37))</f>
        <v>NAN</v>
      </c>
      <c r="K37" s="98" t="str">
        <f>IF(OR('50 tasks'!K37="NAN",'100 tasks_NT'!K37="NAN",'1000 tasks_NT'!K37="NAN"),"NAN",AVERAGE('50 tasks_NT'!K37,'100 tasks_NT'!K37,'1000 tasks_NT'!K37))</f>
        <v>NAN</v>
      </c>
      <c r="L37" s="101" t="str">
        <f>IF(OR('50 tasks'!L37="NAN",'100 tasks_NT'!L37="NAN",'1000 tasks_NT'!L37="NAN"),"NAN",AVERAGE('50 tasks_NT'!L37,'100 tasks_NT'!L37,'1000 tasks_NT'!L37))</f>
        <v>NAN</v>
      </c>
      <c r="M37" s="221" t="str">
        <f>IF(OR('50 tasks'!M37="NAN",'100 tasks_NT'!M37="NAN",'1000 tasks_NT'!M37="NAN"),"NAN",AVERAGE('50 tasks_NT'!M37,'100 tasks_NT'!M37,'1000 tasks_NT'!M37))</f>
        <v>NAN</v>
      </c>
      <c r="N37" s="101" t="str">
        <f>IF(OR('50 tasks'!N37="NAN",'100 tasks_NT'!N37="NAN",'1000 tasks_NT'!N37="NAN"),"NAN",AVERAGE('50 tasks_NT'!N37,'100 tasks_NT'!N37,'1000 tasks_NT'!N37))</f>
        <v>NAN</v>
      </c>
      <c r="O37" s="183" t="str">
        <f>IF(OR('50 tasks'!O37="NAN",'100 tasks_NT'!O37="NAN",'1000 tasks_NT'!O37="NAN"),"NAN",AVERAGE('50 tasks_NT'!O37,'100 tasks_NT'!O37,'1000 tasks_NT'!O37))</f>
        <v>NAN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0.16767200000000002</v>
      </c>
      <c r="R37" s="221">
        <f>IF(OR('50 tasks'!R37="NAN",'100 tasks_NT'!R37="NAN",'1000 tasks_NT'!R37="NAN"),"NAN",AVERAGE('50 tasks_NT'!R37,'100 tasks_NT'!R37,'1000 tasks_NT'!R37))</f>
        <v>0.30052366666666669</v>
      </c>
      <c r="S37" s="101">
        <f>IF(OR('50 tasks'!S37="NAN",'100 tasks_NT'!S37="NAN",'1000 tasks_NT'!S37="NAN"),"NAN",AVERAGE('50 tasks_NT'!S37,'100 tasks_NT'!S37,'1000 tasks_NT'!S37))</f>
        <v>0.67617500000000008</v>
      </c>
      <c r="T37" s="183">
        <f>IF(OR('50 tasks'!T37="NAN",'100 tasks_NT'!T37="NAN",'1000 tasks_NT'!T37="NAN"),"NAN",AVERAGE('50 tasks_NT'!T37,'100 tasks_NT'!T37,'1000 tasks_NT'!T37))</f>
        <v>13.214522223333335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0.12956733333333334</v>
      </c>
      <c r="W37" s="221">
        <f>IF(OR('50 tasks'!W37="NAN",'100 tasks_NT'!W37="NAN",'1000 tasks_NT'!W37="NAN"),"NAN",AVERAGE('50 tasks_NT'!W37,'100 tasks_NT'!W37,'1000 tasks_NT'!W37))</f>
        <v>0.214614</v>
      </c>
      <c r="X37" s="101">
        <f>IF(OR('50 tasks'!X37="NAN",'100 tasks_NT'!X37="NAN",'1000 tasks_NT'!X37="NAN"),"NAN",AVERAGE('50 tasks_NT'!X37,'100 tasks_NT'!X37,'1000 tasks_NT'!X37))</f>
        <v>0.40849633333333335</v>
      </c>
      <c r="Y37" s="183">
        <f>IF(OR('50 tasks'!Y37="NAN",'100 tasks_NT'!Y37="NAN",'1000 tasks_NT'!Y37="NAN"),"NAN",AVERAGE('50 tasks_NT'!Y37,'100 tasks_NT'!Y37,'1000 tasks_NT'!Y37))</f>
        <v>115.30076666666666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0.12956733333333334</v>
      </c>
      <c r="CL37" s="94">
        <f t="shared" si="2"/>
        <v>0.214614</v>
      </c>
      <c r="CM37" s="94">
        <f t="shared" si="3"/>
        <v>0.67617500000000008</v>
      </c>
      <c r="CN37" s="83">
        <f t="shared" si="4"/>
        <v>13.214522223333335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IF(OR('50 tasks'!E38="NAN",'100 tasks_NT'!E38="NAN",'1000 tasks_NT'!E38="NAN"),"NAN",AVERAGE('50 tasks_NT'!E38,'100 tasks_NT'!E38,'1000 tasks_NT'!E38))</f>
        <v>184.99817692307693</v>
      </c>
      <c r="F38" s="98" t="str">
        <f>IF(OR('50 tasks'!F38="NAN",'100 tasks_NT'!F38="NAN",'1000 tasks_NT'!F38="NAN"),"NAN",AVERAGE('50 tasks_NT'!F38,'100 tasks_NT'!F38,'1000 tasks_NT'!F38))</f>
        <v>NAN</v>
      </c>
      <c r="G38" s="101" t="str">
        <f>IF(OR('50 tasks'!G38="NAN",'100 tasks_NT'!G38="NAN",'1000 tasks_NT'!G38="NAN"),"NAN",AVERAGE('50 tasks_NT'!G38,'100 tasks_NT'!G38,'1000 tasks_NT'!G38))</f>
        <v>NAN</v>
      </c>
      <c r="H38" s="221" t="str">
        <f>IF(OR('50 tasks'!H38="NAN",'100 tasks_NT'!H38="NAN",'1000 tasks_NT'!H38="NAN"),"NAN",AVERAGE('50 tasks_NT'!H38,'100 tasks_NT'!H38,'1000 tasks_NT'!H38))</f>
        <v>NAN</v>
      </c>
      <c r="I38" s="101" t="str">
        <f>IF(OR('50 tasks'!I38="NAN",'100 tasks_NT'!I38="NAN",'1000 tasks_NT'!I38="NAN"),"NAN",AVERAGE('50 tasks_NT'!I38,'100 tasks_NT'!I38,'1000 tasks_NT'!I38))</f>
        <v>NAN</v>
      </c>
      <c r="J38" s="183" t="str">
        <f>IF(OR('50 tasks'!J38="NAN",'100 tasks_NT'!J38="NAN",'1000 tasks_NT'!J38="NAN"),"NAN",AVERAGE('50 tasks_NT'!J38,'100 tasks_NT'!J38,'1000 tasks_NT'!J38))</f>
        <v>NAN</v>
      </c>
      <c r="K38" s="98" t="str">
        <f>IF(OR('50 tasks'!K38="NAN",'100 tasks_NT'!K38="NAN",'1000 tasks_NT'!K38="NAN"),"NAN",AVERAGE('50 tasks_NT'!K38,'100 tasks_NT'!K38,'1000 tasks_NT'!K38))</f>
        <v>NAN</v>
      </c>
      <c r="L38" s="101" t="str">
        <f>IF(OR('50 tasks'!L38="NAN",'100 tasks_NT'!L38="NAN",'1000 tasks_NT'!L38="NAN"),"NAN",AVERAGE('50 tasks_NT'!L38,'100 tasks_NT'!L38,'1000 tasks_NT'!L38))</f>
        <v>NAN</v>
      </c>
      <c r="M38" s="221" t="str">
        <f>IF(OR('50 tasks'!M38="NAN",'100 tasks_NT'!M38="NAN",'1000 tasks_NT'!M38="NAN"),"NAN",AVERAGE('50 tasks_NT'!M38,'100 tasks_NT'!M38,'1000 tasks_NT'!M38))</f>
        <v>NAN</v>
      </c>
      <c r="N38" s="101" t="str">
        <f>IF(OR('50 tasks'!N38="NAN",'100 tasks_NT'!N38="NAN",'1000 tasks_NT'!N38="NAN"),"NAN",AVERAGE('50 tasks_NT'!N38,'100 tasks_NT'!N38,'1000 tasks_NT'!N38))</f>
        <v>NAN</v>
      </c>
      <c r="O38" s="183" t="str">
        <f>IF(OR('50 tasks'!O38="NAN",'100 tasks_NT'!O38="NAN",'1000 tasks_NT'!O38="NAN"),"NAN",AVERAGE('50 tasks_NT'!O38,'100 tasks_NT'!O38,'1000 tasks_NT'!O38))</f>
        <v>NAN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0.23427066666666665</v>
      </c>
      <c r="R38" s="221">
        <f>IF(OR('50 tasks'!R38="NAN",'100 tasks_NT'!R38="NAN",'1000 tasks_NT'!R38="NAN"),"NAN",AVERAGE('50 tasks_NT'!R38,'100 tasks_NT'!R38,'1000 tasks_NT'!R38))</f>
        <v>0.36576700000000001</v>
      </c>
      <c r="S38" s="101">
        <f>IF(OR('50 tasks'!S38="NAN",'100 tasks_NT'!S38="NAN",'1000 tasks_NT'!S38="NAN"),"NAN",AVERAGE('50 tasks_NT'!S38,'100 tasks_NT'!S38,'1000 tasks_NT'!S38))</f>
        <v>0.8221303333333333</v>
      </c>
      <c r="T38" s="183">
        <f>IF(OR('50 tasks'!T38="NAN",'100 tasks_NT'!T38="NAN",'1000 tasks_NT'!T38="NAN"),"NAN",AVERAGE('50 tasks_NT'!T38,'100 tasks_NT'!T38,'1000 tasks_NT'!T38))</f>
        <v>12.339455553333336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0.16199166666666667</v>
      </c>
      <c r="W38" s="221">
        <f>IF(OR('50 tasks'!W38="NAN",'100 tasks_NT'!W38="NAN",'1000 tasks_NT'!W38="NAN"),"NAN",AVERAGE('50 tasks_NT'!W38,'100 tasks_NT'!W38,'1000 tasks_NT'!W38))</f>
        <v>0.30461066666666664</v>
      </c>
      <c r="X38" s="101">
        <f>IF(OR('50 tasks'!X38="NAN",'100 tasks_NT'!X38="NAN",'1000 tasks_NT'!X38="NAN"),"NAN",AVERAGE('50 tasks_NT'!X38,'100 tasks_NT'!X38,'1000 tasks_NT'!X38))</f>
        <v>0.54833333333333334</v>
      </c>
      <c r="Y38" s="183">
        <f>IF(OR('50 tasks'!Y38="NAN",'100 tasks_NT'!Y38="NAN",'1000 tasks_NT'!Y38="NAN"),"NAN",AVERAGE('50 tasks_NT'!Y38,'100 tasks_NT'!Y38,'1000 tasks_NT'!Y38))</f>
        <v>114.28303333333334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0.16199166666666667</v>
      </c>
      <c r="CL38" s="94">
        <f t="shared" si="2"/>
        <v>0.30461066666666664</v>
      </c>
      <c r="CM38" s="94">
        <f t="shared" si="3"/>
        <v>0.8221303333333333</v>
      </c>
      <c r="CN38" s="83">
        <f t="shared" si="4"/>
        <v>12.339455553333336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IF(OR('50 tasks'!E39="NAN",'100 tasks_NT'!E39="NAN",'1000 tasks_NT'!E39="NAN"),"NAN",AVERAGE('50 tasks_NT'!E39,'100 tasks_NT'!E39,'1000 tasks_NT'!E39))</f>
        <v>184.99817692307693</v>
      </c>
      <c r="F39" s="98" t="str">
        <f>IF(OR('50 tasks'!F39="NAN",'100 tasks_NT'!F39="NAN",'1000 tasks_NT'!F39="NAN"),"NAN",AVERAGE('50 tasks_NT'!F39,'100 tasks_NT'!F39,'1000 tasks_NT'!F39))</f>
        <v>NAN</v>
      </c>
      <c r="G39" s="101" t="str">
        <f>IF(OR('50 tasks'!G39="NAN",'100 tasks_NT'!G39="NAN",'1000 tasks_NT'!G39="NAN"),"NAN",AVERAGE('50 tasks_NT'!G39,'100 tasks_NT'!G39,'1000 tasks_NT'!G39))</f>
        <v>NAN</v>
      </c>
      <c r="H39" s="221" t="str">
        <f>IF(OR('50 tasks'!H39="NAN",'100 tasks_NT'!H39="NAN",'1000 tasks_NT'!H39="NAN"),"NAN",AVERAGE('50 tasks_NT'!H39,'100 tasks_NT'!H39,'1000 tasks_NT'!H39))</f>
        <v>NAN</v>
      </c>
      <c r="I39" s="101" t="str">
        <f>IF(OR('50 tasks'!I39="NAN",'100 tasks_NT'!I39="NAN",'1000 tasks_NT'!I39="NAN"),"NAN",AVERAGE('50 tasks_NT'!I39,'100 tasks_NT'!I39,'1000 tasks_NT'!I39))</f>
        <v>NAN</v>
      </c>
      <c r="J39" s="183" t="str">
        <f>IF(OR('50 tasks'!J39="NAN",'100 tasks_NT'!J39="NAN",'1000 tasks_NT'!J39="NAN"),"NAN",AVERAGE('50 tasks_NT'!J39,'100 tasks_NT'!J39,'1000 tasks_NT'!J39))</f>
        <v>NAN</v>
      </c>
      <c r="K39" s="98" t="str">
        <f>IF(OR('50 tasks'!K39="NAN",'100 tasks_NT'!K39="NAN",'1000 tasks_NT'!K39="NAN"),"NAN",AVERAGE('50 tasks_NT'!K39,'100 tasks_NT'!K39,'1000 tasks_NT'!K39))</f>
        <v>NAN</v>
      </c>
      <c r="L39" s="101" t="str">
        <f>IF(OR('50 tasks'!L39="NAN",'100 tasks_NT'!L39="NAN",'1000 tasks_NT'!L39="NAN"),"NAN",AVERAGE('50 tasks_NT'!L39,'100 tasks_NT'!L39,'1000 tasks_NT'!L39))</f>
        <v>NAN</v>
      </c>
      <c r="M39" s="221" t="str">
        <f>IF(OR('50 tasks'!M39="NAN",'100 tasks_NT'!M39="NAN",'1000 tasks_NT'!M39="NAN"),"NAN",AVERAGE('50 tasks_NT'!M39,'100 tasks_NT'!M39,'1000 tasks_NT'!M39))</f>
        <v>NAN</v>
      </c>
      <c r="N39" s="101" t="str">
        <f>IF(OR('50 tasks'!N39="NAN",'100 tasks_NT'!N39="NAN",'1000 tasks_NT'!N39="NAN"),"NAN",AVERAGE('50 tasks_NT'!N39,'100 tasks_NT'!N39,'1000 tasks_NT'!N39))</f>
        <v>NAN</v>
      </c>
      <c r="O39" s="183" t="str">
        <f>IF(OR('50 tasks'!O39="NAN",'100 tasks_NT'!O39="NAN",'1000 tasks_NT'!O39="NAN"),"NAN",AVERAGE('50 tasks_NT'!O39,'100 tasks_NT'!O39,'1000 tasks_NT'!O39))</f>
        <v>NAN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0.31021000000000004</v>
      </c>
      <c r="R39" s="221">
        <f>IF(OR('50 tasks'!R39="NAN",'100 tasks_NT'!R39="NAN",'1000 tasks_NT'!R39="NAN"),"NAN",AVERAGE('50 tasks_NT'!R39,'100 tasks_NT'!R39,'1000 tasks_NT'!R39))</f>
        <v>0.43005766666666667</v>
      </c>
      <c r="S39" s="101">
        <f>IF(OR('50 tasks'!S39="NAN",'100 tasks_NT'!S39="NAN",'1000 tasks_NT'!S39="NAN"),"NAN",AVERAGE('50 tasks_NT'!S39,'100 tasks_NT'!S39,'1000 tasks_NT'!S39))</f>
        <v>0.68704166666666666</v>
      </c>
      <c r="T39" s="183">
        <f>IF(OR('50 tasks'!T39="NAN",'100 tasks_NT'!T39="NAN",'1000 tasks_NT'!T39="NAN"),"NAN",AVERAGE('50 tasks_NT'!T39,'100 tasks_NT'!T39,'1000 tasks_NT'!T39))</f>
        <v>11.5646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0.23560200000000001</v>
      </c>
      <c r="W39" s="221">
        <f>IF(OR('50 tasks'!W39="NAN",'100 tasks_NT'!W39="NAN",'1000 tasks_NT'!W39="NAN"),"NAN",AVERAGE('50 tasks_NT'!W39,'100 tasks_NT'!W39,'1000 tasks_NT'!W39))</f>
        <v>0.40712833333333331</v>
      </c>
      <c r="X39" s="101">
        <f>IF(OR('50 tasks'!X39="NAN",'100 tasks_NT'!X39="NAN",'1000 tasks_NT'!X39="NAN"),"NAN",AVERAGE('50 tasks_NT'!X39,'100 tasks_NT'!X39,'1000 tasks_NT'!X39))</f>
        <v>0.56578366666666657</v>
      </c>
      <c r="Y39" s="183">
        <f>IF(OR('50 tasks'!Y39="NAN",'100 tasks_NT'!Y39="NAN",'1000 tasks_NT'!Y39="NAN"),"NAN",AVERAGE('50 tasks_NT'!Y39,'100 tasks_NT'!Y39,'1000 tasks_NT'!Y39))</f>
        <v>113.62972222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0.23560200000000001</v>
      </c>
      <c r="CL39" s="94">
        <f t="shared" si="2"/>
        <v>0.40712833333333331</v>
      </c>
      <c r="CM39" s="94">
        <f t="shared" si="3"/>
        <v>0.68704166666666666</v>
      </c>
      <c r="CN39" s="83">
        <f t="shared" si="4"/>
        <v>11.5646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IF(OR('50 tasks'!E40="NAN",'100 tasks_NT'!E40="NAN",'1000 tasks_NT'!E40="NAN"),"NAN",AVERAGE('50 tasks_NT'!E40,'100 tasks_NT'!E40,'1000 tasks_NT'!E40))</f>
        <v>184.99817692307693</v>
      </c>
      <c r="F40" s="98" t="str">
        <f>IF(OR('50 tasks'!F40="NAN",'100 tasks_NT'!F40="NAN",'1000 tasks_NT'!F40="NAN"),"NAN",AVERAGE('50 tasks_NT'!F40,'100 tasks_NT'!F40,'1000 tasks_NT'!F40))</f>
        <v>NAN</v>
      </c>
      <c r="G40" s="101" t="str">
        <f>IF(OR('50 tasks'!G40="NAN",'100 tasks_NT'!G40="NAN",'1000 tasks_NT'!G40="NAN"),"NAN",AVERAGE('50 tasks_NT'!G40,'100 tasks_NT'!G40,'1000 tasks_NT'!G40))</f>
        <v>NAN</v>
      </c>
      <c r="H40" s="221" t="str">
        <f>IF(OR('50 tasks'!H40="NAN",'100 tasks_NT'!H40="NAN",'1000 tasks_NT'!H40="NAN"),"NAN",AVERAGE('50 tasks_NT'!H40,'100 tasks_NT'!H40,'1000 tasks_NT'!H40))</f>
        <v>NAN</v>
      </c>
      <c r="I40" s="101" t="str">
        <f>IF(OR('50 tasks'!I40="NAN",'100 tasks_NT'!I40="NAN",'1000 tasks_NT'!I40="NAN"),"NAN",AVERAGE('50 tasks_NT'!I40,'100 tasks_NT'!I40,'1000 tasks_NT'!I40))</f>
        <v>NAN</v>
      </c>
      <c r="J40" s="183" t="str">
        <f>IF(OR('50 tasks'!J40="NAN",'100 tasks_NT'!J40="NAN",'1000 tasks_NT'!J40="NAN"),"NAN",AVERAGE('50 tasks_NT'!J40,'100 tasks_NT'!J40,'1000 tasks_NT'!J40))</f>
        <v>NAN</v>
      </c>
      <c r="K40" s="98" t="str">
        <f>IF(OR('50 tasks'!K40="NAN",'100 tasks_NT'!K40="NAN",'1000 tasks_NT'!K40="NAN"),"NAN",AVERAGE('50 tasks_NT'!K40,'100 tasks_NT'!K40,'1000 tasks_NT'!K40))</f>
        <v>NAN</v>
      </c>
      <c r="L40" s="101" t="str">
        <f>IF(OR('50 tasks'!L40="NAN",'100 tasks_NT'!L40="NAN",'1000 tasks_NT'!L40="NAN"),"NAN",AVERAGE('50 tasks_NT'!L40,'100 tasks_NT'!L40,'1000 tasks_NT'!L40))</f>
        <v>NAN</v>
      </c>
      <c r="M40" s="221" t="str">
        <f>IF(OR('50 tasks'!M40="NAN",'100 tasks_NT'!M40="NAN",'1000 tasks_NT'!M40="NAN"),"NAN",AVERAGE('50 tasks_NT'!M40,'100 tasks_NT'!M40,'1000 tasks_NT'!M40))</f>
        <v>NAN</v>
      </c>
      <c r="N40" s="101" t="str">
        <f>IF(OR('50 tasks'!N40="NAN",'100 tasks_NT'!N40="NAN",'1000 tasks_NT'!N40="NAN"),"NAN",AVERAGE('50 tasks_NT'!N40,'100 tasks_NT'!N40,'1000 tasks_NT'!N40))</f>
        <v>NAN</v>
      </c>
      <c r="O40" s="183" t="str">
        <f>IF(OR('50 tasks'!O40="NAN",'100 tasks_NT'!O40="NAN",'1000 tasks_NT'!O40="NAN"),"NAN",AVERAGE('50 tasks_NT'!O40,'100 tasks_NT'!O40,'1000 tasks_NT'!O40))</f>
        <v>NAN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0.16852866666666666</v>
      </c>
      <c r="R40" s="221">
        <f>IF(OR('50 tasks'!R40="NAN",'100 tasks_NT'!R40="NAN",'1000 tasks_NT'!R40="NAN"),"NAN",AVERAGE('50 tasks_NT'!R40,'100 tasks_NT'!R40,'1000 tasks_NT'!R40))</f>
        <v>0.29258699999999999</v>
      </c>
      <c r="S40" s="101">
        <f>IF(OR('50 tasks'!S40="NAN",'100 tasks_NT'!S40="NAN",'1000 tasks_NT'!S40="NAN"),"NAN",AVERAGE('50 tasks_NT'!S40,'100 tasks_NT'!S40,'1000 tasks_NT'!S40))</f>
        <v>0.46650966666666666</v>
      </c>
      <c r="T40" s="183">
        <f>IF(OR('50 tasks'!T40="NAN",'100 tasks_NT'!T40="NAN",'1000 tasks_NT'!T40="NAN"),"NAN",AVERAGE('50 tasks_NT'!T40,'100 tasks_NT'!T40,'1000 tasks_NT'!T40))</f>
        <v>11.091999999999999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0.12162566666666667</v>
      </c>
      <c r="W40" s="221">
        <f>IF(OR('50 tasks'!W40="NAN",'100 tasks_NT'!W40="NAN",'1000 tasks_NT'!W40="NAN"),"NAN",AVERAGE('50 tasks_NT'!W40,'100 tasks_NT'!W40,'1000 tasks_NT'!W40))</f>
        <v>0.30440099999999998</v>
      </c>
      <c r="X40" s="101">
        <f>IF(OR('50 tasks'!X40="NAN",'100 tasks_NT'!X40="NAN",'1000 tasks_NT'!X40="NAN"),"NAN",AVERAGE('50 tasks_NT'!X40,'100 tasks_NT'!X40,'1000 tasks_NT'!X40))</f>
        <v>0.470688</v>
      </c>
      <c r="Y40" s="183">
        <f>IF(OR('50 tasks'!Y40="NAN",'100 tasks_NT'!Y40="NAN",'1000 tasks_NT'!Y40="NAN"),"NAN",AVERAGE('50 tasks_NT'!Y40,'100 tasks_NT'!Y40,'1000 tasks_NT'!Y40))</f>
        <v>112.50925555333333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0.12162566666666667</v>
      </c>
      <c r="CL40" s="94">
        <f t="shared" si="2"/>
        <v>0.29258699999999999</v>
      </c>
      <c r="CM40" s="94">
        <f t="shared" si="3"/>
        <v>0.470688</v>
      </c>
      <c r="CN40" s="83">
        <f t="shared" si="4"/>
        <v>11.091999999999999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IF(OR('50 tasks'!E41="NAN",'100 tasks_NT'!E41="NAN",'1000 tasks_NT'!E41="NAN"),"NAN",AVERAGE('50 tasks_NT'!E41,'100 tasks_NT'!E41,'1000 tasks_NT'!E41))</f>
        <v>184.99817692307693</v>
      </c>
      <c r="F41" s="98" t="str">
        <f>IF(OR('50 tasks'!F41="NAN",'100 tasks_NT'!F41="NAN",'1000 tasks_NT'!F41="NAN"),"NAN",AVERAGE('50 tasks_NT'!F41,'100 tasks_NT'!F41,'1000 tasks_NT'!F41))</f>
        <v>NAN</v>
      </c>
      <c r="G41" s="101" t="str">
        <f>IF(OR('50 tasks'!G41="NAN",'100 tasks_NT'!G41="NAN",'1000 tasks_NT'!G41="NAN"),"NAN",AVERAGE('50 tasks_NT'!G41,'100 tasks_NT'!G41,'1000 tasks_NT'!G41))</f>
        <v>NAN</v>
      </c>
      <c r="H41" s="221" t="str">
        <f>IF(OR('50 tasks'!H41="NAN",'100 tasks_NT'!H41="NAN",'1000 tasks_NT'!H41="NAN"),"NAN",AVERAGE('50 tasks_NT'!H41,'100 tasks_NT'!H41,'1000 tasks_NT'!H41))</f>
        <v>NAN</v>
      </c>
      <c r="I41" s="101" t="str">
        <f>IF(OR('50 tasks'!I41="NAN",'100 tasks_NT'!I41="NAN",'1000 tasks_NT'!I41="NAN"),"NAN",AVERAGE('50 tasks_NT'!I41,'100 tasks_NT'!I41,'1000 tasks_NT'!I41))</f>
        <v>NAN</v>
      </c>
      <c r="J41" s="183" t="str">
        <f>IF(OR('50 tasks'!J41="NAN",'100 tasks_NT'!J41="NAN",'1000 tasks_NT'!J41="NAN"),"NAN",AVERAGE('50 tasks_NT'!J41,'100 tasks_NT'!J41,'1000 tasks_NT'!J41))</f>
        <v>NAN</v>
      </c>
      <c r="K41" s="98" t="str">
        <f>IF(OR('50 tasks'!K41="NAN",'100 tasks_NT'!K41="NAN",'1000 tasks_NT'!K41="NAN"),"NAN",AVERAGE('50 tasks_NT'!K41,'100 tasks_NT'!K41,'1000 tasks_NT'!K41))</f>
        <v>NAN</v>
      </c>
      <c r="L41" s="101" t="str">
        <f>IF(OR('50 tasks'!L41="NAN",'100 tasks_NT'!L41="NAN",'1000 tasks_NT'!L41="NAN"),"NAN",AVERAGE('50 tasks_NT'!L41,'100 tasks_NT'!L41,'1000 tasks_NT'!L41))</f>
        <v>NAN</v>
      </c>
      <c r="M41" s="221" t="str">
        <f>IF(OR('50 tasks'!M41="NAN",'100 tasks_NT'!M41="NAN",'1000 tasks_NT'!M41="NAN"),"NAN",AVERAGE('50 tasks_NT'!M41,'100 tasks_NT'!M41,'1000 tasks_NT'!M41))</f>
        <v>NAN</v>
      </c>
      <c r="N41" s="101" t="str">
        <f>IF(OR('50 tasks'!N41="NAN",'100 tasks_NT'!N41="NAN",'1000 tasks_NT'!N41="NAN"),"NAN",AVERAGE('50 tasks_NT'!N41,'100 tasks_NT'!N41,'1000 tasks_NT'!N41))</f>
        <v>NAN</v>
      </c>
      <c r="O41" s="183" t="str">
        <f>IF(OR('50 tasks'!O41="NAN",'100 tasks_NT'!O41="NAN",'1000 tasks_NT'!O41="NAN"),"NAN",AVERAGE('50 tasks_NT'!O41,'100 tasks_NT'!O41,'1000 tasks_NT'!O41))</f>
        <v>NAN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0.20896833333333334</v>
      </c>
      <c r="R41" s="221">
        <f>IF(OR('50 tasks'!R41="NAN",'100 tasks_NT'!R41="NAN",'1000 tasks_NT'!R41="NAN"),"NAN",AVERAGE('50 tasks_NT'!R41,'100 tasks_NT'!R41,'1000 tasks_NT'!R41))</f>
        <v>0.31251466666666666</v>
      </c>
      <c r="S41" s="101">
        <f>IF(OR('50 tasks'!S41="NAN",'100 tasks_NT'!S41="NAN",'1000 tasks_NT'!S41="NAN"),"NAN",AVERAGE('50 tasks_NT'!S41,'100 tasks_NT'!S41,'1000 tasks_NT'!S41))</f>
        <v>0.4722823333333333</v>
      </c>
      <c r="T41" s="183">
        <f>IF(OR('50 tasks'!T41="NAN",'100 tasks_NT'!T41="NAN",'1000 tasks_NT'!T41="NAN"),"NAN",AVERAGE('50 tasks_NT'!T41,'100 tasks_NT'!T41,'1000 tasks_NT'!T41))</f>
        <v>10.586011109999999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0.192047</v>
      </c>
      <c r="W41" s="221">
        <f>IF(OR('50 tasks'!W41="NAN",'100 tasks_NT'!W41="NAN",'1000 tasks_NT'!W41="NAN"),"NAN",AVERAGE('50 tasks_NT'!W41,'100 tasks_NT'!W41,'1000 tasks_NT'!W41))</f>
        <v>0.28677433333333335</v>
      </c>
      <c r="X41" s="101">
        <f>IF(OR('50 tasks'!X41="NAN",'100 tasks_NT'!X41="NAN",'1000 tasks_NT'!X41="NAN"),"NAN",AVERAGE('50 tasks_NT'!X41,'100 tasks_NT'!X41,'1000 tasks_NT'!X41))</f>
        <v>0.49962433333333328</v>
      </c>
      <c r="Y41" s="183">
        <f>IF(OR('50 tasks'!Y41="NAN",'100 tasks_NT'!Y41="NAN",'1000 tasks_NT'!Y41="NAN"),"NAN",AVERAGE('50 tasks_NT'!Y41,'100 tasks_NT'!Y41,'1000 tasks_NT'!Y41))</f>
        <v>112.44312222333333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0.192047</v>
      </c>
      <c r="CL41" s="94">
        <f t="shared" si="2"/>
        <v>0.28677433333333335</v>
      </c>
      <c r="CM41" s="94">
        <f t="shared" si="3"/>
        <v>0.49962433333333328</v>
      </c>
      <c r="CN41" s="83">
        <f t="shared" si="4"/>
        <v>10.586011109999999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IF(OR('50 tasks'!E42="NAN",'100 tasks_NT'!E42="NAN",'1000 tasks_NT'!E42="NAN"),"NAN",AVERAGE('50 tasks_NT'!E42,'100 tasks_NT'!E42,'1000 tasks_NT'!E42))</f>
        <v>184.99817692307693</v>
      </c>
      <c r="F42" s="98" t="str">
        <f>IF(OR('50 tasks'!F42="NAN",'100 tasks_NT'!F42="NAN",'1000 tasks_NT'!F42="NAN"),"NAN",AVERAGE('50 tasks_NT'!F42,'100 tasks_NT'!F42,'1000 tasks_NT'!F42))</f>
        <v>NAN</v>
      </c>
      <c r="G42" s="101" t="str">
        <f>IF(OR('50 tasks'!G42="NAN",'100 tasks_NT'!G42="NAN",'1000 tasks_NT'!G42="NAN"),"NAN",AVERAGE('50 tasks_NT'!G42,'100 tasks_NT'!G42,'1000 tasks_NT'!G42))</f>
        <v>NAN</v>
      </c>
      <c r="H42" s="221" t="str">
        <f>IF(OR('50 tasks'!H42="NAN",'100 tasks_NT'!H42="NAN",'1000 tasks_NT'!H42="NAN"),"NAN",AVERAGE('50 tasks_NT'!H42,'100 tasks_NT'!H42,'1000 tasks_NT'!H42))</f>
        <v>NAN</v>
      </c>
      <c r="I42" s="101" t="str">
        <f>IF(OR('50 tasks'!I42="NAN",'100 tasks_NT'!I42="NAN",'1000 tasks_NT'!I42="NAN"),"NAN",AVERAGE('50 tasks_NT'!I42,'100 tasks_NT'!I42,'1000 tasks_NT'!I42))</f>
        <v>NAN</v>
      </c>
      <c r="J42" s="183" t="str">
        <f>IF(OR('50 tasks'!J42="NAN",'100 tasks_NT'!J42="NAN",'1000 tasks_NT'!J42="NAN"),"NAN",AVERAGE('50 tasks_NT'!J42,'100 tasks_NT'!J42,'1000 tasks_NT'!J42))</f>
        <v>NAN</v>
      </c>
      <c r="K42" s="98" t="str">
        <f>IF(OR('50 tasks'!K42="NAN",'100 tasks_NT'!K42="NAN",'1000 tasks_NT'!K42="NAN"),"NAN",AVERAGE('50 tasks_NT'!K42,'100 tasks_NT'!K42,'1000 tasks_NT'!K42))</f>
        <v>NAN</v>
      </c>
      <c r="L42" s="101" t="str">
        <f>IF(OR('50 tasks'!L42="NAN",'100 tasks_NT'!L42="NAN",'1000 tasks_NT'!L42="NAN"),"NAN",AVERAGE('50 tasks_NT'!L42,'100 tasks_NT'!L42,'1000 tasks_NT'!L42))</f>
        <v>NAN</v>
      </c>
      <c r="M42" s="221" t="str">
        <f>IF(OR('50 tasks'!M42="NAN",'100 tasks_NT'!M42="NAN",'1000 tasks_NT'!M42="NAN"),"NAN",AVERAGE('50 tasks_NT'!M42,'100 tasks_NT'!M42,'1000 tasks_NT'!M42))</f>
        <v>NAN</v>
      </c>
      <c r="N42" s="101" t="str">
        <f>IF(OR('50 tasks'!N42="NAN",'100 tasks_NT'!N42="NAN",'1000 tasks_NT'!N42="NAN"),"NAN",AVERAGE('50 tasks_NT'!N42,'100 tasks_NT'!N42,'1000 tasks_NT'!N42))</f>
        <v>NAN</v>
      </c>
      <c r="O42" s="183" t="str">
        <f>IF(OR('50 tasks'!O42="NAN",'100 tasks_NT'!O42="NAN",'1000 tasks_NT'!O42="NAN"),"NAN",AVERAGE('50 tasks_NT'!O42,'100 tasks_NT'!O42,'1000 tasks_NT'!O42))</f>
        <v>NAN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0.11208866666666666</v>
      </c>
      <c r="R42" s="221">
        <f>IF(OR('50 tasks'!R42="NAN",'100 tasks_NT'!R42="NAN",'1000 tasks_NT'!R42="NAN"),"NAN",AVERAGE('50 tasks_NT'!R42,'100 tasks_NT'!R42,'1000 tasks_NT'!R42))</f>
        <v>0.25717166666666669</v>
      </c>
      <c r="S42" s="101">
        <f>IF(OR('50 tasks'!S42="NAN",'100 tasks_NT'!S42="NAN",'1000 tasks_NT'!S42="NAN"),"NAN",AVERAGE('50 tasks_NT'!S42,'100 tasks_NT'!S42,'1000 tasks_NT'!S42))</f>
        <v>0.60378966666666667</v>
      </c>
      <c r="T42" s="183">
        <f>IF(OR('50 tasks'!T42="NAN",'100 tasks_NT'!T42="NAN",'1000 tasks_NT'!T42="NAN"),"NAN",AVERAGE('50 tasks_NT'!T42,'100 tasks_NT'!T42,'1000 tasks_NT'!T42))</f>
        <v>10.256655553333333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0.10830933333333333</v>
      </c>
      <c r="W42" s="221">
        <f>IF(OR('50 tasks'!W42="NAN",'100 tasks_NT'!W42="NAN",'1000 tasks_NT'!W42="NAN"),"NAN",AVERAGE('50 tasks_NT'!W42,'100 tasks_NT'!W42,'1000 tasks_NT'!W42))</f>
        <v>0.28999933333333333</v>
      </c>
      <c r="X42" s="101">
        <f>IF(OR('50 tasks'!X42="NAN",'100 tasks_NT'!X42="NAN",'1000 tasks_NT'!X42="NAN"),"NAN",AVERAGE('50 tasks_NT'!X42,'100 tasks_NT'!X42,'1000 tasks_NT'!X42))</f>
        <v>0.694913</v>
      </c>
      <c r="Y42" s="183">
        <f>IF(OR('50 tasks'!Y42="NAN",'100 tasks_NT'!Y42="NAN",'1000 tasks_NT'!Y42="NAN"),"NAN",AVERAGE('50 tasks_NT'!Y42,'100 tasks_NT'!Y42,'1000 tasks_NT'!Y42))</f>
        <v>106.33203333333331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0.10830933333333333</v>
      </c>
      <c r="CL42" s="94">
        <f t="shared" si="2"/>
        <v>0.25717166666666669</v>
      </c>
      <c r="CM42" s="94">
        <f t="shared" si="3"/>
        <v>0.694913</v>
      </c>
      <c r="CN42" s="83">
        <f t="shared" si="4"/>
        <v>10.256655553333333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IF(OR('50 tasks'!E43="NAN",'100 tasks_NT'!E43="NAN",'1000 tasks_NT'!E43="NAN"),"NAN",AVERAGE('50 tasks_NT'!E43,'100 tasks_NT'!E43,'1000 tasks_NT'!E43))</f>
        <v>184.99817692307693</v>
      </c>
      <c r="F43" s="98" t="str">
        <f>IF(OR('50 tasks'!F43="NAN",'100 tasks_NT'!F43="NAN",'1000 tasks_NT'!F43="NAN"),"NAN",AVERAGE('50 tasks_NT'!F43,'100 tasks_NT'!F43,'1000 tasks_NT'!F43))</f>
        <v>NAN</v>
      </c>
      <c r="G43" s="100" t="str">
        <f>IF(OR('50 tasks'!G43="NAN",'100 tasks_NT'!G43="NAN",'1000 tasks_NT'!G43="NAN"),"NAN",AVERAGE('50 tasks_NT'!G43,'100 tasks_NT'!G43,'1000 tasks_NT'!G43))</f>
        <v>NAN</v>
      </c>
      <c r="H43" s="221" t="str">
        <f>IF(OR('50 tasks'!H43="NAN",'100 tasks_NT'!H43="NAN",'1000 tasks_NT'!H43="NAN"),"NAN",AVERAGE('50 tasks_NT'!H43,'100 tasks_NT'!H43,'1000 tasks_NT'!H43))</f>
        <v>NAN</v>
      </c>
      <c r="I43" s="100" t="str">
        <f>IF(OR('50 tasks'!I43="NAN",'100 tasks_NT'!I43="NAN",'1000 tasks_NT'!I43="NAN"),"NAN",AVERAGE('50 tasks_NT'!I43,'100 tasks_NT'!I43,'1000 tasks_NT'!I43))</f>
        <v>NAN</v>
      </c>
      <c r="J43" s="183" t="str">
        <f>IF(OR('50 tasks'!J43="NAN",'100 tasks_NT'!J43="NAN",'1000 tasks_NT'!J43="NAN"),"NAN",AVERAGE('50 tasks_NT'!J43,'100 tasks_NT'!J43,'1000 tasks_NT'!J43))</f>
        <v>NAN</v>
      </c>
      <c r="K43" s="98" t="str">
        <f>IF(OR('50 tasks'!K43="NAN",'100 tasks_NT'!K43="NAN",'1000 tasks_NT'!K43="NAN"),"NAN",AVERAGE('50 tasks_NT'!K43,'100 tasks_NT'!K43,'1000 tasks_NT'!K43))</f>
        <v>NAN</v>
      </c>
      <c r="L43" s="100" t="str">
        <f>IF(OR('50 tasks'!L43="NAN",'100 tasks_NT'!L43="NAN",'1000 tasks_NT'!L43="NAN"),"NAN",AVERAGE('50 tasks_NT'!L43,'100 tasks_NT'!L43,'1000 tasks_NT'!L43))</f>
        <v>NAN</v>
      </c>
      <c r="M43" s="221" t="str">
        <f>IF(OR('50 tasks'!M43="NAN",'100 tasks_NT'!M43="NAN",'1000 tasks_NT'!M43="NAN"),"NAN",AVERAGE('50 tasks_NT'!M43,'100 tasks_NT'!M43,'1000 tasks_NT'!M43))</f>
        <v>NAN</v>
      </c>
      <c r="N43" s="100" t="str">
        <f>IF(OR('50 tasks'!N43="NAN",'100 tasks_NT'!N43="NAN",'1000 tasks_NT'!N43="NAN"),"NAN",AVERAGE('50 tasks_NT'!N43,'100 tasks_NT'!N43,'1000 tasks_NT'!N43))</f>
        <v>NAN</v>
      </c>
      <c r="O43" s="183" t="str">
        <f>IF(OR('50 tasks'!O43="NAN",'100 tasks_NT'!O43="NAN",'1000 tasks_NT'!O43="NAN"),"NAN",AVERAGE('50 tasks_NT'!O43,'100 tasks_NT'!O43,'1000 tasks_NT'!O43))</f>
        <v>NAN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0.20114299999999999</v>
      </c>
      <c r="R43" s="221">
        <f>IF(OR('50 tasks'!R43="NAN",'100 tasks_NT'!R43="NAN",'1000 tasks_NT'!R43="NAN"),"NAN",AVERAGE('50 tasks_NT'!R43,'100 tasks_NT'!R43,'1000 tasks_NT'!R43))</f>
        <v>0.29800399999999999</v>
      </c>
      <c r="S43" s="100">
        <f>IF(OR('50 tasks'!S43="NAN",'100 tasks_NT'!S43="NAN",'1000 tasks_NT'!S43="NAN"),"NAN",AVERAGE('50 tasks_NT'!S43,'100 tasks_NT'!S43,'1000 tasks_NT'!S43))</f>
        <v>0.48907799999999996</v>
      </c>
      <c r="T43" s="183">
        <f>IF(OR('50 tasks'!T43="NAN",'100 tasks_NT'!T43="NAN",'1000 tasks_NT'!T43="NAN"),"NAN",AVERAGE('50 tasks_NT'!T43,'100 tasks_NT'!T43,'1000 tasks_NT'!T43))</f>
        <v>10.298066666666665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0.15765500000000002</v>
      </c>
      <c r="W43" s="221">
        <f>IF(OR('50 tasks'!W43="NAN",'100 tasks_NT'!W43="NAN",'1000 tasks_NT'!W43="NAN"),"NAN",AVERAGE('50 tasks_NT'!W43,'100 tasks_NT'!W43,'1000 tasks_NT'!W43))</f>
        <v>0.26324466666666668</v>
      </c>
      <c r="X43" s="100">
        <f>IF(OR('50 tasks'!X43="NAN",'100 tasks_NT'!X43="NAN",'1000 tasks_NT'!X43="NAN"),"NAN",AVERAGE('50 tasks_NT'!X43,'100 tasks_NT'!X43,'1000 tasks_NT'!X43))</f>
        <v>0.35914633333333335</v>
      </c>
      <c r="Y43" s="183">
        <f>IF(OR('50 tasks'!Y43="NAN",'100 tasks_NT'!Y43="NAN",'1000 tasks_NT'!Y43="NAN"),"NAN",AVERAGE('50 tasks_NT'!Y43,'100 tasks_NT'!Y43,'1000 tasks_NT'!Y43))</f>
        <v>111.14507777999999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0.15765500000000002</v>
      </c>
      <c r="CL43" s="94">
        <f t="shared" si="2"/>
        <v>0.26324466666666668</v>
      </c>
      <c r="CM43" s="94">
        <f t="shared" si="3"/>
        <v>0.48907799999999996</v>
      </c>
      <c r="CN43" s="83">
        <f t="shared" si="4"/>
        <v>10.298066666666665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1.7</v>
      </c>
      <c r="R44" s="228">
        <f t="shared" si="5"/>
        <v>1.6</v>
      </c>
      <c r="S44" s="236">
        <f t="shared" si="5"/>
        <v>1.6</v>
      </c>
      <c r="T44" s="239">
        <f t="shared" si="5"/>
        <v>1</v>
      </c>
      <c r="U44" s="235">
        <f t="shared" si="5"/>
        <v>1</v>
      </c>
      <c r="V44" s="236">
        <f t="shared" si="5"/>
        <v>1.1000000000000001</v>
      </c>
      <c r="W44" s="228">
        <f t="shared" si="5"/>
        <v>1.3</v>
      </c>
      <c r="X44" s="236">
        <f t="shared" si="5"/>
        <v>1.3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3</v>
      </c>
      <c r="R45" s="229">
        <f t="shared" si="6"/>
        <v>4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9</v>
      </c>
      <c r="W45" s="229">
        <f t="shared" si="6"/>
        <v>7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1.9</v>
      </c>
      <c r="S46" s="236">
        <f t="shared" si="7"/>
        <v>1.5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1.1000000000000001</v>
      </c>
      <c r="X46" s="236">
        <f t="shared" si="7"/>
        <v>1.5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1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1.6</v>
      </c>
      <c r="T48" s="239">
        <f t="shared" si="9"/>
        <v>1</v>
      </c>
      <c r="U48" s="235">
        <f t="shared" si="9"/>
        <v>1</v>
      </c>
      <c r="V48" s="236">
        <f t="shared" si="9"/>
        <v>1.5</v>
      </c>
      <c r="W48" s="228">
        <f t="shared" si="9"/>
        <v>1.5</v>
      </c>
      <c r="X48" s="236">
        <f t="shared" si="9"/>
        <v>1.3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6</v>
      </c>
      <c r="R49" s="229">
        <f t="shared" si="10"/>
        <v>6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5</v>
      </c>
      <c r="W49" s="229">
        <f t="shared" si="10"/>
        <v>5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1.8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1.2</v>
      </c>
      <c r="X50" s="236">
        <f t="shared" si="11"/>
        <v>1.3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2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8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1.7749999999999999</v>
      </c>
      <c r="R52" s="233">
        <f t="shared" si="13"/>
        <v>1.675</v>
      </c>
      <c r="S52" s="262">
        <f t="shared" si="13"/>
        <v>1.6</v>
      </c>
      <c r="T52" s="262">
        <f t="shared" si="13"/>
        <v>1</v>
      </c>
      <c r="U52" s="266">
        <f t="shared" si="13"/>
        <v>1</v>
      </c>
      <c r="V52" s="262">
        <f t="shared" si="13"/>
        <v>1.1499999999999999</v>
      </c>
      <c r="W52" s="231">
        <f t="shared" si="13"/>
        <v>1.2749999999999999</v>
      </c>
      <c r="X52" s="262">
        <f t="shared" si="13"/>
        <v>1.35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9</v>
      </c>
      <c r="R53" s="232">
        <f t="shared" si="14"/>
        <v>13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34</v>
      </c>
      <c r="W53" s="232">
        <f t="shared" si="14"/>
        <v>29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-86.736733333333348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-86.736733333333348</v>
      </c>
      <c r="Y55" s="82">
        <f t="shared" si="27"/>
        <v>128.49612222333332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-76.198193666666668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5.5217999999999989E-2</v>
      </c>
      <c r="X56" s="82">
        <f t="shared" si="27"/>
        <v>-76.198138666666665</v>
      </c>
      <c r="Y56" s="82">
        <f t="shared" si="27"/>
        <v>205.62625555333332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0.13838533333333333</v>
      </c>
      <c r="R57" s="224">
        <f t="shared" si="23"/>
        <v>0</v>
      </c>
      <c r="S57" s="82">
        <f t="shared" si="24"/>
        <v>-50.288547666666666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2.0170999999999939E-2</v>
      </c>
      <c r="X57" s="82">
        <f t="shared" si="27"/>
        <v>-50.462800000000001</v>
      </c>
      <c r="Y57" s="82">
        <f t="shared" si="27"/>
        <v>270.00494444333333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8.1017666666666668E-2</v>
      </c>
      <c r="R58" s="224">
        <f t="shared" si="23"/>
        <v>4.728733333333332E-2</v>
      </c>
      <c r="S58" s="82">
        <f t="shared" si="24"/>
        <v>-53.886444443333332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-54.025322109999998</v>
      </c>
      <c r="Y58" s="82">
        <f t="shared" si="27"/>
        <v>241.79823333666667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0.12908733333333333</v>
      </c>
      <c r="R59" s="224">
        <f t="shared" si="23"/>
        <v>0</v>
      </c>
      <c r="S59" s="82">
        <f t="shared" si="24"/>
        <v>-36.823571556666671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0.14928866666666671</v>
      </c>
      <c r="X59" s="82">
        <f t="shared" si="27"/>
        <v>-36.750065556666669</v>
      </c>
      <c r="Y59" s="82">
        <f t="shared" si="27"/>
        <v>208.40146666666666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1.8846666666666678E-2</v>
      </c>
      <c r="S60" s="82">
        <f t="shared" si="24"/>
        <v>-34.736188890000001</v>
      </c>
      <c r="T60" s="82">
        <f t="shared" si="24"/>
        <v>0</v>
      </c>
      <c r="U60" s="82">
        <f t="shared" si="25"/>
        <v>0</v>
      </c>
      <c r="V60" s="82">
        <f t="shared" si="67"/>
        <v>0.12764433333333333</v>
      </c>
      <c r="W60" s="224">
        <f t="shared" si="26"/>
        <v>0</v>
      </c>
      <c r="X60" s="82">
        <f t="shared" si="27"/>
        <v>-35.301501890000004</v>
      </c>
      <c r="Y60" s="82">
        <f t="shared" si="27"/>
        <v>246.88488888666666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6.5419999999999992E-2</v>
      </c>
      <c r="R61" s="224">
        <f t="shared" si="23"/>
        <v>6.1587666666666672E-2</v>
      </c>
      <c r="S61" s="82">
        <f t="shared" si="24"/>
        <v>-36.136235890000002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-35.929055556666668</v>
      </c>
      <c r="Y61" s="82">
        <f t="shared" si="27"/>
        <v>235.32116666666667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0.10085233333333334</v>
      </c>
      <c r="R62" s="224">
        <f t="shared" si="23"/>
        <v>0.15966600000000003</v>
      </c>
      <c r="S62" s="82">
        <f t="shared" si="24"/>
        <v>-26.53244222333333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-26.940656556666664</v>
      </c>
      <c r="Y62" s="82">
        <f t="shared" si="27"/>
        <v>216.37273333000002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0.10291833333333336</v>
      </c>
      <c r="R63" s="224">
        <f t="shared" si="23"/>
        <v>0.24322499999999991</v>
      </c>
      <c r="S63" s="82">
        <f t="shared" si="24"/>
        <v>-29.179291223333333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-29.505272223333336</v>
      </c>
      <c r="Y63" s="82">
        <f t="shared" si="27"/>
        <v>175.13342222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0.105975</v>
      </c>
      <c r="R64" s="224">
        <f t="shared" si="23"/>
        <v>0.15344566666666665</v>
      </c>
      <c r="S64" s="82">
        <f t="shared" si="24"/>
        <v>-22.985004109999998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-23.332041443333331</v>
      </c>
      <c r="Y64" s="82">
        <f t="shared" si="27"/>
        <v>198.69322222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0.18604500000000002</v>
      </c>
      <c r="R65" s="224">
        <f t="shared" si="23"/>
        <v>0.35113699999999992</v>
      </c>
      <c r="S65" s="82">
        <f t="shared" si="24"/>
        <v>-25.275866666666666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-25.707242000000001</v>
      </c>
      <c r="Y65" s="82">
        <f t="shared" si="27"/>
        <v>136.44098888666667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0.30898466666666663</v>
      </c>
      <c r="R66" s="224">
        <f t="shared" si="23"/>
        <v>0.40963499999999997</v>
      </c>
      <c r="S66" s="82">
        <f t="shared" si="24"/>
        <v>-15.773467446666666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-16.252700780000001</v>
      </c>
      <c r="Y66" s="82">
        <f t="shared" si="27"/>
        <v>105.84877777666667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0.24199233333333336</v>
      </c>
      <c r="R67" s="224">
        <f t="shared" si="23"/>
        <v>0.41638299999999995</v>
      </c>
      <c r="S67" s="82">
        <f t="shared" si="24"/>
        <v>-12.909881333333335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-13.347169666666668</v>
      </c>
      <c r="Y67" s="82">
        <f t="shared" si="27"/>
        <v>102.90906666666667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0.30671766666666672</v>
      </c>
      <c r="R68" s="224">
        <f t="shared" si="23"/>
        <v>0.37475100000000006</v>
      </c>
      <c r="S68" s="82">
        <f t="shared" si="24"/>
        <v>-12.051499999999999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-12.712054333333333</v>
      </c>
      <c r="Y68" s="82">
        <f t="shared" si="27"/>
        <v>101.10177777666668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0.10011366666666668</v>
      </c>
      <c r="R69" s="224">
        <f t="shared" si="23"/>
        <v>0</v>
      </c>
      <c r="S69" s="82">
        <f t="shared" si="24"/>
        <v>-11.15750667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1.2666000000000066E-2</v>
      </c>
      <c r="X69" s="82">
        <f t="shared" si="27"/>
        <v>-11.141884336666665</v>
      </c>
      <c r="Y69" s="82">
        <f t="shared" si="27"/>
        <v>100.98435555000002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0.30509666666666668</v>
      </c>
      <c r="R70" s="224">
        <f t="shared" si="23"/>
        <v>0.14255633333333328</v>
      </c>
      <c r="S70" s="82">
        <f t="shared" si="24"/>
        <v>-10.845063663333333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-11.051990663333331</v>
      </c>
      <c r="Y70" s="82">
        <f t="shared" si="27"/>
        <v>100.28168889000001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0.22891899999999998</v>
      </c>
      <c r="R71" s="224">
        <f t="shared" si="23"/>
        <v>8.1994000000000011E-2</v>
      </c>
      <c r="S71" s="82">
        <f t="shared" ref="S71:T86" si="83">S20-$CN20</f>
        <v>-10.566898220000001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-10.364942553333334</v>
      </c>
      <c r="Y71" s="82">
        <f t="shared" si="84"/>
        <v>99.680100003333322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0.20591966666666664</v>
      </c>
      <c r="R72" s="224">
        <f t="shared" si="23"/>
        <v>6.3226666666666653E-2</v>
      </c>
      <c r="S72" s="82">
        <f t="shared" si="83"/>
        <v>-10.507824670000002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-10.462083670000002</v>
      </c>
      <c r="Y72" s="82">
        <f t="shared" si="84"/>
        <v>103.5416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0.23242066666666669</v>
      </c>
      <c r="R73" s="224">
        <f t="shared" si="23"/>
        <v>5.6372333333333302E-2</v>
      </c>
      <c r="S73" s="82">
        <f t="shared" si="83"/>
        <v>-10.405798666666668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-10.183567333333334</v>
      </c>
      <c r="Y73" s="82">
        <f t="shared" si="84"/>
        <v>104.31563333333334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0.30976700000000001</v>
      </c>
      <c r="R74" s="224">
        <f t="shared" si="23"/>
        <v>0.11122433333333331</v>
      </c>
      <c r="S74" s="82">
        <f t="shared" si="83"/>
        <v>-10.30954522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-10.157387553333333</v>
      </c>
      <c r="Y74" s="82">
        <f t="shared" si="84"/>
        <v>104.22211110999999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-86.925755556666672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-86.925755556666672</v>
      </c>
      <c r="Y75" s="82">
        <f t="shared" si="84"/>
        <v>134.46128888666667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-72.47973022333332</v>
      </c>
      <c r="T76" s="82">
        <f t="shared" si="83"/>
        <v>0</v>
      </c>
      <c r="U76" s="82">
        <f t="shared" si="25"/>
        <v>0</v>
      </c>
      <c r="V76" s="82">
        <f t="shared" si="67"/>
        <v>1.933E-3</v>
      </c>
      <c r="W76" s="224">
        <f t="shared" si="26"/>
        <v>9.3657333333333329E-2</v>
      </c>
      <c r="X76" s="82">
        <f t="shared" si="84"/>
        <v>-72.406003556666661</v>
      </c>
      <c r="Y76" s="82">
        <f t="shared" si="84"/>
        <v>224.5607222233333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0.11474700000000002</v>
      </c>
      <c r="R77" s="224">
        <f t="shared" si="23"/>
        <v>0.20861066666666661</v>
      </c>
      <c r="S77" s="82">
        <f t="shared" si="83"/>
        <v>-50.114301556666661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-50.496881223333332</v>
      </c>
      <c r="Y77" s="82">
        <f t="shared" si="84"/>
        <v>263.71995555666666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-71.855643776666668</v>
      </c>
      <c r="T78" s="82">
        <f t="shared" si="83"/>
        <v>0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-71.637446443333332</v>
      </c>
      <c r="Y78" s="82">
        <f t="shared" si="84"/>
        <v>233.74276666666668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-59.570442443333327</v>
      </c>
      <c r="T79" s="82">
        <f t="shared" si="83"/>
        <v>0</v>
      </c>
      <c r="U79" s="82">
        <f t="shared" si="25"/>
        <v>0</v>
      </c>
      <c r="V79" s="82">
        <f t="shared" si="67"/>
        <v>3.1737000000000001E-2</v>
      </c>
      <c r="W79" s="224">
        <f t="shared" si="26"/>
        <v>0.14696666666666666</v>
      </c>
      <c r="X79" s="82">
        <f t="shared" si="84"/>
        <v>-59.836344776666664</v>
      </c>
      <c r="Y79" s="82">
        <f t="shared" si="84"/>
        <v>264.73193333666666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0.15929733333333335</v>
      </c>
      <c r="R80" s="224">
        <f t="shared" si="23"/>
        <v>0.2269283333333334</v>
      </c>
      <c r="S80" s="82">
        <f t="shared" si="83"/>
        <v>-38.053955556666665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-38.803250223333329</v>
      </c>
      <c r="Y80" s="82">
        <f t="shared" si="84"/>
        <v>145.12297777666666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5.5820000000000002E-3</v>
      </c>
      <c r="R81" s="224">
        <f t="shared" si="23"/>
        <v>0</v>
      </c>
      <c r="S81" s="82">
        <f t="shared" si="83"/>
        <v>-54.660426223333332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0.11015266666666668</v>
      </c>
      <c r="X81" s="82">
        <f t="shared" si="84"/>
        <v>-54.505688889999995</v>
      </c>
      <c r="Y81" s="82">
        <f t="shared" si="84"/>
        <v>256.39045555333337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7.4260999999999994E-2</v>
      </c>
      <c r="R82" s="224">
        <f t="shared" si="23"/>
        <v>2.7819666666666742E-2</v>
      </c>
      <c r="S82" s="82">
        <f t="shared" si="83"/>
        <v>-43.88718844666667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-43.941469780000006</v>
      </c>
      <c r="Y82" s="82">
        <f t="shared" si="84"/>
        <v>237.27908888666667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0.21050000000000005</v>
      </c>
      <c r="S83" s="82">
        <f t="shared" si="83"/>
        <v>-30.87712222333333</v>
      </c>
      <c r="T83" s="82">
        <f t="shared" si="83"/>
        <v>0</v>
      </c>
      <c r="U83" s="82">
        <f t="shared" si="25"/>
        <v>0</v>
      </c>
      <c r="V83" s="82">
        <f t="shared" si="67"/>
        <v>4.7903333333333409E-3</v>
      </c>
      <c r="W83" s="224">
        <f t="shared" si="26"/>
        <v>0</v>
      </c>
      <c r="X83" s="82">
        <f t="shared" si="84"/>
        <v>-31.630461889999996</v>
      </c>
      <c r="Y83" s="82">
        <f t="shared" si="84"/>
        <v>259.13684444333336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-39.054675886666665</v>
      </c>
      <c r="T84" s="82">
        <f t="shared" si="83"/>
        <v>0</v>
      </c>
      <c r="U84" s="82">
        <f t="shared" si="25"/>
        <v>0</v>
      </c>
      <c r="V84" s="82">
        <f t="shared" si="67"/>
        <v>3.1201333333333331E-2</v>
      </c>
      <c r="W84" s="224">
        <f t="shared" si="26"/>
        <v>0.12092566666666668</v>
      </c>
      <c r="X84" s="82">
        <f t="shared" si="84"/>
        <v>-39.27201655333333</v>
      </c>
      <c r="Y84" s="82">
        <f t="shared" si="84"/>
        <v>233.93115555666662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8.0906666666666661E-3</v>
      </c>
      <c r="R85" s="224">
        <f t="shared" si="23"/>
        <v>1.1986333333333349E-2</v>
      </c>
      <c r="S85" s="82">
        <f t="shared" si="83"/>
        <v>-35.388174886666661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-35.539522219999995</v>
      </c>
      <c r="Y85" s="82">
        <f t="shared" si="84"/>
        <v>117.06124444666665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7.5686333333333328E-2</v>
      </c>
      <c r="R86" s="224">
        <f t="shared" si="23"/>
        <v>0.11799166666666668</v>
      </c>
      <c r="S86" s="82">
        <f t="shared" si="83"/>
        <v>-17.430329886666666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-17.772570219999999</v>
      </c>
      <c r="Y86" s="82">
        <f t="shared" si="84"/>
        <v>107.69911110999999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6.1213666666666666E-2</v>
      </c>
      <c r="R87" s="224">
        <f t="shared" si="23"/>
        <v>0.12497733333333333</v>
      </c>
      <c r="S87" s="82">
        <f t="shared" ref="S87:T94" si="100">S36-$CN36</f>
        <v>-13.660117556666666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-13.932933223333334</v>
      </c>
      <c r="Y87" s="82">
        <f t="shared" si="101"/>
        <v>104.07006666666666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3.8104666666666676E-2</v>
      </c>
      <c r="R88" s="224">
        <f t="shared" si="23"/>
        <v>8.590966666666669E-2</v>
      </c>
      <c r="S88" s="82">
        <f t="shared" si="100"/>
        <v>-12.538347223333334</v>
      </c>
      <c r="T88" s="82">
        <f t="shared" si="100"/>
        <v>0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-12.806025890000001</v>
      </c>
      <c r="Y88" s="82">
        <f t="shared" si="101"/>
        <v>102.08624444333333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7.2278999999999982E-2</v>
      </c>
      <c r="R89" s="224">
        <f t="shared" si="23"/>
        <v>6.1156333333333368E-2</v>
      </c>
      <c r="S89" s="82">
        <f t="shared" si="100"/>
        <v>-11.517325220000002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-11.791122220000002</v>
      </c>
      <c r="Y89" s="82">
        <f t="shared" si="101"/>
        <v>101.94357778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7.4608000000000035E-2</v>
      </c>
      <c r="R90" s="224">
        <f t="shared" si="23"/>
        <v>2.2929333333333357E-2</v>
      </c>
      <c r="S90" s="82">
        <f t="shared" si="100"/>
        <v>-10.877558333333333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-10.998816333333334</v>
      </c>
      <c r="Y90" s="82">
        <f t="shared" si="101"/>
        <v>102.06512222000001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4.6902999999999986E-2</v>
      </c>
      <c r="R91" s="224">
        <f t="shared" si="23"/>
        <v>0</v>
      </c>
      <c r="S91" s="82">
        <f t="shared" si="100"/>
        <v>-10.625490333333332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1.1813999999999991E-2</v>
      </c>
      <c r="X91" s="82">
        <f t="shared" si="101"/>
        <v>-10.621312</v>
      </c>
      <c r="Y91" s="82">
        <f t="shared" si="101"/>
        <v>101.41725555333333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1.6921333333333344E-2</v>
      </c>
      <c r="R92" s="224">
        <f t="shared" si="23"/>
        <v>2.574033333333331E-2</v>
      </c>
      <c r="S92" s="82">
        <f t="shared" si="100"/>
        <v>-10.113728776666665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-10.086386776666666</v>
      </c>
      <c r="Y92" s="82">
        <f t="shared" si="101"/>
        <v>101.85711111333333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3.779333333333329E-3</v>
      </c>
      <c r="R93" s="224">
        <f t="shared" si="23"/>
        <v>0</v>
      </c>
      <c r="S93" s="82">
        <f t="shared" si="100"/>
        <v>-9.6528658866666674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3.2827666666666644E-2</v>
      </c>
      <c r="X93" s="82">
        <f t="shared" si="101"/>
        <v>-9.5617425533333336</v>
      </c>
      <c r="Y93" s="82">
        <f t="shared" si="101"/>
        <v>96.075377779999982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4.3487999999999971E-2</v>
      </c>
      <c r="R94" s="224">
        <f t="shared" si="23"/>
        <v>3.4759333333333309E-2</v>
      </c>
      <c r="S94" s="82">
        <f t="shared" si="100"/>
        <v>-9.8089886666666661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-9.938920333333332</v>
      </c>
      <c r="Y94" s="82">
        <f t="shared" si="101"/>
        <v>100.84701111333332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2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2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1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1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2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2</v>
      </c>
      <c r="W119" s="3">
        <f>RANK(W27,($H27,$M27,$R27,$W27,$AB27,$AG27,$AL27,$AQ27,$AV27,$BA27,$BF27,$BK27,$BP27,$BU27,$BZ27,$CE27),1)</f>
        <v>2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2</v>
      </c>
      <c r="X122" s="3">
        <f>RANK(X30,($I30,$N30,$S30,$X30,$AC30,$AH30,$AM30,$AR30,$AW30,$BB30,$BG30,$BL30,$BQ30,$BV30,$CA30,$CF30),1)</f>
        <v>2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19" priority="16">
      <formula>I4=MIN($I4,$N4,$S4,$X4,$AC4,$AH4,$AM4,$AR4,$AW4,$BB4,$BG4,$BL4,$BQ4,$BV4,$CA4,$CF4)</formula>
    </cfRule>
  </conditionalFormatting>
  <conditionalFormatting sqref="L52">
    <cfRule type="expression" dxfId="18" priority="15">
      <formula>L52=MIN($J52,$O52,$T52,$Y52,$AD52,$AI52,$AN52,$AS52,$AX52,$BC52,$BH52,$BM52,$BR52,$BW52,$CB52,$CG52)</formula>
    </cfRule>
  </conditionalFormatting>
  <conditionalFormatting sqref="Q52">
    <cfRule type="expression" dxfId="17" priority="14">
      <formula>Q52=MIN($J52,$O52,$T52,$Y52,$AD52,$AI52,$AN52,$AS52,$AX52,$BC52,$BH52,$BM52,$BR52,$BW52,$CB52,$CG52)</formula>
    </cfRule>
  </conditionalFormatting>
  <conditionalFormatting sqref="V52">
    <cfRule type="expression" dxfId="16" priority="13">
      <formula>V52=MIN($J52,$O52,$T52,$Y52,$AD52,$AI52,$AN52,$AS52,$AX52,$BC52,$BH52,$BM52,$BR52,$BW52,$CB52,$CG52)</formula>
    </cfRule>
  </conditionalFormatting>
  <conditionalFormatting sqref="AA52">
    <cfRule type="expression" dxfId="15" priority="12">
      <formula>AA52=MIN($J52,$O52,$T52,$Y52,$AD52,$AI52,$AN52,$AS52,$AX52,$BC52,$BH52,$BM52,$BR52,$BW52,$CB52,$CG52)</formula>
    </cfRule>
  </conditionalFormatting>
  <conditionalFormatting sqref="AF52">
    <cfRule type="expression" dxfId="14" priority="11">
      <formula>AF52=MIN($J52,$O52,$T52,$Y52,$AD52,$AI52,$AN52,$AS52,$AX52,$BC52,$BH52,$BM52,$BR52,$BW52,$CB52,$CG52)</formula>
    </cfRule>
  </conditionalFormatting>
  <conditionalFormatting sqref="AK52">
    <cfRule type="expression" dxfId="13" priority="10">
      <formula>AK52=MIN($J52,$O52,$T52,$Y52,$AD52,$AI52,$AN52,$AS52,$AX52,$BC52,$BH52,$BM52,$BR52,$BW52,$CB52,$CG52)</formula>
    </cfRule>
  </conditionalFormatting>
  <conditionalFormatting sqref="AP52">
    <cfRule type="expression" dxfId="12" priority="9">
      <formula>AP52=MIN($J52,$O52,$T52,$Y52,$AD52,$AI52,$AN52,$AS52,$AX52,$BC52,$BH52,$BM52,$BR52,$BW52,$CB52,$CG52)</formula>
    </cfRule>
  </conditionalFormatting>
  <conditionalFormatting sqref="AU52">
    <cfRule type="expression" dxfId="11" priority="8">
      <formula>AU52=MIN($J52,$O52,$T52,$Y52,$AD52,$AI52,$AN52,$AS52,$AX52,$BC52,$BH52,$BM52,$BR52,$BW52,$CB52,$CG52)</formula>
    </cfRule>
  </conditionalFormatting>
  <conditionalFormatting sqref="AZ52">
    <cfRule type="expression" dxfId="10" priority="7">
      <formula>AZ52=MIN($J52,$O52,$T52,$Y52,$AD52,$AI52,$AN52,$AS52,$AX52,$BC52,$BH52,$BM52,$BR52,$BW52,$CB52,$CG52)</formula>
    </cfRule>
  </conditionalFormatting>
  <conditionalFormatting sqref="BE52">
    <cfRule type="expression" dxfId="9" priority="6">
      <formula>BE52=MIN($J52,$O52,$T52,$Y52,$AD52,$AI52,$AN52,$AS52,$AX52,$BC52,$BH52,$BM52,$BR52,$BW52,$CB52,$CG52)</formula>
    </cfRule>
  </conditionalFormatting>
  <conditionalFormatting sqref="BJ52">
    <cfRule type="expression" dxfId="8" priority="5">
      <formula>BJ52=MIN($J52,$O52,$T52,$Y52,$AD52,$AI52,$AN52,$AS52,$AX52,$BC52,$BH52,$BM52,$BR52,$BW52,$CB52,$CG52)</formula>
    </cfRule>
  </conditionalFormatting>
  <conditionalFormatting sqref="BO52">
    <cfRule type="expression" dxfId="7" priority="4">
      <formula>BO52=MIN($J52,$O52,$T52,$Y52,$AD52,$AI52,$AN52,$AS52,$AX52,$BC52,$BH52,$BM52,$BR52,$BW52,$CB52,$CG52)</formula>
    </cfRule>
  </conditionalFormatting>
  <conditionalFormatting sqref="BT52">
    <cfRule type="expression" dxfId="6" priority="3">
      <formula>BT52=MIN($J52,$O52,$T52,$Y52,$AD52,$AI52,$AN52,$AS52,$AX52,$BC52,$BH52,$BM52,$BR52,$BW52,$CB52,$CG52)</formula>
    </cfRule>
  </conditionalFormatting>
  <conditionalFormatting sqref="BY52">
    <cfRule type="expression" dxfId="5" priority="2">
      <formula>BY52=MIN($J52,$O52,$T52,$Y52,$AD52,$AI52,$AN52,$AS52,$AX52,$BC52,$BH52,$BM52,$BR52,$BW52,$CB52,$CG52)</formula>
    </cfRule>
  </conditionalFormatting>
  <conditionalFormatting sqref="CD52">
    <cfRule type="expression" dxfId="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20" t="s">
        <v>0</v>
      </c>
      <c r="B1" s="322" t="s">
        <v>81</v>
      </c>
      <c r="C1" s="323"/>
      <c r="D1" s="323"/>
      <c r="E1" s="324"/>
      <c r="F1" s="322" t="s">
        <v>82</v>
      </c>
      <c r="G1" s="323"/>
      <c r="H1" s="323"/>
      <c r="I1" s="324"/>
      <c r="J1" s="322" t="s">
        <v>83</v>
      </c>
      <c r="K1" s="323"/>
      <c r="L1" s="323"/>
      <c r="M1" s="324"/>
      <c r="N1" s="325" t="s">
        <v>91</v>
      </c>
      <c r="O1" s="326"/>
      <c r="P1" s="326"/>
      <c r="Q1" s="327"/>
      <c r="R1" s="325" t="s">
        <v>88</v>
      </c>
      <c r="S1" s="326"/>
      <c r="T1" s="326"/>
      <c r="U1" s="327"/>
      <c r="V1" s="325" t="s">
        <v>89</v>
      </c>
      <c r="W1" s="326"/>
      <c r="X1" s="326"/>
      <c r="Y1" s="327"/>
      <c r="Z1" s="328" t="s">
        <v>90</v>
      </c>
      <c r="AA1" s="329"/>
      <c r="AB1" s="329"/>
      <c r="AC1" s="330"/>
      <c r="AE1" s="41"/>
      <c r="AF1" s="41"/>
    </row>
    <row r="2" spans="1:32" s="28" customFormat="1" ht="27" customHeight="1" x14ac:dyDescent="0.2">
      <c r="A2" s="320"/>
      <c r="B2" s="331"/>
      <c r="C2" s="332"/>
      <c r="D2" s="332"/>
      <c r="E2" s="333"/>
      <c r="F2" s="334"/>
      <c r="G2" s="335"/>
      <c r="H2" s="335"/>
      <c r="I2" s="336"/>
      <c r="J2" s="334"/>
      <c r="K2" s="335"/>
      <c r="L2" s="335"/>
      <c r="M2" s="336"/>
      <c r="N2" s="334"/>
      <c r="O2" s="335"/>
      <c r="P2" s="335"/>
      <c r="Q2" s="336"/>
      <c r="R2" s="334" t="s">
        <v>84</v>
      </c>
      <c r="S2" s="335"/>
      <c r="T2" s="335"/>
      <c r="U2" s="336"/>
      <c r="V2" s="337"/>
      <c r="W2" s="338"/>
      <c r="X2" s="338"/>
      <c r="Y2" s="339"/>
      <c r="Z2" s="337"/>
      <c r="AA2" s="338"/>
      <c r="AB2" s="338"/>
      <c r="AC2" s="339"/>
      <c r="AE2" s="42" t="s">
        <v>85</v>
      </c>
      <c r="AF2" s="42" t="s">
        <v>86</v>
      </c>
    </row>
    <row r="3" spans="1:32" ht="15" thickBot="1" x14ac:dyDescent="0.25">
      <c r="A3" s="321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20" t="s">
        <v>0</v>
      </c>
      <c r="B1" s="322"/>
      <c r="C1" s="323"/>
      <c r="D1" s="323"/>
      <c r="E1" s="324"/>
      <c r="F1" s="322"/>
      <c r="G1" s="323"/>
      <c r="H1" s="323"/>
      <c r="I1" s="324"/>
      <c r="J1" s="322"/>
      <c r="K1" s="323"/>
      <c r="L1" s="323"/>
      <c r="M1" s="324"/>
      <c r="N1" s="325" t="s">
        <v>91</v>
      </c>
      <c r="O1" s="326"/>
      <c r="P1" s="326"/>
      <c r="Q1" s="327"/>
      <c r="R1" s="325"/>
      <c r="S1" s="326"/>
      <c r="T1" s="326"/>
      <c r="U1" s="327"/>
      <c r="V1" s="325"/>
      <c r="W1" s="326"/>
      <c r="X1" s="326"/>
      <c r="Y1" s="327"/>
      <c r="Z1" s="325"/>
      <c r="AA1" s="326"/>
      <c r="AB1" s="326"/>
      <c r="AC1" s="327"/>
      <c r="AE1" s="41"/>
      <c r="AF1" s="41"/>
    </row>
    <row r="2" spans="1:32" s="28" customFormat="1" ht="27" customHeight="1" x14ac:dyDescent="0.2">
      <c r="A2" s="320"/>
      <c r="B2" s="331"/>
      <c r="C2" s="332"/>
      <c r="D2" s="332"/>
      <c r="E2" s="333"/>
      <c r="F2" s="334"/>
      <c r="G2" s="335"/>
      <c r="H2" s="335"/>
      <c r="I2" s="336"/>
      <c r="J2" s="334"/>
      <c r="K2" s="335"/>
      <c r="L2" s="335"/>
      <c r="M2" s="336"/>
      <c r="N2" s="334"/>
      <c r="O2" s="335"/>
      <c r="P2" s="335"/>
      <c r="Q2" s="336"/>
      <c r="R2" s="334"/>
      <c r="S2" s="335"/>
      <c r="T2" s="335"/>
      <c r="U2" s="336"/>
      <c r="V2" s="337"/>
      <c r="W2" s="338"/>
      <c r="X2" s="338"/>
      <c r="Y2" s="339"/>
      <c r="Z2" s="337"/>
      <c r="AA2" s="338"/>
      <c r="AB2" s="338"/>
      <c r="AC2" s="339"/>
      <c r="AE2" s="42" t="s">
        <v>85</v>
      </c>
      <c r="AF2" s="42" t="s">
        <v>86</v>
      </c>
    </row>
    <row r="3" spans="1:32" ht="15" thickBot="1" x14ac:dyDescent="0.25">
      <c r="A3" s="321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2023-10-30T11:38:21Z</dcterms:modified>
</cp:coreProperties>
</file>