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12" documentId="13_ncr:1_{AFA36BA6-55CF-4DDD-9EA8-4569A4C25877}" xr6:coauthVersionLast="47" xr6:coauthVersionMax="47" xr10:uidLastSave="{1CAC917C-F35A-4FB8-B2D3-4497821B625E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O14" i="101" l="1"/>
  <c r="CN14" i="101"/>
  <c r="CM14" i="101"/>
  <c r="CL14" i="101"/>
  <c r="B5" i="101"/>
  <c r="B6" i="101"/>
  <c r="B7" i="101"/>
  <c r="B8" i="101"/>
  <c r="B9" i="101"/>
  <c r="B10" i="101"/>
  <c r="B11" i="101"/>
  <c r="B12" i="101"/>
  <c r="B13" i="101"/>
  <c r="B15" i="101"/>
  <c r="B16" i="101"/>
  <c r="B17" i="101"/>
  <c r="B18" i="101"/>
  <c r="B19" i="101"/>
  <c r="B20" i="101"/>
  <c r="B21" i="101"/>
  <c r="B22" i="101"/>
  <c r="B23" i="101"/>
  <c r="N2" i="101"/>
  <c r="K2" i="101"/>
  <c r="H2" i="101"/>
  <c r="E2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F91" i="101" s="1"/>
  <c r="AJ4" i="101"/>
  <c r="AK4" i="101"/>
  <c r="AO4" i="101"/>
  <c r="AP4" i="101"/>
  <c r="AT4" i="101"/>
  <c r="AU4" i="101"/>
  <c r="AY4" i="101"/>
  <c r="AZ4" i="101"/>
  <c r="BD4" i="101"/>
  <c r="BD91" i="101" s="1"/>
  <c r="BE4" i="101"/>
  <c r="BI4" i="101"/>
  <c r="BJ4" i="101"/>
  <c r="BN4" i="101"/>
  <c r="BO4" i="101"/>
  <c r="BS4" i="101"/>
  <c r="BT4" i="101"/>
  <c r="BT91" i="101" s="1"/>
  <c r="BX4" i="101"/>
  <c r="Q5" i="101"/>
  <c r="U5" i="101"/>
  <c r="V5" i="101"/>
  <c r="Z5" i="101"/>
  <c r="AA5" i="101"/>
  <c r="AE5" i="101"/>
  <c r="AF5" i="101"/>
  <c r="AJ5" i="101"/>
  <c r="AJ92" i="101" s="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X5" i="101"/>
  <c r="Q6" i="101"/>
  <c r="U6" i="101"/>
  <c r="V6" i="101"/>
  <c r="Z6" i="101"/>
  <c r="AA6" i="101"/>
  <c r="AE6" i="101"/>
  <c r="AF6" i="101"/>
  <c r="AF93" i="101" s="1"/>
  <c r="AJ6" i="101"/>
  <c r="AK6" i="101"/>
  <c r="AO6" i="101"/>
  <c r="AP6" i="101"/>
  <c r="AT6" i="101"/>
  <c r="AU6" i="101"/>
  <c r="AY6" i="101"/>
  <c r="AZ6" i="101"/>
  <c r="BD6" i="101"/>
  <c r="BD93" i="101" s="1"/>
  <c r="BE6" i="101"/>
  <c r="BI6" i="101"/>
  <c r="BJ6" i="101"/>
  <c r="BN6" i="101"/>
  <c r="BO6" i="101"/>
  <c r="BS6" i="101"/>
  <c r="BT6" i="101"/>
  <c r="BT93" i="101" s="1"/>
  <c r="BX6" i="101"/>
  <c r="Q7" i="101"/>
  <c r="U7" i="101"/>
  <c r="V7" i="101"/>
  <c r="Z7" i="101"/>
  <c r="AA7" i="101"/>
  <c r="AE7" i="101"/>
  <c r="AF7" i="101"/>
  <c r="AJ7" i="101"/>
  <c r="AJ94" i="101" s="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Q8" i="101"/>
  <c r="U8" i="101"/>
  <c r="V8" i="101"/>
  <c r="Z8" i="101"/>
  <c r="AA8" i="101"/>
  <c r="AE8" i="101"/>
  <c r="AF8" i="101"/>
  <c r="AF95" i="101" s="1"/>
  <c r="AJ8" i="101"/>
  <c r="AK8" i="101"/>
  <c r="AO8" i="101"/>
  <c r="AP8" i="101"/>
  <c r="AT8" i="101"/>
  <c r="AU8" i="101"/>
  <c r="AY8" i="101"/>
  <c r="AZ8" i="101"/>
  <c r="BD8" i="101"/>
  <c r="BD95" i="101" s="1"/>
  <c r="BE8" i="101"/>
  <c r="BI8" i="101"/>
  <c r="BJ8" i="101"/>
  <c r="BN8" i="101"/>
  <c r="BO8" i="101"/>
  <c r="BS8" i="101"/>
  <c r="BT8" i="101"/>
  <c r="BT95" i="101" s="1"/>
  <c r="BX8" i="101"/>
  <c r="Q9" i="101"/>
  <c r="U9" i="101"/>
  <c r="V9" i="101"/>
  <c r="Z9" i="101"/>
  <c r="AA9" i="101"/>
  <c r="AE9" i="101"/>
  <c r="AF9" i="101"/>
  <c r="AJ9" i="101"/>
  <c r="AJ96" i="101" s="1"/>
  <c r="AK9" i="101"/>
  <c r="AO9" i="10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Q10" i="101"/>
  <c r="U10" i="101"/>
  <c r="V10" i="101"/>
  <c r="Z10" i="101"/>
  <c r="AA10" i="101"/>
  <c r="AE10" i="101"/>
  <c r="AF10" i="101"/>
  <c r="AF97" i="101" s="1"/>
  <c r="AJ10" i="101"/>
  <c r="AK10" i="101"/>
  <c r="AO10" i="101"/>
  <c r="AP10" i="101"/>
  <c r="AT10" i="101"/>
  <c r="AU10" i="101"/>
  <c r="AY10" i="101"/>
  <c r="AZ10" i="101"/>
  <c r="BD10" i="101"/>
  <c r="BD97" i="101" s="1"/>
  <c r="BE10" i="101"/>
  <c r="BI10" i="101"/>
  <c r="BJ10" i="101"/>
  <c r="BN10" i="101"/>
  <c r="BO10" i="101"/>
  <c r="BS10" i="101"/>
  <c r="BT10" i="101"/>
  <c r="BT97" i="101" s="1"/>
  <c r="BX10" i="101"/>
  <c r="Q11" i="101"/>
  <c r="U11" i="101"/>
  <c r="V11" i="101"/>
  <c r="Z11" i="101"/>
  <c r="AA11" i="101"/>
  <c r="AE11" i="101"/>
  <c r="AF11" i="101"/>
  <c r="AJ11" i="101"/>
  <c r="AJ98" i="101" s="1"/>
  <c r="AK11" i="101"/>
  <c r="AO11" i="101"/>
  <c r="AP11" i="101"/>
  <c r="AT11" i="101"/>
  <c r="AU11" i="101"/>
  <c r="AY11" i="101"/>
  <c r="AZ11" i="101"/>
  <c r="BD11" i="101"/>
  <c r="BE11" i="101"/>
  <c r="BI11" i="101"/>
  <c r="BJ11" i="101"/>
  <c r="BN11" i="101"/>
  <c r="BO11" i="101"/>
  <c r="BS11" i="101"/>
  <c r="BT11" i="101"/>
  <c r="BX11" i="101"/>
  <c r="Q12" i="101"/>
  <c r="U12" i="101"/>
  <c r="V12" i="101"/>
  <c r="Z12" i="101"/>
  <c r="AA12" i="101"/>
  <c r="AE12" i="101"/>
  <c r="AF12" i="101"/>
  <c r="AF99" i="101" s="1"/>
  <c r="AJ12" i="101"/>
  <c r="AK12" i="101"/>
  <c r="AO12" i="101"/>
  <c r="AP12" i="101"/>
  <c r="AT12" i="101"/>
  <c r="AU12" i="101"/>
  <c r="AY12" i="101"/>
  <c r="AZ12" i="101"/>
  <c r="BD12" i="101"/>
  <c r="BD99" i="101" s="1"/>
  <c r="BE12" i="101"/>
  <c r="BI12" i="101"/>
  <c r="BJ12" i="101"/>
  <c r="BN12" i="101"/>
  <c r="BO12" i="101"/>
  <c r="BS12" i="101"/>
  <c r="BT12" i="101"/>
  <c r="BT99" i="101" s="1"/>
  <c r="BX12" i="101"/>
  <c r="Q13" i="101"/>
  <c r="U13" i="101"/>
  <c r="V13" i="101"/>
  <c r="Z13" i="101"/>
  <c r="AA13" i="101"/>
  <c r="AE13" i="101"/>
  <c r="AF13" i="101"/>
  <c r="AJ13" i="101"/>
  <c r="AJ100" i="101" s="1"/>
  <c r="AK13" i="101"/>
  <c r="AO13" i="101"/>
  <c r="AP13" i="101"/>
  <c r="AT13" i="101"/>
  <c r="AU13" i="101"/>
  <c r="AY13" i="101"/>
  <c r="AZ13" i="101"/>
  <c r="BD13" i="101"/>
  <c r="BE13" i="101"/>
  <c r="BI13" i="101"/>
  <c r="BJ13" i="101"/>
  <c r="BN13" i="101"/>
  <c r="BO13" i="101"/>
  <c r="BS13" i="101"/>
  <c r="BT13" i="101"/>
  <c r="BX13" i="101"/>
  <c r="Q14" i="101"/>
  <c r="U14" i="101"/>
  <c r="V14" i="101"/>
  <c r="Z14" i="101"/>
  <c r="AA14" i="101"/>
  <c r="AE14" i="101"/>
  <c r="AF14" i="101"/>
  <c r="AF101" i="101" s="1"/>
  <c r="AF45" i="101" s="1"/>
  <c r="AJ14" i="101"/>
  <c r="AK14" i="101"/>
  <c r="AO14" i="101"/>
  <c r="AP14" i="101"/>
  <c r="AT14" i="101"/>
  <c r="AU14" i="101"/>
  <c r="AY14" i="101"/>
  <c r="AZ14" i="101"/>
  <c r="BD14" i="101"/>
  <c r="BD101" i="101" s="1"/>
  <c r="BD45" i="101" s="1"/>
  <c r="BE14" i="101"/>
  <c r="BI14" i="101"/>
  <c r="BJ14" i="101"/>
  <c r="BN14" i="101"/>
  <c r="BO14" i="101"/>
  <c r="BS14" i="101"/>
  <c r="BT14" i="101"/>
  <c r="BT101" i="101" s="1"/>
  <c r="BT45" i="101" s="1"/>
  <c r="BX14" i="101"/>
  <c r="Q15" i="101"/>
  <c r="U15" i="101"/>
  <c r="V15" i="101"/>
  <c r="Z15" i="101"/>
  <c r="AA15" i="101"/>
  <c r="AE15" i="101"/>
  <c r="AF15" i="101"/>
  <c r="AJ15" i="101"/>
  <c r="AJ102" i="101" s="1"/>
  <c r="AK15" i="101"/>
  <c r="AO15" i="101"/>
  <c r="AP15" i="101"/>
  <c r="AT15" i="101"/>
  <c r="AU15" i="101"/>
  <c r="AY15" i="101"/>
  <c r="AZ15" i="101"/>
  <c r="BD15" i="101"/>
  <c r="BE15" i="101"/>
  <c r="BI15" i="101"/>
  <c r="BJ15" i="101"/>
  <c r="BN15" i="101"/>
  <c r="BO15" i="101"/>
  <c r="BS15" i="101"/>
  <c r="BT15" i="101"/>
  <c r="BX15" i="101"/>
  <c r="Q16" i="101"/>
  <c r="U16" i="101"/>
  <c r="V16" i="101"/>
  <c r="Z16" i="101"/>
  <c r="AA16" i="101"/>
  <c r="AE16" i="101"/>
  <c r="AF16" i="101"/>
  <c r="AF103" i="101" s="1"/>
  <c r="AJ16" i="101"/>
  <c r="AK16" i="101"/>
  <c r="AO16" i="101"/>
  <c r="AP16" i="101"/>
  <c r="AT16" i="101"/>
  <c r="AU16" i="101"/>
  <c r="AY16" i="101"/>
  <c r="AZ16" i="101"/>
  <c r="BD16" i="101"/>
  <c r="BD103" i="101" s="1"/>
  <c r="BE16" i="101"/>
  <c r="BI16" i="101"/>
  <c r="BJ16" i="101"/>
  <c r="BN16" i="101"/>
  <c r="BO16" i="101"/>
  <c r="BS16" i="101"/>
  <c r="BT16" i="101"/>
  <c r="BT103" i="101" s="1"/>
  <c r="BX16" i="101"/>
  <c r="Q17" i="101"/>
  <c r="U17" i="101"/>
  <c r="V17" i="101"/>
  <c r="Z17" i="101"/>
  <c r="AA17" i="101"/>
  <c r="AE17" i="101"/>
  <c r="AF17" i="101"/>
  <c r="AJ17" i="101"/>
  <c r="AJ104" i="101" s="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X17" i="101"/>
  <c r="Q18" i="101"/>
  <c r="U18" i="101"/>
  <c r="V18" i="101"/>
  <c r="Z18" i="101"/>
  <c r="AA18" i="101"/>
  <c r="AE18" i="101"/>
  <c r="AF18" i="101"/>
  <c r="AF105" i="101" s="1"/>
  <c r="AJ18" i="101"/>
  <c r="AK18" i="101"/>
  <c r="AO18" i="101"/>
  <c r="AP18" i="101"/>
  <c r="AT18" i="101"/>
  <c r="AU18" i="101"/>
  <c r="AY18" i="101"/>
  <c r="AZ18" i="101"/>
  <c r="BD18" i="101"/>
  <c r="BD105" i="101" s="1"/>
  <c r="BE18" i="101"/>
  <c r="BI18" i="101"/>
  <c r="BJ18" i="101"/>
  <c r="BN18" i="101"/>
  <c r="BO18" i="101"/>
  <c r="BS18" i="101"/>
  <c r="BT18" i="101"/>
  <c r="BX18" i="101"/>
  <c r="Q19" i="101"/>
  <c r="U19" i="10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Q20" i="101"/>
  <c r="U20" i="101"/>
  <c r="V20" i="101"/>
  <c r="Z20" i="101"/>
  <c r="AA20" i="101"/>
  <c r="AE20" i="101"/>
  <c r="AF20" i="101"/>
  <c r="AF107" i="101" s="1"/>
  <c r="AJ20" i="101"/>
  <c r="AK20" i="101"/>
  <c r="AO20" i="101"/>
  <c r="AP20" i="101"/>
  <c r="AT20" i="101"/>
  <c r="AU20" i="101"/>
  <c r="AY20" i="101"/>
  <c r="AZ20" i="101"/>
  <c r="BD20" i="101"/>
  <c r="BD107" i="101" s="1"/>
  <c r="BE20" i="101"/>
  <c r="BI20" i="101"/>
  <c r="BJ20" i="101"/>
  <c r="BN20" i="101"/>
  <c r="BO20" i="101"/>
  <c r="BS20" i="101"/>
  <c r="BT20" i="101"/>
  <c r="BT107" i="101" s="1"/>
  <c r="BX20" i="101"/>
  <c r="Q21" i="101"/>
  <c r="U21" i="101"/>
  <c r="V21" i="101"/>
  <c r="Z21" i="101"/>
  <c r="AA21" i="101"/>
  <c r="AE21" i="101"/>
  <c r="AF21" i="101"/>
  <c r="AJ21" i="101"/>
  <c r="AJ108" i="101" s="1"/>
  <c r="AK21" i="101"/>
  <c r="AO21" i="10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Q22" i="101"/>
  <c r="U22" i="101"/>
  <c r="V22" i="101"/>
  <c r="Z22" i="101"/>
  <c r="AA22" i="101"/>
  <c r="AE22" i="101"/>
  <c r="AF22" i="101"/>
  <c r="AF109" i="101" s="1"/>
  <c r="AJ22" i="101"/>
  <c r="AK22" i="101"/>
  <c r="AO22" i="101"/>
  <c r="AP22" i="101"/>
  <c r="AT22" i="101"/>
  <c r="AU22" i="101"/>
  <c r="AY22" i="101"/>
  <c r="AZ22" i="101"/>
  <c r="BD22" i="101"/>
  <c r="BD109" i="101" s="1"/>
  <c r="BE22" i="101"/>
  <c r="BI22" i="101"/>
  <c r="BJ22" i="101"/>
  <c r="BN22" i="101"/>
  <c r="BO22" i="101"/>
  <c r="BS22" i="101"/>
  <c r="BT22" i="101"/>
  <c r="BX22" i="101"/>
  <c r="Q23" i="101"/>
  <c r="U23" i="101"/>
  <c r="V23" i="101"/>
  <c r="Z23" i="101"/>
  <c r="AA23" i="101"/>
  <c r="AE23" i="101"/>
  <c r="AF23" i="101"/>
  <c r="AJ23" i="101"/>
  <c r="AK23" i="101"/>
  <c r="AO23" i="101"/>
  <c r="AP23" i="101"/>
  <c r="AT23" i="101"/>
  <c r="AU23" i="101"/>
  <c r="AY23" i="101"/>
  <c r="AZ23" i="101"/>
  <c r="BD23" i="101"/>
  <c r="BE23" i="101"/>
  <c r="BI23" i="101"/>
  <c r="BJ23" i="101"/>
  <c r="BN23" i="101"/>
  <c r="BO23" i="101"/>
  <c r="BS23" i="101"/>
  <c r="BT23" i="101"/>
  <c r="BX23" i="101"/>
  <c r="Q24" i="101"/>
  <c r="U24" i="101"/>
  <c r="V24" i="101"/>
  <c r="Z24" i="101"/>
  <c r="AA24" i="101"/>
  <c r="AE24" i="101"/>
  <c r="AF24" i="101"/>
  <c r="AF111" i="101" s="1"/>
  <c r="AF46" i="101" s="1"/>
  <c r="AJ24" i="101"/>
  <c r="AK24" i="101"/>
  <c r="AO24" i="101"/>
  <c r="AP24" i="101"/>
  <c r="AT24" i="101"/>
  <c r="AU24" i="101"/>
  <c r="AY24" i="101"/>
  <c r="AZ24" i="101"/>
  <c r="BD24" i="101"/>
  <c r="BD111" i="101" s="1"/>
  <c r="BD46" i="101" s="1"/>
  <c r="BE24" i="101"/>
  <c r="BI24" i="101"/>
  <c r="BJ24" i="101"/>
  <c r="BN24" i="101"/>
  <c r="BO24" i="101"/>
  <c r="BS24" i="101"/>
  <c r="BT24" i="101"/>
  <c r="BX24" i="101"/>
  <c r="Q25" i="101"/>
  <c r="U25" i="101"/>
  <c r="V25" i="101"/>
  <c r="Z25" i="101"/>
  <c r="AA25" i="101"/>
  <c r="AE25" i="101"/>
  <c r="AF25" i="101"/>
  <c r="AJ25" i="101"/>
  <c r="AK25" i="101"/>
  <c r="AO25" i="101"/>
  <c r="AP25" i="101"/>
  <c r="AT25" i="101"/>
  <c r="AU25" i="101"/>
  <c r="AY25" i="101"/>
  <c r="AZ25" i="101"/>
  <c r="BD25" i="101"/>
  <c r="BE25" i="101"/>
  <c r="BI25" i="101"/>
  <c r="BJ25" i="101"/>
  <c r="BN25" i="101"/>
  <c r="BO25" i="101"/>
  <c r="BS25" i="101"/>
  <c r="BT25" i="101"/>
  <c r="BX25" i="101"/>
  <c r="Q26" i="101"/>
  <c r="U26" i="101"/>
  <c r="V26" i="101"/>
  <c r="Z26" i="101"/>
  <c r="AA26" i="101"/>
  <c r="AE26" i="101"/>
  <c r="AF26" i="101"/>
  <c r="AF113" i="101" s="1"/>
  <c r="AJ26" i="101"/>
  <c r="AK26" i="101"/>
  <c r="AO26" i="101"/>
  <c r="AP26" i="101"/>
  <c r="AT26" i="101"/>
  <c r="AU26" i="101"/>
  <c r="AY26" i="101"/>
  <c r="AZ26" i="101"/>
  <c r="BD26" i="101"/>
  <c r="BD113" i="101" s="1"/>
  <c r="BE26" i="101"/>
  <c r="BI26" i="101"/>
  <c r="BJ26" i="101"/>
  <c r="BN26" i="101"/>
  <c r="BO26" i="101"/>
  <c r="BS26" i="101"/>
  <c r="BT26" i="101"/>
  <c r="BX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BD27" i="101"/>
  <c r="BE27" i="101"/>
  <c r="BI27" i="101"/>
  <c r="BJ27" i="101"/>
  <c r="BN27" i="101"/>
  <c r="BO27" i="101"/>
  <c r="BS27" i="101"/>
  <c r="BT27" i="101"/>
  <c r="BX27" i="101"/>
  <c r="Q28" i="101"/>
  <c r="U28" i="101"/>
  <c r="V28" i="101"/>
  <c r="Z28" i="101"/>
  <c r="AA28" i="101"/>
  <c r="AE28" i="101"/>
  <c r="AF28" i="101"/>
  <c r="AF115" i="101" s="1"/>
  <c r="AJ28" i="101"/>
  <c r="AK28" i="101"/>
  <c r="AO28" i="101"/>
  <c r="AP28" i="101"/>
  <c r="AT28" i="101"/>
  <c r="AU28" i="101"/>
  <c r="AY28" i="101"/>
  <c r="AZ28" i="101"/>
  <c r="BD28" i="101"/>
  <c r="BD115" i="101" s="1"/>
  <c r="BE28" i="101"/>
  <c r="BI28" i="101"/>
  <c r="BJ28" i="101"/>
  <c r="BN28" i="101"/>
  <c r="BO28" i="101"/>
  <c r="BS28" i="101"/>
  <c r="BT28" i="101"/>
  <c r="BX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X29" i="101"/>
  <c r="Q30" i="101"/>
  <c r="U30" i="101"/>
  <c r="V30" i="101"/>
  <c r="Z30" i="101"/>
  <c r="AA30" i="101"/>
  <c r="AE30" i="101"/>
  <c r="AF30" i="101"/>
  <c r="AF117" i="101" s="1"/>
  <c r="AJ30" i="101"/>
  <c r="AK30" i="101"/>
  <c r="AO30" i="101"/>
  <c r="AP30" i="101"/>
  <c r="AT30" i="101"/>
  <c r="AU30" i="101"/>
  <c r="AY30" i="101"/>
  <c r="AZ30" i="101"/>
  <c r="BD30" i="101"/>
  <c r="BD117" i="101" s="1"/>
  <c r="BE30" i="101"/>
  <c r="BI30" i="101"/>
  <c r="BJ30" i="101"/>
  <c r="BN30" i="101"/>
  <c r="BO30" i="101"/>
  <c r="BS30" i="101"/>
  <c r="BT30" i="101"/>
  <c r="BX30" i="101"/>
  <c r="Q31" i="101"/>
  <c r="U31" i="10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Q32" i="101"/>
  <c r="U32" i="101"/>
  <c r="V32" i="101"/>
  <c r="Z32" i="101"/>
  <c r="AA32" i="101"/>
  <c r="AE32" i="101"/>
  <c r="AF32" i="101"/>
  <c r="AF119" i="101" s="1"/>
  <c r="AJ32" i="101"/>
  <c r="AK32" i="101"/>
  <c r="AO32" i="101"/>
  <c r="AP32" i="101"/>
  <c r="AT32" i="101"/>
  <c r="AU32" i="101"/>
  <c r="AY32" i="101"/>
  <c r="AZ32" i="101"/>
  <c r="BD32" i="101"/>
  <c r="BD119" i="101" s="1"/>
  <c r="BE32" i="101"/>
  <c r="BI32" i="101"/>
  <c r="BJ32" i="101"/>
  <c r="BN32" i="101"/>
  <c r="BO32" i="101"/>
  <c r="BS32" i="101"/>
  <c r="BT32" i="101"/>
  <c r="BX32" i="101"/>
  <c r="Q33" i="101"/>
  <c r="U33" i="101"/>
  <c r="V33" i="101"/>
  <c r="Z33" i="101"/>
  <c r="AA33" i="101"/>
  <c r="AE33" i="101"/>
  <c r="AF33" i="101"/>
  <c r="AJ33" i="101"/>
  <c r="AK33" i="101"/>
  <c r="AO33" i="10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Q34" i="101"/>
  <c r="U34" i="101"/>
  <c r="V34" i="101"/>
  <c r="Z34" i="101"/>
  <c r="AA34" i="101"/>
  <c r="AE34" i="101"/>
  <c r="AF34" i="101"/>
  <c r="AF121" i="101" s="1"/>
  <c r="AF47" i="101" s="1"/>
  <c r="AJ34" i="101"/>
  <c r="AK34" i="101"/>
  <c r="AO34" i="101"/>
  <c r="AP34" i="101"/>
  <c r="AT34" i="101"/>
  <c r="AU34" i="101"/>
  <c r="AY34" i="101"/>
  <c r="AZ34" i="101"/>
  <c r="BD34" i="101"/>
  <c r="BD121" i="101" s="1"/>
  <c r="BD47" i="101" s="1"/>
  <c r="BE34" i="101"/>
  <c r="BI34" i="101"/>
  <c r="BJ34" i="101"/>
  <c r="BN34" i="101"/>
  <c r="BO34" i="101"/>
  <c r="BS34" i="101"/>
  <c r="BT34" i="101"/>
  <c r="BX34" i="101"/>
  <c r="Q35" i="101"/>
  <c r="U35" i="101"/>
  <c r="V35" i="101"/>
  <c r="Z35" i="101"/>
  <c r="AA35" i="101"/>
  <c r="AE35" i="101"/>
  <c r="AF35" i="101"/>
  <c r="AJ35" i="101"/>
  <c r="AK35" i="101"/>
  <c r="AO35" i="101"/>
  <c r="AP35" i="101"/>
  <c r="AT35" i="101"/>
  <c r="AU35" i="101"/>
  <c r="AY35" i="101"/>
  <c r="AZ35" i="101"/>
  <c r="BD35" i="101"/>
  <c r="BE35" i="101"/>
  <c r="BI35" i="101"/>
  <c r="BJ35" i="101"/>
  <c r="BN35" i="101"/>
  <c r="BO35" i="101"/>
  <c r="BS35" i="101"/>
  <c r="BT35" i="101"/>
  <c r="BX35" i="101"/>
  <c r="Q36" i="101"/>
  <c r="U36" i="101"/>
  <c r="V36" i="101"/>
  <c r="Z36" i="101"/>
  <c r="AA36" i="101"/>
  <c r="AE36" i="101"/>
  <c r="AF36" i="101"/>
  <c r="AF123" i="101" s="1"/>
  <c r="AJ36" i="101"/>
  <c r="AK36" i="101"/>
  <c r="AO36" i="101"/>
  <c r="AP36" i="101"/>
  <c r="AT36" i="101"/>
  <c r="AU36" i="101"/>
  <c r="AY36" i="101"/>
  <c r="AZ36" i="101"/>
  <c r="BD36" i="101"/>
  <c r="BD123" i="101" s="1"/>
  <c r="BE36" i="101"/>
  <c r="BI36" i="101"/>
  <c r="BJ36" i="101"/>
  <c r="BN36" i="101"/>
  <c r="BO36" i="101"/>
  <c r="BS36" i="101"/>
  <c r="BT36" i="101"/>
  <c r="BX36" i="101"/>
  <c r="Q37" i="101"/>
  <c r="U37" i="101"/>
  <c r="V37" i="101"/>
  <c r="Z37" i="101"/>
  <c r="AA37" i="101"/>
  <c r="AE37" i="101"/>
  <c r="AF37" i="101"/>
  <c r="AJ37" i="101"/>
  <c r="AK37" i="101"/>
  <c r="AO37" i="101"/>
  <c r="AP37" i="101"/>
  <c r="AT37" i="101"/>
  <c r="AU37" i="101"/>
  <c r="AY37" i="101"/>
  <c r="AZ37" i="101"/>
  <c r="BD37" i="101"/>
  <c r="BE37" i="101"/>
  <c r="BI37" i="101"/>
  <c r="BJ37" i="101"/>
  <c r="BN37" i="101"/>
  <c r="BO37" i="101"/>
  <c r="BS37" i="101"/>
  <c r="BT37" i="101"/>
  <c r="BX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T38" i="101"/>
  <c r="AU38" i="101"/>
  <c r="AY38" i="101"/>
  <c r="AZ38" i="101"/>
  <c r="BD38" i="101"/>
  <c r="BE38" i="101"/>
  <c r="BI38" i="101"/>
  <c r="BJ38" i="101"/>
  <c r="BN38" i="101"/>
  <c r="BO38" i="101"/>
  <c r="BS38" i="101"/>
  <c r="BT38" i="101"/>
  <c r="BX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BD39" i="101"/>
  <c r="BE39" i="101"/>
  <c r="BI39" i="101"/>
  <c r="BJ39" i="101"/>
  <c r="BN39" i="101"/>
  <c r="BO39" i="101"/>
  <c r="BS39" i="101"/>
  <c r="BT39" i="101"/>
  <c r="BX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N40" i="101"/>
  <c r="BO40" i="101"/>
  <c r="BS40" i="101"/>
  <c r="BT40" i="101"/>
  <c r="BX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X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Q43" i="101"/>
  <c r="U43" i="10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Q91" i="101"/>
  <c r="U91" i="101"/>
  <c r="V91" i="101"/>
  <c r="Z91" i="101"/>
  <c r="AA91" i="101"/>
  <c r="AE91" i="101"/>
  <c r="AJ91" i="101"/>
  <c r="AJ44" i="101" s="1"/>
  <c r="AK91" i="101"/>
  <c r="AK44" i="101" s="1"/>
  <c r="AO91" i="101"/>
  <c r="AP91" i="101"/>
  <c r="AT91" i="101"/>
  <c r="AU91" i="101"/>
  <c r="AY91" i="101"/>
  <c r="AZ91" i="101"/>
  <c r="BE91" i="101"/>
  <c r="BE44" i="101" s="1"/>
  <c r="BI91" i="101"/>
  <c r="BI44" i="101" s="1"/>
  <c r="BJ91" i="101"/>
  <c r="BJ44" i="101" s="1"/>
  <c r="BN91" i="101"/>
  <c r="BN44" i="101" s="1"/>
  <c r="BO91" i="101"/>
  <c r="BS91" i="101"/>
  <c r="BX91" i="101"/>
  <c r="BX44" i="101" s="1"/>
  <c r="Q92" i="101"/>
  <c r="U92" i="101"/>
  <c r="V92" i="101"/>
  <c r="Z92" i="101"/>
  <c r="AA92" i="101"/>
  <c r="AE92" i="101"/>
  <c r="AF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T92" i="101"/>
  <c r="BX92" i="101"/>
  <c r="Q93" i="101"/>
  <c r="U93" i="101"/>
  <c r="V93" i="101"/>
  <c r="Z93" i="101"/>
  <c r="AA93" i="101"/>
  <c r="AE93" i="101"/>
  <c r="AJ93" i="101"/>
  <c r="AK93" i="101"/>
  <c r="AO93" i="101"/>
  <c r="AP93" i="101"/>
  <c r="AT93" i="101"/>
  <c r="AU93" i="101"/>
  <c r="AY93" i="101"/>
  <c r="AZ93" i="101"/>
  <c r="BE93" i="101"/>
  <c r="BI93" i="101"/>
  <c r="BJ93" i="101"/>
  <c r="BN93" i="101"/>
  <c r="BO93" i="101"/>
  <c r="BS93" i="101"/>
  <c r="BX93" i="101"/>
  <c r="Q94" i="101"/>
  <c r="U94" i="101"/>
  <c r="V94" i="101"/>
  <c r="Z94" i="101"/>
  <c r="AA94" i="101"/>
  <c r="AE94" i="101"/>
  <c r="AF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E95" i="101"/>
  <c r="AJ95" i="101"/>
  <c r="AK95" i="101"/>
  <c r="AO95" i="101"/>
  <c r="AP95" i="101"/>
  <c r="AT95" i="101"/>
  <c r="AU95" i="101"/>
  <c r="AY95" i="101"/>
  <c r="AZ95" i="101"/>
  <c r="BE95" i="101"/>
  <c r="BI95" i="101"/>
  <c r="BJ95" i="101"/>
  <c r="BN95" i="101"/>
  <c r="BO95" i="101"/>
  <c r="BS95" i="101"/>
  <c r="BX95" i="101"/>
  <c r="Q96" i="101"/>
  <c r="U96" i="101"/>
  <c r="V96" i="101"/>
  <c r="Z96" i="101"/>
  <c r="AA96" i="101"/>
  <c r="AE96" i="101"/>
  <c r="AF96" i="101"/>
  <c r="AK96" i="101"/>
  <c r="AO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Z97" i="101"/>
  <c r="AA97" i="101"/>
  <c r="AE97" i="101"/>
  <c r="AJ97" i="101"/>
  <c r="AK97" i="101"/>
  <c r="AO97" i="101"/>
  <c r="AP97" i="101"/>
  <c r="AT97" i="101"/>
  <c r="AU97" i="101"/>
  <c r="AY97" i="101"/>
  <c r="AZ97" i="101"/>
  <c r="BE97" i="101"/>
  <c r="BI97" i="101"/>
  <c r="BJ97" i="101"/>
  <c r="BN97" i="101"/>
  <c r="BO97" i="101"/>
  <c r="BS97" i="101"/>
  <c r="BX97" i="101"/>
  <c r="Q98" i="101"/>
  <c r="U98" i="101"/>
  <c r="V98" i="101"/>
  <c r="Z98" i="101"/>
  <c r="AA98" i="101"/>
  <c r="AE98" i="101"/>
  <c r="AF98" i="101"/>
  <c r="AK98" i="101"/>
  <c r="AO98" i="101"/>
  <c r="AP98" i="101"/>
  <c r="AT98" i="101"/>
  <c r="AU98" i="101"/>
  <c r="AY98" i="101"/>
  <c r="AZ98" i="101"/>
  <c r="BD98" i="101"/>
  <c r="BE98" i="101"/>
  <c r="BI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J99" i="101"/>
  <c r="AK99" i="101"/>
  <c r="AO99" i="101"/>
  <c r="AP99" i="101"/>
  <c r="AT99" i="101"/>
  <c r="AU99" i="101"/>
  <c r="AY99" i="101"/>
  <c r="AZ99" i="101"/>
  <c r="BE99" i="101"/>
  <c r="BI99" i="101"/>
  <c r="BJ99" i="101"/>
  <c r="BN99" i="101"/>
  <c r="BO99" i="101"/>
  <c r="BS99" i="101"/>
  <c r="BX99" i="101"/>
  <c r="Q100" i="101"/>
  <c r="U100" i="101"/>
  <c r="V100" i="101"/>
  <c r="Z100" i="101"/>
  <c r="AA100" i="101"/>
  <c r="AE100" i="101"/>
  <c r="AF100" i="101"/>
  <c r="AK100" i="101"/>
  <c r="AO100" i="101"/>
  <c r="AP100" i="101"/>
  <c r="AT100" i="101"/>
  <c r="AU100" i="101"/>
  <c r="AY100" i="101"/>
  <c r="AZ100" i="101"/>
  <c r="BD100" i="101"/>
  <c r="BE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J101" i="101"/>
  <c r="AJ45" i="101" s="1"/>
  <c r="AK101" i="101"/>
  <c r="AK45" i="101" s="1"/>
  <c r="AO101" i="101"/>
  <c r="AO45" i="101" s="1"/>
  <c r="AP101" i="101"/>
  <c r="AP45" i="101" s="1"/>
  <c r="AT101" i="101"/>
  <c r="AT45" i="101" s="1"/>
  <c r="AU101" i="101"/>
  <c r="AU45" i="101" s="1"/>
  <c r="AY101" i="101"/>
  <c r="AY45" i="101" s="1"/>
  <c r="AZ101" i="101"/>
  <c r="AZ45" i="101" s="1"/>
  <c r="BE101" i="101"/>
  <c r="BE45" i="101" s="1"/>
  <c r="BI101" i="101"/>
  <c r="BI45" i="101" s="1"/>
  <c r="BJ101" i="101"/>
  <c r="BJ45" i="101" s="1"/>
  <c r="BN101" i="101"/>
  <c r="BN45" i="101" s="1"/>
  <c r="BO101" i="101"/>
  <c r="BO45" i="101" s="1"/>
  <c r="BS101" i="101"/>
  <c r="BS45" i="101" s="1"/>
  <c r="BX101" i="101"/>
  <c r="BX45" i="101" s="1"/>
  <c r="Q102" i="101"/>
  <c r="U102" i="101"/>
  <c r="V102" i="101"/>
  <c r="Z102" i="101"/>
  <c r="AA102" i="101"/>
  <c r="AE102" i="101"/>
  <c r="AF102" i="101"/>
  <c r="AK102" i="101"/>
  <c r="AO102" i="101"/>
  <c r="AP102" i="101"/>
  <c r="AT102" i="101"/>
  <c r="AU102" i="101"/>
  <c r="AY102" i="101"/>
  <c r="AZ102" i="101"/>
  <c r="BD102" i="101"/>
  <c r="BE102" i="101"/>
  <c r="BI102" i="101"/>
  <c r="BJ102" i="101"/>
  <c r="BN102" i="101"/>
  <c r="BO102" i="101"/>
  <c r="BS102" i="101"/>
  <c r="BT102" i="101"/>
  <c r="BX102" i="101"/>
  <c r="Q103" i="101"/>
  <c r="U103" i="101"/>
  <c r="V103" i="101"/>
  <c r="Z103" i="101"/>
  <c r="AA103" i="101"/>
  <c r="AE103" i="101"/>
  <c r="AJ103" i="101"/>
  <c r="AK103" i="101"/>
  <c r="AO103" i="101"/>
  <c r="AP103" i="101"/>
  <c r="AT103" i="101"/>
  <c r="AU103" i="101"/>
  <c r="AY103" i="101"/>
  <c r="AZ103" i="101"/>
  <c r="BE103" i="101"/>
  <c r="BI103" i="101"/>
  <c r="BJ103" i="101"/>
  <c r="BN103" i="101"/>
  <c r="BO103" i="101"/>
  <c r="BS103" i="101"/>
  <c r="BX103" i="101"/>
  <c r="Q104" i="101"/>
  <c r="U104" i="101"/>
  <c r="V104" i="101"/>
  <c r="Z104" i="101"/>
  <c r="AA104" i="101"/>
  <c r="AE104" i="101"/>
  <c r="AF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T104" i="101"/>
  <c r="BX104" i="101"/>
  <c r="Q105" i="101"/>
  <c r="U105" i="101"/>
  <c r="V105" i="101"/>
  <c r="Z105" i="101"/>
  <c r="AA105" i="101"/>
  <c r="AE105" i="101"/>
  <c r="AJ105" i="101"/>
  <c r="AK105" i="101"/>
  <c r="AO105" i="101"/>
  <c r="AP105" i="101"/>
  <c r="AT105" i="101"/>
  <c r="AU105" i="101"/>
  <c r="AY105" i="101"/>
  <c r="AZ105" i="101"/>
  <c r="BE105" i="101"/>
  <c r="BI105" i="101"/>
  <c r="BJ105" i="101"/>
  <c r="BN105" i="101"/>
  <c r="BO105" i="101"/>
  <c r="BS105" i="101"/>
  <c r="BT105" i="101"/>
  <c r="BX105" i="101"/>
  <c r="Q106" i="101"/>
  <c r="U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E107" i="101"/>
  <c r="AJ107" i="101"/>
  <c r="AK107" i="101"/>
  <c r="AO107" i="101"/>
  <c r="AP107" i="101"/>
  <c r="AT107" i="101"/>
  <c r="AU107" i="101"/>
  <c r="AY107" i="101"/>
  <c r="AZ107" i="101"/>
  <c r="BE107" i="101"/>
  <c r="BI107" i="101"/>
  <c r="BJ107" i="101"/>
  <c r="BN107" i="101"/>
  <c r="BO107" i="101"/>
  <c r="BS107" i="101"/>
  <c r="BX107" i="101"/>
  <c r="Q108" i="101"/>
  <c r="U108" i="101"/>
  <c r="V108" i="101"/>
  <c r="Z108" i="101"/>
  <c r="AA108" i="101"/>
  <c r="AE108" i="101"/>
  <c r="AF108" i="101"/>
  <c r="AK108" i="101"/>
  <c r="AO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Z109" i="101"/>
  <c r="AA109" i="101"/>
  <c r="AE109" i="101"/>
  <c r="AJ109" i="101"/>
  <c r="AK109" i="101"/>
  <c r="AO109" i="101"/>
  <c r="AP109" i="101"/>
  <c r="AT109" i="101"/>
  <c r="AU109" i="101"/>
  <c r="AY109" i="101"/>
  <c r="AZ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J110" i="101"/>
  <c r="AK110" i="101"/>
  <c r="AO110" i="101"/>
  <c r="AP110" i="101"/>
  <c r="AT110" i="101"/>
  <c r="AU110" i="101"/>
  <c r="AY110" i="101"/>
  <c r="AZ110" i="101"/>
  <c r="BD110" i="101"/>
  <c r="BE110" i="101"/>
  <c r="BI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U111" i="101"/>
  <c r="AU46" i="101" s="1"/>
  <c r="AY111" i="101"/>
  <c r="AY46" i="101" s="1"/>
  <c r="AZ111" i="101"/>
  <c r="AZ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S111" i="101"/>
  <c r="BS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F112" i="101"/>
  <c r="AJ112" i="101"/>
  <c r="AK112" i="101"/>
  <c r="AO112" i="101"/>
  <c r="AP112" i="101"/>
  <c r="AT112" i="101"/>
  <c r="AU112" i="101"/>
  <c r="AY112" i="101"/>
  <c r="AZ112" i="101"/>
  <c r="BD112" i="101"/>
  <c r="BE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J113" i="101"/>
  <c r="AK113" i="101"/>
  <c r="AO113" i="101"/>
  <c r="AP113" i="101"/>
  <c r="AT113" i="101"/>
  <c r="AU113" i="101"/>
  <c r="AY113" i="101"/>
  <c r="AZ113" i="101"/>
  <c r="BE113" i="101"/>
  <c r="BI113" i="101"/>
  <c r="BJ113" i="101"/>
  <c r="BN113" i="101"/>
  <c r="BO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AZ114" i="101"/>
  <c r="BD114" i="101"/>
  <c r="BE114" i="101"/>
  <c r="BI114" i="101"/>
  <c r="BJ114" i="101"/>
  <c r="BN114" i="101"/>
  <c r="BO114" i="101"/>
  <c r="BS114" i="101"/>
  <c r="BT114" i="101"/>
  <c r="BX114" i="101"/>
  <c r="Q115" i="101"/>
  <c r="U115" i="101"/>
  <c r="V115" i="101"/>
  <c r="Z115" i="101"/>
  <c r="AA115" i="101"/>
  <c r="AE115" i="101"/>
  <c r="AJ115" i="101"/>
  <c r="AK115" i="101"/>
  <c r="AO115" i="101"/>
  <c r="AP115" i="101"/>
  <c r="AT115" i="101"/>
  <c r="AU115" i="101"/>
  <c r="AY115" i="101"/>
  <c r="AZ115" i="101"/>
  <c r="BE115" i="101"/>
  <c r="BI115" i="101"/>
  <c r="BJ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T116" i="101"/>
  <c r="BX116" i="101"/>
  <c r="Q117" i="101"/>
  <c r="U117" i="101"/>
  <c r="V117" i="101"/>
  <c r="Z117" i="101"/>
  <c r="AA117" i="101"/>
  <c r="AE117" i="101"/>
  <c r="AJ117" i="101"/>
  <c r="AK117" i="101"/>
  <c r="AO117" i="101"/>
  <c r="AP117" i="101"/>
  <c r="AT117" i="101"/>
  <c r="AU117" i="101"/>
  <c r="AY117" i="101"/>
  <c r="AZ117" i="101"/>
  <c r="BE117" i="101"/>
  <c r="BI117" i="101"/>
  <c r="BJ117" i="101"/>
  <c r="BN117" i="101"/>
  <c r="BO117" i="101"/>
  <c r="BS117" i="101"/>
  <c r="BT117" i="101"/>
  <c r="BX117" i="101"/>
  <c r="Q118" i="101"/>
  <c r="U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E119" i="101"/>
  <c r="AJ119" i="101"/>
  <c r="AK119" i="101"/>
  <c r="AO119" i="101"/>
  <c r="AP119" i="101"/>
  <c r="AT119" i="101"/>
  <c r="AU119" i="101"/>
  <c r="AY119" i="101"/>
  <c r="AZ119" i="101"/>
  <c r="BE119" i="101"/>
  <c r="BI119" i="101"/>
  <c r="BJ119" i="101"/>
  <c r="BN119" i="101"/>
  <c r="BO119" i="101"/>
  <c r="BS119" i="101"/>
  <c r="BT119" i="101"/>
  <c r="BX119" i="101"/>
  <c r="Q120" i="101"/>
  <c r="U120" i="101"/>
  <c r="V120" i="101"/>
  <c r="Z120" i="101"/>
  <c r="AA120" i="101"/>
  <c r="AE120" i="101"/>
  <c r="AF120" i="101"/>
  <c r="AJ120" i="101"/>
  <c r="AK120" i="101"/>
  <c r="AO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Z121" i="101"/>
  <c r="Z47" i="101" s="1"/>
  <c r="AA121" i="101"/>
  <c r="AA47" i="101" s="1"/>
  <c r="AE121" i="101"/>
  <c r="AE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Y121" i="101"/>
  <c r="AY47" i="101" s="1"/>
  <c r="AZ121" i="101"/>
  <c r="AZ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J122" i="101"/>
  <c r="AK122" i="101"/>
  <c r="AO122" i="101"/>
  <c r="AP122" i="101"/>
  <c r="AT122" i="101"/>
  <c r="AU122" i="101"/>
  <c r="AY122" i="101"/>
  <c r="AZ122" i="101"/>
  <c r="BD122" i="101"/>
  <c r="BE122" i="101"/>
  <c r="BI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J123" i="101"/>
  <c r="AK123" i="101"/>
  <c r="AO123" i="101"/>
  <c r="AP123" i="101"/>
  <c r="AT123" i="101"/>
  <c r="AU123" i="101"/>
  <c r="AY123" i="101"/>
  <c r="AZ123" i="101"/>
  <c r="BE123" i="101"/>
  <c r="BI123" i="101"/>
  <c r="BJ123" i="101"/>
  <c r="BN123" i="101"/>
  <c r="BO123" i="101"/>
  <c r="BS123" i="101"/>
  <c r="BT123" i="101"/>
  <c r="BX123" i="101"/>
  <c r="Q124" i="101"/>
  <c r="U124" i="101"/>
  <c r="V124" i="101"/>
  <c r="Z124" i="101"/>
  <c r="AA124" i="101"/>
  <c r="AE124" i="101"/>
  <c r="AF124" i="101"/>
  <c r="AJ124" i="101"/>
  <c r="AK124" i="101"/>
  <c r="AO124" i="101"/>
  <c r="AP124" i="101"/>
  <c r="AT124" i="101"/>
  <c r="AU124" i="101"/>
  <c r="AY124" i="101"/>
  <c r="AZ124" i="101"/>
  <c r="BD124" i="101"/>
  <c r="BE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P125" i="101"/>
  <c r="AT125" i="101"/>
  <c r="AU125" i="101"/>
  <c r="AY125" i="101"/>
  <c r="AZ125" i="101"/>
  <c r="BD125" i="101"/>
  <c r="BE125" i="101"/>
  <c r="BI125" i="101"/>
  <c r="BJ125" i="101"/>
  <c r="BN125" i="101"/>
  <c r="BO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AZ126" i="101"/>
  <c r="BD126" i="101"/>
  <c r="BE126" i="101"/>
  <c r="BI126" i="101"/>
  <c r="BJ126" i="101"/>
  <c r="BN126" i="101"/>
  <c r="BO126" i="101"/>
  <c r="BS126" i="101"/>
  <c r="BT126" i="101"/>
  <c r="BX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J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T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U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CB4" i="101"/>
  <c r="CD4" i="101"/>
  <c r="CB5" i="101"/>
  <c r="CD5" i="101"/>
  <c r="CB6" i="101"/>
  <c r="CD6" i="101"/>
  <c r="CB7" i="101"/>
  <c r="CD7" i="101"/>
  <c r="CB8" i="101"/>
  <c r="CD8" i="101"/>
  <c r="CB9" i="101"/>
  <c r="CD9" i="101"/>
  <c r="CB10" i="101"/>
  <c r="CD10" i="101"/>
  <c r="CB11" i="101"/>
  <c r="CD11" i="101"/>
  <c r="CB12" i="101"/>
  <c r="CD12" i="101"/>
  <c r="CB13" i="101"/>
  <c r="CD13" i="101"/>
  <c r="CB14" i="101"/>
  <c r="CD14" i="101"/>
  <c r="CB15" i="101"/>
  <c r="CD15" i="101"/>
  <c r="CB16" i="101"/>
  <c r="CD16" i="101"/>
  <c r="CB17" i="101"/>
  <c r="CD17" i="101"/>
  <c r="CB18" i="101"/>
  <c r="CD18" i="101"/>
  <c r="CB19" i="101"/>
  <c r="CD19" i="101"/>
  <c r="CB20" i="101"/>
  <c r="CD20" i="101"/>
  <c r="CB21" i="101"/>
  <c r="CD21" i="101"/>
  <c r="CB22" i="101"/>
  <c r="CD22" i="101"/>
  <c r="CB23" i="101"/>
  <c r="CD23" i="101"/>
  <c r="CB24" i="101"/>
  <c r="CD24" i="101"/>
  <c r="CB25" i="101"/>
  <c r="CD25" i="101"/>
  <c r="CB26" i="101"/>
  <c r="CD26" i="101"/>
  <c r="CB27" i="101"/>
  <c r="CD27" i="101"/>
  <c r="CB28" i="101"/>
  <c r="CD28" i="101"/>
  <c r="CB29" i="101"/>
  <c r="CD29" i="101"/>
  <c r="CB30" i="101"/>
  <c r="CD30" i="101"/>
  <c r="CB31" i="101"/>
  <c r="CD31" i="101"/>
  <c r="CB32" i="101"/>
  <c r="CD32" i="101"/>
  <c r="CB33" i="101"/>
  <c r="CD33" i="101"/>
  <c r="CB34" i="101"/>
  <c r="CD34" i="101"/>
  <c r="CB35" i="101"/>
  <c r="CD35" i="101"/>
  <c r="CB36" i="101"/>
  <c r="CD36" i="101"/>
  <c r="CB37" i="101"/>
  <c r="CD37" i="101"/>
  <c r="CB38" i="101"/>
  <c r="CD38" i="101"/>
  <c r="CB39" i="101"/>
  <c r="CD39" i="101"/>
  <c r="CB40" i="101"/>
  <c r="CD40" i="101"/>
  <c r="CB41" i="101"/>
  <c r="CD41" i="101"/>
  <c r="CB42" i="101"/>
  <c r="CD42" i="101"/>
  <c r="CB43" i="101"/>
  <c r="CD43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4" i="101" s="1"/>
  <c r="C4" i="101"/>
  <c r="C91" i="101" s="1"/>
  <c r="D4" i="101"/>
  <c r="E4" i="101"/>
  <c r="G4" i="101"/>
  <c r="H4" i="101"/>
  <c r="J4" i="101"/>
  <c r="K4" i="101"/>
  <c r="M4" i="101"/>
  <c r="B51" i="101"/>
  <c r="C5" i="101"/>
  <c r="C51" i="101" s="1"/>
  <c r="D5" i="101"/>
  <c r="E5" i="101"/>
  <c r="G5" i="101"/>
  <c r="H5" i="101"/>
  <c r="J5" i="101"/>
  <c r="K5" i="101"/>
  <c r="M5" i="101"/>
  <c r="B52" i="101"/>
  <c r="C6" i="101"/>
  <c r="C93" i="101" s="1"/>
  <c r="D6" i="101"/>
  <c r="E6" i="101"/>
  <c r="G6" i="101"/>
  <c r="H6" i="101"/>
  <c r="J6" i="101"/>
  <c r="K6" i="101"/>
  <c r="M6" i="101"/>
  <c r="B53" i="101"/>
  <c r="C7" i="101"/>
  <c r="C94" i="101" s="1"/>
  <c r="D7" i="101"/>
  <c r="E7" i="101"/>
  <c r="G7" i="101"/>
  <c r="H7" i="101"/>
  <c r="J7" i="101"/>
  <c r="K7" i="101"/>
  <c r="M7" i="101"/>
  <c r="B95" i="101"/>
  <c r="C8" i="101"/>
  <c r="C54" i="101" s="1"/>
  <c r="D8" i="101"/>
  <c r="E8" i="101"/>
  <c r="G8" i="101"/>
  <c r="H8" i="101"/>
  <c r="J8" i="101"/>
  <c r="K8" i="101"/>
  <c r="M8" i="101"/>
  <c r="B55" i="101"/>
  <c r="C9" i="101"/>
  <c r="C55" i="101" s="1"/>
  <c r="D9" i="101"/>
  <c r="E9" i="101"/>
  <c r="G9" i="101"/>
  <c r="H9" i="101"/>
  <c r="J9" i="101"/>
  <c r="K9" i="101"/>
  <c r="M9" i="101"/>
  <c r="B56" i="101"/>
  <c r="C10" i="101"/>
  <c r="C56" i="101" s="1"/>
  <c r="D10" i="101"/>
  <c r="E10" i="101"/>
  <c r="G10" i="101"/>
  <c r="H10" i="101"/>
  <c r="J10" i="101"/>
  <c r="K10" i="101"/>
  <c r="M10" i="101"/>
  <c r="B98" i="101"/>
  <c r="C11" i="101"/>
  <c r="C57" i="101" s="1"/>
  <c r="D11" i="101"/>
  <c r="E11" i="101"/>
  <c r="G11" i="101"/>
  <c r="H11" i="101"/>
  <c r="J11" i="101"/>
  <c r="K11" i="101"/>
  <c r="M11" i="101"/>
  <c r="B99" i="101"/>
  <c r="C12" i="101"/>
  <c r="C58" i="101" s="1"/>
  <c r="D12" i="101"/>
  <c r="E12" i="101"/>
  <c r="G12" i="101"/>
  <c r="H12" i="101"/>
  <c r="J12" i="101"/>
  <c r="K12" i="101"/>
  <c r="M12" i="101"/>
  <c r="B59" i="101"/>
  <c r="C13" i="101"/>
  <c r="C100" i="101" s="1"/>
  <c r="D13" i="101"/>
  <c r="E13" i="101"/>
  <c r="G13" i="101"/>
  <c r="H13" i="101"/>
  <c r="J13" i="101"/>
  <c r="K13" i="101"/>
  <c r="M13" i="101"/>
  <c r="B14" i="101"/>
  <c r="C45" i="101" s="1"/>
  <c r="C14" i="101"/>
  <c r="C60" i="101" s="1"/>
  <c r="D14" i="101"/>
  <c r="E14" i="101"/>
  <c r="G14" i="101"/>
  <c r="H14" i="101"/>
  <c r="J14" i="101"/>
  <c r="K14" i="101"/>
  <c r="M14" i="101"/>
  <c r="B61" i="101"/>
  <c r="C15" i="101"/>
  <c r="C61" i="101" s="1"/>
  <c r="D15" i="101"/>
  <c r="E15" i="101"/>
  <c r="G15" i="101"/>
  <c r="H15" i="101"/>
  <c r="J15" i="101"/>
  <c r="K15" i="101"/>
  <c r="M15" i="101"/>
  <c r="B62" i="101"/>
  <c r="C16" i="101"/>
  <c r="C62" i="101" s="1"/>
  <c r="D16" i="101"/>
  <c r="E16" i="101"/>
  <c r="G16" i="101"/>
  <c r="H16" i="101"/>
  <c r="J16" i="101"/>
  <c r="K16" i="101"/>
  <c r="M16" i="101"/>
  <c r="B63" i="101"/>
  <c r="C17" i="101"/>
  <c r="C63" i="101" s="1"/>
  <c r="D17" i="101"/>
  <c r="E17" i="101"/>
  <c r="G17" i="101"/>
  <c r="H17" i="101"/>
  <c r="J17" i="101"/>
  <c r="K17" i="101"/>
  <c r="M17" i="101"/>
  <c r="B64" i="101"/>
  <c r="C18" i="101"/>
  <c r="C105" i="101" s="1"/>
  <c r="D18" i="101"/>
  <c r="E18" i="101"/>
  <c r="G18" i="101"/>
  <c r="H18" i="101"/>
  <c r="J18" i="101"/>
  <c r="K18" i="101"/>
  <c r="M18" i="101"/>
  <c r="B65" i="101"/>
  <c r="C19" i="101"/>
  <c r="D19" i="101"/>
  <c r="E19" i="101"/>
  <c r="G19" i="101"/>
  <c r="H19" i="101"/>
  <c r="J19" i="101"/>
  <c r="K19" i="101"/>
  <c r="M19" i="101"/>
  <c r="B107" i="101"/>
  <c r="C20" i="101"/>
  <c r="C66" i="101" s="1"/>
  <c r="D20" i="101"/>
  <c r="E20" i="101"/>
  <c r="G20" i="101"/>
  <c r="H20" i="101"/>
  <c r="J20" i="101"/>
  <c r="K20" i="101"/>
  <c r="M20" i="101"/>
  <c r="B67" i="101"/>
  <c r="C21" i="101"/>
  <c r="C67" i="101" s="1"/>
  <c r="D21" i="101"/>
  <c r="E21" i="101"/>
  <c r="G21" i="101"/>
  <c r="H21" i="101"/>
  <c r="J21" i="101"/>
  <c r="K21" i="101"/>
  <c r="M21" i="101"/>
  <c r="B68" i="101"/>
  <c r="C22" i="101"/>
  <c r="C109" i="101" s="1"/>
  <c r="D22" i="101"/>
  <c r="E22" i="101"/>
  <c r="G22" i="101"/>
  <c r="H22" i="101"/>
  <c r="J22" i="101"/>
  <c r="K22" i="101"/>
  <c r="M22" i="101"/>
  <c r="B110" i="101"/>
  <c r="C23" i="101"/>
  <c r="C69" i="101" s="1"/>
  <c r="D23" i="101"/>
  <c r="E23" i="101"/>
  <c r="G23" i="101"/>
  <c r="H23" i="101"/>
  <c r="J23" i="101"/>
  <c r="K23" i="101"/>
  <c r="M23" i="101"/>
  <c r="B24" i="101"/>
  <c r="B70" i="101" s="1"/>
  <c r="C24" i="101"/>
  <c r="C70" i="101" s="1"/>
  <c r="D24" i="101"/>
  <c r="E24" i="101"/>
  <c r="G24" i="101"/>
  <c r="H24" i="101"/>
  <c r="J24" i="101"/>
  <c r="K24" i="101"/>
  <c r="M24" i="101"/>
  <c r="B25" i="101"/>
  <c r="B71" i="101" s="1"/>
  <c r="C25" i="101"/>
  <c r="C112" i="101" s="1"/>
  <c r="D25" i="101"/>
  <c r="E25" i="101"/>
  <c r="G25" i="101"/>
  <c r="H25" i="101"/>
  <c r="J25" i="101"/>
  <c r="K25" i="101"/>
  <c r="M25" i="101"/>
  <c r="B26" i="101"/>
  <c r="B72" i="101" s="1"/>
  <c r="C26" i="101"/>
  <c r="C72" i="101" s="1"/>
  <c r="D26" i="101"/>
  <c r="E26" i="101"/>
  <c r="G26" i="101"/>
  <c r="H26" i="101"/>
  <c r="J26" i="101"/>
  <c r="K26" i="101"/>
  <c r="M26" i="101"/>
  <c r="B27" i="101"/>
  <c r="B114" i="101" s="1"/>
  <c r="C27" i="101"/>
  <c r="C114" i="101" s="1"/>
  <c r="D27" i="101"/>
  <c r="E27" i="101"/>
  <c r="G27" i="101"/>
  <c r="H27" i="101"/>
  <c r="J27" i="101"/>
  <c r="K27" i="101"/>
  <c r="M27" i="101"/>
  <c r="B28" i="101"/>
  <c r="B115" i="101" s="1"/>
  <c r="C28" i="101"/>
  <c r="C115" i="101" s="1"/>
  <c r="D28" i="101"/>
  <c r="E28" i="101"/>
  <c r="G28" i="101"/>
  <c r="H28" i="101"/>
  <c r="J28" i="101"/>
  <c r="K28" i="101"/>
  <c r="M28" i="101"/>
  <c r="B29" i="101"/>
  <c r="B75" i="101" s="1"/>
  <c r="C29" i="101"/>
  <c r="C75" i="101" s="1"/>
  <c r="D29" i="101"/>
  <c r="E29" i="101"/>
  <c r="G29" i="101"/>
  <c r="H29" i="101"/>
  <c r="J29" i="101"/>
  <c r="K29" i="101"/>
  <c r="M29" i="101"/>
  <c r="B30" i="101"/>
  <c r="B117" i="101" s="1"/>
  <c r="C30" i="101"/>
  <c r="C117" i="101" s="1"/>
  <c r="D30" i="101"/>
  <c r="E30" i="101"/>
  <c r="G30" i="101"/>
  <c r="H30" i="101"/>
  <c r="J30" i="101"/>
  <c r="K30" i="101"/>
  <c r="M30" i="101"/>
  <c r="B31" i="101"/>
  <c r="C31" i="101"/>
  <c r="C118" i="101" s="1"/>
  <c r="D31" i="101"/>
  <c r="E31" i="101"/>
  <c r="G31" i="101"/>
  <c r="H31" i="101"/>
  <c r="J31" i="101"/>
  <c r="K31" i="101"/>
  <c r="M31" i="101"/>
  <c r="B32" i="101"/>
  <c r="B119" i="101" s="1"/>
  <c r="C32" i="101"/>
  <c r="C78" i="101" s="1"/>
  <c r="D32" i="101"/>
  <c r="E32" i="101"/>
  <c r="G32" i="101"/>
  <c r="H32" i="101"/>
  <c r="J32" i="101"/>
  <c r="K32" i="101"/>
  <c r="M32" i="101"/>
  <c r="B33" i="101"/>
  <c r="B79" i="101" s="1"/>
  <c r="C33" i="101"/>
  <c r="C120" i="101" s="1"/>
  <c r="D33" i="101"/>
  <c r="E33" i="101"/>
  <c r="G33" i="101"/>
  <c r="H33" i="101"/>
  <c r="J33" i="101"/>
  <c r="K33" i="101"/>
  <c r="M33" i="101"/>
  <c r="B34" i="101"/>
  <c r="B121" i="101" s="1"/>
  <c r="C34" i="101"/>
  <c r="C80" i="101" s="1"/>
  <c r="D34" i="101"/>
  <c r="E34" i="101"/>
  <c r="G34" i="101"/>
  <c r="H34" i="101"/>
  <c r="J34" i="101"/>
  <c r="K34" i="101"/>
  <c r="M34" i="101"/>
  <c r="B35" i="101"/>
  <c r="B122" i="101" s="1"/>
  <c r="C35" i="101"/>
  <c r="C122" i="101" s="1"/>
  <c r="D35" i="101"/>
  <c r="E35" i="101"/>
  <c r="G35" i="101"/>
  <c r="H35" i="101"/>
  <c r="J35" i="101"/>
  <c r="K35" i="101"/>
  <c r="M35" i="101"/>
  <c r="B36" i="101"/>
  <c r="B82" i="101" s="1"/>
  <c r="C36" i="101"/>
  <c r="C82" i="101" s="1"/>
  <c r="D36" i="101"/>
  <c r="E36" i="101"/>
  <c r="G36" i="101"/>
  <c r="H36" i="101"/>
  <c r="J36" i="101"/>
  <c r="K36" i="101"/>
  <c r="M36" i="101"/>
  <c r="B37" i="101"/>
  <c r="B83" i="101" s="1"/>
  <c r="C37" i="101"/>
  <c r="C124" i="101" s="1"/>
  <c r="D37" i="101"/>
  <c r="E37" i="101"/>
  <c r="G37" i="101"/>
  <c r="H37" i="101"/>
  <c r="J37" i="101"/>
  <c r="K37" i="101"/>
  <c r="M37" i="101"/>
  <c r="B38" i="101"/>
  <c r="B125" i="101" s="1"/>
  <c r="C38" i="101"/>
  <c r="C84" i="101" s="1"/>
  <c r="D38" i="101"/>
  <c r="E38" i="101"/>
  <c r="G38" i="101"/>
  <c r="H38" i="101"/>
  <c r="J38" i="101"/>
  <c r="K38" i="101"/>
  <c r="M38" i="101"/>
  <c r="B39" i="101"/>
  <c r="B126" i="101" s="1"/>
  <c r="C39" i="101"/>
  <c r="C85" i="101" s="1"/>
  <c r="D39" i="101"/>
  <c r="E39" i="101"/>
  <c r="G39" i="101"/>
  <c r="H39" i="101"/>
  <c r="J39" i="101"/>
  <c r="K39" i="101"/>
  <c r="M39" i="101"/>
  <c r="B40" i="101"/>
  <c r="B127" i="101" s="1"/>
  <c r="C40" i="101"/>
  <c r="C127" i="101" s="1"/>
  <c r="D40" i="101"/>
  <c r="E40" i="101"/>
  <c r="G40" i="101"/>
  <c r="H40" i="101"/>
  <c r="J40" i="101"/>
  <c r="K40" i="101"/>
  <c r="M40" i="101"/>
  <c r="B41" i="101"/>
  <c r="B128" i="101" s="1"/>
  <c r="C41" i="101"/>
  <c r="C128" i="101" s="1"/>
  <c r="D41" i="101"/>
  <c r="E41" i="101"/>
  <c r="G41" i="101"/>
  <c r="H41" i="101"/>
  <c r="J41" i="101"/>
  <c r="K41" i="101"/>
  <c r="M41" i="101"/>
  <c r="B42" i="101"/>
  <c r="B129" i="101" s="1"/>
  <c r="C42" i="101"/>
  <c r="C88" i="101" s="1"/>
  <c r="D42" i="101"/>
  <c r="E42" i="101"/>
  <c r="G42" i="101"/>
  <c r="H42" i="101"/>
  <c r="J42" i="101"/>
  <c r="K42" i="101"/>
  <c r="M42" i="101"/>
  <c r="B43" i="101"/>
  <c r="B130" i="101" s="1"/>
  <c r="C43" i="101"/>
  <c r="C89" i="101" s="1"/>
  <c r="D43" i="101"/>
  <c r="E43" i="101"/>
  <c r="G43" i="101"/>
  <c r="H43" i="101"/>
  <c r="J43" i="101"/>
  <c r="K43" i="101"/>
  <c r="M43" i="101"/>
  <c r="C106" i="101"/>
  <c r="C74" i="101"/>
  <c r="C65" i="101"/>
  <c r="C59" i="101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T43" i="96"/>
  <c r="P43" i="96"/>
  <c r="T42" i="96"/>
  <c r="P42" i="96"/>
  <c r="T41" i="96"/>
  <c r="P41" i="96"/>
  <c r="T40" i="96"/>
  <c r="P40" i="96"/>
  <c r="T39" i="96"/>
  <c r="P39" i="96"/>
  <c r="T38" i="96"/>
  <c r="P38" i="96"/>
  <c r="T37" i="96"/>
  <c r="P37" i="96"/>
  <c r="T36" i="96"/>
  <c r="P36" i="96"/>
  <c r="T35" i="96"/>
  <c r="P35" i="96"/>
  <c r="T34" i="96"/>
  <c r="P34" i="96"/>
  <c r="T33" i="96"/>
  <c r="P33" i="96"/>
  <c r="T32" i="96"/>
  <c r="P32" i="96"/>
  <c r="T31" i="96"/>
  <c r="P31" i="96"/>
  <c r="T30" i="96"/>
  <c r="P30" i="96"/>
  <c r="T29" i="96"/>
  <c r="P29" i="96"/>
  <c r="T28" i="96"/>
  <c r="P28" i="96"/>
  <c r="T27" i="96"/>
  <c r="P27" i="96"/>
  <c r="T26" i="96"/>
  <c r="P26" i="96"/>
  <c r="T25" i="96"/>
  <c r="P25" i="96"/>
  <c r="T24" i="96"/>
  <c r="P24" i="96"/>
  <c r="T23" i="96"/>
  <c r="P23" i="96"/>
  <c r="T22" i="96"/>
  <c r="P22" i="96"/>
  <c r="T21" i="96"/>
  <c r="P21" i="96"/>
  <c r="T20" i="96"/>
  <c r="P20" i="96"/>
  <c r="T19" i="96"/>
  <c r="P19" i="96"/>
  <c r="T18" i="96"/>
  <c r="P18" i="96"/>
  <c r="T17" i="96"/>
  <c r="P17" i="96"/>
  <c r="T16" i="96"/>
  <c r="P16" i="96"/>
  <c r="T15" i="96"/>
  <c r="P15" i="96"/>
  <c r="T14" i="96"/>
  <c r="P14" i="96"/>
  <c r="T13" i="96"/>
  <c r="P13" i="96"/>
  <c r="T12" i="96"/>
  <c r="P12" i="96"/>
  <c r="T11" i="96"/>
  <c r="P11" i="96"/>
  <c r="T10" i="96"/>
  <c r="P10" i="96"/>
  <c r="T9" i="96"/>
  <c r="P9" i="96"/>
  <c r="T8" i="96"/>
  <c r="P8" i="96"/>
  <c r="T7" i="96"/>
  <c r="P7" i="96"/>
  <c r="T6" i="96"/>
  <c r="P6" i="96"/>
  <c r="T5" i="96"/>
  <c r="P5" i="96"/>
  <c r="T4" i="96"/>
  <c r="P4" i="96"/>
  <c r="O43" i="96"/>
  <c r="K43" i="96"/>
  <c r="O42" i="96"/>
  <c r="K42" i="96"/>
  <c r="O41" i="96"/>
  <c r="K41" i="96"/>
  <c r="O40" i="96"/>
  <c r="K40" i="96"/>
  <c r="O39" i="96"/>
  <c r="K39" i="96"/>
  <c r="O38" i="96"/>
  <c r="K38" i="96"/>
  <c r="O37" i="96"/>
  <c r="K37" i="96"/>
  <c r="O36" i="96"/>
  <c r="K36" i="96"/>
  <c r="O35" i="96"/>
  <c r="K35" i="96"/>
  <c r="O34" i="96"/>
  <c r="K34" i="96"/>
  <c r="O33" i="96"/>
  <c r="K33" i="96"/>
  <c r="O32" i="96"/>
  <c r="K32" i="96"/>
  <c r="O31" i="96"/>
  <c r="K31" i="96"/>
  <c r="O30" i="96"/>
  <c r="K30" i="96"/>
  <c r="O29" i="96"/>
  <c r="K29" i="96"/>
  <c r="O28" i="96"/>
  <c r="K28" i="96"/>
  <c r="O27" i="96"/>
  <c r="K27" i="96"/>
  <c r="O26" i="96"/>
  <c r="K26" i="96"/>
  <c r="O25" i="96"/>
  <c r="K25" i="96"/>
  <c r="O24" i="96"/>
  <c r="K24" i="96"/>
  <c r="O23" i="96"/>
  <c r="K23" i="96"/>
  <c r="O22" i="96"/>
  <c r="K22" i="96"/>
  <c r="O21" i="96"/>
  <c r="K21" i="96"/>
  <c r="O20" i="96"/>
  <c r="K20" i="96"/>
  <c r="O19" i="96"/>
  <c r="K19" i="96"/>
  <c r="O18" i="96"/>
  <c r="K18" i="96"/>
  <c r="O17" i="96"/>
  <c r="K17" i="96"/>
  <c r="O16" i="96"/>
  <c r="K16" i="96"/>
  <c r="O15" i="96"/>
  <c r="K15" i="96"/>
  <c r="O14" i="96"/>
  <c r="K14" i="96"/>
  <c r="O13" i="96"/>
  <c r="K13" i="96"/>
  <c r="O12" i="96"/>
  <c r="K12" i="96"/>
  <c r="O11" i="96"/>
  <c r="K11" i="96"/>
  <c r="O10" i="96"/>
  <c r="K10" i="96"/>
  <c r="O9" i="96"/>
  <c r="K9" i="96"/>
  <c r="O8" i="96"/>
  <c r="K8" i="96"/>
  <c r="O7" i="96"/>
  <c r="K7" i="96"/>
  <c r="O6" i="96"/>
  <c r="K6" i="96"/>
  <c r="O5" i="96"/>
  <c r="K5" i="96"/>
  <c r="O4" i="96"/>
  <c r="K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K38" i="98"/>
  <c r="O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M13" i="98"/>
  <c r="G25" i="98"/>
  <c r="M37" i="98"/>
  <c r="L18" i="98" l="1"/>
  <c r="X5" i="98"/>
  <c r="X29" i="96"/>
  <c r="W10" i="96"/>
  <c r="L6" i="98"/>
  <c r="H33" i="98"/>
  <c r="R9" i="98"/>
  <c r="I28" i="97"/>
  <c r="I20" i="98"/>
  <c r="G34" i="98"/>
  <c r="X10" i="98"/>
  <c r="I9" i="98"/>
  <c r="G36" i="98"/>
  <c r="X12" i="98"/>
  <c r="G33" i="98"/>
  <c r="X38" i="96"/>
  <c r="X14" i="96"/>
  <c r="S30" i="97"/>
  <c r="S6" i="97"/>
  <c r="M22" i="98"/>
  <c r="I36" i="98"/>
  <c r="G37" i="96"/>
  <c r="S21" i="98"/>
  <c r="W34" i="97"/>
  <c r="M15" i="98"/>
  <c r="C121" i="101"/>
  <c r="BD44" i="101"/>
  <c r="BD48" i="101"/>
  <c r="B60" i="101"/>
  <c r="C68" i="101"/>
  <c r="B69" i="101"/>
  <c r="AZ44" i="101"/>
  <c r="AZ48" i="101"/>
  <c r="B92" i="101"/>
  <c r="B94" i="101"/>
  <c r="B100" i="101"/>
  <c r="B101" i="101"/>
  <c r="B113" i="101"/>
  <c r="B77" i="101"/>
  <c r="B118" i="101"/>
  <c r="AF44" i="101"/>
  <c r="AF48" i="101"/>
  <c r="AE44" i="101"/>
  <c r="AE48" i="101"/>
  <c r="AK48" i="101"/>
  <c r="AJ48" i="101"/>
  <c r="AY44" i="101"/>
  <c r="AY48" i="101"/>
  <c r="AA44" i="101"/>
  <c r="AA48" i="101"/>
  <c r="Z44" i="101"/>
  <c r="Z48" i="101"/>
  <c r="BT44" i="101"/>
  <c r="BT48" i="101"/>
  <c r="BS44" i="101"/>
  <c r="BS48" i="101"/>
  <c r="AU44" i="101"/>
  <c r="AU48" i="101"/>
  <c r="BX48" i="101"/>
  <c r="AT44" i="101"/>
  <c r="AT48" i="101"/>
  <c r="V44" i="101"/>
  <c r="V48" i="101"/>
  <c r="U44" i="101"/>
  <c r="U48" i="101"/>
  <c r="BO44" i="101"/>
  <c r="BO48" i="101"/>
  <c r="BN48" i="101"/>
  <c r="AP44" i="101"/>
  <c r="AP48" i="101"/>
  <c r="AO44" i="101"/>
  <c r="AO48" i="101"/>
  <c r="Q44" i="101"/>
  <c r="Q48" i="101"/>
  <c r="BJ48" i="101"/>
  <c r="BI48" i="101"/>
  <c r="BE48" i="101"/>
  <c r="C130" i="101"/>
  <c r="C101" i="101"/>
  <c r="B106" i="101"/>
  <c r="C77" i="101"/>
  <c r="B57" i="101"/>
  <c r="B81" i="101"/>
  <c r="B84" i="101"/>
  <c r="C81" i="101"/>
  <c r="B105" i="101"/>
  <c r="B93" i="101"/>
  <c r="C95" i="101"/>
  <c r="C110" i="101"/>
  <c r="B96" i="101"/>
  <c r="C111" i="101"/>
  <c r="C96" i="101"/>
  <c r="C98" i="101"/>
  <c r="C73" i="101"/>
  <c r="C113" i="101"/>
  <c r="B102" i="101"/>
  <c r="C102" i="101"/>
  <c r="B76" i="101"/>
  <c r="C64" i="101"/>
  <c r="C52" i="101"/>
  <c r="C76" i="101"/>
  <c r="C86" i="101"/>
  <c r="B88" i="101"/>
  <c r="B89" i="101"/>
  <c r="C126" i="101"/>
  <c r="B73" i="101"/>
  <c r="C119" i="101"/>
  <c r="C107" i="101"/>
  <c r="B120" i="101"/>
  <c r="C125" i="101"/>
  <c r="B85" i="101"/>
  <c r="C103" i="101"/>
  <c r="C47" i="101"/>
  <c r="B109" i="101"/>
  <c r="B80" i="101"/>
  <c r="C97" i="101"/>
  <c r="C50" i="101"/>
  <c r="C99" i="101"/>
  <c r="C87" i="101"/>
  <c r="B112" i="101"/>
  <c r="C83" i="101"/>
  <c r="C116" i="101"/>
  <c r="B54" i="101"/>
  <c r="B108" i="101"/>
  <c r="C108" i="101"/>
  <c r="B103" i="101"/>
  <c r="B124" i="101"/>
  <c r="B74" i="101"/>
  <c r="B123" i="101"/>
  <c r="B58" i="101"/>
  <c r="B87" i="101"/>
  <c r="B50" i="101"/>
  <c r="B91" i="101"/>
  <c r="C71" i="101"/>
  <c r="C129" i="101"/>
  <c r="B111" i="101"/>
  <c r="C46" i="101"/>
  <c r="B86" i="101"/>
  <c r="B78" i="101"/>
  <c r="B104" i="101"/>
  <c r="C104" i="101"/>
  <c r="B97" i="101"/>
  <c r="C123" i="101"/>
  <c r="B116" i="101"/>
  <c r="C92" i="101"/>
  <c r="C79" i="101"/>
  <c r="B66" i="101"/>
  <c r="C53" i="101"/>
  <c r="L15" i="98"/>
  <c r="N39" i="98"/>
  <c r="V28" i="98"/>
  <c r="I14" i="98"/>
  <c r="V4" i="98"/>
  <c r="G18" i="98"/>
  <c r="S23" i="98"/>
  <c r="H9" i="98"/>
  <c r="X23" i="96"/>
  <c r="S39" i="97"/>
  <c r="S15" i="97"/>
  <c r="W41" i="98"/>
  <c r="L31" i="98"/>
  <c r="M17" i="98"/>
  <c r="L7" i="98"/>
  <c r="G12" i="98"/>
  <c r="R4" i="98"/>
  <c r="M10" i="98"/>
  <c r="M18" i="98"/>
  <c r="R28" i="98"/>
  <c r="X28" i="98"/>
  <c r="S39" i="98"/>
  <c r="V22" i="98"/>
  <c r="H41" i="98"/>
  <c r="Q17" i="98"/>
  <c r="I28" i="98"/>
  <c r="X22" i="98"/>
  <c r="I36" i="97"/>
  <c r="G4" i="96"/>
  <c r="I20" i="97"/>
  <c r="X36" i="98"/>
  <c r="V12" i="98"/>
  <c r="H22" i="98"/>
  <c r="G26" i="98"/>
  <c r="M18" i="96"/>
  <c r="W10" i="97"/>
  <c r="I5" i="98"/>
  <c r="M42" i="97"/>
  <c r="M18" i="97"/>
  <c r="W34" i="98"/>
  <c r="R21" i="96"/>
  <c r="M13" i="97"/>
  <c r="S29" i="98"/>
  <c r="S5" i="98"/>
  <c r="M37" i="97"/>
  <c r="Q36" i="98"/>
  <c r="R36" i="98"/>
  <c r="I38" i="98"/>
  <c r="X43" i="98"/>
  <c r="X33" i="98"/>
  <c r="X19" i="98"/>
  <c r="X9" i="98"/>
  <c r="M41" i="98"/>
  <c r="X7" i="98"/>
  <c r="N17" i="98"/>
  <c r="X41" i="98"/>
  <c r="X31" i="98"/>
  <c r="L30" i="98"/>
  <c r="I31" i="98"/>
  <c r="G9" i="98"/>
  <c r="N10" i="98"/>
  <c r="M36" i="98"/>
  <c r="Q12" i="98"/>
  <c r="Q31" i="98"/>
  <c r="V34" i="98"/>
  <c r="X23" i="97"/>
  <c r="R39" i="98"/>
  <c r="R15" i="98"/>
  <c r="G31" i="98"/>
  <c r="I7" i="98"/>
  <c r="N36" i="98"/>
  <c r="R12" i="98"/>
  <c r="R31" i="98"/>
  <c r="L23" i="96"/>
  <c r="N31" i="96"/>
  <c r="N7" i="96"/>
  <c r="Q26" i="96"/>
  <c r="L42" i="97"/>
  <c r="L18" i="97"/>
  <c r="S34" i="98"/>
  <c r="S10" i="98"/>
  <c r="I29" i="98"/>
  <c r="G7" i="98"/>
  <c r="S4" i="98"/>
  <c r="S31" i="98"/>
  <c r="V17" i="98"/>
  <c r="X34" i="98"/>
  <c r="Q7" i="96"/>
  <c r="W17" i="98"/>
  <c r="G29" i="98"/>
  <c r="H5" i="98"/>
  <c r="N37" i="98"/>
  <c r="S13" i="98"/>
  <c r="S41" i="98"/>
  <c r="X17" i="98"/>
  <c r="V43" i="98"/>
  <c r="Q29" i="98"/>
  <c r="V19" i="98"/>
  <c r="Q5" i="98"/>
  <c r="G5" i="98"/>
  <c r="M12" i="98"/>
  <c r="N29" i="98"/>
  <c r="Q23" i="98"/>
  <c r="V10" i="98"/>
  <c r="Q31" i="96"/>
  <c r="N12" i="98"/>
  <c r="M20" i="98"/>
  <c r="W10" i="98"/>
  <c r="I25" i="98"/>
  <c r="N20" i="98"/>
  <c r="Q33" i="98"/>
  <c r="V36" i="98"/>
  <c r="G21" i="96"/>
  <c r="S21" i="96"/>
  <c r="H29" i="98"/>
  <c r="H25" i="98"/>
  <c r="V29" i="98"/>
  <c r="W36" i="98"/>
  <c r="Q41" i="98"/>
  <c r="X23" i="98"/>
  <c r="N5" i="98"/>
  <c r="N13" i="98"/>
  <c r="L39" i="98"/>
  <c r="Q7" i="98"/>
  <c r="S15" i="98"/>
  <c r="W29" i="98"/>
  <c r="L23" i="97"/>
  <c r="I12" i="97"/>
  <c r="X4" i="98"/>
  <c r="I22" i="98"/>
  <c r="M31" i="98"/>
  <c r="M39" i="98"/>
  <c r="R7" i="98"/>
  <c r="X29" i="98"/>
  <c r="N13" i="97"/>
  <c r="N31" i="98"/>
  <c r="S7" i="98"/>
  <c r="G4" i="98"/>
  <c r="L22" i="98"/>
  <c r="X43" i="96"/>
  <c r="X19" i="96"/>
  <c r="S35" i="97"/>
  <c r="S11" i="97"/>
  <c r="N27" i="98"/>
  <c r="I41" i="98"/>
  <c r="N22" i="98"/>
  <c r="V5" i="98"/>
  <c r="W12" i="98"/>
  <c r="V15" i="97"/>
  <c r="I17" i="98"/>
  <c r="W5" i="98"/>
  <c r="N37" i="97"/>
  <c r="V39" i="97"/>
  <c r="X33" i="96"/>
  <c r="R41" i="98"/>
  <c r="G41" i="98"/>
  <c r="M7" i="98"/>
  <c r="X9" i="96"/>
  <c r="S25" i="97"/>
  <c r="R17" i="98"/>
  <c r="H17" i="98"/>
  <c r="S17" i="98"/>
  <c r="V31" i="98"/>
  <c r="X28" i="96"/>
  <c r="X4" i="96"/>
  <c r="S20" i="97"/>
  <c r="L36" i="98"/>
  <c r="L12" i="98"/>
  <c r="G17" i="98"/>
  <c r="N7" i="98"/>
  <c r="N15" i="98"/>
  <c r="L23" i="98"/>
  <c r="L41" i="98"/>
  <c r="Q9" i="98"/>
  <c r="W22" i="98"/>
  <c r="W31" i="98"/>
  <c r="V39" i="98"/>
  <c r="H36" i="98"/>
  <c r="I12" i="98"/>
  <c r="M34" i="98"/>
  <c r="N41" i="98"/>
  <c r="R26" i="96"/>
  <c r="H12" i="98"/>
  <c r="N34" i="98"/>
  <c r="V7" i="98"/>
  <c r="M42" i="96"/>
  <c r="N37" i="96"/>
  <c r="N13" i="96"/>
  <c r="X29" i="97"/>
  <c r="X5" i="97"/>
  <c r="I33" i="98"/>
  <c r="G10" i="98"/>
  <c r="L17" i="98"/>
  <c r="W7" i="98"/>
  <c r="V15" i="98"/>
  <c r="V41" i="98"/>
  <c r="S20" i="96"/>
  <c r="N36" i="97"/>
  <c r="N12" i="97"/>
  <c r="S39" i="96"/>
  <c r="G39" i="96"/>
  <c r="R39" i="96"/>
  <c r="H39" i="96"/>
  <c r="Q39" i="96"/>
  <c r="I39" i="96"/>
  <c r="N39" i="96"/>
  <c r="M39" i="96"/>
  <c r="L39" i="96"/>
  <c r="X39" i="96"/>
  <c r="W39" i="96"/>
  <c r="S15" i="96"/>
  <c r="G15" i="96"/>
  <c r="R15" i="96"/>
  <c r="H15" i="96"/>
  <c r="Q15" i="96"/>
  <c r="I15" i="96"/>
  <c r="N15" i="96"/>
  <c r="M15" i="96"/>
  <c r="L15" i="96"/>
  <c r="X15" i="96"/>
  <c r="W15" i="96"/>
  <c r="N31" i="97"/>
  <c r="M31" i="97"/>
  <c r="G31" i="97"/>
  <c r="L31" i="97"/>
  <c r="H31" i="97"/>
  <c r="I31" i="97"/>
  <c r="X31" i="97"/>
  <c r="W31" i="97"/>
  <c r="V31" i="97"/>
  <c r="S31" i="97"/>
  <c r="R31" i="97"/>
  <c r="N7" i="97"/>
  <c r="M7" i="97"/>
  <c r="G7" i="97"/>
  <c r="L7" i="97"/>
  <c r="H7" i="97"/>
  <c r="I7" i="97"/>
  <c r="X7" i="97"/>
  <c r="W7" i="97"/>
  <c r="V7" i="97"/>
  <c r="S7" i="97"/>
  <c r="R7" i="97"/>
  <c r="L42" i="98"/>
  <c r="X42" i="98"/>
  <c r="W42" i="98"/>
  <c r="V42" i="98"/>
  <c r="S42" i="98"/>
  <c r="R42" i="98"/>
  <c r="Q42" i="98"/>
  <c r="H42" i="98"/>
  <c r="I42" i="98"/>
  <c r="N42" i="98"/>
  <c r="V34" i="96"/>
  <c r="S34" i="96"/>
  <c r="R34" i="96"/>
  <c r="Q34" i="96"/>
  <c r="N34" i="96"/>
  <c r="G34" i="96"/>
  <c r="M34" i="96"/>
  <c r="H34" i="96"/>
  <c r="L34" i="96"/>
  <c r="I34" i="96"/>
  <c r="X34" i="96"/>
  <c r="S25" i="96"/>
  <c r="R25" i="96"/>
  <c r="Q25" i="96"/>
  <c r="N25" i="96"/>
  <c r="G25" i="96"/>
  <c r="M25" i="96"/>
  <c r="H25" i="96"/>
  <c r="L25" i="96"/>
  <c r="I25" i="96"/>
  <c r="X25" i="96"/>
  <c r="W25" i="96"/>
  <c r="V25" i="96"/>
  <c r="N41" i="97"/>
  <c r="M41" i="97"/>
  <c r="L41" i="97"/>
  <c r="X41" i="97"/>
  <c r="W41" i="97"/>
  <c r="G41" i="97"/>
  <c r="V41" i="97"/>
  <c r="H41" i="97"/>
  <c r="I41" i="97"/>
  <c r="S41" i="97"/>
  <c r="R41" i="97"/>
  <c r="Q41" i="97"/>
  <c r="W29" i="96"/>
  <c r="H29" i="96"/>
  <c r="V29" i="96"/>
  <c r="I29" i="96"/>
  <c r="S29" i="96"/>
  <c r="R29" i="96"/>
  <c r="Q29" i="96"/>
  <c r="N29" i="96"/>
  <c r="M29" i="96"/>
  <c r="L29" i="96"/>
  <c r="N32" i="98"/>
  <c r="M32" i="98"/>
  <c r="L32" i="98"/>
  <c r="H32" i="98"/>
  <c r="I32" i="98"/>
  <c r="X32" i="98"/>
  <c r="G32" i="98"/>
  <c r="W32" i="98"/>
  <c r="V32" i="98"/>
  <c r="S32" i="98"/>
  <c r="R32" i="98"/>
  <c r="Q32" i="98"/>
  <c r="N8" i="98"/>
  <c r="M8" i="98"/>
  <c r="L8" i="98"/>
  <c r="W8" i="98"/>
  <c r="G8" i="98"/>
  <c r="V8" i="98"/>
  <c r="X8" i="98"/>
  <c r="H8" i="98"/>
  <c r="I8" i="98"/>
  <c r="S8" i="98"/>
  <c r="Q8" i="98"/>
  <c r="R8" i="98"/>
  <c r="Q7" i="97"/>
  <c r="Q26" i="97"/>
  <c r="N26" i="97"/>
  <c r="M26" i="97"/>
  <c r="L26" i="97"/>
  <c r="X26" i="97"/>
  <c r="W26" i="97"/>
  <c r="G26" i="97"/>
  <c r="V26" i="97"/>
  <c r="H26" i="97"/>
  <c r="I26" i="97"/>
  <c r="S26" i="97"/>
  <c r="W5" i="96"/>
  <c r="H5" i="96"/>
  <c r="V5" i="96"/>
  <c r="I5" i="96"/>
  <c r="S5" i="96"/>
  <c r="R5" i="96"/>
  <c r="Q5" i="96"/>
  <c r="N5" i="96"/>
  <c r="M5" i="96"/>
  <c r="L5" i="96"/>
  <c r="R21" i="97"/>
  <c r="G21" i="97"/>
  <c r="Q21" i="97"/>
  <c r="H21" i="97"/>
  <c r="I21" i="97"/>
  <c r="N21" i="97"/>
  <c r="M21" i="97"/>
  <c r="L21" i="97"/>
  <c r="X21" i="97"/>
  <c r="W21" i="97"/>
  <c r="V21" i="97"/>
  <c r="S16" i="97"/>
  <c r="R16" i="97"/>
  <c r="Q16" i="97"/>
  <c r="N16" i="97"/>
  <c r="M16" i="97"/>
  <c r="G16" i="97"/>
  <c r="L16" i="97"/>
  <c r="H16" i="97"/>
  <c r="I16" i="97"/>
  <c r="X16" i="97"/>
  <c r="W16" i="97"/>
  <c r="V16" i="97"/>
  <c r="G42" i="98"/>
  <c r="V10" i="96"/>
  <c r="S10" i="96"/>
  <c r="R10" i="96"/>
  <c r="Q10" i="96"/>
  <c r="N10" i="96"/>
  <c r="G10" i="96"/>
  <c r="M10" i="96"/>
  <c r="H10" i="96"/>
  <c r="L10" i="96"/>
  <c r="I10" i="96"/>
  <c r="X10" i="96"/>
  <c r="X24" i="96"/>
  <c r="W24" i="96"/>
  <c r="V24" i="96"/>
  <c r="S24" i="96"/>
  <c r="G24" i="96"/>
  <c r="R24" i="96"/>
  <c r="H24" i="96"/>
  <c r="Q24" i="96"/>
  <c r="I24" i="96"/>
  <c r="N24" i="96"/>
  <c r="M24" i="96"/>
  <c r="L24" i="96"/>
  <c r="S40" i="97"/>
  <c r="R40" i="97"/>
  <c r="Q40" i="97"/>
  <c r="N40" i="97"/>
  <c r="M40" i="97"/>
  <c r="G40" i="97"/>
  <c r="L40" i="97"/>
  <c r="H40" i="97"/>
  <c r="I40" i="97"/>
  <c r="X40" i="97"/>
  <c r="W40" i="97"/>
  <c r="V40" i="97"/>
  <c r="Q31" i="97"/>
  <c r="G29" i="96"/>
  <c r="S21" i="97"/>
  <c r="V34" i="97"/>
  <c r="M26" i="98"/>
  <c r="L42" i="96"/>
  <c r="L18" i="96"/>
  <c r="V10" i="97"/>
  <c r="M37" i="96"/>
  <c r="M13" i="96"/>
  <c r="W29" i="97"/>
  <c r="W5" i="97"/>
  <c r="N21" i="98"/>
  <c r="G13" i="96"/>
  <c r="W34" i="96"/>
  <c r="S40" i="98"/>
  <c r="R40" i="98"/>
  <c r="Q40" i="98"/>
  <c r="M40" i="98"/>
  <c r="N40" i="98"/>
  <c r="H40" i="98"/>
  <c r="G40" i="98"/>
  <c r="L40" i="98"/>
  <c r="I40" i="98"/>
  <c r="X40" i="98"/>
  <c r="V40" i="98"/>
  <c r="W40" i="98"/>
  <c r="Q26" i="98"/>
  <c r="N26" i="98"/>
  <c r="L26" i="98"/>
  <c r="X26" i="98"/>
  <c r="W26" i="98"/>
  <c r="S26" i="98"/>
  <c r="S16" i="98"/>
  <c r="R16" i="98"/>
  <c r="Q16" i="98"/>
  <c r="N16" i="98"/>
  <c r="M16" i="98"/>
  <c r="L16" i="98"/>
  <c r="H16" i="98"/>
  <c r="G16" i="98"/>
  <c r="I16" i="98"/>
  <c r="X16" i="98"/>
  <c r="W16" i="98"/>
  <c r="V16" i="98"/>
  <c r="G5" i="96"/>
  <c r="N17" i="97"/>
  <c r="M17" i="97"/>
  <c r="L17" i="97"/>
  <c r="X17" i="97"/>
  <c r="W17" i="97"/>
  <c r="G17" i="97"/>
  <c r="V17" i="97"/>
  <c r="H17" i="97"/>
  <c r="I17" i="97"/>
  <c r="S17" i="97"/>
  <c r="R17" i="97"/>
  <c r="Q17" i="97"/>
  <c r="N27" i="96"/>
  <c r="M27" i="96"/>
  <c r="L27" i="96"/>
  <c r="X27" i="96"/>
  <c r="W27" i="96"/>
  <c r="V27" i="96"/>
  <c r="S27" i="96"/>
  <c r="G27" i="96"/>
  <c r="R27" i="96"/>
  <c r="H27" i="96"/>
  <c r="Q27" i="96"/>
  <c r="I27" i="96"/>
  <c r="X43" i="97"/>
  <c r="W43" i="97"/>
  <c r="V43" i="97"/>
  <c r="S43" i="97"/>
  <c r="R43" i="97"/>
  <c r="Q43" i="97"/>
  <c r="N43" i="97"/>
  <c r="M43" i="97"/>
  <c r="G43" i="97"/>
  <c r="L43" i="97"/>
  <c r="H43" i="97"/>
  <c r="I43" i="97"/>
  <c r="X19" i="97"/>
  <c r="W19" i="97"/>
  <c r="V19" i="97"/>
  <c r="S19" i="97"/>
  <c r="R19" i="97"/>
  <c r="Q19" i="97"/>
  <c r="N19" i="97"/>
  <c r="M19" i="97"/>
  <c r="G19" i="97"/>
  <c r="L19" i="97"/>
  <c r="H19" i="97"/>
  <c r="I19" i="97"/>
  <c r="S35" i="98"/>
  <c r="R35" i="98"/>
  <c r="Q35" i="98"/>
  <c r="M35" i="98"/>
  <c r="N35" i="98"/>
  <c r="L35" i="98"/>
  <c r="W35" i="98"/>
  <c r="H35" i="98"/>
  <c r="X35" i="98"/>
  <c r="G35" i="98"/>
  <c r="V35" i="98"/>
  <c r="I35" i="98"/>
  <c r="R21" i="98"/>
  <c r="G21" i="98"/>
  <c r="Q21" i="98"/>
  <c r="H21" i="98"/>
  <c r="I21" i="98"/>
  <c r="M21" i="98"/>
  <c r="L21" i="98"/>
  <c r="X21" i="98"/>
  <c r="S11" i="98"/>
  <c r="R11" i="98"/>
  <c r="Q11" i="98"/>
  <c r="N11" i="98"/>
  <c r="M11" i="98"/>
  <c r="L11" i="98"/>
  <c r="W11" i="98"/>
  <c r="X11" i="98"/>
  <c r="G11" i="98"/>
  <c r="V11" i="98"/>
  <c r="H11" i="98"/>
  <c r="I11" i="98"/>
  <c r="N22" i="96"/>
  <c r="G22" i="96"/>
  <c r="M22" i="96"/>
  <c r="H22" i="96"/>
  <c r="L22" i="96"/>
  <c r="I22" i="96"/>
  <c r="X22" i="96"/>
  <c r="W22" i="96"/>
  <c r="V22" i="96"/>
  <c r="S22" i="96"/>
  <c r="R22" i="96"/>
  <c r="Q22" i="96"/>
  <c r="X38" i="97"/>
  <c r="W38" i="97"/>
  <c r="G38" i="97"/>
  <c r="V38" i="97"/>
  <c r="H38" i="97"/>
  <c r="I38" i="97"/>
  <c r="S38" i="97"/>
  <c r="R38" i="97"/>
  <c r="Q38" i="97"/>
  <c r="N38" i="97"/>
  <c r="M38" i="97"/>
  <c r="L38" i="97"/>
  <c r="X14" i="97"/>
  <c r="W14" i="97"/>
  <c r="G14" i="97"/>
  <c r="V14" i="97"/>
  <c r="H14" i="97"/>
  <c r="I14" i="97"/>
  <c r="S14" i="97"/>
  <c r="R14" i="97"/>
  <c r="Q14" i="97"/>
  <c r="N14" i="97"/>
  <c r="M14" i="97"/>
  <c r="L14" i="97"/>
  <c r="S30" i="98"/>
  <c r="R30" i="98"/>
  <c r="G30" i="98"/>
  <c r="Q30" i="98"/>
  <c r="H30" i="98"/>
  <c r="N30" i="98"/>
  <c r="M30" i="98"/>
  <c r="X30" i="98"/>
  <c r="W30" i="98"/>
  <c r="V30" i="98"/>
  <c r="S6" i="98"/>
  <c r="R6" i="98"/>
  <c r="G6" i="98"/>
  <c r="Q6" i="98"/>
  <c r="H6" i="98"/>
  <c r="M6" i="98"/>
  <c r="N6" i="98"/>
  <c r="X6" i="98"/>
  <c r="W6" i="98"/>
  <c r="V6" i="98"/>
  <c r="R26" i="98"/>
  <c r="X33" i="97"/>
  <c r="W33" i="97"/>
  <c r="V33" i="97"/>
  <c r="S33" i="97"/>
  <c r="R33" i="97"/>
  <c r="G33" i="97"/>
  <c r="Q33" i="97"/>
  <c r="H33" i="97"/>
  <c r="I33" i="97"/>
  <c r="N33" i="97"/>
  <c r="M33" i="97"/>
  <c r="L33" i="97"/>
  <c r="X9" i="97"/>
  <c r="W9" i="97"/>
  <c r="V9" i="97"/>
  <c r="S9" i="97"/>
  <c r="R9" i="97"/>
  <c r="G9" i="97"/>
  <c r="Q9" i="97"/>
  <c r="H9" i="97"/>
  <c r="I9" i="97"/>
  <c r="N9" i="97"/>
  <c r="M9" i="97"/>
  <c r="L9" i="97"/>
  <c r="S25" i="98"/>
  <c r="R25" i="98"/>
  <c r="Q25" i="98"/>
  <c r="N25" i="98"/>
  <c r="X25" i="98"/>
  <c r="W25" i="98"/>
  <c r="V25" i="98"/>
  <c r="X4" i="97"/>
  <c r="W4" i="97"/>
  <c r="V4" i="97"/>
  <c r="S4" i="97"/>
  <c r="R4" i="97"/>
  <c r="Q4" i="97"/>
  <c r="N4" i="97"/>
  <c r="M4" i="97"/>
  <c r="H4" i="97"/>
  <c r="L4" i="97"/>
  <c r="I4" i="97"/>
  <c r="G4" i="97"/>
  <c r="S20" i="98"/>
  <c r="R20" i="98"/>
  <c r="Q20" i="98"/>
  <c r="L20" i="98"/>
  <c r="W20" i="98"/>
  <c r="V20" i="98"/>
  <c r="X20" i="98"/>
  <c r="G20" i="98"/>
  <c r="H20" i="98"/>
  <c r="N32" i="96"/>
  <c r="M32" i="96"/>
  <c r="L32" i="96"/>
  <c r="X32" i="96"/>
  <c r="G32" i="96"/>
  <c r="W32" i="96"/>
  <c r="H32" i="96"/>
  <c r="V32" i="96"/>
  <c r="I32" i="96"/>
  <c r="S32" i="96"/>
  <c r="R32" i="96"/>
  <c r="Q32" i="96"/>
  <c r="X28" i="97"/>
  <c r="W28" i="97"/>
  <c r="V28" i="97"/>
  <c r="S28" i="97"/>
  <c r="R28" i="97"/>
  <c r="Q28" i="97"/>
  <c r="N28" i="97"/>
  <c r="M28" i="97"/>
  <c r="G28" i="97"/>
  <c r="L28" i="97"/>
  <c r="H28" i="97"/>
  <c r="L25" i="98"/>
  <c r="N8" i="96"/>
  <c r="M8" i="96"/>
  <c r="L8" i="96"/>
  <c r="X8" i="96"/>
  <c r="G8" i="96"/>
  <c r="W8" i="96"/>
  <c r="H8" i="96"/>
  <c r="V8" i="96"/>
  <c r="I8" i="96"/>
  <c r="S8" i="96"/>
  <c r="R8" i="96"/>
  <c r="Q8" i="96"/>
  <c r="N12" i="96"/>
  <c r="M12" i="96"/>
  <c r="L12" i="96"/>
  <c r="X12" i="96"/>
  <c r="W12" i="96"/>
  <c r="V12" i="96"/>
  <c r="S12" i="96"/>
  <c r="G12" i="96"/>
  <c r="R12" i="96"/>
  <c r="H12" i="96"/>
  <c r="Q12" i="96"/>
  <c r="I12" i="96"/>
  <c r="M25" i="98"/>
  <c r="R18" i="98"/>
  <c r="N41" i="96"/>
  <c r="M41" i="96"/>
  <c r="L41" i="96"/>
  <c r="X41" i="96"/>
  <c r="G41" i="96"/>
  <c r="W41" i="96"/>
  <c r="H41" i="96"/>
  <c r="V41" i="96"/>
  <c r="I41" i="96"/>
  <c r="S41" i="96"/>
  <c r="R41" i="96"/>
  <c r="Q41" i="96"/>
  <c r="I30" i="98"/>
  <c r="V15" i="96"/>
  <c r="N36" i="96"/>
  <c r="M36" i="96"/>
  <c r="L36" i="96"/>
  <c r="X36" i="96"/>
  <c r="W36" i="96"/>
  <c r="V36" i="96"/>
  <c r="S36" i="96"/>
  <c r="G36" i="96"/>
  <c r="R36" i="96"/>
  <c r="H36" i="96"/>
  <c r="Q36" i="96"/>
  <c r="I36" i="96"/>
  <c r="S40" i="96"/>
  <c r="S16" i="96"/>
  <c r="N32" i="97"/>
  <c r="N8" i="97"/>
  <c r="N24" i="98"/>
  <c r="M42" i="98"/>
  <c r="R26" i="97"/>
  <c r="N17" i="96"/>
  <c r="M17" i="96"/>
  <c r="L17" i="96"/>
  <c r="X17" i="96"/>
  <c r="G17" i="96"/>
  <c r="W17" i="96"/>
  <c r="H17" i="96"/>
  <c r="V17" i="96"/>
  <c r="I17" i="96"/>
  <c r="S17" i="96"/>
  <c r="R17" i="96"/>
  <c r="Q17" i="96"/>
  <c r="S35" i="96"/>
  <c r="S11" i="96"/>
  <c r="N27" i="97"/>
  <c r="I6" i="98"/>
  <c r="X5" i="96"/>
  <c r="X24" i="97"/>
  <c r="W24" i="97"/>
  <c r="V24" i="97"/>
  <c r="S24" i="97"/>
  <c r="R24" i="97"/>
  <c r="G24" i="97"/>
  <c r="Q24" i="97"/>
  <c r="H24" i="97"/>
  <c r="I24" i="97"/>
  <c r="N24" i="97"/>
  <c r="M24" i="97"/>
  <c r="L24" i="97"/>
  <c r="S30" i="96"/>
  <c r="G30" i="96"/>
  <c r="R30" i="96"/>
  <c r="H30" i="96"/>
  <c r="Q30" i="96"/>
  <c r="I30" i="96"/>
  <c r="N30" i="96"/>
  <c r="M30" i="96"/>
  <c r="L30" i="96"/>
  <c r="X30" i="96"/>
  <c r="W30" i="96"/>
  <c r="V30" i="96"/>
  <c r="S6" i="96"/>
  <c r="G6" i="96"/>
  <c r="R6" i="96"/>
  <c r="H6" i="96"/>
  <c r="Q6" i="96"/>
  <c r="I6" i="96"/>
  <c r="N6" i="96"/>
  <c r="M6" i="96"/>
  <c r="L6" i="96"/>
  <c r="X6" i="96"/>
  <c r="W6" i="96"/>
  <c r="V6" i="96"/>
  <c r="N22" i="97"/>
  <c r="M22" i="97"/>
  <c r="G22" i="97"/>
  <c r="L22" i="97"/>
  <c r="H22" i="97"/>
  <c r="I22" i="97"/>
  <c r="X22" i="97"/>
  <c r="W22" i="97"/>
  <c r="V22" i="97"/>
  <c r="S22" i="97"/>
  <c r="R22" i="97"/>
  <c r="Q22" i="97"/>
  <c r="X38" i="98"/>
  <c r="W38" i="98"/>
  <c r="G38" i="98"/>
  <c r="V38" i="98"/>
  <c r="H38" i="98"/>
  <c r="S38" i="98"/>
  <c r="R38" i="98"/>
  <c r="Q38" i="98"/>
  <c r="N38" i="98"/>
  <c r="M38" i="98"/>
  <c r="L38" i="98"/>
  <c r="X24" i="98"/>
  <c r="W24" i="98"/>
  <c r="V24" i="98"/>
  <c r="Q24" i="98"/>
  <c r="S24" i="98"/>
  <c r="R24" i="98"/>
  <c r="G24" i="98"/>
  <c r="I24" i="98"/>
  <c r="H24" i="98"/>
  <c r="L24" i="98"/>
  <c r="X14" i="98"/>
  <c r="W14" i="98"/>
  <c r="G14" i="98"/>
  <c r="V14" i="98"/>
  <c r="H14" i="98"/>
  <c r="S14" i="98"/>
  <c r="R14" i="98"/>
  <c r="Q14" i="98"/>
  <c r="N14" i="98"/>
  <c r="M14" i="98"/>
  <c r="L14" i="98"/>
  <c r="V39" i="96"/>
  <c r="L4" i="98"/>
  <c r="W39" i="98"/>
  <c r="I28" i="96"/>
  <c r="I20" i="96"/>
  <c r="H36" i="97"/>
  <c r="H20" i="97"/>
  <c r="H12" i="97"/>
  <c r="L4" i="96"/>
  <c r="N18" i="96"/>
  <c r="M23" i="96"/>
  <c r="L28" i="96"/>
  <c r="N42" i="96"/>
  <c r="R7" i="96"/>
  <c r="S26" i="96"/>
  <c r="R31" i="96"/>
  <c r="V20" i="96"/>
  <c r="N18" i="97"/>
  <c r="M23" i="97"/>
  <c r="N42" i="97"/>
  <c r="Q12" i="97"/>
  <c r="Q36" i="97"/>
  <c r="X10" i="97"/>
  <c r="W15" i="97"/>
  <c r="V20" i="97"/>
  <c r="X34" i="97"/>
  <c r="W39" i="97"/>
  <c r="M23" i="98"/>
  <c r="H4" i="98"/>
  <c r="I4" i="96"/>
  <c r="H28" i="96"/>
  <c r="H20" i="96"/>
  <c r="G36" i="97"/>
  <c r="G20" i="97"/>
  <c r="G12" i="97"/>
  <c r="M4" i="96"/>
  <c r="L9" i="96"/>
  <c r="N23" i="96"/>
  <c r="M28" i="96"/>
  <c r="L33" i="96"/>
  <c r="S7" i="96"/>
  <c r="S31" i="96"/>
  <c r="W20" i="96"/>
  <c r="N23" i="97"/>
  <c r="R12" i="97"/>
  <c r="R36" i="97"/>
  <c r="X15" i="97"/>
  <c r="W20" i="97"/>
  <c r="V25" i="97"/>
  <c r="X39" i="97"/>
  <c r="I4" i="98"/>
  <c r="I43" i="98"/>
  <c r="I27" i="98"/>
  <c r="I19" i="98"/>
  <c r="N4" i="98"/>
  <c r="M9" i="98"/>
  <c r="N28" i="98"/>
  <c r="M33" i="98"/>
  <c r="S12" i="98"/>
  <c r="Q22" i="98"/>
  <c r="S36" i="98"/>
  <c r="H4" i="96"/>
  <c r="G28" i="96"/>
  <c r="G20" i="96"/>
  <c r="I35" i="97"/>
  <c r="I27" i="97"/>
  <c r="I11" i="97"/>
  <c r="N4" i="96"/>
  <c r="M9" i="96"/>
  <c r="L14" i="96"/>
  <c r="N28" i="96"/>
  <c r="M33" i="96"/>
  <c r="L38" i="96"/>
  <c r="X20" i="96"/>
  <c r="S12" i="97"/>
  <c r="S36" i="97"/>
  <c r="V6" i="97"/>
  <c r="X20" i="97"/>
  <c r="W25" i="97"/>
  <c r="V30" i="97"/>
  <c r="L9" i="98"/>
  <c r="L33" i="98"/>
  <c r="H19" i="98"/>
  <c r="I43" i="96"/>
  <c r="I35" i="96"/>
  <c r="I19" i="96"/>
  <c r="I11" i="96"/>
  <c r="H35" i="97"/>
  <c r="H27" i="97"/>
  <c r="H11" i="97"/>
  <c r="N9" i="96"/>
  <c r="M14" i="96"/>
  <c r="L19" i="96"/>
  <c r="N33" i="96"/>
  <c r="M38" i="96"/>
  <c r="L43" i="96"/>
  <c r="V11" i="96"/>
  <c r="V35" i="96"/>
  <c r="Q27" i="97"/>
  <c r="W6" i="97"/>
  <c r="V11" i="97"/>
  <c r="X25" i="97"/>
  <c r="W30" i="97"/>
  <c r="V35" i="97"/>
  <c r="N18" i="98"/>
  <c r="W15" i="98"/>
  <c r="M4" i="98"/>
  <c r="L19" i="98"/>
  <c r="Q27" i="98"/>
  <c r="G43" i="98"/>
  <c r="G19" i="98"/>
  <c r="M43" i="98"/>
  <c r="H43" i="96"/>
  <c r="H35" i="96"/>
  <c r="H19" i="96"/>
  <c r="H11" i="96"/>
  <c r="G35" i="97"/>
  <c r="G27" i="97"/>
  <c r="G11" i="97"/>
  <c r="N14" i="96"/>
  <c r="M19" i="96"/>
  <c r="N38" i="96"/>
  <c r="M43" i="96"/>
  <c r="W11" i="96"/>
  <c r="V16" i="96"/>
  <c r="W35" i="96"/>
  <c r="V40" i="96"/>
  <c r="Q8" i="97"/>
  <c r="R27" i="97"/>
  <c r="Q32" i="97"/>
  <c r="X6" i="97"/>
  <c r="W11" i="97"/>
  <c r="X30" i="97"/>
  <c r="W35" i="97"/>
  <c r="G28" i="98"/>
  <c r="X15" i="98"/>
  <c r="H43" i="98"/>
  <c r="H27" i="98"/>
  <c r="N33" i="98"/>
  <c r="L43" i="98"/>
  <c r="R22" i="98"/>
  <c r="M19" i="98"/>
  <c r="S22" i="98"/>
  <c r="I34" i="98"/>
  <c r="I26" i="98"/>
  <c r="I18" i="98"/>
  <c r="I10" i="98"/>
  <c r="L5" i="98"/>
  <c r="N19" i="98"/>
  <c r="M24" i="98"/>
  <c r="L29" i="98"/>
  <c r="N43" i="98"/>
  <c r="Q13" i="98"/>
  <c r="S27" i="98"/>
  <c r="Q37" i="98"/>
  <c r="V21" i="98"/>
  <c r="G43" i="96"/>
  <c r="G35" i="96"/>
  <c r="G19" i="96"/>
  <c r="G11" i="96"/>
  <c r="I42" i="97"/>
  <c r="I34" i="97"/>
  <c r="I18" i="97"/>
  <c r="I10" i="97"/>
  <c r="N19" i="96"/>
  <c r="N43" i="96"/>
  <c r="Q13" i="96"/>
  <c r="Q37" i="96"/>
  <c r="X11" i="96"/>
  <c r="W16" i="96"/>
  <c r="V21" i="96"/>
  <c r="X35" i="96"/>
  <c r="W40" i="96"/>
  <c r="L5" i="97"/>
  <c r="L29" i="97"/>
  <c r="R8" i="97"/>
  <c r="Q13" i="97"/>
  <c r="S27" i="97"/>
  <c r="R32" i="97"/>
  <c r="Q37" i="97"/>
  <c r="X11" i="97"/>
  <c r="X35" i="97"/>
  <c r="H28" i="98"/>
  <c r="L28" i="98"/>
  <c r="N23" i="98"/>
  <c r="M28" i="98"/>
  <c r="X39" i="98"/>
  <c r="N9" i="98"/>
  <c r="G27" i="98"/>
  <c r="R27" i="98"/>
  <c r="H34" i="98"/>
  <c r="H26" i="98"/>
  <c r="H18" i="98"/>
  <c r="H10" i="98"/>
  <c r="M5" i="98"/>
  <c r="L10" i="98"/>
  <c r="M29" i="98"/>
  <c r="L34" i="98"/>
  <c r="R13" i="98"/>
  <c r="Q18" i="98"/>
  <c r="R37" i="98"/>
  <c r="W21" i="98"/>
  <c r="V26" i="98"/>
  <c r="I42" i="96"/>
  <c r="I26" i="96"/>
  <c r="I18" i="96"/>
  <c r="H42" i="97"/>
  <c r="H34" i="97"/>
  <c r="H18" i="97"/>
  <c r="H10" i="97"/>
  <c r="R13" i="96"/>
  <c r="Q18" i="96"/>
  <c r="R37" i="96"/>
  <c r="Q42" i="96"/>
  <c r="X16" i="96"/>
  <c r="W21" i="96"/>
  <c r="V26" i="96"/>
  <c r="X40" i="96"/>
  <c r="M5" i="97"/>
  <c r="L10" i="97"/>
  <c r="M29" i="97"/>
  <c r="L34" i="97"/>
  <c r="S8" i="97"/>
  <c r="R13" i="97"/>
  <c r="Q18" i="97"/>
  <c r="S32" i="97"/>
  <c r="R37" i="97"/>
  <c r="Q42" i="97"/>
  <c r="S37" i="98"/>
  <c r="H42" i="96"/>
  <c r="H26" i="96"/>
  <c r="H18" i="96"/>
  <c r="G42" i="97"/>
  <c r="G34" i="97"/>
  <c r="G18" i="97"/>
  <c r="G10" i="97"/>
  <c r="S13" i="96"/>
  <c r="R18" i="96"/>
  <c r="Q23" i="96"/>
  <c r="S37" i="96"/>
  <c r="R42" i="96"/>
  <c r="V7" i="96"/>
  <c r="X21" i="96"/>
  <c r="W26" i="96"/>
  <c r="V31" i="96"/>
  <c r="N5" i="97"/>
  <c r="M10" i="97"/>
  <c r="L15" i="97"/>
  <c r="N29" i="97"/>
  <c r="M34" i="97"/>
  <c r="L39" i="97"/>
  <c r="S13" i="97"/>
  <c r="R18" i="97"/>
  <c r="Q23" i="97"/>
  <c r="S37" i="97"/>
  <c r="R42" i="97"/>
  <c r="Q4" i="98"/>
  <c r="S18" i="98"/>
  <c r="R23" i="98"/>
  <c r="Q28" i="98"/>
  <c r="G42" i="96"/>
  <c r="G26" i="96"/>
  <c r="G18" i="96"/>
  <c r="I25" i="97"/>
  <c r="L20" i="96"/>
  <c r="Q4" i="96"/>
  <c r="S18" i="96"/>
  <c r="R23" i="96"/>
  <c r="Q28" i="96"/>
  <c r="S42" i="96"/>
  <c r="W7" i="96"/>
  <c r="X26" i="96"/>
  <c r="W31" i="96"/>
  <c r="N10" i="97"/>
  <c r="M15" i="97"/>
  <c r="L20" i="97"/>
  <c r="N34" i="97"/>
  <c r="M39" i="97"/>
  <c r="S18" i="97"/>
  <c r="R23" i="97"/>
  <c r="S42" i="97"/>
  <c r="V12" i="97"/>
  <c r="V36" i="97"/>
  <c r="I33" i="96"/>
  <c r="I9" i="96"/>
  <c r="H25" i="97"/>
  <c r="M20" i="96"/>
  <c r="R4" i="96"/>
  <c r="Q9" i="96"/>
  <c r="S23" i="96"/>
  <c r="R28" i="96"/>
  <c r="Q33" i="96"/>
  <c r="X7" i="96"/>
  <c r="X31" i="96"/>
  <c r="N15" i="97"/>
  <c r="M20" i="97"/>
  <c r="L25" i="97"/>
  <c r="N39" i="97"/>
  <c r="S23" i="97"/>
  <c r="W12" i="97"/>
  <c r="W36" i="97"/>
  <c r="S28" i="98"/>
  <c r="R33" i="98"/>
  <c r="H33" i="96"/>
  <c r="H9" i="96"/>
  <c r="G25" i="97"/>
  <c r="N20" i="96"/>
  <c r="S4" i="96"/>
  <c r="R9" i="96"/>
  <c r="Q14" i="96"/>
  <c r="S28" i="96"/>
  <c r="R33" i="96"/>
  <c r="Q38" i="96"/>
  <c r="L6" i="97"/>
  <c r="N20" i="97"/>
  <c r="M25" i="97"/>
  <c r="L30" i="97"/>
  <c r="X12" i="97"/>
  <c r="X36" i="97"/>
  <c r="Q19" i="98"/>
  <c r="S33" i="98"/>
  <c r="V27" i="98"/>
  <c r="G33" i="96"/>
  <c r="G9" i="96"/>
  <c r="I32" i="97"/>
  <c r="I8" i="97"/>
  <c r="L11" i="96"/>
  <c r="L35" i="96"/>
  <c r="S9" i="96"/>
  <c r="R14" i="96"/>
  <c r="Q19" i="96"/>
  <c r="S33" i="96"/>
  <c r="R38" i="96"/>
  <c r="Q43" i="96"/>
  <c r="M6" i="97"/>
  <c r="L11" i="97"/>
  <c r="N25" i="97"/>
  <c r="M30" i="97"/>
  <c r="L35" i="97"/>
  <c r="V27" i="97"/>
  <c r="I40" i="96"/>
  <c r="I16" i="96"/>
  <c r="H32" i="97"/>
  <c r="H8" i="97"/>
  <c r="M11" i="96"/>
  <c r="L16" i="96"/>
  <c r="M35" i="96"/>
  <c r="L40" i="96"/>
  <c r="S14" i="96"/>
  <c r="R19" i="96"/>
  <c r="S38" i="96"/>
  <c r="R43" i="96"/>
  <c r="N6" i="97"/>
  <c r="M11" i="97"/>
  <c r="N30" i="97"/>
  <c r="M35" i="97"/>
  <c r="V8" i="97"/>
  <c r="W27" i="97"/>
  <c r="V32" i="97"/>
  <c r="S9" i="98"/>
  <c r="R19" i="98"/>
  <c r="R43" i="98"/>
  <c r="V13" i="98"/>
  <c r="H40" i="96"/>
  <c r="H16" i="96"/>
  <c r="G32" i="97"/>
  <c r="G8" i="97"/>
  <c r="N11" i="96"/>
  <c r="M16" i="96"/>
  <c r="L21" i="96"/>
  <c r="N35" i="96"/>
  <c r="M40" i="96"/>
  <c r="S19" i="96"/>
  <c r="S43" i="96"/>
  <c r="V13" i="96"/>
  <c r="V37" i="96"/>
  <c r="N11" i="97"/>
  <c r="N35" i="97"/>
  <c r="Q5" i="97"/>
  <c r="Q29" i="97"/>
  <c r="W8" i="97"/>
  <c r="V13" i="97"/>
  <c r="X27" i="97"/>
  <c r="W32" i="97"/>
  <c r="V37" i="97"/>
  <c r="W27" i="98"/>
  <c r="S19" i="98"/>
  <c r="S43" i="98"/>
  <c r="Q10" i="98"/>
  <c r="R29" i="98"/>
  <c r="V18" i="98"/>
  <c r="W37" i="98"/>
  <c r="G40" i="96"/>
  <c r="G16" i="96"/>
  <c r="I39" i="97"/>
  <c r="I23" i="97"/>
  <c r="I15" i="97"/>
  <c r="N16" i="96"/>
  <c r="M21" i="96"/>
  <c r="L26" i="96"/>
  <c r="N40" i="96"/>
  <c r="W13" i="96"/>
  <c r="V18" i="96"/>
  <c r="W37" i="96"/>
  <c r="V42" i="96"/>
  <c r="R5" i="97"/>
  <c r="Q10" i="97"/>
  <c r="R29" i="97"/>
  <c r="Q34" i="97"/>
  <c r="X8" i="97"/>
  <c r="W13" i="97"/>
  <c r="V18" i="97"/>
  <c r="X32" i="97"/>
  <c r="W37" i="97"/>
  <c r="V42" i="97"/>
  <c r="Q43" i="98"/>
  <c r="X27" i="98"/>
  <c r="V37" i="98"/>
  <c r="I39" i="98"/>
  <c r="I23" i="98"/>
  <c r="I15" i="98"/>
  <c r="R5" i="98"/>
  <c r="Q34" i="98"/>
  <c r="W13" i="98"/>
  <c r="H39" i="98"/>
  <c r="H31" i="98"/>
  <c r="H23" i="98"/>
  <c r="H15" i="98"/>
  <c r="H7" i="98"/>
  <c r="R10" i="98"/>
  <c r="Q15" i="98"/>
  <c r="R34" i="98"/>
  <c r="Q39" i="98"/>
  <c r="X13" i="98"/>
  <c r="W18" i="98"/>
  <c r="V23" i="98"/>
  <c r="X37" i="98"/>
  <c r="I31" i="96"/>
  <c r="I23" i="96"/>
  <c r="I7" i="96"/>
  <c r="H39" i="97"/>
  <c r="H23" i="97"/>
  <c r="H15" i="97"/>
  <c r="L7" i="96"/>
  <c r="N21" i="96"/>
  <c r="M26" i="96"/>
  <c r="L31" i="96"/>
  <c r="X13" i="96"/>
  <c r="W18" i="96"/>
  <c r="V23" i="96"/>
  <c r="X37" i="96"/>
  <c r="W42" i="96"/>
  <c r="S5" i="97"/>
  <c r="R10" i="97"/>
  <c r="Q15" i="97"/>
  <c r="S29" i="97"/>
  <c r="R34" i="97"/>
  <c r="Q39" i="97"/>
  <c r="X13" i="97"/>
  <c r="W18" i="97"/>
  <c r="V23" i="97"/>
  <c r="X37" i="97"/>
  <c r="W42" i="97"/>
  <c r="G39" i="98"/>
  <c r="G23" i="98"/>
  <c r="G15" i="98"/>
  <c r="X18" i="98"/>
  <c r="W23" i="98"/>
  <c r="H31" i="96"/>
  <c r="H23" i="96"/>
  <c r="H7" i="96"/>
  <c r="G39" i="97"/>
  <c r="G23" i="97"/>
  <c r="G15" i="97"/>
  <c r="M7" i="96"/>
  <c r="N26" i="96"/>
  <c r="M31" i="96"/>
  <c r="Q20" i="96"/>
  <c r="V4" i="96"/>
  <c r="X18" i="96"/>
  <c r="W23" i="96"/>
  <c r="V28" i="96"/>
  <c r="X42" i="96"/>
  <c r="L12" i="97"/>
  <c r="L36" i="97"/>
  <c r="S10" i="97"/>
  <c r="R15" i="97"/>
  <c r="Q20" i="97"/>
  <c r="S34" i="97"/>
  <c r="R39" i="97"/>
  <c r="X18" i="97"/>
  <c r="W23" i="97"/>
  <c r="X42" i="97"/>
  <c r="W4" i="98"/>
  <c r="V9" i="98"/>
  <c r="W28" i="98"/>
  <c r="V33" i="98"/>
  <c r="G31" i="96"/>
  <c r="G23" i="96"/>
  <c r="G7" i="96"/>
  <c r="I30" i="97"/>
  <c r="I6" i="97"/>
  <c r="R20" i="96"/>
  <c r="W4" i="96"/>
  <c r="V9" i="96"/>
  <c r="W28" i="96"/>
  <c r="V33" i="96"/>
  <c r="M12" i="97"/>
  <c r="M36" i="97"/>
  <c r="R20" i="97"/>
  <c r="Q25" i="97"/>
  <c r="I38" i="96"/>
  <c r="I14" i="96"/>
  <c r="H30" i="97"/>
  <c r="H6" i="97"/>
  <c r="W9" i="96"/>
  <c r="V14" i="96"/>
  <c r="W33" i="96"/>
  <c r="V38" i="96"/>
  <c r="Q6" i="97"/>
  <c r="R25" i="97"/>
  <c r="Q30" i="97"/>
  <c r="W9" i="98"/>
  <c r="W33" i="98"/>
  <c r="G22" i="98"/>
  <c r="L27" i="98"/>
  <c r="H38" i="96"/>
  <c r="H14" i="96"/>
  <c r="G30" i="97"/>
  <c r="G6" i="97"/>
  <c r="Q11" i="96"/>
  <c r="Q35" i="96"/>
  <c r="W14" i="96"/>
  <c r="V19" i="96"/>
  <c r="W38" i="96"/>
  <c r="V43" i="96"/>
  <c r="L27" i="97"/>
  <c r="R6" i="97"/>
  <c r="Q11" i="97"/>
  <c r="R30" i="97"/>
  <c r="Q35" i="97"/>
  <c r="I37" i="98"/>
  <c r="I13" i="98"/>
  <c r="M27" i="98"/>
  <c r="W19" i="98"/>
  <c r="W43" i="98"/>
  <c r="G38" i="96"/>
  <c r="G14" i="96"/>
  <c r="I37" i="97"/>
  <c r="I29" i="97"/>
  <c r="I13" i="97"/>
  <c r="I5" i="97"/>
  <c r="R11" i="96"/>
  <c r="Q16" i="96"/>
  <c r="R35" i="96"/>
  <c r="Q40" i="96"/>
  <c r="W19" i="96"/>
  <c r="W43" i="96"/>
  <c r="L8" i="97"/>
  <c r="M27" i="97"/>
  <c r="L32" i="97"/>
  <c r="R11" i="97"/>
  <c r="R35" i="97"/>
  <c r="H37" i="98"/>
  <c r="H13" i="98"/>
  <c r="L13" i="98"/>
  <c r="L37" i="98"/>
  <c r="I37" i="96"/>
  <c r="I21" i="96"/>
  <c r="I13" i="96"/>
  <c r="H37" i="97"/>
  <c r="H29" i="97"/>
  <c r="H13" i="97"/>
  <c r="H5" i="97"/>
  <c r="L13" i="96"/>
  <c r="L37" i="96"/>
  <c r="R16" i="96"/>
  <c r="Q21" i="96"/>
  <c r="R40" i="96"/>
  <c r="M8" i="97"/>
  <c r="L13" i="97"/>
  <c r="M32" i="97"/>
  <c r="L37" i="97"/>
  <c r="V5" i="97"/>
  <c r="V29" i="97"/>
  <c r="G37" i="98"/>
  <c r="G13" i="98"/>
  <c r="H37" i="96"/>
  <c r="H21" i="96"/>
  <c r="H13" i="96"/>
  <c r="G37" i="97"/>
  <c r="G29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Y101" i="98"/>
  <c r="Y96" i="98"/>
  <c r="T112" i="98"/>
  <c r="K100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W132" i="96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U135" i="96"/>
  <c r="U116" i="96"/>
  <c r="Y115" i="96"/>
  <c r="U111" i="96"/>
  <c r="L132" i="96"/>
  <c r="P132" i="96"/>
  <c r="T131" i="96"/>
  <c r="P127" i="96"/>
  <c r="T112" i="96"/>
  <c r="P108" i="96"/>
  <c r="T107" i="96"/>
  <c r="P103" i="96"/>
  <c r="O128" i="96"/>
  <c r="K124" i="96"/>
  <c r="O123" i="96"/>
  <c r="K119" i="96"/>
  <c r="X109" i="96"/>
  <c r="O104" i="96"/>
  <c r="K100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Y135" i="96"/>
  <c r="N103" i="96"/>
  <c r="J4" i="96"/>
  <c r="T96" i="96" s="1"/>
  <c r="J5" i="96"/>
  <c r="AV56" i="92"/>
  <c r="BK59" i="92"/>
  <c r="M63" i="92"/>
  <c r="BZ64" i="92"/>
  <c r="W67" i="92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F9" i="98"/>
  <c r="J8" i="98"/>
  <c r="F8" i="98"/>
  <c r="J7" i="98"/>
  <c r="J99" i="98" s="1"/>
  <c r="F7" i="98"/>
  <c r="J6" i="98"/>
  <c r="F6" i="98"/>
  <c r="F98" i="98" s="1"/>
  <c r="J5" i="98"/>
  <c r="F5" i="98"/>
  <c r="J4" i="98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O135" i="96" s="1"/>
  <c r="F43" i="96"/>
  <c r="F43" i="99" s="1"/>
  <c r="J42" i="96"/>
  <c r="Y134" i="96" s="1"/>
  <c r="F42" i="96"/>
  <c r="U134" i="96" s="1"/>
  <c r="J41" i="96"/>
  <c r="Y133" i="96" s="1"/>
  <c r="F41" i="96"/>
  <c r="U133" i="96" s="1"/>
  <c r="J40" i="96"/>
  <c r="O132" i="96" s="1"/>
  <c r="F40" i="96"/>
  <c r="J39" i="96"/>
  <c r="F39" i="96"/>
  <c r="F39" i="99" s="1"/>
  <c r="J38" i="96"/>
  <c r="O130" i="96" s="1"/>
  <c r="F38" i="96"/>
  <c r="P130" i="96" s="1"/>
  <c r="J37" i="96"/>
  <c r="T129" i="96" s="1"/>
  <c r="F37" i="96"/>
  <c r="U129" i="96" s="1"/>
  <c r="J36" i="96"/>
  <c r="F36" i="96"/>
  <c r="P128" i="96" s="1"/>
  <c r="J35" i="96"/>
  <c r="Y127" i="96" s="1"/>
  <c r="F35" i="96"/>
  <c r="J34" i="96"/>
  <c r="O126" i="96" s="1"/>
  <c r="F34" i="96"/>
  <c r="J33" i="96"/>
  <c r="O125" i="96" s="1"/>
  <c r="F33" i="96"/>
  <c r="K125" i="96" s="1"/>
  <c r="J32" i="96"/>
  <c r="O124" i="96" s="1"/>
  <c r="F32" i="96"/>
  <c r="J31" i="96"/>
  <c r="F31" i="96"/>
  <c r="K123" i="96" s="1"/>
  <c r="J30" i="96"/>
  <c r="O122" i="96" s="1"/>
  <c r="F30" i="96"/>
  <c r="K122" i="96" s="1"/>
  <c r="J29" i="96"/>
  <c r="F29" i="96"/>
  <c r="U121" i="96" s="1"/>
  <c r="J28" i="96"/>
  <c r="F28" i="96"/>
  <c r="U120" i="96" s="1"/>
  <c r="J27" i="96"/>
  <c r="Y119" i="96" s="1"/>
  <c r="F27" i="96"/>
  <c r="J26" i="96"/>
  <c r="T118" i="96" s="1"/>
  <c r="F26" i="96"/>
  <c r="K118" i="96" s="1"/>
  <c r="J25" i="96"/>
  <c r="Y117" i="96" s="1"/>
  <c r="F25" i="96"/>
  <c r="K117" i="96" s="1"/>
  <c r="J24" i="96"/>
  <c r="F24" i="96"/>
  <c r="J23" i="96"/>
  <c r="F23" i="96"/>
  <c r="P115" i="96" s="1"/>
  <c r="J22" i="96"/>
  <c r="F22" i="96"/>
  <c r="P114" i="96" s="1"/>
  <c r="J21" i="96"/>
  <c r="T113" i="96" s="1"/>
  <c r="F21" i="96"/>
  <c r="P113" i="96" s="1"/>
  <c r="J20" i="96"/>
  <c r="F20" i="96"/>
  <c r="J19" i="96"/>
  <c r="T111" i="96" s="1"/>
  <c r="F19" i="96"/>
  <c r="J18" i="96"/>
  <c r="O110" i="96" s="1"/>
  <c r="F18" i="96"/>
  <c r="K110" i="96" s="1"/>
  <c r="J17" i="96"/>
  <c r="O109" i="96" s="1"/>
  <c r="F17" i="96"/>
  <c r="K109" i="96" s="1"/>
  <c r="J16" i="96"/>
  <c r="O108" i="96" s="1"/>
  <c r="F16" i="96"/>
  <c r="J15" i="96"/>
  <c r="F15" i="96"/>
  <c r="K107" i="96" s="1"/>
  <c r="J14" i="96"/>
  <c r="O106" i="96" s="1"/>
  <c r="F14" i="96"/>
  <c r="K106" i="96" s="1"/>
  <c r="J13" i="96"/>
  <c r="O105" i="96" s="1"/>
  <c r="F13" i="96"/>
  <c r="K105" i="96" s="1"/>
  <c r="J12" i="96"/>
  <c r="F12" i="96"/>
  <c r="U104" i="96" s="1"/>
  <c r="J11" i="96"/>
  <c r="Y103" i="96" s="1"/>
  <c r="F11" i="96"/>
  <c r="J10" i="96"/>
  <c r="O102" i="96" s="1"/>
  <c r="F10" i="96"/>
  <c r="U102" i="96" s="1"/>
  <c r="J9" i="96"/>
  <c r="O101" i="96" s="1"/>
  <c r="F9" i="96"/>
  <c r="P101" i="96" s="1"/>
  <c r="J8" i="96"/>
  <c r="J8" i="99" s="1"/>
  <c r="F8" i="96"/>
  <c r="J7" i="96"/>
  <c r="F7" i="96"/>
  <c r="F7" i="99" s="1"/>
  <c r="J6" i="96"/>
  <c r="O98" i="96" s="1"/>
  <c r="F6" i="96"/>
  <c r="K98" i="96" s="1"/>
  <c r="F5" i="96"/>
  <c r="P97" i="96" s="1"/>
  <c r="F4" i="96"/>
  <c r="P96" i="96" s="1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A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I103" i="96" l="1"/>
  <c r="AA48" i="79"/>
  <c r="AC48" i="79"/>
  <c r="M100" i="97"/>
  <c r="L126" i="96"/>
  <c r="X133" i="97"/>
  <c r="M103" i="96"/>
  <c r="G109" i="98"/>
  <c r="X133" i="96"/>
  <c r="M121" i="96"/>
  <c r="N105" i="96"/>
  <c r="N129" i="96"/>
  <c r="G101" i="96"/>
  <c r="G134" i="96"/>
  <c r="H119" i="98"/>
  <c r="N98" i="96"/>
  <c r="V133" i="96"/>
  <c r="V99" i="96"/>
  <c r="X132" i="96"/>
  <c r="R114" i="96"/>
  <c r="N117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CB132" i="98"/>
  <c r="AD101" i="98"/>
  <c r="BX101" i="98"/>
  <c r="BX106" i="98"/>
  <c r="BX46" i="98" s="1"/>
  <c r="CB101" i="98"/>
  <c r="BY106" i="98"/>
  <c r="CC106" i="98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C112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AS100" i="101" s="1"/>
  <c r="BV5" i="99"/>
  <c r="BM5" i="101" s="1"/>
  <c r="BM92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AN91" i="101" s="1"/>
  <c r="BL20" i="99"/>
  <c r="BC20" i="101" s="1"/>
  <c r="BC107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AS111" i="101" s="1"/>
  <c r="AS46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D102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BM109" i="101" s="1"/>
  <c r="AN118" i="98"/>
  <c r="BC117" i="98"/>
  <c r="AO107" i="98"/>
  <c r="AE130" i="98"/>
  <c r="AJ132" i="98"/>
  <c r="BH130" i="98"/>
  <c r="AE122" i="98"/>
  <c r="AG36" i="99"/>
  <c r="X36" i="101" s="1"/>
  <c r="X123" i="101" s="1"/>
  <c r="AL40" i="99"/>
  <c r="AC40" i="101" s="1"/>
  <c r="AC127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R129" i="101" s="1"/>
  <c r="AZ42" i="99"/>
  <c r="AQ42" i="101" s="1"/>
  <c r="BQ42" i="99"/>
  <c r="BH42" i="101" s="1"/>
  <c r="BH129" i="101" s="1"/>
  <c r="BP42" i="99"/>
  <c r="BG42" i="101" s="1"/>
  <c r="BG129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AH121" i="101" s="1"/>
  <c r="AH47" i="101" s="1"/>
  <c r="BL34" i="99"/>
  <c r="BC34" i="101" s="1"/>
  <c r="BC121" i="101" s="1"/>
  <c r="BC47" i="101" s="1"/>
  <c r="AK34" i="99"/>
  <c r="AB34" i="101" s="1"/>
  <c r="AZ34" i="99"/>
  <c r="AQ34" i="101" s="1"/>
  <c r="AW34" i="99"/>
  <c r="AN34" i="101" s="1"/>
  <c r="AN121" i="101" s="1"/>
  <c r="AN47" i="101" s="1"/>
  <c r="BG26" i="99"/>
  <c r="AX26" i="101" s="1"/>
  <c r="AX113" i="101" s="1"/>
  <c r="BF26" i="99"/>
  <c r="AW26" i="101" s="1"/>
  <c r="AW113" i="101" s="1"/>
  <c r="BT26" i="99"/>
  <c r="BK26" i="101" s="1"/>
  <c r="AV26" i="99"/>
  <c r="AM26" i="101" s="1"/>
  <c r="AM113" i="101" s="1"/>
  <c r="BQ26" i="99"/>
  <c r="BH26" i="101" s="1"/>
  <c r="BH113" i="101" s="1"/>
  <c r="BP26" i="99"/>
  <c r="BG26" i="101" s="1"/>
  <c r="BG113" i="101" s="1"/>
  <c r="AL26" i="99"/>
  <c r="AC26" i="101" s="1"/>
  <c r="AC113" i="101" s="1"/>
  <c r="G110" i="98"/>
  <c r="BQ18" i="99"/>
  <c r="BH18" i="101" s="1"/>
  <c r="BH105" i="101" s="1"/>
  <c r="AM18" i="99"/>
  <c r="AD18" i="101" s="1"/>
  <c r="AD105" i="101" s="1"/>
  <c r="BG18" i="99"/>
  <c r="AX18" i="101" s="1"/>
  <c r="AX105" i="101" s="1"/>
  <c r="BF18" i="99"/>
  <c r="AW18" i="101" s="1"/>
  <c r="AW105" i="101" s="1"/>
  <c r="AK18" i="99"/>
  <c r="AB18" i="101" s="1"/>
  <c r="AH18" i="99"/>
  <c r="Y18" i="101" s="1"/>
  <c r="Y105" i="101" s="1"/>
  <c r="R102" i="98"/>
  <c r="AH10" i="99"/>
  <c r="Y10" i="101" s="1"/>
  <c r="Y97" i="101" s="1"/>
  <c r="AF10" i="99"/>
  <c r="W10" i="101" s="1"/>
  <c r="BF10" i="99"/>
  <c r="AW10" i="101" s="1"/>
  <c r="AW97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C100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AS127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AX109" i="101" s="1"/>
  <c r="BD116" i="98"/>
  <c r="AY118" i="98"/>
  <c r="BH121" i="98"/>
  <c r="BG31" i="99"/>
  <c r="AX31" i="101" s="1"/>
  <c r="AX118" i="101" s="1"/>
  <c r="AY125" i="98"/>
  <c r="AY127" i="98"/>
  <c r="BM128" i="98"/>
  <c r="BN104" i="98"/>
  <c r="BN110" i="98"/>
  <c r="BQ21" i="99"/>
  <c r="BH21" i="101" s="1"/>
  <c r="BH108" i="101" s="1"/>
  <c r="BN116" i="98"/>
  <c r="BN122" i="98"/>
  <c r="BN128" i="98"/>
  <c r="BN134" i="98"/>
  <c r="AU41" i="99"/>
  <c r="AL41" i="101" s="1"/>
  <c r="BQ41" i="99"/>
  <c r="BH41" i="101" s="1"/>
  <c r="BH128" i="101" s="1"/>
  <c r="AK41" i="99"/>
  <c r="AB41" i="101" s="1"/>
  <c r="BG41" i="99"/>
  <c r="AX41" i="101" s="1"/>
  <c r="AX128" i="101" s="1"/>
  <c r="AF33" i="99"/>
  <c r="W33" i="101" s="1"/>
  <c r="BB33" i="99"/>
  <c r="AS33" i="101" s="1"/>
  <c r="AS120" i="101" s="1"/>
  <c r="BA33" i="99"/>
  <c r="AR33" i="101" s="1"/>
  <c r="AR120" i="101" s="1"/>
  <c r="AF25" i="99"/>
  <c r="W25" i="101" s="1"/>
  <c r="BB25" i="99"/>
  <c r="AS25" i="101" s="1"/>
  <c r="AS112" i="101" s="1"/>
  <c r="BP25" i="99"/>
  <c r="BG25" i="101" s="1"/>
  <c r="BG112" i="101" s="1"/>
  <c r="BQ17" i="99"/>
  <c r="BH17" i="101" s="1"/>
  <c r="BH104" i="101" s="1"/>
  <c r="BL17" i="99"/>
  <c r="BC17" i="101" s="1"/>
  <c r="BC104" i="101" s="1"/>
  <c r="BG17" i="99"/>
  <c r="AX17" i="101" s="1"/>
  <c r="AX104" i="101" s="1"/>
  <c r="AN96" i="98"/>
  <c r="AR5" i="99"/>
  <c r="AI5" i="101" s="1"/>
  <c r="AI92" i="101" s="1"/>
  <c r="AJ101" i="98"/>
  <c r="AN102" i="98"/>
  <c r="AJ110" i="98"/>
  <c r="AS111" i="98"/>
  <c r="AL22" i="99"/>
  <c r="AC22" i="101" s="1"/>
  <c r="AC109" i="101" s="1"/>
  <c r="AH29" i="99"/>
  <c r="Y29" i="101" s="1"/>
  <c r="Y116" i="101" s="1"/>
  <c r="AS129" i="98"/>
  <c r="AY96" i="98"/>
  <c r="BJ5" i="99"/>
  <c r="BA5" i="101" s="1"/>
  <c r="BG7" i="99"/>
  <c r="AX7" i="101" s="1"/>
  <c r="AX94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X108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Y108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AX99" i="101" s="1"/>
  <c r="BC106" i="98"/>
  <c r="BD111" i="98"/>
  <c r="BD118" i="98"/>
  <c r="AY120" i="98"/>
  <c r="BM121" i="98"/>
  <c r="BF33" i="99"/>
  <c r="AW33" i="101" s="1"/>
  <c r="AW120" i="101" s="1"/>
  <c r="BB35" i="99"/>
  <c r="AS35" i="101" s="1"/>
  <c r="AS122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BG127" i="101" s="1"/>
  <c r="AR40" i="99"/>
  <c r="AI40" i="101" s="1"/>
  <c r="AI127" i="101" s="1"/>
  <c r="AM40" i="99"/>
  <c r="AD40" i="101" s="1"/>
  <c r="AD127" i="101" s="1"/>
  <c r="BJ40" i="99"/>
  <c r="BA40" i="101" s="1"/>
  <c r="BG32" i="99"/>
  <c r="AX32" i="101" s="1"/>
  <c r="AX119" i="101" s="1"/>
  <c r="AV32" i="99"/>
  <c r="AM32" i="101" s="1"/>
  <c r="AM119" i="101" s="1"/>
  <c r="BU24" i="99"/>
  <c r="BL24" i="101" s="1"/>
  <c r="BL111" i="101" s="1"/>
  <c r="BL46" i="101" s="1"/>
  <c r="AW24" i="99"/>
  <c r="AN24" i="101" s="1"/>
  <c r="AN111" i="101" s="1"/>
  <c r="AN46" i="101" s="1"/>
  <c r="BE16" i="99"/>
  <c r="AV16" i="101" s="1"/>
  <c r="L100" i="98"/>
  <c r="BV8" i="99"/>
  <c r="BM8" i="101" s="1"/>
  <c r="BM95" i="101" s="1"/>
  <c r="BU8" i="99"/>
  <c r="BL8" i="101" s="1"/>
  <c r="BL95" i="101" s="1"/>
  <c r="AI100" i="98"/>
  <c r="AI105" i="98"/>
  <c r="AS118" i="98"/>
  <c r="AL36" i="99"/>
  <c r="AC36" i="101" s="1"/>
  <c r="AC123" i="101" s="1"/>
  <c r="AJ134" i="98"/>
  <c r="AT103" i="98"/>
  <c r="BH104" i="98"/>
  <c r="BD106" i="98"/>
  <c r="BM114" i="98"/>
  <c r="BH116" i="98"/>
  <c r="BH118" i="98"/>
  <c r="AT122" i="98"/>
  <c r="BK31" i="99"/>
  <c r="BB31" i="101" s="1"/>
  <c r="BB118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L120" i="101" s="1"/>
  <c r="BU39" i="99"/>
  <c r="BL39" i="101" s="1"/>
  <c r="BL126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B94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M108" i="101" s="1"/>
  <c r="BV27" i="99"/>
  <c r="BM27" i="101" s="1"/>
  <c r="BM114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1" i="101" s="1"/>
  <c r="AI45" i="101" s="1"/>
  <c r="AI109" i="98"/>
  <c r="AS114" i="98"/>
  <c r="AL25" i="99"/>
  <c r="AC25" i="101" s="1"/>
  <c r="AC112" i="101" s="1"/>
  <c r="AG28" i="99"/>
  <c r="X28" i="101" s="1"/>
  <c r="X115" i="101" s="1"/>
  <c r="AM29" i="99"/>
  <c r="AD29" i="101" s="1"/>
  <c r="AD116" i="101" s="1"/>
  <c r="AJ124" i="98"/>
  <c r="AO128" i="98"/>
  <c r="AO131" i="98"/>
  <c r="BD96" i="98"/>
  <c r="AY98" i="98"/>
  <c r="BF9" i="99"/>
  <c r="AW9" i="101" s="1"/>
  <c r="AW96" i="101" s="1"/>
  <c r="AY103" i="98"/>
  <c r="BH106" i="98"/>
  <c r="AY108" i="98"/>
  <c r="BH111" i="98"/>
  <c r="AX115" i="98"/>
  <c r="BJ24" i="99"/>
  <c r="BA24" i="101" s="1"/>
  <c r="BB28" i="99"/>
  <c r="AS28" i="101" s="1"/>
  <c r="AS115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BC126" i="101" s="1"/>
  <c r="AK39" i="99"/>
  <c r="AB39" i="101" s="1"/>
  <c r="BG39" i="99"/>
  <c r="AX39" i="101" s="1"/>
  <c r="AX126" i="101" s="1"/>
  <c r="BE31" i="99"/>
  <c r="AV31" i="101" s="1"/>
  <c r="BQ31" i="99"/>
  <c r="BH31" i="101" s="1"/>
  <c r="BH118" i="101" s="1"/>
  <c r="BV23" i="99"/>
  <c r="BM23" i="101" s="1"/>
  <c r="BM110" i="101" s="1"/>
  <c r="AR23" i="99"/>
  <c r="AI23" i="101" s="1"/>
  <c r="AI110" i="101" s="1"/>
  <c r="BE15" i="99"/>
  <c r="AV15" i="101" s="1"/>
  <c r="BA7" i="99"/>
  <c r="AR7" i="101" s="1"/>
  <c r="AR94" i="101" s="1"/>
  <c r="AZ7" i="99"/>
  <c r="AQ7" i="101" s="1"/>
  <c r="BV7" i="99"/>
  <c r="BM7" i="101" s="1"/>
  <c r="BM94" i="101" s="1"/>
  <c r="BO7" i="99"/>
  <c r="BF7" i="101" s="1"/>
  <c r="AH7" i="99"/>
  <c r="Y7" i="101" s="1"/>
  <c r="Y94" i="101" s="1"/>
  <c r="AS106" i="98"/>
  <c r="AJ109" i="98"/>
  <c r="AM25" i="99"/>
  <c r="AD25" i="101" s="1"/>
  <c r="AD112" i="101" s="1"/>
  <c r="AH28" i="99"/>
  <c r="Y28" i="101" s="1"/>
  <c r="Y115" i="101" s="1"/>
  <c r="AN121" i="98"/>
  <c r="AS125" i="98"/>
  <c r="AH35" i="99"/>
  <c r="Y35" i="101" s="1"/>
  <c r="Y122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BH95" i="101" s="1"/>
  <c r="AS44" i="92"/>
  <c r="BI46" i="92"/>
  <c r="BA48" i="92"/>
  <c r="AS50" i="92"/>
  <c r="AI99" i="98"/>
  <c r="AH20" i="99"/>
  <c r="Y20" i="101" s="1"/>
  <c r="Y107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AX124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C104" i="101" s="1"/>
  <c r="AI112" i="98"/>
  <c r="AO117" i="98"/>
  <c r="AJ120" i="98"/>
  <c r="AJ127" i="98"/>
  <c r="AS128" i="98"/>
  <c r="AI130" i="98"/>
  <c r="AR39" i="99"/>
  <c r="AI39" i="101" s="1"/>
  <c r="AI126" i="101" s="1"/>
  <c r="AH41" i="99"/>
  <c r="Y41" i="101" s="1"/>
  <c r="Y128" i="101" s="1"/>
  <c r="BH96" i="98"/>
  <c r="BD98" i="98"/>
  <c r="AX100" i="98"/>
  <c r="AT110" i="98"/>
  <c r="BM118" i="98"/>
  <c r="BG28" i="99"/>
  <c r="AX28" i="101" s="1"/>
  <c r="AX115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AX125" i="101" s="1"/>
  <c r="BF38" i="99"/>
  <c r="AW38" i="101" s="1"/>
  <c r="AW125" i="101" s="1"/>
  <c r="BE38" i="99"/>
  <c r="AV38" i="101" s="1"/>
  <c r="BU38" i="99"/>
  <c r="BL38" i="101" s="1"/>
  <c r="BL125" i="101" s="1"/>
  <c r="BT30" i="99"/>
  <c r="BK30" i="101" s="1"/>
  <c r="AV30" i="99"/>
  <c r="AM30" i="101" s="1"/>
  <c r="AM117" i="101" s="1"/>
  <c r="BO30" i="99"/>
  <c r="BF30" i="101" s="1"/>
  <c r="BL30" i="99"/>
  <c r="BC30" i="101" s="1"/>
  <c r="BC117" i="101" s="1"/>
  <c r="BK30" i="99"/>
  <c r="BB30" i="101" s="1"/>
  <c r="BB117" i="101" s="1"/>
  <c r="BK22" i="99"/>
  <c r="BB22" i="101" s="1"/>
  <c r="BB109" i="101" s="1"/>
  <c r="AM22" i="99"/>
  <c r="AD22" i="101" s="1"/>
  <c r="AD109" i="101" s="1"/>
  <c r="AF22" i="99"/>
  <c r="W22" i="101" s="1"/>
  <c r="G106" i="98"/>
  <c r="BA14" i="99"/>
  <c r="AR14" i="101" s="1"/>
  <c r="AR101" i="101" s="1"/>
  <c r="AR45" i="101" s="1"/>
  <c r="BT14" i="99"/>
  <c r="BK14" i="101" s="1"/>
  <c r="AV14" i="99"/>
  <c r="AM14" i="101" s="1"/>
  <c r="AM101" i="101" s="1"/>
  <c r="AM45" i="101" s="1"/>
  <c r="L98" i="98"/>
  <c r="AW6" i="99"/>
  <c r="AN6" i="101" s="1"/>
  <c r="AN93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H108" i="101" s="1"/>
  <c r="AJ116" i="98"/>
  <c r="AF27" i="99"/>
  <c r="W27" i="101" s="1"/>
  <c r="AS134" i="98"/>
  <c r="BB8" i="99"/>
  <c r="AS8" i="101" s="1"/>
  <c r="AS95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D94" i="101" s="1"/>
  <c r="AO109" i="98"/>
  <c r="AN127" i="98"/>
  <c r="BM96" i="98"/>
  <c r="BG6" i="99"/>
  <c r="AX6" i="101" s="1"/>
  <c r="AX93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BM124" i="101" s="1"/>
  <c r="AQ37" i="99"/>
  <c r="AH37" i="101" s="1"/>
  <c r="AH124" i="101" s="1"/>
  <c r="BV29" i="99"/>
  <c r="BM29" i="101" s="1"/>
  <c r="BM116" i="101" s="1"/>
  <c r="AV29" i="99"/>
  <c r="AM29" i="101" s="1"/>
  <c r="AM116" i="101" s="1"/>
  <c r="AU29" i="99"/>
  <c r="AL29" i="101" s="1"/>
  <c r="BQ29" i="99"/>
  <c r="BH29" i="101" s="1"/>
  <c r="BH116" i="101" s="1"/>
  <c r="BG29" i="99"/>
  <c r="AX29" i="101" s="1"/>
  <c r="AX116" i="101" s="1"/>
  <c r="BL21" i="99"/>
  <c r="BC21" i="101" s="1"/>
  <c r="BC108" i="101" s="1"/>
  <c r="AF13" i="99"/>
  <c r="W13" i="101" s="1"/>
  <c r="BU13" i="99"/>
  <c r="BL13" i="101" s="1"/>
  <c r="BL100" i="101" s="1"/>
  <c r="AW13" i="99"/>
  <c r="AN13" i="101" s="1"/>
  <c r="AN100" i="101" s="1"/>
  <c r="BT13" i="99"/>
  <c r="BK13" i="101" s="1"/>
  <c r="Q97" i="98"/>
  <c r="AW5" i="99"/>
  <c r="AN5" i="101" s="1"/>
  <c r="AN92" i="101" s="1"/>
  <c r="BT5" i="99"/>
  <c r="BK5" i="101" s="1"/>
  <c r="AJ98" i="98"/>
  <c r="AN99" i="98"/>
  <c r="AR13" i="99"/>
  <c r="AI13" i="101" s="1"/>
  <c r="AI100" i="101" s="1"/>
  <c r="AJ108" i="98"/>
  <c r="AN112" i="98"/>
  <c r="AS113" i="98"/>
  <c r="AO120" i="98"/>
  <c r="AI123" i="98"/>
  <c r="AR32" i="99"/>
  <c r="AI32" i="101" s="1"/>
  <c r="AI119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AN114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X110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Y92" i="101" s="1"/>
  <c r="AN104" i="98"/>
  <c r="AL16" i="99"/>
  <c r="AC16" i="101" s="1"/>
  <c r="AC103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BL123" i="101" s="1"/>
  <c r="AW36" i="99"/>
  <c r="AN36" i="101" s="1"/>
  <c r="AN123" i="101" s="1"/>
  <c r="BT36" i="99"/>
  <c r="BK36" i="101" s="1"/>
  <c r="BK28" i="99"/>
  <c r="BB28" i="101" s="1"/>
  <c r="BB115" i="101" s="1"/>
  <c r="AM28" i="99"/>
  <c r="AD28" i="101" s="1"/>
  <c r="AD115" i="101" s="1"/>
  <c r="BG20" i="99"/>
  <c r="AX20" i="101" s="1"/>
  <c r="AX107" i="101" s="1"/>
  <c r="BF20" i="99"/>
  <c r="AW20" i="101" s="1"/>
  <c r="AW107" i="101" s="1"/>
  <c r="BV20" i="99"/>
  <c r="BM20" i="101" s="1"/>
  <c r="BM107" i="101" s="1"/>
  <c r="BU20" i="99"/>
  <c r="BL20" i="101" s="1"/>
  <c r="BL107" i="101" s="1"/>
  <c r="AW12" i="99"/>
  <c r="AN12" i="101" s="1"/>
  <c r="AN99" i="101" s="1"/>
  <c r="BT12" i="99"/>
  <c r="BK12" i="101" s="1"/>
  <c r="BL12" i="99"/>
  <c r="BC12" i="101" s="1"/>
  <c r="BC99" i="101" s="1"/>
  <c r="BK4" i="99"/>
  <c r="BB4" i="101" s="1"/>
  <c r="BB91" i="101" s="1"/>
  <c r="BE4" i="99"/>
  <c r="AV4" i="101" s="1"/>
  <c r="AI97" i="98"/>
  <c r="AN108" i="98"/>
  <c r="AS120" i="98"/>
  <c r="AL31" i="99"/>
  <c r="AC31" i="101" s="1"/>
  <c r="AC118" i="101" s="1"/>
  <c r="AJ126" i="98"/>
  <c r="BM98" i="98"/>
  <c r="BI100" i="98"/>
  <c r="AY102" i="98"/>
  <c r="AX107" i="98"/>
  <c r="BC112" i="98"/>
  <c r="AW22" i="99"/>
  <c r="AN22" i="101" s="1"/>
  <c r="AN109" i="101" s="1"/>
  <c r="BI115" i="98"/>
  <c r="BH117" i="98"/>
  <c r="BC119" i="98"/>
  <c r="AY121" i="98"/>
  <c r="BM122" i="98"/>
  <c r="BC126" i="98"/>
  <c r="BC128" i="98"/>
  <c r="AX130" i="98"/>
  <c r="AW40" i="99"/>
  <c r="AN40" i="101" s="1"/>
  <c r="AN127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D118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X117" i="101" s="1"/>
  <c r="AN123" i="98"/>
  <c r="AJ129" i="98"/>
  <c r="AS130" i="98"/>
  <c r="AI132" i="98"/>
  <c r="AO135" i="98"/>
  <c r="BB5" i="99"/>
  <c r="AS5" i="101" s="1"/>
  <c r="AS92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M122" i="101" s="1"/>
  <c r="AU35" i="99"/>
  <c r="AL35" i="101" s="1"/>
  <c r="AQ35" i="99"/>
  <c r="AH35" i="101" s="1"/>
  <c r="AH122" i="101" s="1"/>
  <c r="BL35" i="99"/>
  <c r="BC35" i="101" s="1"/>
  <c r="BC122" i="101" s="1"/>
  <c r="BG27" i="99"/>
  <c r="AX27" i="101" s="1"/>
  <c r="AX114" i="101" s="1"/>
  <c r="BE27" i="99"/>
  <c r="AV27" i="101" s="1"/>
  <c r="BB27" i="99"/>
  <c r="AS27" i="101" s="1"/>
  <c r="AS114" i="101" s="1"/>
  <c r="BB19" i="99"/>
  <c r="AS19" i="101" s="1"/>
  <c r="AS106" i="101" s="1"/>
  <c r="BA19" i="99"/>
  <c r="AR19" i="101" s="1"/>
  <c r="AR106" i="101" s="1"/>
  <c r="AZ19" i="99"/>
  <c r="AQ19" i="101" s="1"/>
  <c r="AV19" i="99"/>
  <c r="AM19" i="101" s="1"/>
  <c r="AM106" i="101" s="1"/>
  <c r="BQ19" i="99"/>
  <c r="BH19" i="101" s="1"/>
  <c r="BH106" i="101" s="1"/>
  <c r="AV11" i="99"/>
  <c r="AM11" i="101" s="1"/>
  <c r="AM98" i="101" s="1"/>
  <c r="AU11" i="99"/>
  <c r="AL11" i="101" s="1"/>
  <c r="BL11" i="99"/>
  <c r="BC11" i="101" s="1"/>
  <c r="BC98" i="101" s="1"/>
  <c r="BG11" i="99"/>
  <c r="AX11" i="101" s="1"/>
  <c r="AX98" i="101" s="1"/>
  <c r="AL15" i="99"/>
  <c r="AC15" i="101" s="1"/>
  <c r="AC102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S116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X127" i="101" s="1"/>
  <c r="BA40" i="99"/>
  <c r="AR40" i="101" s="1"/>
  <c r="AR127" i="101" s="1"/>
  <c r="BF16" i="99"/>
  <c r="AW16" i="101" s="1"/>
  <c r="AW103" i="101" s="1"/>
  <c r="AH16" i="99"/>
  <c r="Y16" i="101" s="1"/>
  <c r="Y103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H100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Y119" i="101" s="1"/>
  <c r="AI42" i="99"/>
  <c r="AI134" i="97"/>
  <c r="BD9" i="99"/>
  <c r="BD101" i="97"/>
  <c r="BC105" i="97"/>
  <c r="BC17" i="99"/>
  <c r="BC109" i="97"/>
  <c r="AX112" i="97"/>
  <c r="AW23" i="99"/>
  <c r="AN23" i="101" s="1"/>
  <c r="AN110" i="101" s="1"/>
  <c r="BG24" i="99"/>
  <c r="AX24" i="101" s="1"/>
  <c r="AX111" i="101" s="1"/>
  <c r="AX46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D120" i="101" s="1"/>
  <c r="AR34" i="99"/>
  <c r="AI34" i="101" s="1"/>
  <c r="AI121" i="101" s="1"/>
  <c r="AI47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BC105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G115" i="101" s="1"/>
  <c r="BW29" i="99"/>
  <c r="BW121" i="97"/>
  <c r="BR132" i="97"/>
  <c r="BR135" i="97"/>
  <c r="BH52" i="91"/>
  <c r="AT50" i="91"/>
  <c r="BQ38" i="99"/>
  <c r="BH38" i="101" s="1"/>
  <c r="BH125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AC129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AN115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H103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G124" i="101" s="1"/>
  <c r="BO37" i="99"/>
  <c r="BF37" i="101" s="1"/>
  <c r="BP13" i="99"/>
  <c r="BG13" i="101" s="1"/>
  <c r="BG100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X96" i="101" s="1"/>
  <c r="AL10" i="99"/>
  <c r="AC10" i="101" s="1"/>
  <c r="AC97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I125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H114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L103" i="101" s="1"/>
  <c r="BU22" i="99"/>
  <c r="BL22" i="101" s="1"/>
  <c r="BL109" i="101" s="1"/>
  <c r="BN119" i="97"/>
  <c r="AS9" i="99"/>
  <c r="AS101" i="97"/>
  <c r="AJ23" i="99"/>
  <c r="AJ115" i="97"/>
  <c r="BA52" i="91"/>
  <c r="BN44" i="91"/>
  <c r="BQ12" i="99"/>
  <c r="BH12" i="101" s="1"/>
  <c r="BH99" i="101" s="1"/>
  <c r="BP12" i="99"/>
  <c r="BG12" i="101" s="1"/>
  <c r="BG99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M103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AR98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G102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C122" i="101" s="1"/>
  <c r="AW19" i="99"/>
  <c r="AN19" i="101" s="1"/>
  <c r="AN106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AS125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H102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AW94" i="101" s="1"/>
  <c r="BL8" i="99"/>
  <c r="BC8" i="101" s="1"/>
  <c r="BC95" i="101" s="1"/>
  <c r="AY10" i="99"/>
  <c r="AY102" i="97"/>
  <c r="BK12" i="99"/>
  <c r="BB12" i="101" s="1"/>
  <c r="BB99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AX129" i="101" s="1"/>
  <c r="BO34" i="99"/>
  <c r="BF34" i="101" s="1"/>
  <c r="AH34" i="99"/>
  <c r="Y34" i="101" s="1"/>
  <c r="Y121" i="101" s="1"/>
  <c r="Y47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M99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AS105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H117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P9" i="101" s="1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P37" i="101" s="1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N14" i="101" s="1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P26" i="101" s="1"/>
  <c r="Y118" i="96"/>
  <c r="Y38" i="99"/>
  <c r="P38" i="101" s="1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N41" i="101" s="1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P6" i="101" s="1"/>
  <c r="Y18" i="99"/>
  <c r="P18" i="101" s="1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P41" i="101" s="1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P24" i="101" s="1"/>
  <c r="Y36" i="99"/>
  <c r="P36" i="101" s="1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Y93" i="101" s="1"/>
  <c r="AL7" i="99"/>
  <c r="AC7" i="101" s="1"/>
  <c r="AC94" i="101" s="1"/>
  <c r="BF6" i="99"/>
  <c r="AW6" i="101" s="1"/>
  <c r="AW93" i="101" s="1"/>
  <c r="BJ7" i="99"/>
  <c r="BA7" i="101" s="1"/>
  <c r="BB11" i="99"/>
  <c r="AS11" i="101" s="1"/>
  <c r="AS98" i="101" s="1"/>
  <c r="BJ13" i="99"/>
  <c r="BA13" i="101" s="1"/>
  <c r="BB17" i="99"/>
  <c r="AS17" i="101" s="1"/>
  <c r="AS104" i="101" s="1"/>
  <c r="BB23" i="99"/>
  <c r="AS23" i="101" s="1"/>
  <c r="AS110" i="101" s="1"/>
  <c r="BF30" i="99"/>
  <c r="AW30" i="101" s="1"/>
  <c r="AW117" i="101" s="1"/>
  <c r="BF36" i="99"/>
  <c r="AW36" i="101" s="1"/>
  <c r="AW123" i="101" s="1"/>
  <c r="BB41" i="99"/>
  <c r="AS41" i="101" s="1"/>
  <c r="AS128" i="101" s="1"/>
  <c r="BF42" i="99"/>
  <c r="AW42" i="101" s="1"/>
  <c r="AW129" i="101" s="1"/>
  <c r="BV4" i="99"/>
  <c r="BM4" i="101" s="1"/>
  <c r="BM91" i="101" s="1"/>
  <c r="BZ5" i="99"/>
  <c r="BQ5" i="101" s="1"/>
  <c r="BQ92" i="101" s="1"/>
  <c r="BZ97" i="97"/>
  <c r="CD6" i="99"/>
  <c r="BU6" i="101" s="1"/>
  <c r="CD98" i="97"/>
  <c r="BZ11" i="99"/>
  <c r="BQ11" i="101" s="1"/>
  <c r="BQ98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H95" i="101" s="1"/>
  <c r="AA10" i="99"/>
  <c r="R10" i="101" s="1"/>
  <c r="AA102" i="97"/>
  <c r="AM13" i="99"/>
  <c r="AD13" i="101" s="1"/>
  <c r="AD100" i="101" s="1"/>
  <c r="AA16" i="99"/>
  <c r="R16" i="101" s="1"/>
  <c r="AA108" i="97"/>
  <c r="AM19" i="99"/>
  <c r="AD19" i="101" s="1"/>
  <c r="AD106" i="101" s="1"/>
  <c r="AQ20" i="99"/>
  <c r="AH20" i="101" s="1"/>
  <c r="AH107" i="101" s="1"/>
  <c r="AA22" i="99"/>
  <c r="R22" i="101" s="1"/>
  <c r="AA114" i="97"/>
  <c r="AQ26" i="99"/>
  <c r="AH26" i="101" s="1"/>
  <c r="AH113" i="101" s="1"/>
  <c r="AA28" i="99"/>
  <c r="R28" i="101" s="1"/>
  <c r="AA120" i="97"/>
  <c r="AQ32" i="99"/>
  <c r="AH32" i="101" s="1"/>
  <c r="AH119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B106" i="101" s="1"/>
  <c r="BK25" i="99"/>
  <c r="BB25" i="101" s="1"/>
  <c r="BB112" i="101" s="1"/>
  <c r="BG30" i="99"/>
  <c r="AX30" i="101" s="1"/>
  <c r="AX117" i="101" s="1"/>
  <c r="AU33" i="99"/>
  <c r="AL33" i="101" s="1"/>
  <c r="BG36" i="99"/>
  <c r="AX36" i="101" s="1"/>
  <c r="AX123" i="101" s="1"/>
  <c r="BK37" i="99"/>
  <c r="BB37" i="101" s="1"/>
  <c r="BB124" i="101" s="1"/>
  <c r="AU39" i="99"/>
  <c r="AL39" i="101" s="1"/>
  <c r="CA5" i="99"/>
  <c r="BR5" i="101" s="1"/>
  <c r="BR92" i="101" s="1"/>
  <c r="CA97" i="97"/>
  <c r="CE6" i="99"/>
  <c r="BV6" i="101" s="1"/>
  <c r="BV93" i="101" s="1"/>
  <c r="CE98" i="97"/>
  <c r="CA11" i="99"/>
  <c r="BR11" i="101" s="1"/>
  <c r="BR98" i="101" s="1"/>
  <c r="CA103" i="97"/>
  <c r="CE104" i="97"/>
  <c r="BO14" i="99"/>
  <c r="BF14" i="101" s="1"/>
  <c r="CA17" i="99"/>
  <c r="BR17" i="101" s="1"/>
  <c r="BR104" i="101" s="1"/>
  <c r="CA109" i="97"/>
  <c r="CE18" i="99"/>
  <c r="BV18" i="101" s="1"/>
  <c r="BV105" i="101" s="1"/>
  <c r="CE110" i="97"/>
  <c r="BO20" i="99"/>
  <c r="BF20" i="101" s="1"/>
  <c r="CA23" i="99"/>
  <c r="BR23" i="101" s="1"/>
  <c r="BR110" i="101" s="1"/>
  <c r="CA115" i="97"/>
  <c r="CE24" i="99"/>
  <c r="BV24" i="101" s="1"/>
  <c r="BV111" i="101" s="1"/>
  <c r="BV46" i="101" s="1"/>
  <c r="CE116" i="97"/>
  <c r="BO26" i="99"/>
  <c r="BF26" i="101" s="1"/>
  <c r="CA29" i="99"/>
  <c r="BR29" i="101" s="1"/>
  <c r="BR116" i="101" s="1"/>
  <c r="CA121" i="97"/>
  <c r="CE30" i="99"/>
  <c r="BV30" i="101" s="1"/>
  <c r="BV117" i="101" s="1"/>
  <c r="CE122" i="97"/>
  <c r="CA35" i="99"/>
  <c r="BR35" i="101" s="1"/>
  <c r="BR122" i="101" s="1"/>
  <c r="CA127" i="97"/>
  <c r="CE36" i="99"/>
  <c r="BV36" i="101" s="1"/>
  <c r="BV123" i="101" s="1"/>
  <c r="CE128" i="97"/>
  <c r="BO38" i="99"/>
  <c r="BF38" i="101" s="1"/>
  <c r="CA41" i="99"/>
  <c r="BR41" i="101" s="1"/>
  <c r="BR128" i="101" s="1"/>
  <c r="CA133" i="97"/>
  <c r="CE42" i="99"/>
  <c r="BV42" i="101" s="1"/>
  <c r="BV129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S91" i="101" s="1"/>
  <c r="AB96" i="97"/>
  <c r="AF5" i="99"/>
  <c r="W5" i="101" s="1"/>
  <c r="AB10" i="99"/>
  <c r="S10" i="101" s="1"/>
  <c r="S97" i="101" s="1"/>
  <c r="AB102" i="97"/>
  <c r="AF11" i="99"/>
  <c r="W11" i="101" s="1"/>
  <c r="AB16" i="99"/>
  <c r="S16" i="101" s="1"/>
  <c r="S103" i="101" s="1"/>
  <c r="AB108" i="97"/>
  <c r="AF17" i="99"/>
  <c r="W17" i="101" s="1"/>
  <c r="AR20" i="99"/>
  <c r="AI20" i="101" s="1"/>
  <c r="AI107" i="101" s="1"/>
  <c r="AB22" i="99"/>
  <c r="S22" i="101" s="1"/>
  <c r="S109" i="101" s="1"/>
  <c r="AB114" i="97"/>
  <c r="AF23" i="99"/>
  <c r="W23" i="101" s="1"/>
  <c r="AR26" i="99"/>
  <c r="AI26" i="101" s="1"/>
  <c r="AI113" i="101" s="1"/>
  <c r="AB28" i="99"/>
  <c r="S28" i="101" s="1"/>
  <c r="S115" i="101" s="1"/>
  <c r="AB120" i="97"/>
  <c r="AF29" i="99"/>
  <c r="W29" i="101" s="1"/>
  <c r="AB34" i="99"/>
  <c r="S34" i="101" s="1"/>
  <c r="S121" i="101" s="1"/>
  <c r="S47" i="101" s="1"/>
  <c r="AB126" i="97"/>
  <c r="AB40" i="99"/>
  <c r="S40" i="101" s="1"/>
  <c r="S127" i="101" s="1"/>
  <c r="AB132" i="97"/>
  <c r="AZ4" i="99"/>
  <c r="AQ4" i="101" s="1"/>
  <c r="BL7" i="99"/>
  <c r="BC7" i="101" s="1"/>
  <c r="BC94" i="101" s="1"/>
  <c r="AV9" i="99"/>
  <c r="AM9" i="101" s="1"/>
  <c r="AM96" i="101" s="1"/>
  <c r="AZ10" i="99"/>
  <c r="AQ10" i="101" s="1"/>
  <c r="AV15" i="99"/>
  <c r="AM15" i="101" s="1"/>
  <c r="AM102" i="101" s="1"/>
  <c r="BL19" i="99"/>
  <c r="BC19" i="101" s="1"/>
  <c r="BC106" i="101" s="1"/>
  <c r="AZ22" i="99"/>
  <c r="AQ22" i="101" s="1"/>
  <c r="AV27" i="99"/>
  <c r="AM27" i="101" s="1"/>
  <c r="AM114" i="101" s="1"/>
  <c r="BL31" i="99"/>
  <c r="BC31" i="101" s="1"/>
  <c r="BC118" i="101" s="1"/>
  <c r="F101" i="97"/>
  <c r="J112" i="97"/>
  <c r="J124" i="97"/>
  <c r="K16" i="99"/>
  <c r="K28" i="99"/>
  <c r="K40" i="99"/>
  <c r="P12" i="99"/>
  <c r="P36" i="99"/>
  <c r="U8" i="99"/>
  <c r="N8" i="101" s="1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T91" i="101" s="1"/>
  <c r="AC96" i="97"/>
  <c r="AG5" i="99"/>
  <c r="X5" i="101" s="1"/>
  <c r="X92" i="101" s="1"/>
  <c r="AK6" i="99"/>
  <c r="AB6" i="101" s="1"/>
  <c r="AC10" i="99"/>
  <c r="T10" i="101" s="1"/>
  <c r="T97" i="101" s="1"/>
  <c r="AC102" i="97"/>
  <c r="AC16" i="99"/>
  <c r="T16" i="101" s="1"/>
  <c r="T103" i="101" s="1"/>
  <c r="AC108" i="97"/>
  <c r="AG17" i="99"/>
  <c r="X17" i="101" s="1"/>
  <c r="X104" i="101" s="1"/>
  <c r="AC22" i="99"/>
  <c r="T22" i="101" s="1"/>
  <c r="T109" i="101" s="1"/>
  <c r="AC114" i="97"/>
  <c r="AC28" i="99"/>
  <c r="T28" i="101" s="1"/>
  <c r="T115" i="101" s="1"/>
  <c r="AC120" i="97"/>
  <c r="AC34" i="99"/>
  <c r="T34" i="101" s="1"/>
  <c r="T121" i="101" s="1"/>
  <c r="T47" i="101" s="1"/>
  <c r="AC126" i="97"/>
  <c r="AG35" i="99"/>
  <c r="X35" i="101" s="1"/>
  <c r="X122" i="101" s="1"/>
  <c r="AC40" i="99"/>
  <c r="T40" i="101" s="1"/>
  <c r="T127" i="101" s="1"/>
  <c r="AC132" i="97"/>
  <c r="AG41" i="99"/>
  <c r="X41" i="101" s="1"/>
  <c r="X128" i="101" s="1"/>
  <c r="BE5" i="99"/>
  <c r="AV5" i="101" s="1"/>
  <c r="AW9" i="99"/>
  <c r="AN9" i="101" s="1"/>
  <c r="AN96" i="101" s="1"/>
  <c r="BA10" i="99"/>
  <c r="AR10" i="101" s="1"/>
  <c r="AR97" i="101" s="1"/>
  <c r="BE11" i="99"/>
  <c r="AV11" i="101" s="1"/>
  <c r="AW15" i="99"/>
  <c r="AN15" i="101" s="1"/>
  <c r="AN102" i="101" s="1"/>
  <c r="AW21" i="99"/>
  <c r="AN21" i="101" s="1"/>
  <c r="AN108" i="101" s="1"/>
  <c r="BA22" i="99"/>
  <c r="AR22" i="101" s="1"/>
  <c r="AR109" i="101" s="1"/>
  <c r="BA28" i="99"/>
  <c r="AR28" i="101" s="1"/>
  <c r="AR115" i="101" s="1"/>
  <c r="AW33" i="99"/>
  <c r="AN33" i="101" s="1"/>
  <c r="AN120" i="101" s="1"/>
  <c r="AW39" i="99"/>
  <c r="AN39" i="101" s="1"/>
  <c r="AN126" i="101" s="1"/>
  <c r="BY4" i="99"/>
  <c r="BP4" i="101" s="1"/>
  <c r="BY96" i="97"/>
  <c r="BY10" i="99"/>
  <c r="BP10" i="101" s="1"/>
  <c r="BY102" i="97"/>
  <c r="BQ14" i="99"/>
  <c r="BH14" i="101" s="1"/>
  <c r="BH101" i="101" s="1"/>
  <c r="BH45" i="101" s="1"/>
  <c r="F113" i="97"/>
  <c r="F125" i="97"/>
  <c r="T12" i="99"/>
  <c r="T36" i="99"/>
  <c r="K110" i="97"/>
  <c r="K134" i="97"/>
  <c r="P118" i="97"/>
  <c r="P130" i="97"/>
  <c r="U10" i="99"/>
  <c r="N10" i="101" s="1"/>
  <c r="U102" i="97"/>
  <c r="U126" i="97"/>
  <c r="AP7" i="99"/>
  <c r="AG7" i="101" s="1"/>
  <c r="AH11" i="99"/>
  <c r="Y11" i="101" s="1"/>
  <c r="Y98" i="101" s="1"/>
  <c r="AP13" i="99"/>
  <c r="AG13" i="101" s="1"/>
  <c r="AH17" i="99"/>
  <c r="Y17" i="101" s="1"/>
  <c r="Y104" i="101" s="1"/>
  <c r="AL18" i="99"/>
  <c r="AC18" i="101" s="1"/>
  <c r="AC105" i="101" s="1"/>
  <c r="AH23" i="99"/>
  <c r="Y23" i="101" s="1"/>
  <c r="Y110" i="101" s="1"/>
  <c r="AL24" i="99"/>
  <c r="AC24" i="101" s="1"/>
  <c r="AC111" i="101" s="1"/>
  <c r="AC46" i="101" s="1"/>
  <c r="AP25" i="99"/>
  <c r="AG25" i="101" s="1"/>
  <c r="AL30" i="99"/>
  <c r="AC30" i="101" s="1"/>
  <c r="AC117" i="101" s="1"/>
  <c r="AP37" i="99"/>
  <c r="AG37" i="101" s="1"/>
  <c r="BB4" i="99"/>
  <c r="AS4" i="101" s="1"/>
  <c r="AS91" i="101" s="1"/>
  <c r="BF5" i="99"/>
  <c r="AW5" i="101" s="1"/>
  <c r="AW92" i="101" s="1"/>
  <c r="BJ6" i="99"/>
  <c r="BA6" i="101" s="1"/>
  <c r="BF11" i="99"/>
  <c r="AW11" i="101" s="1"/>
  <c r="AW98" i="101" s="1"/>
  <c r="BB16" i="99"/>
  <c r="AS16" i="101" s="1"/>
  <c r="AS103" i="101" s="1"/>
  <c r="BJ18" i="99"/>
  <c r="BA18" i="101" s="1"/>
  <c r="BB22" i="99"/>
  <c r="AS22" i="101" s="1"/>
  <c r="AS109" i="101" s="1"/>
  <c r="BF23" i="99"/>
  <c r="AW23" i="101" s="1"/>
  <c r="AW110" i="101" s="1"/>
  <c r="BF29" i="99"/>
  <c r="AW29" i="101" s="1"/>
  <c r="AW116" i="101" s="1"/>
  <c r="BB34" i="99"/>
  <c r="AS34" i="101" s="1"/>
  <c r="AS121" i="101" s="1"/>
  <c r="AS47" i="101" s="1"/>
  <c r="BF35" i="99"/>
  <c r="AW35" i="101" s="1"/>
  <c r="AW122" i="101" s="1"/>
  <c r="BJ36" i="99"/>
  <c r="BA36" i="101" s="1"/>
  <c r="BF41" i="99"/>
  <c r="AW41" i="101" s="1"/>
  <c r="AW128" i="101" s="1"/>
  <c r="BZ4" i="99"/>
  <c r="BQ4" i="101" s="1"/>
  <c r="BQ91" i="101" s="1"/>
  <c r="BZ96" i="97"/>
  <c r="CD5" i="99"/>
  <c r="BU5" i="101" s="1"/>
  <c r="CD97" i="97"/>
  <c r="BV9" i="99"/>
  <c r="BM9" i="101" s="1"/>
  <c r="BM96" i="101" s="1"/>
  <c r="BZ10" i="99"/>
  <c r="BQ10" i="101" s="1"/>
  <c r="BQ97" i="101" s="1"/>
  <c r="BZ102" i="97"/>
  <c r="CD11" i="99"/>
  <c r="BU11" i="101" s="1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D93" i="101" s="1"/>
  <c r="AQ7" i="99"/>
  <c r="AH7" i="101" s="1"/>
  <c r="AH94" i="101" s="1"/>
  <c r="AA9" i="99"/>
  <c r="R9" i="101" s="1"/>
  <c r="AA101" i="97"/>
  <c r="AA15" i="99"/>
  <c r="R15" i="101" s="1"/>
  <c r="AA107" i="97"/>
  <c r="AQ19" i="99"/>
  <c r="AH19" i="101" s="1"/>
  <c r="AH106" i="101" s="1"/>
  <c r="AA21" i="99"/>
  <c r="R21" i="101" s="1"/>
  <c r="AA113" i="97"/>
  <c r="AM24" i="99"/>
  <c r="AD24" i="101" s="1"/>
  <c r="AD111" i="101" s="1"/>
  <c r="AD46" i="101" s="1"/>
  <c r="AQ25" i="99"/>
  <c r="AH25" i="101" s="1"/>
  <c r="AH112" i="101" s="1"/>
  <c r="AA27" i="99"/>
  <c r="R27" i="101" s="1"/>
  <c r="AA119" i="97"/>
  <c r="AM30" i="99"/>
  <c r="AD30" i="101" s="1"/>
  <c r="AD117" i="101" s="1"/>
  <c r="AQ31" i="99"/>
  <c r="AH31" i="101" s="1"/>
  <c r="AH118" i="101" s="1"/>
  <c r="AA33" i="99"/>
  <c r="R33" i="101" s="1"/>
  <c r="AA125" i="97"/>
  <c r="AM36" i="99"/>
  <c r="AD36" i="101" s="1"/>
  <c r="AD123" i="101" s="1"/>
  <c r="AA39" i="99"/>
  <c r="R39" i="101" s="1"/>
  <c r="AA131" i="97"/>
  <c r="BK6" i="99"/>
  <c r="BB6" i="101" s="1"/>
  <c r="BB93" i="101" s="1"/>
  <c r="AU14" i="99"/>
  <c r="AL14" i="101" s="1"/>
  <c r="BK18" i="99"/>
  <c r="BB18" i="101" s="1"/>
  <c r="BB105" i="101" s="1"/>
  <c r="BG23" i="99"/>
  <c r="AX23" i="101" s="1"/>
  <c r="AX110" i="101" s="1"/>
  <c r="AU26" i="99"/>
  <c r="AL26" i="101" s="1"/>
  <c r="AU32" i="99"/>
  <c r="AL32" i="101" s="1"/>
  <c r="BG35" i="99"/>
  <c r="AX35" i="101" s="1"/>
  <c r="AX122" i="101" s="1"/>
  <c r="BK36" i="99"/>
  <c r="BB36" i="101" s="1"/>
  <c r="BB123" i="101" s="1"/>
  <c r="AU38" i="99"/>
  <c r="AL38" i="101" s="1"/>
  <c r="BK42" i="99"/>
  <c r="BB42" i="101" s="1"/>
  <c r="BB129" i="101" s="1"/>
  <c r="CA4" i="99"/>
  <c r="BR4" i="101" s="1"/>
  <c r="BR91" i="101" s="1"/>
  <c r="CA96" i="97"/>
  <c r="CE97" i="97"/>
  <c r="CA10" i="99"/>
  <c r="BR10" i="101" s="1"/>
  <c r="BR97" i="101" s="1"/>
  <c r="CA102" i="97"/>
  <c r="CE103" i="97"/>
  <c r="BO13" i="99"/>
  <c r="BF13" i="101" s="1"/>
  <c r="CA16" i="99"/>
  <c r="BR16" i="101" s="1"/>
  <c r="BR103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I94" i="101" s="1"/>
  <c r="AB9" i="99"/>
  <c r="S9" i="101" s="1"/>
  <c r="S96" i="101" s="1"/>
  <c r="AB101" i="97"/>
  <c r="AB15" i="99"/>
  <c r="S15" i="101" s="1"/>
  <c r="S102" i="101" s="1"/>
  <c r="AB107" i="97"/>
  <c r="AR19" i="99"/>
  <c r="AI19" i="101" s="1"/>
  <c r="AI106" i="101" s="1"/>
  <c r="AB21" i="99"/>
  <c r="S21" i="101" s="1"/>
  <c r="S108" i="101" s="1"/>
  <c r="AB113" i="97"/>
  <c r="AR25" i="99"/>
  <c r="AI25" i="101" s="1"/>
  <c r="AI112" i="101" s="1"/>
  <c r="AB27" i="99"/>
  <c r="S27" i="101" s="1"/>
  <c r="S114" i="101" s="1"/>
  <c r="AB119" i="97"/>
  <c r="AF28" i="99"/>
  <c r="W28" i="101" s="1"/>
  <c r="AB33" i="99"/>
  <c r="S33" i="101" s="1"/>
  <c r="S120" i="101" s="1"/>
  <c r="AB125" i="97"/>
  <c r="AF34" i="99"/>
  <c r="W34" i="101" s="1"/>
  <c r="AR37" i="99"/>
  <c r="AI37" i="101" s="1"/>
  <c r="AI124" i="101" s="1"/>
  <c r="AB39" i="99"/>
  <c r="S39" i="101" s="1"/>
  <c r="S126" i="101" s="1"/>
  <c r="AB131" i="97"/>
  <c r="AF40" i="99"/>
  <c r="W40" i="101" s="1"/>
  <c r="BL6" i="99"/>
  <c r="BC6" i="101" s="1"/>
  <c r="BC93" i="101" s="1"/>
  <c r="AV8" i="99"/>
  <c r="AM8" i="101" s="1"/>
  <c r="AM95" i="101" s="1"/>
  <c r="AZ9" i="99"/>
  <c r="AQ9" i="101" s="1"/>
  <c r="AV20" i="99"/>
  <c r="AM20" i="101" s="1"/>
  <c r="AM107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BC129" i="101" s="1"/>
  <c r="CF5" i="99"/>
  <c r="BW5" i="101" s="1"/>
  <c r="BW92" i="101" s="1"/>
  <c r="CF97" i="97"/>
  <c r="BP7" i="99"/>
  <c r="BG7" i="101" s="1"/>
  <c r="BG94" i="101" s="1"/>
  <c r="BT8" i="99"/>
  <c r="BK8" i="101" s="1"/>
  <c r="CF11" i="99"/>
  <c r="BW11" i="101" s="1"/>
  <c r="BW98" i="101" s="1"/>
  <c r="CF103" i="97"/>
  <c r="CF17" i="99"/>
  <c r="BW17" i="101" s="1"/>
  <c r="BW104" i="101" s="1"/>
  <c r="CF109" i="97"/>
  <c r="BP19" i="99"/>
  <c r="BG19" i="101" s="1"/>
  <c r="BG106" i="101" s="1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X91" i="101" s="1"/>
  <c r="AC9" i="99"/>
  <c r="T9" i="101" s="1"/>
  <c r="T96" i="101" s="1"/>
  <c r="AC101" i="97"/>
  <c r="AG10" i="99"/>
  <c r="X10" i="101" s="1"/>
  <c r="X97" i="101" s="1"/>
  <c r="AK11" i="99"/>
  <c r="AB11" i="101" s="1"/>
  <c r="AC107" i="97"/>
  <c r="AC119" i="97"/>
  <c r="AC125" i="97"/>
  <c r="AC131" i="97"/>
  <c r="BA9" i="99"/>
  <c r="AR9" i="101" s="1"/>
  <c r="AR96" i="101" s="1"/>
  <c r="BE10" i="99"/>
  <c r="AV10" i="101" s="1"/>
  <c r="BA21" i="99"/>
  <c r="AR21" i="101" s="1"/>
  <c r="AR108" i="101" s="1"/>
  <c r="BA27" i="99"/>
  <c r="AR27" i="101" s="1"/>
  <c r="AR114" i="101" s="1"/>
  <c r="BE28" i="99"/>
  <c r="AV28" i="101" s="1"/>
  <c r="BA39" i="99"/>
  <c r="AR39" i="101" s="1"/>
  <c r="AR126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D92" i="101" s="1"/>
  <c r="AQ6" i="99"/>
  <c r="AH6" i="101" s="1"/>
  <c r="AH93" i="101" s="1"/>
  <c r="AA8" i="99"/>
  <c r="R8" i="101" s="1"/>
  <c r="AA100" i="97"/>
  <c r="AM11" i="99"/>
  <c r="AD11" i="101" s="1"/>
  <c r="AD98" i="101" s="1"/>
  <c r="AA14" i="99"/>
  <c r="R14" i="101" s="1"/>
  <c r="AA106" i="97"/>
  <c r="AA46" i="97" s="1"/>
  <c r="AA112" i="97"/>
  <c r="AA118" i="97"/>
  <c r="AA124" i="97"/>
  <c r="AA130" i="97"/>
  <c r="BG4" i="99"/>
  <c r="AX4" i="101" s="1"/>
  <c r="AX91" i="101" s="1"/>
  <c r="BK5" i="99"/>
  <c r="BB5" i="101" s="1"/>
  <c r="BB92" i="101" s="1"/>
  <c r="BG10" i="99"/>
  <c r="AX10" i="101" s="1"/>
  <c r="AX97" i="101" s="1"/>
  <c r="AU13" i="99"/>
  <c r="AL13" i="101" s="1"/>
  <c r="BK17" i="99"/>
  <c r="BB17" i="101" s="1"/>
  <c r="BB104" i="101" s="1"/>
  <c r="AU19" i="99"/>
  <c r="AL19" i="101" s="1"/>
  <c r="BK23" i="99"/>
  <c r="BB23" i="101" s="1"/>
  <c r="BB110" i="101" s="1"/>
  <c r="AU25" i="99"/>
  <c r="AL25" i="101" s="1"/>
  <c r="BK29" i="99"/>
  <c r="BB29" i="101" s="1"/>
  <c r="BB116" i="101" s="1"/>
  <c r="BG34" i="99"/>
  <c r="AX34" i="101" s="1"/>
  <c r="AX121" i="101" s="1"/>
  <c r="AX47" i="101" s="1"/>
  <c r="AU37" i="99"/>
  <c r="AL37" i="101" s="1"/>
  <c r="BG40" i="99"/>
  <c r="AX40" i="101" s="1"/>
  <c r="AX127" i="101" s="1"/>
  <c r="BK41" i="99"/>
  <c r="BB41" i="101" s="1"/>
  <c r="BB128" i="101" s="1"/>
  <c r="CE4" i="99"/>
  <c r="BV4" i="101" s="1"/>
  <c r="BV91" i="101" s="1"/>
  <c r="CE96" i="97"/>
  <c r="BO6" i="99"/>
  <c r="BF6" i="101" s="1"/>
  <c r="CA9" i="99"/>
  <c r="BR9" i="101" s="1"/>
  <c r="BR96" i="101" s="1"/>
  <c r="CA101" i="97"/>
  <c r="CE10" i="99"/>
  <c r="BV10" i="101" s="1"/>
  <c r="BV97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S95" i="101" s="1"/>
  <c r="AB100" i="97"/>
  <c r="AB14" i="99"/>
  <c r="S14" i="101" s="1"/>
  <c r="S101" i="101" s="1"/>
  <c r="S45" i="101" s="1"/>
  <c r="AB106" i="97"/>
  <c r="AF15" i="99"/>
  <c r="W15" i="101" s="1"/>
  <c r="AR18" i="99"/>
  <c r="AI18" i="101" s="1"/>
  <c r="AI105" i="101" s="1"/>
  <c r="AB20" i="99"/>
  <c r="S20" i="101" s="1"/>
  <c r="S107" i="101" s="1"/>
  <c r="AB112" i="97"/>
  <c r="AF21" i="99"/>
  <c r="W21" i="101" s="1"/>
  <c r="AR24" i="99"/>
  <c r="AI24" i="101" s="1"/>
  <c r="AI111" i="101" s="1"/>
  <c r="AI46" i="101" s="1"/>
  <c r="AB26" i="99"/>
  <c r="S26" i="101" s="1"/>
  <c r="S113" i="101" s="1"/>
  <c r="AB118" i="97"/>
  <c r="AR30" i="99"/>
  <c r="AI30" i="101" s="1"/>
  <c r="AI117" i="101" s="1"/>
  <c r="AB32" i="99"/>
  <c r="S32" i="101" s="1"/>
  <c r="S119" i="101" s="1"/>
  <c r="AB124" i="97"/>
  <c r="AB38" i="99"/>
  <c r="S38" i="101" s="1"/>
  <c r="S125" i="101" s="1"/>
  <c r="AB130" i="97"/>
  <c r="AR42" i="99"/>
  <c r="AI42" i="101" s="1"/>
  <c r="AI129" i="101" s="1"/>
  <c r="BL5" i="99"/>
  <c r="BC5" i="101" s="1"/>
  <c r="BC92" i="101" s="1"/>
  <c r="AV7" i="99"/>
  <c r="AM7" i="101" s="1"/>
  <c r="AM94" i="101" s="1"/>
  <c r="AV13" i="99"/>
  <c r="AM13" i="101" s="1"/>
  <c r="AM100" i="101" s="1"/>
  <c r="AZ14" i="99"/>
  <c r="AQ14" i="101" s="1"/>
  <c r="AZ20" i="99"/>
  <c r="AQ20" i="101" s="1"/>
  <c r="BL23" i="99"/>
  <c r="BC23" i="101" s="1"/>
  <c r="BC110" i="101" s="1"/>
  <c r="AV25" i="99"/>
  <c r="AM25" i="101" s="1"/>
  <c r="AM112" i="101" s="1"/>
  <c r="BL29" i="99"/>
  <c r="BC29" i="101" s="1"/>
  <c r="BC116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T95" i="101" s="1"/>
  <c r="AC100" i="97"/>
  <c r="AC14" i="99"/>
  <c r="T14" i="101" s="1"/>
  <c r="T101" i="101" s="1"/>
  <c r="T45" i="101" s="1"/>
  <c r="AC106" i="97"/>
  <c r="AC46" i="97" s="1"/>
  <c r="AG15" i="99"/>
  <c r="X15" i="101" s="1"/>
  <c r="X102" i="101" s="1"/>
  <c r="AC20" i="99"/>
  <c r="T20" i="101" s="1"/>
  <c r="T107" i="101" s="1"/>
  <c r="AC112" i="97"/>
  <c r="AC26" i="99"/>
  <c r="T26" i="101" s="1"/>
  <c r="T113" i="101" s="1"/>
  <c r="AC118" i="97"/>
  <c r="AG27" i="99"/>
  <c r="X27" i="101" s="1"/>
  <c r="X114" i="101" s="1"/>
  <c r="AK28" i="99"/>
  <c r="AB28" i="101" s="1"/>
  <c r="AC32" i="99"/>
  <c r="T32" i="101" s="1"/>
  <c r="T119" i="101" s="1"/>
  <c r="AC124" i="97"/>
  <c r="AG33" i="99"/>
  <c r="X33" i="101" s="1"/>
  <c r="X120" i="101" s="1"/>
  <c r="AC38" i="99"/>
  <c r="T38" i="101" s="1"/>
  <c r="T125" i="101" s="1"/>
  <c r="AC130" i="97"/>
  <c r="AG39" i="99"/>
  <c r="X39" i="101" s="1"/>
  <c r="X126" i="101" s="1"/>
  <c r="AK40" i="99"/>
  <c r="AB40" i="101" s="1"/>
  <c r="AW7" i="99"/>
  <c r="AN7" i="101" s="1"/>
  <c r="AN94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C91" i="101" s="1"/>
  <c r="AP5" i="99"/>
  <c r="AG5" i="101" s="1"/>
  <c r="AP23" i="99"/>
  <c r="AG23" i="101" s="1"/>
  <c r="AH27" i="99"/>
  <c r="Y27" i="101" s="1"/>
  <c r="Y114" i="101" s="1"/>
  <c r="AL28" i="99"/>
  <c r="AC28" i="101" s="1"/>
  <c r="AC115" i="101" s="1"/>
  <c r="AP29" i="99"/>
  <c r="AG29" i="101" s="1"/>
  <c r="AL34" i="99"/>
  <c r="AC34" i="101" s="1"/>
  <c r="AC121" i="101" s="1"/>
  <c r="AC47" i="101" s="1"/>
  <c r="AH39" i="99"/>
  <c r="Y39" i="101" s="1"/>
  <c r="Y126" i="101" s="1"/>
  <c r="AP41" i="99"/>
  <c r="AG41" i="101" s="1"/>
  <c r="BJ4" i="99"/>
  <c r="BA4" i="101" s="1"/>
  <c r="BJ10" i="99"/>
  <c r="BA10" i="101" s="1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D91" i="101" s="1"/>
  <c r="AQ5" i="99"/>
  <c r="AH5" i="101" s="1"/>
  <c r="AH92" i="101" s="1"/>
  <c r="AA7" i="99"/>
  <c r="R7" i="101" s="1"/>
  <c r="AA99" i="97"/>
  <c r="AQ11" i="99"/>
  <c r="AH11" i="101" s="1"/>
  <c r="AH98" i="101" s="1"/>
  <c r="AA13" i="99"/>
  <c r="R13" i="101" s="1"/>
  <c r="AA105" i="97"/>
  <c r="AQ17" i="99"/>
  <c r="AH17" i="101" s="1"/>
  <c r="AH104" i="101" s="1"/>
  <c r="AA19" i="99"/>
  <c r="R19" i="101" s="1"/>
  <c r="AA111" i="97"/>
  <c r="AQ23" i="99"/>
  <c r="AH23" i="101" s="1"/>
  <c r="AH110" i="101" s="1"/>
  <c r="AA25" i="99"/>
  <c r="R25" i="101" s="1"/>
  <c r="AA117" i="97"/>
  <c r="AQ29" i="99"/>
  <c r="AH29" i="101" s="1"/>
  <c r="AH116" i="101" s="1"/>
  <c r="AA31" i="99"/>
  <c r="R31" i="101" s="1"/>
  <c r="AA123" i="97"/>
  <c r="AM34" i="99"/>
  <c r="AD34" i="101" s="1"/>
  <c r="AD121" i="101" s="1"/>
  <c r="AD47" i="101" s="1"/>
  <c r="AA37" i="99"/>
  <c r="R37" i="101" s="1"/>
  <c r="AA129" i="97"/>
  <c r="AQ41" i="99"/>
  <c r="AH41" i="101" s="1"/>
  <c r="AH128" i="101" s="1"/>
  <c r="BK10" i="99"/>
  <c r="BB10" i="101" s="1"/>
  <c r="BB97" i="101" s="1"/>
  <c r="BK102" i="97"/>
  <c r="AU18" i="99"/>
  <c r="AL18" i="101" s="1"/>
  <c r="BG21" i="99"/>
  <c r="AX21" i="101" s="1"/>
  <c r="AX108" i="101" s="1"/>
  <c r="AU24" i="99"/>
  <c r="AL24" i="101" s="1"/>
  <c r="AU30" i="99"/>
  <c r="AL30" i="101" s="1"/>
  <c r="BG33" i="99"/>
  <c r="AX33" i="101" s="1"/>
  <c r="AX120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S94" i="101" s="1"/>
  <c r="AB99" i="97"/>
  <c r="AF8" i="99"/>
  <c r="W8" i="101" s="1"/>
  <c r="AB13" i="99"/>
  <c r="S13" i="101" s="1"/>
  <c r="S100" i="101" s="1"/>
  <c r="AB105" i="97"/>
  <c r="AB19" i="99"/>
  <c r="S19" i="101" s="1"/>
  <c r="S106" i="101" s="1"/>
  <c r="AB111" i="97"/>
  <c r="AF20" i="99"/>
  <c r="W20" i="101" s="1"/>
  <c r="AB25" i="99"/>
  <c r="S25" i="101" s="1"/>
  <c r="S112" i="101" s="1"/>
  <c r="AB117" i="97"/>
  <c r="AF26" i="99"/>
  <c r="W26" i="101" s="1"/>
  <c r="AR29" i="99"/>
  <c r="AI29" i="101" s="1"/>
  <c r="AI116" i="101" s="1"/>
  <c r="AB31" i="99"/>
  <c r="S31" i="101" s="1"/>
  <c r="S118" i="101" s="1"/>
  <c r="AB123" i="97"/>
  <c r="AF32" i="99"/>
  <c r="W32" i="101" s="1"/>
  <c r="AR35" i="99"/>
  <c r="AI35" i="101" s="1"/>
  <c r="AI122" i="101" s="1"/>
  <c r="AB37" i="99"/>
  <c r="S37" i="101" s="1"/>
  <c r="S124" i="101" s="1"/>
  <c r="AB129" i="97"/>
  <c r="AF38" i="99"/>
  <c r="W38" i="101" s="1"/>
  <c r="AR41" i="99"/>
  <c r="AI41" i="101" s="1"/>
  <c r="AI128" i="101" s="1"/>
  <c r="BL4" i="99"/>
  <c r="BC4" i="101" s="1"/>
  <c r="BC91" i="101" s="1"/>
  <c r="AZ13" i="99"/>
  <c r="AQ13" i="101" s="1"/>
  <c r="AV18" i="99"/>
  <c r="AM18" i="101" s="1"/>
  <c r="AM105" i="101" s="1"/>
  <c r="BL22" i="99"/>
  <c r="BC22" i="101" s="1"/>
  <c r="BC109" i="101" s="1"/>
  <c r="AV24" i="99"/>
  <c r="AM24" i="101" s="1"/>
  <c r="AM111" i="101" s="1"/>
  <c r="AM46" i="101" s="1"/>
  <c r="AZ25" i="99"/>
  <c r="AQ25" i="101" s="1"/>
  <c r="BL28" i="99"/>
  <c r="BC28" i="101" s="1"/>
  <c r="BC115" i="101" s="1"/>
  <c r="AZ31" i="99"/>
  <c r="AQ31" i="101" s="1"/>
  <c r="AV36" i="99"/>
  <c r="AM36" i="101" s="1"/>
  <c r="AM123" i="101" s="1"/>
  <c r="BP5" i="99"/>
  <c r="BG5" i="101" s="1"/>
  <c r="BG92" i="101" s="1"/>
  <c r="CF101" i="97"/>
  <c r="BP11" i="99"/>
  <c r="BG11" i="101" s="1"/>
  <c r="BG98" i="101" s="1"/>
  <c r="CF15" i="99"/>
  <c r="BW15" i="101" s="1"/>
  <c r="BW102" i="101" s="1"/>
  <c r="CF107" i="97"/>
  <c r="BP17" i="99"/>
  <c r="BG17" i="101" s="1"/>
  <c r="BG104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T94" i="101" s="1"/>
  <c r="AC99" i="97"/>
  <c r="AG8" i="99"/>
  <c r="X8" i="101" s="1"/>
  <c r="X95" i="101" s="1"/>
  <c r="AC13" i="99"/>
  <c r="T13" i="101" s="1"/>
  <c r="T100" i="101" s="1"/>
  <c r="AC105" i="97"/>
  <c r="AG14" i="99"/>
  <c r="X14" i="101" s="1"/>
  <c r="X101" i="101" s="1"/>
  <c r="X45" i="101" s="1"/>
  <c r="AK15" i="99"/>
  <c r="AB15" i="101" s="1"/>
  <c r="AC19" i="99"/>
  <c r="T19" i="101" s="1"/>
  <c r="T106" i="101" s="1"/>
  <c r="AC111" i="97"/>
  <c r="AG20" i="99"/>
  <c r="X20" i="101" s="1"/>
  <c r="X107" i="101" s="1"/>
  <c r="AK21" i="99"/>
  <c r="AB21" i="101" s="1"/>
  <c r="AC25" i="99"/>
  <c r="T25" i="101" s="1"/>
  <c r="T112" i="101" s="1"/>
  <c r="AC117" i="97"/>
  <c r="AG26" i="99"/>
  <c r="X26" i="101" s="1"/>
  <c r="X113" i="101" s="1"/>
  <c r="AK27" i="99"/>
  <c r="AB27" i="101" s="1"/>
  <c r="AC31" i="99"/>
  <c r="T31" i="101" s="1"/>
  <c r="T118" i="101" s="1"/>
  <c r="AC123" i="97"/>
  <c r="AG32" i="99"/>
  <c r="X32" i="101" s="1"/>
  <c r="X119" i="101" s="1"/>
  <c r="AK33" i="99"/>
  <c r="AB33" i="101" s="1"/>
  <c r="AC37" i="99"/>
  <c r="T37" i="101" s="1"/>
  <c r="T124" i="101" s="1"/>
  <c r="AC129" i="97"/>
  <c r="AG38" i="99"/>
  <c r="X38" i="101" s="1"/>
  <c r="X125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AR124" i="101" s="1"/>
  <c r="BQ5" i="99"/>
  <c r="BH5" i="101" s="1"/>
  <c r="BH92" i="101" s="1"/>
  <c r="BY7" i="99"/>
  <c r="BP7" i="101" s="1"/>
  <c r="BY99" i="97"/>
  <c r="BQ11" i="99"/>
  <c r="BH11" i="101" s="1"/>
  <c r="BH98" i="101" s="1"/>
  <c r="BU12" i="99"/>
  <c r="BL12" i="101" s="1"/>
  <c r="BL99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Y101" i="101" s="1"/>
  <c r="Y45" i="101" s="1"/>
  <c r="AP16" i="99"/>
  <c r="AG16" i="101" s="1"/>
  <c r="AP22" i="99"/>
  <c r="AG22" i="101" s="1"/>
  <c r="AH26" i="99"/>
  <c r="Y26" i="101" s="1"/>
  <c r="Y113" i="101" s="1"/>
  <c r="AL27" i="99"/>
  <c r="AC27" i="101" s="1"/>
  <c r="AC114" i="101" s="1"/>
  <c r="AL33" i="99"/>
  <c r="AC33" i="101" s="1"/>
  <c r="AC120" i="101" s="1"/>
  <c r="AP34" i="99"/>
  <c r="AG34" i="101" s="1"/>
  <c r="AH38" i="99"/>
  <c r="Y38" i="101" s="1"/>
  <c r="Y125" i="101" s="1"/>
  <c r="AP40" i="99"/>
  <c r="AG40" i="101" s="1"/>
  <c r="BF14" i="99"/>
  <c r="AW14" i="101" s="1"/>
  <c r="AW101" i="101" s="1"/>
  <c r="AW45" i="101" s="1"/>
  <c r="BJ15" i="99"/>
  <c r="BA15" i="101" s="1"/>
  <c r="BJ21" i="99"/>
  <c r="BA21" i="101" s="1"/>
  <c r="BJ27" i="99"/>
  <c r="BA27" i="101" s="1"/>
  <c r="BB31" i="99"/>
  <c r="AS31" i="101" s="1"/>
  <c r="AS118" i="101" s="1"/>
  <c r="BJ33" i="99"/>
  <c r="BA33" i="101" s="1"/>
  <c r="BB37" i="99"/>
  <c r="AS37" i="101" s="1"/>
  <c r="AS124" i="101" s="1"/>
  <c r="BJ39" i="99"/>
  <c r="BA39" i="101" s="1"/>
  <c r="BZ99" i="97"/>
  <c r="CD100" i="97"/>
  <c r="BZ13" i="99"/>
  <c r="BQ13" i="101" s="1"/>
  <c r="BQ100" i="101" s="1"/>
  <c r="BZ105" i="97"/>
  <c r="CD14" i="99"/>
  <c r="BU14" i="101" s="1"/>
  <c r="CD106" i="97"/>
  <c r="BV18" i="99"/>
  <c r="BM18" i="101" s="1"/>
  <c r="BM105" i="101" s="1"/>
  <c r="BZ19" i="99"/>
  <c r="BQ19" i="101" s="1"/>
  <c r="BQ106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H109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H127" i="101" s="1"/>
  <c r="AA42" i="99"/>
  <c r="R42" i="101" s="1"/>
  <c r="AA134" i="97"/>
  <c r="BG14" i="99"/>
  <c r="AX14" i="101" s="1"/>
  <c r="AX101" i="101" s="1"/>
  <c r="AX45" i="101" s="1"/>
  <c r="BK15" i="99"/>
  <c r="BB15" i="101" s="1"/>
  <c r="BB102" i="101" s="1"/>
  <c r="BK21" i="99"/>
  <c r="BB21" i="101" s="1"/>
  <c r="BB108" i="101" s="1"/>
  <c r="AU23" i="99"/>
  <c r="AL23" i="101" s="1"/>
  <c r="BK33" i="99"/>
  <c r="BB33" i="101" s="1"/>
  <c r="BB120" i="101" s="1"/>
  <c r="BK39" i="99"/>
  <c r="BB39" i="101" s="1"/>
  <c r="BB126" i="101" s="1"/>
  <c r="CA99" i="97"/>
  <c r="CE100" i="97"/>
  <c r="CA13" i="99"/>
  <c r="BR13" i="101" s="1"/>
  <c r="BR100" i="101" s="1"/>
  <c r="CA105" i="97"/>
  <c r="CE14" i="99"/>
  <c r="BV14" i="101" s="1"/>
  <c r="BV101" i="101" s="1"/>
  <c r="BV45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I103" i="101" s="1"/>
  <c r="AB18" i="99"/>
  <c r="S18" i="101" s="1"/>
  <c r="S105" i="101" s="1"/>
  <c r="AB110" i="97"/>
  <c r="AF19" i="99"/>
  <c r="W19" i="101" s="1"/>
  <c r="AR22" i="99"/>
  <c r="AI22" i="101" s="1"/>
  <c r="AI109" i="101" s="1"/>
  <c r="AB24" i="99"/>
  <c r="S24" i="101" s="1"/>
  <c r="S111" i="101" s="1"/>
  <c r="S46" i="101" s="1"/>
  <c r="AB116" i="97"/>
  <c r="AR28" i="99"/>
  <c r="AI28" i="101" s="1"/>
  <c r="AI115" i="101" s="1"/>
  <c r="AB30" i="99"/>
  <c r="S30" i="101" s="1"/>
  <c r="S117" i="101" s="1"/>
  <c r="AB122" i="97"/>
  <c r="AB36" i="99"/>
  <c r="S36" i="101" s="1"/>
  <c r="S123" i="101" s="1"/>
  <c r="AB128" i="97"/>
  <c r="AF37" i="99"/>
  <c r="W37" i="101" s="1"/>
  <c r="AB42" i="99"/>
  <c r="S42" i="101" s="1"/>
  <c r="S129" i="101" s="1"/>
  <c r="AB134" i="97"/>
  <c r="BL15" i="99"/>
  <c r="BC15" i="101" s="1"/>
  <c r="BC102" i="101" s="1"/>
  <c r="AZ18" i="99"/>
  <c r="AQ18" i="101" s="1"/>
  <c r="AV23" i="99"/>
  <c r="AM23" i="101" s="1"/>
  <c r="AM110" i="101" s="1"/>
  <c r="BL27" i="99"/>
  <c r="BC27" i="101" s="1"/>
  <c r="BC114" i="101" s="1"/>
  <c r="BL33" i="99"/>
  <c r="BC33" i="101" s="1"/>
  <c r="BC120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T93" i="101" s="1"/>
  <c r="AC98" i="97"/>
  <c r="AK8" i="99"/>
  <c r="AB8" i="101" s="1"/>
  <c r="AC104" i="97"/>
  <c r="AG13" i="99"/>
  <c r="X13" i="101" s="1"/>
  <c r="X100" i="101" s="1"/>
  <c r="AK14" i="99"/>
  <c r="AB14" i="101" s="1"/>
  <c r="AC18" i="99"/>
  <c r="T18" i="101" s="1"/>
  <c r="T105" i="101" s="1"/>
  <c r="AC110" i="97"/>
  <c r="AG19" i="99"/>
  <c r="X19" i="101" s="1"/>
  <c r="X106" i="101" s="1"/>
  <c r="AK20" i="99"/>
  <c r="AB20" i="101" s="1"/>
  <c r="AC24" i="99"/>
  <c r="T24" i="101" s="1"/>
  <c r="T111" i="101" s="1"/>
  <c r="T46" i="101" s="1"/>
  <c r="AC116" i="97"/>
  <c r="AG25" i="99"/>
  <c r="X25" i="101" s="1"/>
  <c r="X112" i="101" s="1"/>
  <c r="AC30" i="99"/>
  <c r="T30" i="101" s="1"/>
  <c r="T117" i="101" s="1"/>
  <c r="AC122" i="97"/>
  <c r="AC36" i="99"/>
  <c r="T36" i="101" s="1"/>
  <c r="T123" i="101" s="1"/>
  <c r="AC128" i="97"/>
  <c r="AG37" i="99"/>
  <c r="X37" i="101" s="1"/>
  <c r="X124" i="101" s="1"/>
  <c r="AK38" i="99"/>
  <c r="AB38" i="101" s="1"/>
  <c r="AC42" i="99"/>
  <c r="T42" i="101" s="1"/>
  <c r="T129" i="101" s="1"/>
  <c r="AC134" i="97"/>
  <c r="BA6" i="99"/>
  <c r="AR6" i="101" s="1"/>
  <c r="AR93" i="101" s="1"/>
  <c r="BE7" i="99"/>
  <c r="AV7" i="101" s="1"/>
  <c r="AW11" i="99"/>
  <c r="AN11" i="101" s="1"/>
  <c r="AN98" i="101" s="1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C95" i="101" s="1"/>
  <c r="AP9" i="99"/>
  <c r="AG9" i="101" s="1"/>
  <c r="AH13" i="99"/>
  <c r="Y13" i="101" s="1"/>
  <c r="Y100" i="101" s="1"/>
  <c r="AP15" i="99"/>
  <c r="AG15" i="101" s="1"/>
  <c r="AH19" i="99"/>
  <c r="Y19" i="101" s="1"/>
  <c r="Y106" i="101" s="1"/>
  <c r="AL20" i="99"/>
  <c r="AC20" i="101" s="1"/>
  <c r="AC107" i="101" s="1"/>
  <c r="AH25" i="99"/>
  <c r="Y25" i="101" s="1"/>
  <c r="Y112" i="101" s="1"/>
  <c r="AP27" i="99"/>
  <c r="AG27" i="101" s="1"/>
  <c r="BB6" i="99"/>
  <c r="AS6" i="101" s="1"/>
  <c r="AS93" i="101" s="1"/>
  <c r="BZ6" i="99"/>
  <c r="BQ6" i="101" s="1"/>
  <c r="BQ93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H96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D125" i="101" s="1"/>
  <c r="AQ39" i="99"/>
  <c r="AH39" i="101" s="1"/>
  <c r="AH126" i="101" s="1"/>
  <c r="AA41" i="99"/>
  <c r="R41" i="101" s="1"/>
  <c r="AA133" i="97"/>
  <c r="BK8" i="99"/>
  <c r="BB8" i="101" s="1"/>
  <c r="BB95" i="101" s="1"/>
  <c r="J98" i="97"/>
  <c r="F110" i="97"/>
  <c r="F122" i="97"/>
  <c r="CJ42" i="97"/>
  <c r="F93" i="97" s="1"/>
  <c r="F134" i="97"/>
  <c r="Y40" i="99"/>
  <c r="P40" i="101" s="1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S92" i="101" s="1"/>
  <c r="AB97" i="97"/>
  <c r="AF6" i="99"/>
  <c r="W6" i="101" s="1"/>
  <c r="AR9" i="99"/>
  <c r="AI9" i="101" s="1"/>
  <c r="AI96" i="101" s="1"/>
  <c r="AB11" i="99"/>
  <c r="S11" i="101" s="1"/>
  <c r="S98" i="101" s="1"/>
  <c r="AB103" i="97"/>
  <c r="AR15" i="99"/>
  <c r="AI15" i="101" s="1"/>
  <c r="AI102" i="101" s="1"/>
  <c r="AB17" i="99"/>
  <c r="S17" i="101" s="1"/>
  <c r="S104" i="101" s="1"/>
  <c r="AB109" i="97"/>
  <c r="AR21" i="99"/>
  <c r="AI21" i="101" s="1"/>
  <c r="AI108" i="101" s="1"/>
  <c r="AB23" i="99"/>
  <c r="S23" i="101" s="1"/>
  <c r="S110" i="101" s="1"/>
  <c r="AB115" i="97"/>
  <c r="AF24" i="99"/>
  <c r="W24" i="101" s="1"/>
  <c r="AR27" i="99"/>
  <c r="AI27" i="101" s="1"/>
  <c r="AI114" i="101" s="1"/>
  <c r="AB29" i="99"/>
  <c r="S29" i="101" s="1"/>
  <c r="S116" i="101" s="1"/>
  <c r="AB121" i="97"/>
  <c r="AR33" i="99"/>
  <c r="AI33" i="101" s="1"/>
  <c r="AI120" i="101" s="1"/>
  <c r="AB35" i="99"/>
  <c r="S35" i="101" s="1"/>
  <c r="S122" i="101" s="1"/>
  <c r="AB127" i="97"/>
  <c r="AB41" i="99"/>
  <c r="S41" i="101" s="1"/>
  <c r="S128" i="101" s="1"/>
  <c r="AB133" i="97"/>
  <c r="AZ5" i="99"/>
  <c r="AQ5" i="101" s="1"/>
  <c r="BL14" i="99"/>
  <c r="BC14" i="101" s="1"/>
  <c r="BC101" i="101" s="1"/>
  <c r="BC45" i="101" s="1"/>
  <c r="AV16" i="99"/>
  <c r="AM16" i="101" s="1"/>
  <c r="AM103" i="101" s="1"/>
  <c r="AZ17" i="99"/>
  <c r="AQ17" i="101" s="1"/>
  <c r="AV22" i="99"/>
  <c r="AM22" i="101" s="1"/>
  <c r="AM109" i="101" s="1"/>
  <c r="BL26" i="99"/>
  <c r="BC26" i="101" s="1"/>
  <c r="BC113" i="101" s="1"/>
  <c r="AV28" i="99"/>
  <c r="AM28" i="101" s="1"/>
  <c r="AM115" i="101" s="1"/>
  <c r="BL32" i="99"/>
  <c r="BC32" i="101" s="1"/>
  <c r="BC119" i="101" s="1"/>
  <c r="AV34" i="99"/>
  <c r="AM34" i="101" s="1"/>
  <c r="AM121" i="101" s="1"/>
  <c r="AM47" i="101" s="1"/>
  <c r="AZ35" i="99"/>
  <c r="AQ35" i="101" s="1"/>
  <c r="BL38" i="99"/>
  <c r="BC38" i="101" s="1"/>
  <c r="BC125" i="101" s="1"/>
  <c r="AV40" i="99"/>
  <c r="AM40" i="101" s="1"/>
  <c r="AM127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T92" i="101" s="1"/>
  <c r="AC97" i="97"/>
  <c r="AG6" i="99"/>
  <c r="X6" i="101" s="1"/>
  <c r="X93" i="101" s="1"/>
  <c r="AC11" i="99"/>
  <c r="T11" i="101" s="1"/>
  <c r="T98" i="101" s="1"/>
  <c r="AC103" i="97"/>
  <c r="AC109" i="97"/>
  <c r="AC115" i="97"/>
  <c r="AC121" i="97"/>
  <c r="AC127" i="97"/>
  <c r="AC133" i="97"/>
  <c r="BA5" i="99"/>
  <c r="AR5" i="101" s="1"/>
  <c r="AR92" i="101" s="1"/>
  <c r="BA17" i="99"/>
  <c r="AR17" i="101" s="1"/>
  <c r="AR104" i="101" s="1"/>
  <c r="BE18" i="99"/>
  <c r="AV18" i="101" s="1"/>
  <c r="BA23" i="99"/>
  <c r="AR23" i="101" s="1"/>
  <c r="AR110" i="101" s="1"/>
  <c r="BE24" i="99"/>
  <c r="AV24" i="101" s="1"/>
  <c r="BA29" i="99"/>
  <c r="AR29" i="101" s="1"/>
  <c r="AR116" i="101" s="1"/>
  <c r="BE30" i="99"/>
  <c r="AV30" i="101" s="1"/>
  <c r="BA35" i="99"/>
  <c r="AR35" i="101" s="1"/>
  <c r="AR122" i="101" s="1"/>
  <c r="BE36" i="99"/>
  <c r="AV36" i="101" s="1"/>
  <c r="BA41" i="99"/>
  <c r="AR41" i="101" s="1"/>
  <c r="AR128" i="101" s="1"/>
  <c r="BY5" i="99"/>
  <c r="BP5" i="101" s="1"/>
  <c r="BY97" i="97"/>
  <c r="BQ9" i="99"/>
  <c r="BH9" i="101" s="1"/>
  <c r="BH96" i="101" s="1"/>
  <c r="BU10" i="99"/>
  <c r="BL10" i="101" s="1"/>
  <c r="BL97" i="101" s="1"/>
  <c r="BY11" i="99"/>
  <c r="BP11" i="101" s="1"/>
  <c r="BY103" i="97"/>
  <c r="BY109" i="97"/>
  <c r="BY115" i="97"/>
  <c r="BL37" i="99"/>
  <c r="BC37" i="101" s="1"/>
  <c r="BC124" i="101" s="1"/>
  <c r="AZ40" i="99"/>
  <c r="AQ40" i="101" s="1"/>
  <c r="CF6" i="99"/>
  <c r="BW6" i="101" s="1"/>
  <c r="BW93" i="101" s="1"/>
  <c r="CF98" i="97"/>
  <c r="BP8" i="99"/>
  <c r="BG8" i="101" s="1"/>
  <c r="BG95" i="101" s="1"/>
  <c r="BP14" i="99"/>
  <c r="BG14" i="101" s="1"/>
  <c r="BG101" i="101" s="1"/>
  <c r="BG45" i="101" s="1"/>
  <c r="CF18" i="99"/>
  <c r="BW18" i="101" s="1"/>
  <c r="BW105" i="101" s="1"/>
  <c r="CF110" i="97"/>
  <c r="BP20" i="99"/>
  <c r="BG20" i="101" s="1"/>
  <c r="BG107" i="101" s="1"/>
  <c r="CF24" i="99"/>
  <c r="BW24" i="101" s="1"/>
  <c r="BW111" i="101" s="1"/>
  <c r="BW46" i="101" s="1"/>
  <c r="CF116" i="97"/>
  <c r="CF30" i="99"/>
  <c r="BW30" i="101" s="1"/>
  <c r="BW117" i="101" s="1"/>
  <c r="CF122" i="97"/>
  <c r="BP32" i="99"/>
  <c r="BG32" i="101" s="1"/>
  <c r="BG119" i="101" s="1"/>
  <c r="CF36" i="99"/>
  <c r="BW36" i="101" s="1"/>
  <c r="BW123" i="101" s="1"/>
  <c r="CF128" i="97"/>
  <c r="BT39" i="99"/>
  <c r="BK39" i="101" s="1"/>
  <c r="CF42" i="99"/>
  <c r="BW42" i="101" s="1"/>
  <c r="BW129" i="101" s="1"/>
  <c r="CF134" i="97"/>
  <c r="BY16" i="99"/>
  <c r="BP16" i="101" s="1"/>
  <c r="BY108" i="97"/>
  <c r="BQ20" i="99"/>
  <c r="BH20" i="101" s="1"/>
  <c r="BH107" i="101" s="1"/>
  <c r="BY22" i="99"/>
  <c r="BP22" i="101" s="1"/>
  <c r="BY114" i="97"/>
  <c r="BU27" i="99"/>
  <c r="BL27" i="101" s="1"/>
  <c r="BL114" i="101" s="1"/>
  <c r="BY28" i="99"/>
  <c r="BP28" i="101" s="1"/>
  <c r="BY120" i="97"/>
  <c r="BQ32" i="99"/>
  <c r="BH32" i="101" s="1"/>
  <c r="BH119" i="101" s="1"/>
  <c r="BY34" i="99"/>
  <c r="BP34" i="101" s="1"/>
  <c r="BY126" i="97"/>
  <c r="BY40" i="99"/>
  <c r="BP40" i="101" s="1"/>
  <c r="BY132" i="97"/>
  <c r="BZ16" i="99"/>
  <c r="BQ16" i="101" s="1"/>
  <c r="BQ103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Q115" i="101" s="1"/>
  <c r="BZ120" i="97"/>
  <c r="CD29" i="99"/>
  <c r="BU29" i="101" s="1"/>
  <c r="CD121" i="97"/>
  <c r="BV33" i="99"/>
  <c r="BM33" i="101" s="1"/>
  <c r="BM120" i="101" s="1"/>
  <c r="BZ34" i="99"/>
  <c r="BQ34" i="101" s="1"/>
  <c r="BQ121" i="101" s="1"/>
  <c r="BQ47" i="101" s="1"/>
  <c r="BZ126" i="97"/>
  <c r="CD35" i="99"/>
  <c r="BU35" i="101" s="1"/>
  <c r="CD127" i="97"/>
  <c r="BV39" i="99"/>
  <c r="BM39" i="101" s="1"/>
  <c r="BM126" i="101" s="1"/>
  <c r="BZ40" i="99"/>
  <c r="BQ40" i="101" s="1"/>
  <c r="BQ127" i="101" s="1"/>
  <c r="BZ132" i="97"/>
  <c r="CD41" i="99"/>
  <c r="BU41" i="101" s="1"/>
  <c r="CD133" i="97"/>
  <c r="CE17" i="99"/>
  <c r="BV17" i="101" s="1"/>
  <c r="BV104" i="101" s="1"/>
  <c r="CE109" i="97"/>
  <c r="BO19" i="99"/>
  <c r="BF19" i="101" s="1"/>
  <c r="CA22" i="99"/>
  <c r="BR22" i="101" s="1"/>
  <c r="BR109" i="101" s="1"/>
  <c r="CA114" i="97"/>
  <c r="CE23" i="99"/>
  <c r="BV23" i="101" s="1"/>
  <c r="BV110" i="101" s="1"/>
  <c r="CE115" i="97"/>
  <c r="BO25" i="99"/>
  <c r="BF25" i="101" s="1"/>
  <c r="CA28" i="99"/>
  <c r="BR28" i="101" s="1"/>
  <c r="BR115" i="101" s="1"/>
  <c r="CA120" i="97"/>
  <c r="CE29" i="99"/>
  <c r="BV29" i="101" s="1"/>
  <c r="BV116" i="101" s="1"/>
  <c r="CE121" i="97"/>
  <c r="BO31" i="99"/>
  <c r="BF31" i="101" s="1"/>
  <c r="CA34" i="99"/>
  <c r="BR34" i="101" s="1"/>
  <c r="BR121" i="101" s="1"/>
  <c r="BR47" i="101" s="1"/>
  <c r="CA126" i="97"/>
  <c r="CA50" i="97" s="1"/>
  <c r="CE35" i="99"/>
  <c r="BV35" i="101" s="1"/>
  <c r="BV122" i="101" s="1"/>
  <c r="CE127" i="97"/>
  <c r="CA40" i="99"/>
  <c r="BR40" i="101" s="1"/>
  <c r="BR127" i="101" s="1"/>
  <c r="CA132" i="97"/>
  <c r="CE41" i="99"/>
  <c r="BV41" i="101" s="1"/>
  <c r="BV128" i="101" s="1"/>
  <c r="CE133" i="97"/>
  <c r="CF23" i="99"/>
  <c r="BW23" i="101" s="1"/>
  <c r="BW110" i="101" s="1"/>
  <c r="CF115" i="97"/>
  <c r="CF29" i="99"/>
  <c r="BW29" i="101" s="1"/>
  <c r="BW116" i="101" s="1"/>
  <c r="CF121" i="97"/>
  <c r="CF35" i="99"/>
  <c r="BW35" i="101" s="1"/>
  <c r="BW122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M124" i="101" s="1"/>
  <c r="AZ38" i="99"/>
  <c r="AQ38" i="101" s="1"/>
  <c r="BL41" i="99"/>
  <c r="BC41" i="101" s="1"/>
  <c r="BC128" i="101" s="1"/>
  <c r="CF4" i="99"/>
  <c r="BW4" i="101" s="1"/>
  <c r="BW91" i="101" s="1"/>
  <c r="CF96" i="97"/>
  <c r="BP6" i="99"/>
  <c r="BG6" i="101" s="1"/>
  <c r="BG93" i="101" s="1"/>
  <c r="CF10" i="99"/>
  <c r="BW10" i="101" s="1"/>
  <c r="BW97" i="101" s="1"/>
  <c r="CF102" i="97"/>
  <c r="CF16" i="99"/>
  <c r="BW16" i="101" s="1"/>
  <c r="BW103" i="101" s="1"/>
  <c r="CF108" i="97"/>
  <c r="CF22" i="99"/>
  <c r="BW22" i="101" s="1"/>
  <c r="BW109" i="101" s="1"/>
  <c r="CF114" i="97"/>
  <c r="BP24" i="99"/>
  <c r="BG24" i="101" s="1"/>
  <c r="BG111" i="101" s="1"/>
  <c r="BG46" i="101" s="1"/>
  <c r="BT25" i="99"/>
  <c r="BK25" i="101" s="1"/>
  <c r="CF28" i="99"/>
  <c r="BW28" i="101" s="1"/>
  <c r="BW115" i="101" s="1"/>
  <c r="CF120" i="97"/>
  <c r="BP30" i="99"/>
  <c r="BG30" i="101" s="1"/>
  <c r="BG117" i="101" s="1"/>
  <c r="BT31" i="99"/>
  <c r="BK31" i="101" s="1"/>
  <c r="CF34" i="99"/>
  <c r="BW34" i="101" s="1"/>
  <c r="BW121" i="101" s="1"/>
  <c r="BW47" i="101" s="1"/>
  <c r="CF126" i="97"/>
  <c r="BP36" i="99"/>
  <c r="BG36" i="101" s="1"/>
  <c r="BG123" i="101" s="1"/>
  <c r="BT37" i="99"/>
  <c r="BK37" i="101" s="1"/>
  <c r="CF40" i="99"/>
  <c r="BW40" i="101" s="1"/>
  <c r="BW127" i="101" s="1"/>
  <c r="CF132" i="97"/>
  <c r="BU7" i="99"/>
  <c r="BL7" i="101" s="1"/>
  <c r="BL94" i="101" s="1"/>
  <c r="BY8" i="99"/>
  <c r="BP8" i="101" s="1"/>
  <c r="BY100" i="97"/>
  <c r="BY14" i="99"/>
  <c r="BP14" i="101" s="1"/>
  <c r="BY106" i="97"/>
  <c r="BY46" i="97" s="1"/>
  <c r="BU19" i="99"/>
  <c r="BL19" i="101" s="1"/>
  <c r="BL106" i="101" s="1"/>
  <c r="BY20" i="99"/>
  <c r="BP20" i="101" s="1"/>
  <c r="BY112" i="97"/>
  <c r="BQ24" i="99"/>
  <c r="BH24" i="101" s="1"/>
  <c r="BH111" i="101" s="1"/>
  <c r="BH46" i="101" s="1"/>
  <c r="BU25" i="99"/>
  <c r="BL25" i="101" s="1"/>
  <c r="BL112" i="101" s="1"/>
  <c r="BY26" i="99"/>
  <c r="BP26" i="101" s="1"/>
  <c r="BY118" i="97"/>
  <c r="BQ30" i="99"/>
  <c r="BH30" i="101" s="1"/>
  <c r="BH117" i="101" s="1"/>
  <c r="BU31" i="99"/>
  <c r="BL31" i="101" s="1"/>
  <c r="BL118" i="101" s="1"/>
  <c r="BY32" i="99"/>
  <c r="BP32" i="101" s="1"/>
  <c r="BY124" i="97"/>
  <c r="BQ36" i="99"/>
  <c r="BH36" i="101" s="1"/>
  <c r="BH123" i="101" s="1"/>
  <c r="BU37" i="99"/>
  <c r="BL37" i="101" s="1"/>
  <c r="BL124" i="101" s="1"/>
  <c r="BY38" i="99"/>
  <c r="BP38" i="101" s="1"/>
  <c r="BY130" i="97"/>
  <c r="BZ8" i="99"/>
  <c r="BQ8" i="101" s="1"/>
  <c r="BQ95" i="101" s="1"/>
  <c r="BZ100" i="97"/>
  <c r="CD9" i="99"/>
  <c r="BU9" i="101" s="1"/>
  <c r="CD101" i="97"/>
  <c r="BV13" i="99"/>
  <c r="BM13" i="101" s="1"/>
  <c r="BM100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M106" i="101" s="1"/>
  <c r="BZ20" i="99"/>
  <c r="BQ20" i="101" s="1"/>
  <c r="BQ107" i="101" s="1"/>
  <c r="BZ112" i="97"/>
  <c r="CD21" i="99"/>
  <c r="BU21" i="101" s="1"/>
  <c r="CD113" i="97"/>
  <c r="BV25" i="99"/>
  <c r="BM25" i="101" s="1"/>
  <c r="BM112" i="101" s="1"/>
  <c r="BZ26" i="99"/>
  <c r="BQ26" i="101" s="1"/>
  <c r="BQ113" i="101" s="1"/>
  <c r="BZ118" i="97"/>
  <c r="CD27" i="99"/>
  <c r="BU27" i="101" s="1"/>
  <c r="CD119" i="97"/>
  <c r="BV31" i="99"/>
  <c r="BM31" i="101" s="1"/>
  <c r="BM118" i="101" s="1"/>
  <c r="BZ32" i="99"/>
  <c r="BQ32" i="101" s="1"/>
  <c r="BQ119" i="101" s="1"/>
  <c r="BZ124" i="97"/>
  <c r="CD33" i="99"/>
  <c r="BU33" i="101" s="1"/>
  <c r="CD125" i="97"/>
  <c r="BZ38" i="99"/>
  <c r="BQ38" i="101" s="1"/>
  <c r="BQ125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BR95" i="101" s="1"/>
  <c r="CA100" i="97"/>
  <c r="CA14" i="99"/>
  <c r="BR14" i="101" s="1"/>
  <c r="BR101" i="101" s="1"/>
  <c r="BR45" i="101" s="1"/>
  <c r="CA106" i="97"/>
  <c r="CA46" i="97" s="1"/>
  <c r="CE15" i="99"/>
  <c r="BV15" i="101" s="1"/>
  <c r="BV102" i="101" s="1"/>
  <c r="CE107" i="97"/>
  <c r="BO17" i="99"/>
  <c r="BF17" i="101" s="1"/>
  <c r="CA20" i="99"/>
  <c r="BR20" i="101" s="1"/>
  <c r="BR107" i="101" s="1"/>
  <c r="CA112" i="97"/>
  <c r="CE21" i="99"/>
  <c r="BV21" i="101" s="1"/>
  <c r="BV108" i="101" s="1"/>
  <c r="CE113" i="97"/>
  <c r="BO23" i="99"/>
  <c r="BF23" i="101" s="1"/>
  <c r="CA26" i="99"/>
  <c r="BR26" i="101" s="1"/>
  <c r="BR113" i="101" s="1"/>
  <c r="CA118" i="97"/>
  <c r="CE27" i="99"/>
  <c r="BV27" i="101" s="1"/>
  <c r="BV114" i="101" s="1"/>
  <c r="CE119" i="97"/>
  <c r="BO29" i="99"/>
  <c r="BF29" i="101" s="1"/>
  <c r="CA32" i="99"/>
  <c r="BR32" i="101" s="1"/>
  <c r="BR119" i="101" s="1"/>
  <c r="CA124" i="97"/>
  <c r="CE33" i="99"/>
  <c r="BV33" i="101" s="1"/>
  <c r="BV120" i="101" s="1"/>
  <c r="CE125" i="97"/>
  <c r="BO35" i="99"/>
  <c r="BF35" i="101" s="1"/>
  <c r="CA38" i="99"/>
  <c r="BR38" i="101" s="1"/>
  <c r="BR125" i="101" s="1"/>
  <c r="CA130" i="97"/>
  <c r="CE39" i="99"/>
  <c r="BV39" i="101" s="1"/>
  <c r="BV126" i="101" s="1"/>
  <c r="CE131" i="97"/>
  <c r="BO41" i="99"/>
  <c r="BF41" i="101" s="1"/>
  <c r="CF21" i="99"/>
  <c r="BW21" i="101" s="1"/>
  <c r="BW108" i="101" s="1"/>
  <c r="CF113" i="97"/>
  <c r="BP23" i="99"/>
  <c r="BG23" i="101" s="1"/>
  <c r="BG110" i="101" s="1"/>
  <c r="BT24" i="99"/>
  <c r="BK24" i="101" s="1"/>
  <c r="CF27" i="99"/>
  <c r="BW27" i="101" s="1"/>
  <c r="BW114" i="101" s="1"/>
  <c r="CF119" i="97"/>
  <c r="BP29" i="99"/>
  <c r="BG29" i="101" s="1"/>
  <c r="BG116" i="101" s="1"/>
  <c r="CF33" i="99"/>
  <c r="BW33" i="101" s="1"/>
  <c r="BW120" i="101" s="1"/>
  <c r="CF125" i="97"/>
  <c r="BP35" i="99"/>
  <c r="BG35" i="101" s="1"/>
  <c r="BG122" i="101" s="1"/>
  <c r="CF39" i="99"/>
  <c r="BW39" i="101" s="1"/>
  <c r="BW126" i="101" s="1"/>
  <c r="CF131" i="97"/>
  <c r="BP41" i="99"/>
  <c r="BG41" i="101" s="1"/>
  <c r="BG128" i="101" s="1"/>
  <c r="BY19" i="99"/>
  <c r="BP19" i="101" s="1"/>
  <c r="BY111" i="97"/>
  <c r="BQ23" i="99"/>
  <c r="BH23" i="101" s="1"/>
  <c r="BH110" i="101" s="1"/>
  <c r="BY25" i="99"/>
  <c r="BP25" i="101" s="1"/>
  <c r="BY117" i="97"/>
  <c r="BY31" i="99"/>
  <c r="BP31" i="101" s="1"/>
  <c r="BY123" i="97"/>
  <c r="BQ35" i="99"/>
  <c r="BH35" i="101" s="1"/>
  <c r="BH122" i="101" s="1"/>
  <c r="BY37" i="99"/>
  <c r="BP37" i="101" s="1"/>
  <c r="BY129" i="97"/>
  <c r="CD20" i="99"/>
  <c r="BU20" i="101" s="1"/>
  <c r="CD112" i="97"/>
  <c r="BZ25" i="99"/>
  <c r="BQ25" i="101" s="1"/>
  <c r="BQ112" i="101" s="1"/>
  <c r="BZ117" i="97"/>
  <c r="CD26" i="99"/>
  <c r="BU26" i="101" s="1"/>
  <c r="CD118" i="97"/>
  <c r="BV30" i="99"/>
  <c r="BM30" i="101" s="1"/>
  <c r="BM117" i="101" s="1"/>
  <c r="BZ31" i="99"/>
  <c r="BQ31" i="101" s="1"/>
  <c r="BQ118" i="101" s="1"/>
  <c r="BZ123" i="97"/>
  <c r="CD32" i="99"/>
  <c r="BU32" i="101" s="1"/>
  <c r="CD124" i="97"/>
  <c r="BV36" i="99"/>
  <c r="BM36" i="101" s="1"/>
  <c r="BM123" i="101" s="1"/>
  <c r="BZ37" i="99"/>
  <c r="BQ37" i="101" s="1"/>
  <c r="BQ124" i="101" s="1"/>
  <c r="BZ129" i="97"/>
  <c r="CD38" i="99"/>
  <c r="BU38" i="101" s="1"/>
  <c r="CD130" i="97"/>
  <c r="BV42" i="99"/>
  <c r="BM42" i="101" s="1"/>
  <c r="BM129" i="101" s="1"/>
  <c r="CA19" i="99"/>
  <c r="BR19" i="101" s="1"/>
  <c r="BR106" i="101" s="1"/>
  <c r="CA111" i="97"/>
  <c r="CE20" i="99"/>
  <c r="BV20" i="101" s="1"/>
  <c r="BV107" i="101" s="1"/>
  <c r="CE112" i="97"/>
  <c r="CA25" i="99"/>
  <c r="BR25" i="101" s="1"/>
  <c r="BR112" i="101" s="1"/>
  <c r="CA117" i="97"/>
  <c r="CE26" i="99"/>
  <c r="BV26" i="101" s="1"/>
  <c r="BV113" i="101" s="1"/>
  <c r="CE118" i="97"/>
  <c r="BO28" i="99"/>
  <c r="BF28" i="101" s="1"/>
  <c r="CA31" i="99"/>
  <c r="BR31" i="101" s="1"/>
  <c r="BR118" i="101" s="1"/>
  <c r="CA123" i="97"/>
  <c r="CE32" i="99"/>
  <c r="BV32" i="101" s="1"/>
  <c r="BV119" i="101" s="1"/>
  <c r="CE124" i="97"/>
  <c r="CA37" i="99"/>
  <c r="BR37" i="101" s="1"/>
  <c r="BR124" i="101" s="1"/>
  <c r="CA129" i="97"/>
  <c r="CE38" i="99"/>
  <c r="BV38" i="101" s="1"/>
  <c r="BV125" i="101" s="1"/>
  <c r="CE130" i="97"/>
  <c r="BO40" i="99"/>
  <c r="BF40" i="101" s="1"/>
  <c r="CF14" i="99"/>
  <c r="BW14" i="101" s="1"/>
  <c r="BW101" i="101" s="1"/>
  <c r="BW45" i="101" s="1"/>
  <c r="CF106" i="97"/>
  <c r="CF46" i="97" s="1"/>
  <c r="BP16" i="99"/>
  <c r="BG16" i="101" s="1"/>
  <c r="BG103" i="101" s="1"/>
  <c r="CF20" i="99"/>
  <c r="BW20" i="101" s="1"/>
  <c r="BW107" i="101" s="1"/>
  <c r="CF112" i="97"/>
  <c r="BT23" i="99"/>
  <c r="BK23" i="101" s="1"/>
  <c r="CF26" i="99"/>
  <c r="BW26" i="101" s="1"/>
  <c r="BW113" i="101" s="1"/>
  <c r="CF118" i="97"/>
  <c r="BT29" i="99"/>
  <c r="BK29" i="101" s="1"/>
  <c r="CF32" i="99"/>
  <c r="BW32" i="101" s="1"/>
  <c r="BW119" i="101" s="1"/>
  <c r="CF124" i="97"/>
  <c r="BP34" i="99"/>
  <c r="BG34" i="101" s="1"/>
  <c r="BG121" i="101" s="1"/>
  <c r="BG47" i="101" s="1"/>
  <c r="CF38" i="99"/>
  <c r="BW38" i="101" s="1"/>
  <c r="BW125" i="101" s="1"/>
  <c r="CF130" i="97"/>
  <c r="BT41" i="99"/>
  <c r="BK41" i="101" s="1"/>
  <c r="BQ4" i="99"/>
  <c r="BH4" i="101" s="1"/>
  <c r="BH91" i="101" s="1"/>
  <c r="BU5" i="99"/>
  <c r="BL5" i="101" s="1"/>
  <c r="BL92" i="101" s="1"/>
  <c r="BY6" i="99"/>
  <c r="BP6" i="101" s="1"/>
  <c r="BY98" i="97"/>
  <c r="BQ10" i="99"/>
  <c r="BH10" i="101" s="1"/>
  <c r="BH97" i="101" s="1"/>
  <c r="BU11" i="99"/>
  <c r="BL11" i="101" s="1"/>
  <c r="BL98" i="101" s="1"/>
  <c r="BU17" i="99"/>
  <c r="BL17" i="101" s="1"/>
  <c r="BL104" i="101" s="1"/>
  <c r="BY18" i="99"/>
  <c r="BP18" i="101" s="1"/>
  <c r="BY110" i="97"/>
  <c r="BQ22" i="99"/>
  <c r="BH22" i="101" s="1"/>
  <c r="BH109" i="101" s="1"/>
  <c r="BY24" i="99"/>
  <c r="BP24" i="101" s="1"/>
  <c r="BY116" i="97"/>
  <c r="BQ28" i="99"/>
  <c r="BH28" i="101" s="1"/>
  <c r="BH115" i="101" s="1"/>
  <c r="BU29" i="99"/>
  <c r="BL29" i="101" s="1"/>
  <c r="BL116" i="101" s="1"/>
  <c r="BY30" i="99"/>
  <c r="BP30" i="101" s="1"/>
  <c r="BY122" i="97"/>
  <c r="BQ34" i="99"/>
  <c r="BH34" i="101" s="1"/>
  <c r="BH121" i="101" s="1"/>
  <c r="BH47" i="101" s="1"/>
  <c r="BU35" i="99"/>
  <c r="BL35" i="101" s="1"/>
  <c r="BL122" i="101" s="1"/>
  <c r="BY36" i="99"/>
  <c r="BP36" i="101" s="1"/>
  <c r="BY128" i="97"/>
  <c r="BQ40" i="99"/>
  <c r="BH40" i="101" s="1"/>
  <c r="BH127" i="101" s="1"/>
  <c r="BU41" i="99"/>
  <c r="BL41" i="101" s="1"/>
  <c r="BL128" i="101" s="1"/>
  <c r="BY42" i="99"/>
  <c r="BP42" i="101" s="1"/>
  <c r="BY134" i="97"/>
  <c r="BZ122" i="97"/>
  <c r="CD123" i="97"/>
  <c r="BZ128" i="97"/>
  <c r="CD129" i="97"/>
  <c r="BZ134" i="97"/>
  <c r="CA6" i="99"/>
  <c r="BR6" i="101" s="1"/>
  <c r="BR93" i="101" s="1"/>
  <c r="CA98" i="97"/>
  <c r="BO9" i="99"/>
  <c r="BF9" i="101" s="1"/>
  <c r="CE13" i="99"/>
  <c r="BV13" i="101" s="1"/>
  <c r="BV100" i="101" s="1"/>
  <c r="CE105" i="97"/>
  <c r="BO15" i="99"/>
  <c r="BF15" i="101" s="1"/>
  <c r="CA18" i="99"/>
  <c r="BR18" i="101" s="1"/>
  <c r="BR105" i="101" s="1"/>
  <c r="CA110" i="97"/>
  <c r="CE19" i="99"/>
  <c r="BV19" i="101" s="1"/>
  <c r="BV106" i="101" s="1"/>
  <c r="CE111" i="97"/>
  <c r="CA24" i="99"/>
  <c r="BR24" i="101" s="1"/>
  <c r="BR111" i="101" s="1"/>
  <c r="BR46" i="101" s="1"/>
  <c r="CA116" i="97"/>
  <c r="CE25" i="99"/>
  <c r="BV25" i="101" s="1"/>
  <c r="BV112" i="101" s="1"/>
  <c r="CE117" i="97"/>
  <c r="BO27" i="99"/>
  <c r="BF27" i="101" s="1"/>
  <c r="CA30" i="99"/>
  <c r="BR30" i="101" s="1"/>
  <c r="BR117" i="101" s="1"/>
  <c r="CA122" i="97"/>
  <c r="CE31" i="99"/>
  <c r="BV31" i="101" s="1"/>
  <c r="BV118" i="101" s="1"/>
  <c r="CE123" i="97"/>
  <c r="BO33" i="99"/>
  <c r="BF33" i="101" s="1"/>
  <c r="CA36" i="99"/>
  <c r="BR36" i="101" s="1"/>
  <c r="BR123" i="101" s="1"/>
  <c r="CA128" i="97"/>
  <c r="CE37" i="99"/>
  <c r="BV37" i="101" s="1"/>
  <c r="BV124" i="101" s="1"/>
  <c r="CE129" i="97"/>
  <c r="BO39" i="99"/>
  <c r="BF39" i="101" s="1"/>
  <c r="CA42" i="99"/>
  <c r="BR42" i="101" s="1"/>
  <c r="BR129" i="101" s="1"/>
  <c r="CA134" i="97"/>
  <c r="CF13" i="99"/>
  <c r="BW13" i="101" s="1"/>
  <c r="BW100" i="101" s="1"/>
  <c r="CF105" i="97"/>
  <c r="BT16" i="99"/>
  <c r="BK16" i="101" s="1"/>
  <c r="CF19" i="99"/>
  <c r="BW19" i="101" s="1"/>
  <c r="BW106" i="101" s="1"/>
  <c r="CF111" i="97"/>
  <c r="BP21" i="99"/>
  <c r="BG21" i="101" s="1"/>
  <c r="BG108" i="101" s="1"/>
  <c r="BT22" i="99"/>
  <c r="BK22" i="101" s="1"/>
  <c r="CF25" i="99"/>
  <c r="BW25" i="101" s="1"/>
  <c r="BW112" i="101" s="1"/>
  <c r="CF117" i="97"/>
  <c r="BP27" i="99"/>
  <c r="BG27" i="101" s="1"/>
  <c r="BG114" i="101" s="1"/>
  <c r="BT28" i="99"/>
  <c r="BK28" i="101" s="1"/>
  <c r="CF31" i="99"/>
  <c r="BW31" i="101" s="1"/>
  <c r="BW118" i="101" s="1"/>
  <c r="CF123" i="97"/>
  <c r="BP33" i="99"/>
  <c r="BG33" i="101" s="1"/>
  <c r="BG120" i="101" s="1"/>
  <c r="CF37" i="99"/>
  <c r="BW37" i="101" s="1"/>
  <c r="BW124" i="101" s="1"/>
  <c r="CF129" i="97"/>
  <c r="BP39" i="99"/>
  <c r="BG39" i="101" s="1"/>
  <c r="BG126" i="101" s="1"/>
  <c r="BT40" i="99"/>
  <c r="BK40" i="101" s="1"/>
  <c r="BY127" i="97"/>
  <c r="BY133" i="97"/>
  <c r="AL5" i="99"/>
  <c r="AC5" i="101" s="1"/>
  <c r="AC92" i="101" s="1"/>
  <c r="AP6" i="99"/>
  <c r="AG6" i="101" s="1"/>
  <c r="Z8" i="99"/>
  <c r="Z100" i="99" s="1"/>
  <c r="AD9" i="99"/>
  <c r="AD101" i="99" s="1"/>
  <c r="BF4" i="99"/>
  <c r="AW4" i="101" s="1"/>
  <c r="AW91" i="101" s="1"/>
  <c r="AT7" i="99"/>
  <c r="AX8" i="99"/>
  <c r="BB9" i="99"/>
  <c r="AS9" i="101" s="1"/>
  <c r="AS96" i="101" s="1"/>
  <c r="CD4" i="99"/>
  <c r="BU4" i="101" s="1"/>
  <c r="BN6" i="99"/>
  <c r="BR7" i="99"/>
  <c r="BZ9" i="99"/>
  <c r="BQ9" i="101" s="1"/>
  <c r="BQ96" i="101" s="1"/>
  <c r="CD10" i="99"/>
  <c r="BU10" i="101" s="1"/>
  <c r="BN12" i="99"/>
  <c r="U24" i="99"/>
  <c r="N24" i="101" s="1"/>
  <c r="U36" i="99"/>
  <c r="N36" i="101" s="1"/>
  <c r="CN13" i="98"/>
  <c r="T64" i="98" s="1"/>
  <c r="O4" i="99"/>
  <c r="AJ9" i="99"/>
  <c r="AV6" i="99"/>
  <c r="AM6" i="101" s="1"/>
  <c r="AM93" i="101" s="1"/>
  <c r="BH9" i="99"/>
  <c r="CF9" i="99"/>
  <c r="BW9" i="101" s="1"/>
  <c r="BW96" i="101" s="1"/>
  <c r="K5" i="99"/>
  <c r="K27" i="99"/>
  <c r="P11" i="99"/>
  <c r="P23" i="99"/>
  <c r="AK9" i="99"/>
  <c r="AB9" i="101" s="1"/>
  <c r="BI9" i="99"/>
  <c r="BU6" i="99"/>
  <c r="BL6" i="101" s="1"/>
  <c r="BL93" i="101" s="1"/>
  <c r="CG9" i="99"/>
  <c r="CG101" i="99" s="1"/>
  <c r="BW12" i="99"/>
  <c r="BX12" i="99"/>
  <c r="BX104" i="99" s="1"/>
  <c r="U34" i="99"/>
  <c r="N34" i="101" s="1"/>
  <c r="AI7" i="99"/>
  <c r="AU4" i="99"/>
  <c r="AL4" i="101" s="1"/>
  <c r="BS4" i="99"/>
  <c r="CE7" i="99"/>
  <c r="BV7" i="101" s="1"/>
  <c r="BV94" i="101" s="1"/>
  <c r="BS10" i="99"/>
  <c r="T26" i="99"/>
  <c r="Y10" i="99"/>
  <c r="P10" i="101" s="1"/>
  <c r="AJ7" i="99"/>
  <c r="AV10" i="99"/>
  <c r="AM10" i="101" s="1"/>
  <c r="AM97" i="101" s="1"/>
  <c r="BT4" i="99"/>
  <c r="BK4" i="101" s="1"/>
  <c r="CF7" i="99"/>
  <c r="BW7" i="101" s="1"/>
  <c r="BW94" i="101" s="1"/>
  <c r="CB12" i="99"/>
  <c r="CB104" i="99" s="1"/>
  <c r="U11" i="99"/>
  <c r="N11" i="101" s="1"/>
  <c r="AK7" i="99"/>
  <c r="AB7" i="101" s="1"/>
  <c r="CG7" i="99"/>
  <c r="CG99" i="99" s="1"/>
  <c r="F4" i="99"/>
  <c r="Y23" i="99"/>
  <c r="P23" i="101" s="1"/>
  <c r="Y35" i="99"/>
  <c r="P35" i="101" s="1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AX5" i="101" s="1"/>
  <c r="AX92" i="101" s="1"/>
  <c r="CE5" i="99"/>
  <c r="BV5" i="101" s="1"/>
  <c r="BV92" i="101" s="1"/>
  <c r="BS8" i="99"/>
  <c r="CE11" i="99"/>
  <c r="BV11" i="101" s="1"/>
  <c r="BV98" i="101" s="1"/>
  <c r="CJ36" i="97"/>
  <c r="BI5" i="99"/>
  <c r="AW8" i="99"/>
  <c r="AN8" i="101" s="1"/>
  <c r="AN95" i="101" s="1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N5" i="101" s="1"/>
  <c r="U17" i="99"/>
  <c r="N17" i="101" s="1"/>
  <c r="F11" i="99"/>
  <c r="J11" i="99"/>
  <c r="J35" i="99"/>
  <c r="K4" i="99"/>
  <c r="P34" i="99"/>
  <c r="U6" i="99"/>
  <c r="N6" i="101" s="1"/>
  <c r="AI9" i="99"/>
  <c r="BG9" i="99"/>
  <c r="AX9" i="101" s="1"/>
  <c r="AX96" i="101" s="1"/>
  <c r="BS6" i="99"/>
  <c r="CE9" i="99"/>
  <c r="BV9" i="101" s="1"/>
  <c r="BV96" i="101" s="1"/>
  <c r="Y5" i="99"/>
  <c r="P5" i="101" s="1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N28" i="101" s="1"/>
  <c r="CN30" i="97"/>
  <c r="CA81" i="97" s="1"/>
  <c r="O29" i="99"/>
  <c r="U31" i="99"/>
  <c r="N31" i="101" s="1"/>
  <c r="Y14" i="99"/>
  <c r="P14" i="101" s="1"/>
  <c r="U16" i="99"/>
  <c r="N16" i="101" s="1"/>
  <c r="K20" i="99"/>
  <c r="U19" i="99"/>
  <c r="N19" i="101" s="1"/>
  <c r="P14" i="99"/>
  <c r="P15" i="99"/>
  <c r="Y15" i="99"/>
  <c r="P15" i="101" s="1"/>
  <c r="K19" i="99"/>
  <c r="O19" i="99"/>
  <c r="AP4" i="99"/>
  <c r="AG4" i="101" s="1"/>
  <c r="Z6" i="99"/>
  <c r="Z98" i="99" s="1"/>
  <c r="AD7" i="99"/>
  <c r="AD99" i="99" s="1"/>
  <c r="AH8" i="99"/>
  <c r="Y8" i="101" s="1"/>
  <c r="Y95" i="101" s="1"/>
  <c r="AL9" i="99"/>
  <c r="AC9" i="101" s="1"/>
  <c r="AC96" i="101" s="1"/>
  <c r="AP10" i="99"/>
  <c r="AG10" i="101" s="1"/>
  <c r="Z12" i="99"/>
  <c r="Z104" i="99" s="1"/>
  <c r="AT5" i="99"/>
  <c r="AX6" i="99"/>
  <c r="BB7" i="99"/>
  <c r="AS7" i="101" s="1"/>
  <c r="AS94" i="101" s="1"/>
  <c r="BF8" i="99"/>
  <c r="AW8" i="101" s="1"/>
  <c r="AW95" i="101" s="1"/>
  <c r="AT11" i="99"/>
  <c r="AX12" i="99"/>
  <c r="BN4" i="99"/>
  <c r="BR5" i="99"/>
  <c r="BV6" i="99"/>
  <c r="BM6" i="101" s="1"/>
  <c r="BM93" i="101" s="1"/>
  <c r="BZ7" i="99"/>
  <c r="BQ7" i="101" s="1"/>
  <c r="BQ94" i="101" s="1"/>
  <c r="CD8" i="99"/>
  <c r="BU8" i="101" s="1"/>
  <c r="BN10" i="99"/>
  <c r="BR11" i="99"/>
  <c r="AQ4" i="99"/>
  <c r="AH4" i="101" s="1"/>
  <c r="AH91" i="101" s="1"/>
  <c r="AA6" i="99"/>
  <c r="R6" i="101" s="1"/>
  <c r="AE7" i="99"/>
  <c r="AI8" i="99"/>
  <c r="AQ10" i="99"/>
  <c r="AH10" i="101" s="1"/>
  <c r="AH97" i="101" s="1"/>
  <c r="AU5" i="99"/>
  <c r="AL5" i="101" s="1"/>
  <c r="AY6" i="99"/>
  <c r="BC7" i="99"/>
  <c r="BG8" i="99"/>
  <c r="AX8" i="101" s="1"/>
  <c r="AX95" i="101" s="1"/>
  <c r="BK9" i="99"/>
  <c r="BB9" i="101" s="1"/>
  <c r="BB96" i="101" s="1"/>
  <c r="AY12" i="99"/>
  <c r="BC13" i="99"/>
  <c r="BO4" i="99"/>
  <c r="BF4" i="101" s="1"/>
  <c r="BS5" i="99"/>
  <c r="BW6" i="99"/>
  <c r="CA7" i="99"/>
  <c r="BR7" i="101" s="1"/>
  <c r="BR94" i="101" s="1"/>
  <c r="CE8" i="99"/>
  <c r="BV8" i="101" s="1"/>
  <c r="BV95" i="101" s="1"/>
  <c r="BO10" i="99"/>
  <c r="BF10" i="101" s="1"/>
  <c r="BS11" i="99"/>
  <c r="AB6" i="99"/>
  <c r="S6" i="101" s="1"/>
  <c r="S93" i="101" s="1"/>
  <c r="AF7" i="99"/>
  <c r="W7" i="101" s="1"/>
  <c r="AJ8" i="99"/>
  <c r="AN9" i="99"/>
  <c r="AR10" i="99"/>
  <c r="AI10" i="101" s="1"/>
  <c r="AI97" i="101" s="1"/>
  <c r="AV5" i="99"/>
  <c r="AM5" i="101" s="1"/>
  <c r="AM92" i="101" s="1"/>
  <c r="AZ6" i="99"/>
  <c r="AQ6" i="101" s="1"/>
  <c r="BD7" i="99"/>
  <c r="BH8" i="99"/>
  <c r="BP4" i="99"/>
  <c r="BG4" i="101" s="1"/>
  <c r="BG91" i="101" s="1"/>
  <c r="BX6" i="99"/>
  <c r="BX98" i="99" s="1"/>
  <c r="CB7" i="99"/>
  <c r="CB99" i="99" s="1"/>
  <c r="CF8" i="99"/>
  <c r="BW8" i="101" s="1"/>
  <c r="BW95" i="101" s="1"/>
  <c r="U4" i="99"/>
  <c r="N4" i="101" s="1"/>
  <c r="P10" i="99"/>
  <c r="J5" i="99"/>
  <c r="K8" i="99"/>
  <c r="F10" i="99"/>
  <c r="J10" i="99"/>
  <c r="Y8" i="99"/>
  <c r="P8" i="101" s="1"/>
  <c r="CN8" i="98"/>
  <c r="T59" i="98" s="1"/>
  <c r="U9" i="99"/>
  <c r="N9" i="101" s="1"/>
  <c r="J4" i="99"/>
  <c r="AK96" i="97"/>
  <c r="AV100" i="97"/>
  <c r="AS4" i="99"/>
  <c r="BA96" i="97"/>
  <c r="Y7" i="99"/>
  <c r="P7" i="101" s="1"/>
  <c r="AL99" i="97"/>
  <c r="BE99" i="97"/>
  <c r="BB98" i="97"/>
  <c r="O10" i="99"/>
  <c r="K11" i="99"/>
  <c r="AZ98" i="97"/>
  <c r="AM97" i="97"/>
  <c r="Y11" i="99"/>
  <c r="P11" i="101" s="1"/>
  <c r="T6" i="99"/>
  <c r="U12" i="99"/>
  <c r="N12" i="101" s="1"/>
  <c r="BK104" i="97"/>
  <c r="Y12" i="99"/>
  <c r="P12" i="101" s="1"/>
  <c r="AU104" i="97"/>
  <c r="AH103" i="97"/>
  <c r="AQ101" i="97"/>
  <c r="BP103" i="97"/>
  <c r="AK12" i="99"/>
  <c r="AB12" i="101" s="1"/>
  <c r="AO13" i="99"/>
  <c r="BM13" i="99"/>
  <c r="AL12" i="99"/>
  <c r="AC12" i="101" s="1"/>
  <c r="AC99" i="101" s="1"/>
  <c r="BJ12" i="99"/>
  <c r="BA12" i="101" s="1"/>
  <c r="BN13" i="99"/>
  <c r="O5" i="99"/>
  <c r="P9" i="99"/>
  <c r="AQ102" i="97"/>
  <c r="AV97" i="97"/>
  <c r="K6" i="99"/>
  <c r="T9" i="99"/>
  <c r="Y4" i="99"/>
  <c r="P4" i="101" s="1"/>
  <c r="I98" i="96"/>
  <c r="I97" i="96"/>
  <c r="I96" i="96"/>
  <c r="H97" i="96"/>
  <c r="U7" i="99"/>
  <c r="N7" i="101" s="1"/>
  <c r="I102" i="96"/>
  <c r="P24" i="99"/>
  <c r="U32" i="99"/>
  <c r="N32" i="101" s="1"/>
  <c r="CN38" i="96"/>
  <c r="AH89" i="96" s="1"/>
  <c r="K18" i="99"/>
  <c r="K42" i="99"/>
  <c r="U21" i="99"/>
  <c r="N21" i="101" s="1"/>
  <c r="O30" i="99"/>
  <c r="T25" i="99"/>
  <c r="U33" i="99"/>
  <c r="N33" i="101" s="1"/>
  <c r="I133" i="96"/>
  <c r="P26" i="99"/>
  <c r="Y33" i="99"/>
  <c r="P33" i="101" s="1"/>
  <c r="T14" i="99"/>
  <c r="T38" i="99"/>
  <c r="Y22" i="99"/>
  <c r="P22" i="101" s="1"/>
  <c r="I130" i="96"/>
  <c r="Y34" i="99"/>
  <c r="P34" i="101" s="1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N37" i="101" s="1"/>
  <c r="K35" i="99"/>
  <c r="U38" i="99"/>
  <c r="N38" i="101" s="1"/>
  <c r="I117" i="96"/>
  <c r="P31" i="99"/>
  <c r="P43" i="99"/>
  <c r="U15" i="99"/>
  <c r="N15" i="101" s="1"/>
  <c r="U27" i="99"/>
  <c r="N27" i="101" s="1"/>
  <c r="O36" i="99"/>
  <c r="T19" i="99"/>
  <c r="T43" i="99"/>
  <c r="Y27" i="99"/>
  <c r="P27" i="101" s="1"/>
  <c r="U39" i="99"/>
  <c r="N39" i="101" s="1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P39" i="101" s="1"/>
  <c r="AM12" i="99"/>
  <c r="AD12" i="101" s="1"/>
  <c r="AD99" i="101" s="1"/>
  <c r="Y31" i="99"/>
  <c r="P31" i="101" s="1"/>
  <c r="U40" i="99"/>
  <c r="N40" i="101" s="1"/>
  <c r="CF41" i="99"/>
  <c r="BW41" i="101" s="1"/>
  <c r="BW128" i="101" s="1"/>
  <c r="AS13" i="99"/>
  <c r="AK23" i="99"/>
  <c r="AB23" i="101" s="1"/>
  <c r="AK35" i="99"/>
  <c r="AB35" i="101" s="1"/>
  <c r="BI17" i="99"/>
  <c r="BI23" i="99"/>
  <c r="AW26" i="99"/>
  <c r="AN26" i="101" s="1"/>
  <c r="AN113" i="101" s="1"/>
  <c r="BI29" i="99"/>
  <c r="AW32" i="99"/>
  <c r="AN32" i="101" s="1"/>
  <c r="AN119" i="101" s="1"/>
  <c r="BI35" i="99"/>
  <c r="BI41" i="99"/>
  <c r="CG17" i="99"/>
  <c r="CG109" i="99" s="1"/>
  <c r="CG23" i="99"/>
  <c r="CG115" i="99" s="1"/>
  <c r="BU26" i="99"/>
  <c r="BL26" i="101" s="1"/>
  <c r="BL113" i="101" s="1"/>
  <c r="CG29" i="99"/>
  <c r="CG121" i="99" s="1"/>
  <c r="BU32" i="99"/>
  <c r="BL32" i="101" s="1"/>
  <c r="BL119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N13" i="101" s="1"/>
  <c r="AR12" i="99"/>
  <c r="AI12" i="101" s="1"/>
  <c r="AI99" i="101" s="1"/>
  <c r="CN32" i="97"/>
  <c r="BV83" i="97" s="1"/>
  <c r="Y13" i="99"/>
  <c r="P13" i="101" s="1"/>
  <c r="CG43" i="99"/>
  <c r="CG135" i="99" s="1"/>
  <c r="J31" i="99"/>
  <c r="J43" i="99"/>
  <c r="O14" i="99"/>
  <c r="K30" i="99"/>
  <c r="P40" i="99"/>
  <c r="Y16" i="99"/>
  <c r="P16" i="101" s="1"/>
  <c r="U26" i="99"/>
  <c r="N26" i="101" s="1"/>
  <c r="Z13" i="99"/>
  <c r="Z105" i="99" s="1"/>
  <c r="AX13" i="99"/>
  <c r="T40" i="99"/>
  <c r="AU12" i="99"/>
  <c r="AL12" i="101" s="1"/>
  <c r="BW13" i="99"/>
  <c r="J39" i="99"/>
  <c r="P21" i="99"/>
  <c r="T31" i="99"/>
  <c r="U42" i="99"/>
  <c r="N42" i="101" s="1"/>
  <c r="AV42" i="99"/>
  <c r="AM42" i="101" s="1"/>
  <c r="AM129" i="101" s="1"/>
  <c r="BI43" i="99"/>
  <c r="BX13" i="99"/>
  <c r="BX105" i="99" s="1"/>
  <c r="BT42" i="99"/>
  <c r="BK42" i="101" s="1"/>
  <c r="T23" i="99"/>
  <c r="Y17" i="99"/>
  <c r="P17" i="101" s="1"/>
  <c r="Y42" i="99"/>
  <c r="P42" i="101" s="1"/>
  <c r="BI15" i="99"/>
  <c r="AW18" i="99"/>
  <c r="AN18" i="101" s="1"/>
  <c r="AN105" i="101" s="1"/>
  <c r="BI21" i="99"/>
  <c r="BI27" i="99"/>
  <c r="AW30" i="99"/>
  <c r="AN30" i="101" s="1"/>
  <c r="AN117" i="101" s="1"/>
  <c r="BI33" i="99"/>
  <c r="BI39" i="99"/>
  <c r="AW42" i="99"/>
  <c r="AN42" i="101" s="1"/>
  <c r="AN129" i="101" s="1"/>
  <c r="CG15" i="99"/>
  <c r="CG107" i="99" s="1"/>
  <c r="BU18" i="99"/>
  <c r="BL18" i="101" s="1"/>
  <c r="BL105" i="101" s="1"/>
  <c r="CG21" i="99"/>
  <c r="CG113" i="99" s="1"/>
  <c r="CG27" i="99"/>
  <c r="CG119" i="99" s="1"/>
  <c r="BU30" i="99"/>
  <c r="BL30" i="101" s="1"/>
  <c r="BL117" i="101" s="1"/>
  <c r="CG33" i="99"/>
  <c r="CG125" i="99" s="1"/>
  <c r="CG39" i="99"/>
  <c r="CG131" i="99" s="1"/>
  <c r="BU42" i="99"/>
  <c r="BL42" i="101" s="1"/>
  <c r="BL129" i="101" s="1"/>
  <c r="J33" i="99"/>
  <c r="U18" i="99"/>
  <c r="N18" i="101" s="1"/>
  <c r="U35" i="99"/>
  <c r="N35" i="101" s="1"/>
  <c r="U43" i="99"/>
  <c r="N43" i="101" s="1"/>
  <c r="AD13" i="99"/>
  <c r="AD105" i="99" s="1"/>
  <c r="O15" i="99"/>
  <c r="O32" i="99"/>
  <c r="O39" i="99"/>
  <c r="AA12" i="99"/>
  <c r="R12" i="101" s="1"/>
  <c r="AE13" i="99"/>
  <c r="Q43" i="99"/>
  <c r="T41" i="99"/>
  <c r="AB12" i="99"/>
  <c r="S12" i="101" s="1"/>
  <c r="S99" i="101" s="1"/>
  <c r="AZ12" i="99"/>
  <c r="AQ12" i="101" s="1"/>
  <c r="BD13" i="99"/>
  <c r="CB13" i="99"/>
  <c r="CB105" i="99" s="1"/>
  <c r="AC12" i="99"/>
  <c r="T12" i="101" s="1"/>
  <c r="T99" i="101" s="1"/>
  <c r="BA12" i="99"/>
  <c r="AR12" i="101" s="1"/>
  <c r="AR99" i="101" s="1"/>
  <c r="BY12" i="99"/>
  <c r="BP12" i="101" s="1"/>
  <c r="CC13" i="99"/>
  <c r="CC105" i="99" s="1"/>
  <c r="T13" i="99"/>
  <c r="P33" i="99"/>
  <c r="U20" i="99"/>
  <c r="N20" i="101" s="1"/>
  <c r="Y29" i="99"/>
  <c r="P29" i="101" s="1"/>
  <c r="BB12" i="99"/>
  <c r="AS12" i="101" s="1"/>
  <c r="AS99" i="101" s="1"/>
  <c r="BZ12" i="99"/>
  <c r="BQ12" i="101" s="1"/>
  <c r="BQ99" i="101" s="1"/>
  <c r="F36" i="99"/>
  <c r="Y20" i="99"/>
  <c r="P20" i="101" s="1"/>
  <c r="U30" i="99"/>
  <c r="N30" i="101" s="1"/>
  <c r="AI13" i="99"/>
  <c r="CA12" i="99"/>
  <c r="BR12" i="101" s="1"/>
  <c r="BR99" i="101" s="1"/>
  <c r="O33" i="99"/>
  <c r="AF12" i="99"/>
  <c r="W12" i="101" s="1"/>
  <c r="AJ13" i="99"/>
  <c r="BH13" i="99"/>
  <c r="K13" i="99"/>
  <c r="BT43" i="99"/>
  <c r="BK43" i="101" s="1"/>
  <c r="K34" i="99"/>
  <c r="T18" i="99"/>
  <c r="AG12" i="99"/>
  <c r="X12" i="101" s="1"/>
  <c r="X99" i="101" s="1"/>
  <c r="AK31" i="99"/>
  <c r="AB31" i="101" s="1"/>
  <c r="AK37" i="99"/>
  <c r="AB37" i="101" s="1"/>
  <c r="BE12" i="99"/>
  <c r="AV12" i="101" s="1"/>
  <c r="BI13" i="99"/>
  <c r="AW16" i="99"/>
  <c r="AN16" i="101" s="1"/>
  <c r="AN103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BL115" i="101" s="1"/>
  <c r="CG31" i="99"/>
  <c r="CG123" i="99" s="1"/>
  <c r="BU34" i="99"/>
  <c r="BL34" i="101" s="1"/>
  <c r="BL121" i="101" s="1"/>
  <c r="BL47" i="101" s="1"/>
  <c r="CG37" i="99"/>
  <c r="CG129" i="99" s="1"/>
  <c r="J25" i="99"/>
  <c r="O17" i="99"/>
  <c r="T34" i="99"/>
  <c r="AH12" i="99"/>
  <c r="Y12" i="101" s="1"/>
  <c r="Y99" i="101" s="1"/>
  <c r="BF12" i="99"/>
  <c r="AW12" i="101" s="1"/>
  <c r="AW99" i="101" s="1"/>
  <c r="CD12" i="99"/>
  <c r="BU12" i="101" s="1"/>
  <c r="F14" i="99"/>
  <c r="AK125" i="97"/>
  <c r="K26" i="99"/>
  <c r="O34" i="99"/>
  <c r="P35" i="99"/>
  <c r="U22" i="99"/>
  <c r="N22" i="101" s="1"/>
  <c r="Y30" i="99"/>
  <c r="P30" i="101" s="1"/>
  <c r="CE12" i="99"/>
  <c r="BV12" i="101" s="1"/>
  <c r="BV99" i="101" s="1"/>
  <c r="BB104" i="97"/>
  <c r="AN13" i="99"/>
  <c r="CF12" i="99"/>
  <c r="BW12" i="101" s="1"/>
  <c r="BW99" i="101" s="1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T17" i="101" s="1"/>
  <c r="T104" i="101" s="1"/>
  <c r="AO20" i="99"/>
  <c r="AS21" i="99"/>
  <c r="AC23" i="99"/>
  <c r="T23" i="101" s="1"/>
  <c r="T110" i="101" s="1"/>
  <c r="AG24" i="99"/>
  <c r="X24" i="101" s="1"/>
  <c r="X111" i="101" s="1"/>
  <c r="X46" i="101" s="1"/>
  <c r="AK25" i="99"/>
  <c r="AB25" i="101" s="1"/>
  <c r="AO26" i="99"/>
  <c r="AS27" i="99"/>
  <c r="AC29" i="99"/>
  <c r="T29" i="101" s="1"/>
  <c r="T116" i="101" s="1"/>
  <c r="AO32" i="99"/>
  <c r="AS33" i="99"/>
  <c r="AC35" i="99"/>
  <c r="T35" i="101" s="1"/>
  <c r="T122" i="101" s="1"/>
  <c r="AO38" i="99"/>
  <c r="AS39" i="99"/>
  <c r="AC41" i="99"/>
  <c r="T41" i="101" s="1"/>
  <c r="T128" i="101" s="1"/>
  <c r="BI16" i="99"/>
  <c r="BM17" i="99"/>
  <c r="BA20" i="99"/>
  <c r="AR20" i="101" s="1"/>
  <c r="AR107" i="101" s="1"/>
  <c r="BI22" i="99"/>
  <c r="BM23" i="99"/>
  <c r="AW25" i="99"/>
  <c r="AN25" i="101" s="1"/>
  <c r="AN112" i="101" s="1"/>
  <c r="BA26" i="99"/>
  <c r="AR26" i="101" s="1"/>
  <c r="AR113" i="101" s="1"/>
  <c r="BI28" i="99"/>
  <c r="BM29" i="99"/>
  <c r="AW31" i="99"/>
  <c r="AN31" i="101" s="1"/>
  <c r="AN118" i="101" s="1"/>
  <c r="BA32" i="99"/>
  <c r="AR32" i="101" s="1"/>
  <c r="AR119" i="101" s="1"/>
  <c r="BE33" i="99"/>
  <c r="AV33" i="101" s="1"/>
  <c r="BI34" i="99"/>
  <c r="BM35" i="99"/>
  <c r="AW37" i="99"/>
  <c r="AN37" i="101" s="1"/>
  <c r="AN124" i="101" s="1"/>
  <c r="BA38" i="99"/>
  <c r="AR38" i="101" s="1"/>
  <c r="AR125" i="101" s="1"/>
  <c r="BE39" i="99"/>
  <c r="AV39" i="101" s="1"/>
  <c r="BI40" i="99"/>
  <c r="BM41" i="99"/>
  <c r="BQ15" i="99"/>
  <c r="BH15" i="101" s="1"/>
  <c r="BH102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H114" i="101" s="1"/>
  <c r="BY29" i="99"/>
  <c r="BP29" i="101" s="1"/>
  <c r="CC30" i="99"/>
  <c r="CC122" i="99" s="1"/>
  <c r="BQ33" i="99"/>
  <c r="BH33" i="101" s="1"/>
  <c r="BH120" i="101" s="1"/>
  <c r="BY35" i="99"/>
  <c r="BP35" i="101" s="1"/>
  <c r="CC36" i="99"/>
  <c r="CC128" i="99" s="1"/>
  <c r="BQ39" i="99"/>
  <c r="BH39" i="101" s="1"/>
  <c r="BH126" i="101" s="1"/>
  <c r="BY41" i="99"/>
  <c r="BP41" i="101" s="1"/>
  <c r="CC42" i="99"/>
  <c r="CC134" i="99" s="1"/>
  <c r="AL13" i="99"/>
  <c r="AC13" i="101" s="1"/>
  <c r="AC100" i="101" s="1"/>
  <c r="AP14" i="99"/>
  <c r="AG14" i="101" s="1"/>
  <c r="Z16" i="99"/>
  <c r="Z108" i="99" s="1"/>
  <c r="AD17" i="99"/>
  <c r="AD109" i="99" s="1"/>
  <c r="AL19" i="99"/>
  <c r="AC19" i="101" s="1"/>
  <c r="AC106" i="101" s="1"/>
  <c r="Z22" i="99"/>
  <c r="Z114" i="99" s="1"/>
  <c r="AD23" i="99"/>
  <c r="AD115" i="99" s="1"/>
  <c r="AH24" i="99"/>
  <c r="Y24" i="101" s="1"/>
  <c r="Y111" i="101" s="1"/>
  <c r="Y46" i="101" s="1"/>
  <c r="Z28" i="99"/>
  <c r="Z120" i="99" s="1"/>
  <c r="AD29" i="99"/>
  <c r="AD121" i="99" s="1"/>
  <c r="AH30" i="99"/>
  <c r="Y30" i="101" s="1"/>
  <c r="Y117" i="101" s="1"/>
  <c r="AP32" i="99"/>
  <c r="AG32" i="101" s="1"/>
  <c r="Z34" i="99"/>
  <c r="Z126" i="99" s="1"/>
  <c r="Z50" i="99" s="1"/>
  <c r="AD35" i="99"/>
  <c r="AD127" i="99" s="1"/>
  <c r="AL37" i="99"/>
  <c r="AC37" i="101" s="1"/>
  <c r="AC124" i="101" s="1"/>
  <c r="AP38" i="99"/>
  <c r="AG38" i="101" s="1"/>
  <c r="Z40" i="99"/>
  <c r="Z132" i="99" s="1"/>
  <c r="AD41" i="99"/>
  <c r="AD133" i="99" s="1"/>
  <c r="AH42" i="99"/>
  <c r="Y42" i="101" s="1"/>
  <c r="Y129" i="101" s="1"/>
  <c r="BB14" i="99"/>
  <c r="AS14" i="101" s="1"/>
  <c r="AS101" i="101" s="1"/>
  <c r="AS45" i="101" s="1"/>
  <c r="BF15" i="99"/>
  <c r="AW15" i="101" s="1"/>
  <c r="AW102" i="101" s="1"/>
  <c r="BJ16" i="99"/>
  <c r="BA16" i="101" s="1"/>
  <c r="AT18" i="99"/>
  <c r="AX19" i="99"/>
  <c r="BB20" i="99"/>
  <c r="AS20" i="101" s="1"/>
  <c r="AS107" i="101" s="1"/>
  <c r="BJ22" i="99"/>
  <c r="BA22" i="101" s="1"/>
  <c r="AT24" i="99"/>
  <c r="AX25" i="99"/>
  <c r="BB26" i="99"/>
  <c r="AS26" i="101" s="1"/>
  <c r="AS113" i="101" s="1"/>
  <c r="BF27" i="99"/>
  <c r="AW27" i="101" s="1"/>
  <c r="AW114" i="101" s="1"/>
  <c r="BJ28" i="99"/>
  <c r="BA28" i="101" s="1"/>
  <c r="AT30" i="99"/>
  <c r="AX31" i="99"/>
  <c r="BB32" i="99"/>
  <c r="AS32" i="101" s="1"/>
  <c r="AS119" i="101" s="1"/>
  <c r="BJ34" i="99"/>
  <c r="BA34" i="101" s="1"/>
  <c r="AT36" i="99"/>
  <c r="AX37" i="99"/>
  <c r="AT42" i="99"/>
  <c r="AX43" i="99"/>
  <c r="BN14" i="99"/>
  <c r="BR15" i="99"/>
  <c r="BZ17" i="99"/>
  <c r="BQ17" i="101" s="1"/>
  <c r="BQ104" i="101" s="1"/>
  <c r="CD18" i="99"/>
  <c r="BU18" i="101" s="1"/>
  <c r="BN20" i="99"/>
  <c r="BR21" i="99"/>
  <c r="BZ23" i="99"/>
  <c r="BQ23" i="101" s="1"/>
  <c r="BQ110" i="101" s="1"/>
  <c r="CD24" i="99"/>
  <c r="BU24" i="101" s="1"/>
  <c r="BN26" i="99"/>
  <c r="BR27" i="99"/>
  <c r="BV28" i="99"/>
  <c r="BM28" i="101" s="1"/>
  <c r="BM115" i="101" s="1"/>
  <c r="BZ29" i="99"/>
  <c r="BQ29" i="101" s="1"/>
  <c r="BQ116" i="101" s="1"/>
  <c r="CD30" i="99"/>
  <c r="BU30" i="101" s="1"/>
  <c r="BN32" i="99"/>
  <c r="BR33" i="99"/>
  <c r="BV34" i="99"/>
  <c r="BM34" i="101" s="1"/>
  <c r="BM121" i="101" s="1"/>
  <c r="BM47" i="101" s="1"/>
  <c r="BZ35" i="99"/>
  <c r="BQ35" i="101" s="1"/>
  <c r="BQ122" i="101" s="1"/>
  <c r="CD36" i="99"/>
  <c r="BU36" i="101" s="1"/>
  <c r="BN38" i="99"/>
  <c r="BR39" i="99"/>
  <c r="BZ41" i="99"/>
  <c r="BQ41" i="101" s="1"/>
  <c r="BQ128" i="101" s="1"/>
  <c r="CD42" i="99"/>
  <c r="BU42" i="101" s="1"/>
  <c r="K25" i="99"/>
  <c r="P19" i="99"/>
  <c r="Y21" i="99"/>
  <c r="P21" i="101" s="1"/>
  <c r="F18" i="99"/>
  <c r="J42" i="99"/>
  <c r="CJ30" i="98"/>
  <c r="U81" i="98" s="1"/>
  <c r="F19" i="99"/>
  <c r="V30" i="99"/>
  <c r="S22" i="99"/>
  <c r="L16" i="99"/>
  <c r="M29" i="99"/>
  <c r="I29" i="101" s="1"/>
  <c r="S13" i="99"/>
  <c r="J22" i="99"/>
  <c r="F17" i="99"/>
  <c r="AC15" i="99"/>
  <c r="T15" i="101" s="1"/>
  <c r="T102" i="101" s="1"/>
  <c r="AG16" i="99"/>
  <c r="X16" i="101" s="1"/>
  <c r="X103" i="101" s="1"/>
  <c r="AO18" i="99"/>
  <c r="AS19" i="99"/>
  <c r="AC21" i="99"/>
  <c r="T21" i="101" s="1"/>
  <c r="T108" i="101" s="1"/>
  <c r="AG22" i="99"/>
  <c r="X22" i="101" s="1"/>
  <c r="X109" i="101" s="1"/>
  <c r="AO24" i="99"/>
  <c r="AS25" i="99"/>
  <c r="AC27" i="99"/>
  <c r="T27" i="101" s="1"/>
  <c r="T114" i="101" s="1"/>
  <c r="AO30" i="99"/>
  <c r="AS31" i="99"/>
  <c r="N32" i="99"/>
  <c r="J36" i="99"/>
  <c r="AD15" i="99"/>
  <c r="AD107" i="99" s="1"/>
  <c r="AP18" i="99"/>
  <c r="AG18" i="101" s="1"/>
  <c r="Z20" i="99"/>
  <c r="Z112" i="99" s="1"/>
  <c r="AH22" i="99"/>
  <c r="Y22" i="101" s="1"/>
  <c r="Y109" i="101" s="1"/>
  <c r="AL23" i="99"/>
  <c r="AC23" i="101" s="1"/>
  <c r="AC110" i="101" s="1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P28" i="101" s="1"/>
  <c r="AI16" i="99"/>
  <c r="AM17" i="99"/>
  <c r="AD17" i="101" s="1"/>
  <c r="AD104" i="101" s="1"/>
  <c r="AQ18" i="99"/>
  <c r="AH18" i="101" s="1"/>
  <c r="AH105" i="101" s="1"/>
  <c r="AA20" i="99"/>
  <c r="R20" i="101" s="1"/>
  <c r="AE21" i="99"/>
  <c r="AI22" i="99"/>
  <c r="AM23" i="99"/>
  <c r="AD23" i="101" s="1"/>
  <c r="AD110" i="101" s="1"/>
  <c r="AQ24" i="99"/>
  <c r="AH24" i="101" s="1"/>
  <c r="AH111" i="101" s="1"/>
  <c r="AH46" i="101" s="1"/>
  <c r="AA26" i="99"/>
  <c r="R26" i="101" s="1"/>
  <c r="AE27" i="99"/>
  <c r="AI28" i="99"/>
  <c r="AA32" i="99"/>
  <c r="R32" i="101" s="1"/>
  <c r="AE33" i="99"/>
  <c r="F26" i="99"/>
  <c r="F38" i="99"/>
  <c r="R13" i="99"/>
  <c r="L13" i="101" s="1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Y31" i="101" s="1"/>
  <c r="Y118" i="101" s="1"/>
  <c r="Z35" i="99"/>
  <c r="Z127" i="99" s="1"/>
  <c r="AD36" i="99"/>
  <c r="AD128" i="99" s="1"/>
  <c r="AH37" i="99"/>
  <c r="Y37" i="101" s="1"/>
  <c r="Y124" i="101" s="1"/>
  <c r="AL38" i="99"/>
  <c r="AC38" i="101" s="1"/>
  <c r="AC125" i="101" s="1"/>
  <c r="Z41" i="99"/>
  <c r="Z133" i="99" s="1"/>
  <c r="AD42" i="99"/>
  <c r="AD134" i="99" s="1"/>
  <c r="AX14" i="99"/>
  <c r="BB15" i="99"/>
  <c r="AS15" i="101" s="1"/>
  <c r="AS102" i="101" s="1"/>
  <c r="BJ17" i="99"/>
  <c r="BA17" i="101" s="1"/>
  <c r="AT19" i="99"/>
  <c r="AX20" i="99"/>
  <c r="BB21" i="99"/>
  <c r="AS21" i="101" s="1"/>
  <c r="AS108" i="101" s="1"/>
  <c r="BF22" i="99"/>
  <c r="AW22" i="101" s="1"/>
  <c r="AW109" i="101" s="1"/>
  <c r="BJ23" i="99"/>
  <c r="BA23" i="101" s="1"/>
  <c r="AT25" i="99"/>
  <c r="AX26" i="99"/>
  <c r="BF28" i="99"/>
  <c r="AW28" i="101" s="1"/>
  <c r="AW115" i="101" s="1"/>
  <c r="BJ29" i="99"/>
  <c r="BA29" i="101" s="1"/>
  <c r="AT31" i="99"/>
  <c r="AX32" i="99"/>
  <c r="BF34" i="99"/>
  <c r="AW34" i="101" s="1"/>
  <c r="AW121" i="101" s="1"/>
  <c r="AW47" i="101" s="1"/>
  <c r="AT37" i="99"/>
  <c r="AX38" i="99"/>
  <c r="BB39" i="99"/>
  <c r="AS39" i="101" s="1"/>
  <c r="AS126" i="101" s="1"/>
  <c r="BJ41" i="99"/>
  <c r="BA41" i="101" s="1"/>
  <c r="AT43" i="99"/>
  <c r="CD13" i="99"/>
  <c r="BU13" i="101" s="1"/>
  <c r="BN15" i="99"/>
  <c r="BR16" i="99"/>
  <c r="BV17" i="99"/>
  <c r="BM17" i="101" s="1"/>
  <c r="BM104" i="101" s="1"/>
  <c r="BZ18" i="99"/>
  <c r="BQ18" i="101" s="1"/>
  <c r="BQ105" i="101" s="1"/>
  <c r="CD19" i="99"/>
  <c r="BU19" i="101" s="1"/>
  <c r="BN21" i="99"/>
  <c r="BR22" i="99"/>
  <c r="BZ24" i="99"/>
  <c r="BQ24" i="101" s="1"/>
  <c r="BQ111" i="101" s="1"/>
  <c r="BQ46" i="101" s="1"/>
  <c r="CD25" i="99"/>
  <c r="BU25" i="101" s="1"/>
  <c r="BN27" i="99"/>
  <c r="BR28" i="99"/>
  <c r="BZ30" i="99"/>
  <c r="BQ30" i="101" s="1"/>
  <c r="BQ117" i="101" s="1"/>
  <c r="CD31" i="99"/>
  <c r="BU31" i="101" s="1"/>
  <c r="BN33" i="99"/>
  <c r="BR34" i="99"/>
  <c r="BV35" i="99"/>
  <c r="BM35" i="101" s="1"/>
  <c r="BM122" i="101" s="1"/>
  <c r="BZ36" i="99"/>
  <c r="BQ36" i="101" s="1"/>
  <c r="BQ123" i="101" s="1"/>
  <c r="CD37" i="99"/>
  <c r="BU37" i="101" s="1"/>
  <c r="BN39" i="99"/>
  <c r="BR40" i="99"/>
  <c r="BZ42" i="99"/>
  <c r="BQ42" i="101" s="1"/>
  <c r="BQ129" i="101" s="1"/>
  <c r="AC33" i="99"/>
  <c r="T33" i="101" s="1"/>
  <c r="T120" i="101" s="1"/>
  <c r="AG34" i="99"/>
  <c r="X34" i="101" s="1"/>
  <c r="X121" i="101" s="1"/>
  <c r="X47" i="101" s="1"/>
  <c r="AO36" i="99"/>
  <c r="AS37" i="99"/>
  <c r="AC39" i="99"/>
  <c r="T39" i="101" s="1"/>
  <c r="T126" i="101" s="1"/>
  <c r="AO42" i="99"/>
  <c r="AS43" i="99"/>
  <c r="BE13" i="99"/>
  <c r="AV13" i="101" s="1"/>
  <c r="BI14" i="99"/>
  <c r="BM15" i="99"/>
  <c r="AW17" i="99"/>
  <c r="AN17" i="101" s="1"/>
  <c r="AN104" i="101" s="1"/>
  <c r="BA18" i="99"/>
  <c r="AR18" i="101" s="1"/>
  <c r="AR105" i="101" s="1"/>
  <c r="BE19" i="99"/>
  <c r="AV19" i="101" s="1"/>
  <c r="BI20" i="99"/>
  <c r="BM21" i="99"/>
  <c r="BE25" i="99"/>
  <c r="AV25" i="101" s="1"/>
  <c r="BI26" i="99"/>
  <c r="BM27" i="99"/>
  <c r="AW29" i="99"/>
  <c r="AN29" i="101" s="1"/>
  <c r="AN116" i="101" s="1"/>
  <c r="BA30" i="99"/>
  <c r="AR30" i="101" s="1"/>
  <c r="AR117" i="101" s="1"/>
  <c r="BI32" i="99"/>
  <c r="BM33" i="99"/>
  <c r="AW35" i="99"/>
  <c r="AN35" i="101" s="1"/>
  <c r="AN122" i="101" s="1"/>
  <c r="BA36" i="99"/>
  <c r="AR36" i="101" s="1"/>
  <c r="AR123" i="101" s="1"/>
  <c r="BE37" i="99"/>
  <c r="AV37" i="101" s="1"/>
  <c r="BI38" i="99"/>
  <c r="BM39" i="99"/>
  <c r="AW41" i="99"/>
  <c r="AN41" i="101" s="1"/>
  <c r="AN128" i="101" s="1"/>
  <c r="BQ13" i="99"/>
  <c r="BH13" i="101" s="1"/>
  <c r="BH100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H112" i="101" s="1"/>
  <c r="BY27" i="99"/>
  <c r="BP27" i="101" s="1"/>
  <c r="CC28" i="99"/>
  <c r="CC120" i="99" s="1"/>
  <c r="BY33" i="99"/>
  <c r="BP33" i="101" s="1"/>
  <c r="CC34" i="99"/>
  <c r="BQ37" i="99"/>
  <c r="BH37" i="101" s="1"/>
  <c r="BH124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C128" i="101" s="1"/>
  <c r="AP42" i="99"/>
  <c r="AG42" i="101" s="1"/>
  <c r="BF13" i="99"/>
  <c r="AW13" i="101" s="1"/>
  <c r="AW100" i="101" s="1"/>
  <c r="AT16" i="99"/>
  <c r="AX17" i="99"/>
  <c r="BF19" i="99"/>
  <c r="AW19" i="101" s="1"/>
  <c r="AW106" i="101" s="1"/>
  <c r="BJ20" i="99"/>
  <c r="BA20" i="101" s="1"/>
  <c r="AT22" i="99"/>
  <c r="AX23" i="99"/>
  <c r="BF25" i="99"/>
  <c r="AW25" i="101" s="1"/>
  <c r="AW112" i="101" s="1"/>
  <c r="BJ26" i="99"/>
  <c r="BA26" i="101" s="1"/>
  <c r="AT28" i="99"/>
  <c r="AX29" i="99"/>
  <c r="BB30" i="99"/>
  <c r="AS30" i="101" s="1"/>
  <c r="AS117" i="101" s="1"/>
  <c r="BF31" i="99"/>
  <c r="AW31" i="101" s="1"/>
  <c r="AW118" i="101" s="1"/>
  <c r="BJ32" i="99"/>
  <c r="BA32" i="101" s="1"/>
  <c r="AT34" i="99"/>
  <c r="AX35" i="99"/>
  <c r="BB36" i="99"/>
  <c r="AS36" i="101" s="1"/>
  <c r="AS123" i="101" s="1"/>
  <c r="BF37" i="99"/>
  <c r="AW37" i="101" s="1"/>
  <c r="AW124" i="101" s="1"/>
  <c r="BJ38" i="99"/>
  <c r="BA38" i="101" s="1"/>
  <c r="AT40" i="99"/>
  <c r="AX41" i="99"/>
  <c r="BB42" i="99"/>
  <c r="AS42" i="101" s="1"/>
  <c r="AS129" i="101" s="1"/>
  <c r="BV14" i="99"/>
  <c r="BM14" i="101" s="1"/>
  <c r="BM101" i="101" s="1"/>
  <c r="BM45" i="101" s="1"/>
  <c r="BZ15" i="99"/>
  <c r="BQ15" i="101" s="1"/>
  <c r="BQ102" i="101" s="1"/>
  <c r="CD16" i="99"/>
  <c r="BU16" i="101" s="1"/>
  <c r="BN18" i="99"/>
  <c r="BR19" i="99"/>
  <c r="BZ21" i="99"/>
  <c r="BQ21" i="101" s="1"/>
  <c r="BQ108" i="101" s="1"/>
  <c r="CD22" i="99"/>
  <c r="BU22" i="101" s="1"/>
  <c r="BN24" i="99"/>
  <c r="BR25" i="99"/>
  <c r="BV26" i="99"/>
  <c r="BM26" i="101" s="1"/>
  <c r="BM113" i="101" s="1"/>
  <c r="BZ27" i="99"/>
  <c r="BQ27" i="101" s="1"/>
  <c r="BQ114" i="101" s="1"/>
  <c r="CD28" i="99"/>
  <c r="BU28" i="101" s="1"/>
  <c r="BN30" i="99"/>
  <c r="BR31" i="99"/>
  <c r="BV32" i="99"/>
  <c r="BM32" i="101" s="1"/>
  <c r="BM119" i="101" s="1"/>
  <c r="BZ33" i="99"/>
  <c r="BQ33" i="101" s="1"/>
  <c r="BQ120" i="101" s="1"/>
  <c r="CD34" i="99"/>
  <c r="BU34" i="101" s="1"/>
  <c r="BN36" i="99"/>
  <c r="BR37" i="99"/>
  <c r="BV38" i="99"/>
  <c r="BM38" i="101" s="1"/>
  <c r="BM125" i="101" s="1"/>
  <c r="BZ39" i="99"/>
  <c r="BQ39" i="101" s="1"/>
  <c r="BQ126" i="101" s="1"/>
  <c r="CD40" i="99"/>
  <c r="BU40" i="101" s="1"/>
  <c r="BN42" i="99"/>
  <c r="BR43" i="99"/>
  <c r="AI34" i="99"/>
  <c r="AQ36" i="99"/>
  <c r="AH36" i="101" s="1"/>
  <c r="AH123" i="101" s="1"/>
  <c r="AA38" i="99"/>
  <c r="R38" i="101" s="1"/>
  <c r="AE39" i="99"/>
  <c r="AI40" i="99"/>
  <c r="AM41" i="99"/>
  <c r="AD41" i="101" s="1"/>
  <c r="AD128" i="101" s="1"/>
  <c r="AQ42" i="99"/>
  <c r="AH42" i="101" s="1"/>
  <c r="AH129" i="101" s="1"/>
  <c r="BK14" i="99"/>
  <c r="BB14" i="101" s="1"/>
  <c r="BB101" i="101" s="1"/>
  <c r="BB45" i="101" s="1"/>
  <c r="AU16" i="99"/>
  <c r="AL16" i="101" s="1"/>
  <c r="AY17" i="99"/>
  <c r="BC18" i="99"/>
  <c r="BG19" i="99"/>
  <c r="AX19" i="101" s="1"/>
  <c r="AX106" i="101" s="1"/>
  <c r="AY23" i="99"/>
  <c r="BC24" i="99"/>
  <c r="BG25" i="99"/>
  <c r="AX25" i="101" s="1"/>
  <c r="AX112" i="101" s="1"/>
  <c r="AU28" i="99"/>
  <c r="AL28" i="101" s="1"/>
  <c r="AY29" i="99"/>
  <c r="BC30" i="99"/>
  <c r="BK32" i="99"/>
  <c r="BB32" i="101" s="1"/>
  <c r="BB119" i="101" s="1"/>
  <c r="AU34" i="99"/>
  <c r="AL34" i="101" s="1"/>
  <c r="AY35" i="99"/>
  <c r="BC36" i="99"/>
  <c r="BK38" i="99"/>
  <c r="BB38" i="101" s="1"/>
  <c r="BB125" i="101" s="1"/>
  <c r="AU40" i="99"/>
  <c r="AL40" i="101" s="1"/>
  <c r="AY41" i="99"/>
  <c r="BC42" i="99"/>
  <c r="BW14" i="99"/>
  <c r="CA15" i="99"/>
  <c r="BR15" i="101" s="1"/>
  <c r="BR102" i="101" s="1"/>
  <c r="CE16" i="99"/>
  <c r="BV16" i="101" s="1"/>
  <c r="BV103" i="101" s="1"/>
  <c r="BO18" i="99"/>
  <c r="BF18" i="101" s="1"/>
  <c r="BS19" i="99"/>
  <c r="BW20" i="99"/>
  <c r="CA21" i="99"/>
  <c r="BR21" i="101" s="1"/>
  <c r="BR108" i="101" s="1"/>
  <c r="CE22" i="99"/>
  <c r="BV22" i="101" s="1"/>
  <c r="BV109" i="101" s="1"/>
  <c r="BS25" i="99"/>
  <c r="BW26" i="99"/>
  <c r="CA27" i="99"/>
  <c r="BR27" i="101" s="1"/>
  <c r="BR114" i="101" s="1"/>
  <c r="CE28" i="99"/>
  <c r="BV28" i="101" s="1"/>
  <c r="BV115" i="101" s="1"/>
  <c r="BS31" i="99"/>
  <c r="BW32" i="99"/>
  <c r="CA33" i="99"/>
  <c r="BR33" i="101" s="1"/>
  <c r="BR120" i="101" s="1"/>
  <c r="CE34" i="99"/>
  <c r="BV34" i="101" s="1"/>
  <c r="BV121" i="101" s="1"/>
  <c r="BV47" i="101" s="1"/>
  <c r="BS37" i="99"/>
  <c r="BW38" i="99"/>
  <c r="CA39" i="99"/>
  <c r="BR39" i="101" s="1"/>
  <c r="BR126" i="101" s="1"/>
  <c r="CE40" i="99"/>
  <c r="BV40" i="101" s="1"/>
  <c r="BV127" i="101" s="1"/>
  <c r="BO42" i="99"/>
  <c r="BF42" i="101" s="1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N23" i="101" s="1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N25" i="101" s="1"/>
  <c r="AL125" i="97"/>
  <c r="BU117" i="97"/>
  <c r="BU109" i="97"/>
  <c r="BA112" i="97"/>
  <c r="F21" i="99"/>
  <c r="F33" i="99"/>
  <c r="K14" i="99"/>
  <c r="O20" i="99"/>
  <c r="K38" i="99"/>
  <c r="P38" i="99"/>
  <c r="Y32" i="99"/>
  <c r="P32" i="101" s="1"/>
  <c r="Z46" i="97"/>
  <c r="Z14" i="99"/>
  <c r="Z106" i="99" s="1"/>
  <c r="Z46" i="99" s="1"/>
  <c r="J21" i="99"/>
  <c r="P30" i="99"/>
  <c r="AM117" i="97"/>
  <c r="F22" i="99"/>
  <c r="M14" i="99"/>
  <c r="I14" i="101" s="1"/>
  <c r="O21" i="99"/>
  <c r="AV116" i="97"/>
  <c r="AF132" i="97"/>
  <c r="Y25" i="99"/>
  <c r="P25" i="101" s="1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P19" i="101" s="1"/>
  <c r="U29" i="99"/>
  <c r="N29" i="101" s="1"/>
  <c r="BK129" i="97"/>
  <c r="BF105" i="97"/>
  <c r="F27" i="99"/>
  <c r="K17" i="99"/>
  <c r="K41" i="99"/>
  <c r="Y43" i="99"/>
  <c r="P43" i="101" s="1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F20" i="101" s="1"/>
  <c r="I127" i="96"/>
  <c r="I119" i="96"/>
  <c r="H27" i="99"/>
  <c r="F27" i="101" s="1"/>
  <c r="CN14" i="96"/>
  <c r="CF65" i="96" s="1"/>
  <c r="I134" i="96"/>
  <c r="I126" i="96"/>
  <c r="I118" i="96"/>
  <c r="I110" i="96"/>
  <c r="H42" i="99"/>
  <c r="F42" i="101" s="1"/>
  <c r="H34" i="99"/>
  <c r="F34" i="101" s="1"/>
  <c r="H26" i="99"/>
  <c r="F26" i="101" s="1"/>
  <c r="H18" i="99"/>
  <c r="F18" i="101" s="1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Z46" i="98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C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K44" i="98" l="1"/>
  <c r="G127" i="101"/>
  <c r="CE40" i="101"/>
  <c r="M127" i="101"/>
  <c r="J127" i="101"/>
  <c r="P127" i="101"/>
  <c r="E124" i="101"/>
  <c r="H124" i="101"/>
  <c r="N124" i="101"/>
  <c r="CA37" i="101"/>
  <c r="K124" i="101"/>
  <c r="CE22" i="101"/>
  <c r="P109" i="101"/>
  <c r="J109" i="101"/>
  <c r="M109" i="101"/>
  <c r="G109" i="101"/>
  <c r="K103" i="101"/>
  <c r="H103" i="101"/>
  <c r="N103" i="101"/>
  <c r="E103" i="101"/>
  <c r="CA16" i="101"/>
  <c r="N62" i="101" s="1"/>
  <c r="N98" i="101"/>
  <c r="CA11" i="101"/>
  <c r="N57" i="101" s="1"/>
  <c r="K98" i="101"/>
  <c r="H98" i="101"/>
  <c r="E98" i="101"/>
  <c r="N116" i="101"/>
  <c r="CA29" i="101"/>
  <c r="N75" i="101" s="1"/>
  <c r="K116" i="101"/>
  <c r="E116" i="101"/>
  <c r="H116" i="101"/>
  <c r="J101" i="101"/>
  <c r="CE14" i="101"/>
  <c r="G101" i="101"/>
  <c r="P101" i="101"/>
  <c r="M101" i="101"/>
  <c r="P106" i="101"/>
  <c r="CE19" i="101"/>
  <c r="P65" i="101" s="1"/>
  <c r="M106" i="101"/>
  <c r="J106" i="101"/>
  <c r="G106" i="101"/>
  <c r="J125" i="101"/>
  <c r="P125" i="101"/>
  <c r="CE38" i="101"/>
  <c r="P84" i="101" s="1"/>
  <c r="G125" i="101"/>
  <c r="M125" i="101"/>
  <c r="N100" i="101"/>
  <c r="E100" i="101"/>
  <c r="K100" i="101"/>
  <c r="H100" i="101"/>
  <c r="CA13" i="101"/>
  <c r="N59" i="101" s="1"/>
  <c r="CE7" i="101"/>
  <c r="AD53" i="101" s="1"/>
  <c r="P94" i="101"/>
  <c r="M94" i="101"/>
  <c r="J94" i="101"/>
  <c r="G94" i="101"/>
  <c r="N118" i="101"/>
  <c r="E118" i="101"/>
  <c r="CA31" i="101"/>
  <c r="N77" i="101" s="1"/>
  <c r="K118" i="101"/>
  <c r="H118" i="101"/>
  <c r="J116" i="101"/>
  <c r="M116" i="101"/>
  <c r="G116" i="101"/>
  <c r="P116" i="101"/>
  <c r="CE29" i="101"/>
  <c r="AN75" i="101" s="1"/>
  <c r="H123" i="101"/>
  <c r="E123" i="101"/>
  <c r="CA36" i="101"/>
  <c r="N82" i="101" s="1"/>
  <c r="N123" i="101"/>
  <c r="K123" i="101"/>
  <c r="M128" i="101"/>
  <c r="J128" i="101"/>
  <c r="P128" i="101"/>
  <c r="G128" i="101"/>
  <c r="CE41" i="101"/>
  <c r="P87" i="101" s="1"/>
  <c r="G113" i="101"/>
  <c r="J113" i="101"/>
  <c r="P113" i="101"/>
  <c r="M113" i="101"/>
  <c r="CE26" i="101"/>
  <c r="P119" i="101"/>
  <c r="J119" i="101"/>
  <c r="M119" i="101"/>
  <c r="G119" i="101"/>
  <c r="CE32" i="101"/>
  <c r="BR78" i="101" s="1"/>
  <c r="K107" i="101"/>
  <c r="N107" i="101"/>
  <c r="E107" i="101"/>
  <c r="CA20" i="101"/>
  <c r="N66" i="101" s="1"/>
  <c r="H107" i="101"/>
  <c r="CE33" i="101"/>
  <c r="AS79" i="101" s="1"/>
  <c r="G120" i="101"/>
  <c r="M120" i="101"/>
  <c r="J120" i="101"/>
  <c r="P120" i="101"/>
  <c r="N111" i="101"/>
  <c r="K111" i="101"/>
  <c r="CA24" i="101"/>
  <c r="H111" i="101"/>
  <c r="E111" i="101"/>
  <c r="J124" i="101"/>
  <c r="CE37" i="101"/>
  <c r="P83" i="101" s="1"/>
  <c r="M124" i="101"/>
  <c r="P124" i="101"/>
  <c r="G124" i="101"/>
  <c r="CE30" i="101"/>
  <c r="M117" i="101"/>
  <c r="J117" i="101"/>
  <c r="G117" i="101"/>
  <c r="P117" i="101"/>
  <c r="H115" i="101"/>
  <c r="E115" i="101"/>
  <c r="N115" i="101"/>
  <c r="CA28" i="101"/>
  <c r="K115" i="101"/>
  <c r="CA10" i="101"/>
  <c r="N56" i="101" s="1"/>
  <c r="H97" i="101"/>
  <c r="E97" i="101"/>
  <c r="N97" i="101"/>
  <c r="K97" i="101"/>
  <c r="E110" i="101"/>
  <c r="N110" i="101"/>
  <c r="CA23" i="101"/>
  <c r="N69" i="101" s="1"/>
  <c r="K110" i="101"/>
  <c r="H110" i="101"/>
  <c r="N109" i="101"/>
  <c r="K109" i="101"/>
  <c r="H109" i="101"/>
  <c r="E109" i="101"/>
  <c r="CA22" i="101"/>
  <c r="J97" i="101"/>
  <c r="P97" i="101"/>
  <c r="M97" i="101"/>
  <c r="G97" i="101"/>
  <c r="CE10" i="101"/>
  <c r="P56" i="101" s="1"/>
  <c r="H120" i="101"/>
  <c r="CA33" i="101"/>
  <c r="N79" i="101" s="1"/>
  <c r="K120" i="101"/>
  <c r="E120" i="101"/>
  <c r="N120" i="101"/>
  <c r="M115" i="101"/>
  <c r="CE28" i="101"/>
  <c r="BH74" i="101" s="1"/>
  <c r="P115" i="101"/>
  <c r="J115" i="101"/>
  <c r="G115" i="101"/>
  <c r="E113" i="101"/>
  <c r="N113" i="101"/>
  <c r="CA26" i="101"/>
  <c r="N72" i="101" s="1"/>
  <c r="H113" i="101"/>
  <c r="K113" i="101"/>
  <c r="M99" i="101"/>
  <c r="CE12" i="101"/>
  <c r="J99" i="101"/>
  <c r="P99" i="101"/>
  <c r="G99" i="101"/>
  <c r="N128" i="101"/>
  <c r="E128" i="101"/>
  <c r="CA41" i="101"/>
  <c r="N87" i="101" s="1"/>
  <c r="K128" i="101"/>
  <c r="H128" i="101"/>
  <c r="H101" i="101"/>
  <c r="N101" i="101"/>
  <c r="K101" i="101"/>
  <c r="E101" i="101"/>
  <c r="CA14" i="101"/>
  <c r="P129" i="101"/>
  <c r="G129" i="101"/>
  <c r="M129" i="101"/>
  <c r="J129" i="101"/>
  <c r="CE42" i="101"/>
  <c r="BW88" i="101" s="1"/>
  <c r="CE16" i="101"/>
  <c r="P62" i="101" s="1"/>
  <c r="J103" i="101"/>
  <c r="P103" i="101"/>
  <c r="G103" i="101"/>
  <c r="M103" i="101"/>
  <c r="H126" i="101"/>
  <c r="CA39" i="101"/>
  <c r="N85" i="101" s="1"/>
  <c r="E126" i="101"/>
  <c r="K126" i="101"/>
  <c r="N126" i="101"/>
  <c r="K108" i="101"/>
  <c r="CA21" i="101"/>
  <c r="N67" i="101" s="1"/>
  <c r="N108" i="101"/>
  <c r="H108" i="101"/>
  <c r="E108" i="101"/>
  <c r="J122" i="101"/>
  <c r="G122" i="101"/>
  <c r="P122" i="101"/>
  <c r="CE35" i="101"/>
  <c r="P81" i="101" s="1"/>
  <c r="M122" i="101"/>
  <c r="E95" i="101"/>
  <c r="CA8" i="101"/>
  <c r="K95" i="101"/>
  <c r="N95" i="101"/>
  <c r="H95" i="101"/>
  <c r="P108" i="101"/>
  <c r="G108" i="101"/>
  <c r="M108" i="101"/>
  <c r="CE21" i="101"/>
  <c r="J108" i="101"/>
  <c r="CE17" i="101"/>
  <c r="P63" i="101" s="1"/>
  <c r="M104" i="101"/>
  <c r="P104" i="101"/>
  <c r="J104" i="101"/>
  <c r="G104" i="101"/>
  <c r="CE27" i="101"/>
  <c r="P73" i="101" s="1"/>
  <c r="G114" i="101"/>
  <c r="P114" i="101"/>
  <c r="M114" i="101"/>
  <c r="J114" i="101"/>
  <c r="K99" i="101"/>
  <c r="N99" i="101"/>
  <c r="H99" i="101"/>
  <c r="E99" i="101"/>
  <c r="CA12" i="101"/>
  <c r="CE23" i="101"/>
  <c r="P110" i="101"/>
  <c r="J110" i="101"/>
  <c r="G110" i="101"/>
  <c r="M110" i="101"/>
  <c r="CA4" i="101"/>
  <c r="N91" i="101"/>
  <c r="K91" i="101"/>
  <c r="H91" i="101"/>
  <c r="E91" i="101"/>
  <c r="P102" i="101"/>
  <c r="CE15" i="101"/>
  <c r="P61" i="101" s="1"/>
  <c r="M102" i="101"/>
  <c r="G102" i="101"/>
  <c r="J102" i="101"/>
  <c r="N130" i="101"/>
  <c r="E130" i="101"/>
  <c r="CA43" i="101"/>
  <c r="K130" i="101"/>
  <c r="H130" i="101"/>
  <c r="N127" i="101"/>
  <c r="K127" i="101"/>
  <c r="CA40" i="101"/>
  <c r="N86" i="101" s="1"/>
  <c r="E127" i="101"/>
  <c r="H127" i="101"/>
  <c r="CE4" i="101"/>
  <c r="AD50" i="101" s="1"/>
  <c r="M91" i="101"/>
  <c r="P91" i="101"/>
  <c r="J91" i="101"/>
  <c r="G91" i="101"/>
  <c r="J92" i="101"/>
  <c r="CE5" i="101"/>
  <c r="P51" i="101" s="1"/>
  <c r="G92" i="101"/>
  <c r="M92" i="101"/>
  <c r="P92" i="101"/>
  <c r="E121" i="101"/>
  <c r="H121" i="101"/>
  <c r="CA34" i="101"/>
  <c r="N80" i="101" s="1"/>
  <c r="N121" i="101"/>
  <c r="K121" i="101"/>
  <c r="N122" i="101"/>
  <c r="CA35" i="101"/>
  <c r="N81" i="101" s="1"/>
  <c r="K122" i="101"/>
  <c r="E122" i="101"/>
  <c r="H122" i="101"/>
  <c r="M118" i="101"/>
  <c r="CE31" i="101"/>
  <c r="P77" i="101" s="1"/>
  <c r="J118" i="101"/>
  <c r="G118" i="101"/>
  <c r="P118" i="101"/>
  <c r="K119" i="101"/>
  <c r="N119" i="101"/>
  <c r="H119" i="101"/>
  <c r="CA32" i="101"/>
  <c r="E119" i="101"/>
  <c r="M98" i="101"/>
  <c r="J98" i="101"/>
  <c r="CE11" i="101"/>
  <c r="P57" i="101" s="1"/>
  <c r="G98" i="101"/>
  <c r="P98" i="101"/>
  <c r="P60" i="101"/>
  <c r="H117" i="101"/>
  <c r="E117" i="101"/>
  <c r="CA30" i="101"/>
  <c r="N76" i="101" s="1"/>
  <c r="N117" i="101"/>
  <c r="K117" i="101"/>
  <c r="H105" i="101"/>
  <c r="CA18" i="101"/>
  <c r="N64" i="101" s="1"/>
  <c r="N105" i="101"/>
  <c r="K105" i="101"/>
  <c r="E105" i="101"/>
  <c r="N114" i="101"/>
  <c r="H114" i="101"/>
  <c r="E114" i="101"/>
  <c r="CA27" i="101"/>
  <c r="N73" i="101" s="1"/>
  <c r="K114" i="101"/>
  <c r="M123" i="101"/>
  <c r="J123" i="101"/>
  <c r="P123" i="101"/>
  <c r="G123" i="101"/>
  <c r="CE36" i="101"/>
  <c r="AS82" i="101" s="1"/>
  <c r="CE9" i="101"/>
  <c r="P55" i="101" s="1"/>
  <c r="P96" i="101"/>
  <c r="G96" i="101"/>
  <c r="M96" i="101"/>
  <c r="J96" i="101"/>
  <c r="CE25" i="101"/>
  <c r="P71" i="101" s="1"/>
  <c r="P112" i="101"/>
  <c r="G112" i="101"/>
  <c r="M112" i="101"/>
  <c r="J112" i="101"/>
  <c r="H112" i="101"/>
  <c r="N112" i="101"/>
  <c r="K112" i="101"/>
  <c r="E112" i="101"/>
  <c r="CA25" i="101"/>
  <c r="N71" i="101" s="1"/>
  <c r="CE20" i="101"/>
  <c r="P66" i="101" s="1"/>
  <c r="P107" i="101"/>
  <c r="M107" i="101"/>
  <c r="J107" i="101"/>
  <c r="G107" i="101"/>
  <c r="K102" i="101"/>
  <c r="H102" i="101"/>
  <c r="E102" i="101"/>
  <c r="CA15" i="101"/>
  <c r="N61" i="101" s="1"/>
  <c r="N102" i="101"/>
  <c r="K96" i="101"/>
  <c r="E96" i="101"/>
  <c r="N96" i="101"/>
  <c r="H96" i="101"/>
  <c r="CA9" i="101"/>
  <c r="N104" i="101"/>
  <c r="K104" i="101"/>
  <c r="H104" i="101"/>
  <c r="E104" i="101"/>
  <c r="CA17" i="101"/>
  <c r="G111" i="101"/>
  <c r="CE24" i="101"/>
  <c r="P70" i="101" s="1"/>
  <c r="P111" i="101"/>
  <c r="M111" i="101"/>
  <c r="J111" i="101"/>
  <c r="P105" i="101"/>
  <c r="M105" i="101"/>
  <c r="CE18" i="101"/>
  <c r="AI64" i="101" s="1"/>
  <c r="G105" i="101"/>
  <c r="J105" i="101"/>
  <c r="P76" i="101"/>
  <c r="P86" i="101"/>
  <c r="K106" i="101"/>
  <c r="N106" i="101"/>
  <c r="E106" i="101"/>
  <c r="H106" i="101"/>
  <c r="CA19" i="101"/>
  <c r="N65" i="101" s="1"/>
  <c r="N92" i="101"/>
  <c r="K92" i="101"/>
  <c r="H92" i="101"/>
  <c r="E92" i="101"/>
  <c r="CA5" i="101"/>
  <c r="N51" i="101" s="1"/>
  <c r="J93" i="101"/>
  <c r="G93" i="101"/>
  <c r="CE6" i="101"/>
  <c r="P52" i="101" s="1"/>
  <c r="P93" i="101"/>
  <c r="M93" i="101"/>
  <c r="CE43" i="101"/>
  <c r="P89" i="101" s="1"/>
  <c r="M130" i="101"/>
  <c r="P130" i="101"/>
  <c r="J130" i="101"/>
  <c r="G130" i="101"/>
  <c r="P126" i="101"/>
  <c r="G126" i="101"/>
  <c r="M126" i="101"/>
  <c r="J126" i="101"/>
  <c r="CE39" i="101"/>
  <c r="J121" i="101"/>
  <c r="G121" i="101"/>
  <c r="M121" i="101"/>
  <c r="CE34" i="101"/>
  <c r="P80" i="101" s="1"/>
  <c r="P121" i="101"/>
  <c r="CA6" i="101"/>
  <c r="N52" i="101" s="1"/>
  <c r="N93" i="101"/>
  <c r="K93" i="101"/>
  <c r="H93" i="101"/>
  <c r="E93" i="101"/>
  <c r="P95" i="101"/>
  <c r="M95" i="101"/>
  <c r="J95" i="101"/>
  <c r="CE8" i="101"/>
  <c r="BM54" i="101" s="1"/>
  <c r="G95" i="101"/>
  <c r="N63" i="101"/>
  <c r="P68" i="101"/>
  <c r="M100" i="101"/>
  <c r="J100" i="101"/>
  <c r="CE13" i="101"/>
  <c r="P59" i="101" s="1"/>
  <c r="G100" i="101"/>
  <c r="P100" i="101"/>
  <c r="N125" i="101"/>
  <c r="H125" i="101"/>
  <c r="E125" i="101"/>
  <c r="K125" i="101"/>
  <c r="CA38" i="101"/>
  <c r="N84" i="101" s="1"/>
  <c r="H129" i="101"/>
  <c r="CA42" i="101"/>
  <c r="N88" i="101" s="1"/>
  <c r="N129" i="101"/>
  <c r="K129" i="101"/>
  <c r="E129" i="101"/>
  <c r="CA7" i="101"/>
  <c r="N53" i="101" s="1"/>
  <c r="N94" i="101"/>
  <c r="E94" i="101"/>
  <c r="K94" i="101"/>
  <c r="H94" i="101"/>
  <c r="P58" i="101"/>
  <c r="BZ48" i="98"/>
  <c r="AX83" i="101"/>
  <c r="Y60" i="101"/>
  <c r="BM69" i="101"/>
  <c r="BH63" i="101"/>
  <c r="AB112" i="101"/>
  <c r="AB71" i="101"/>
  <c r="BK125" i="101"/>
  <c r="BK84" i="101"/>
  <c r="AQ109" i="101"/>
  <c r="AQ68" i="101"/>
  <c r="BU127" i="101"/>
  <c r="BU86" i="101"/>
  <c r="BA99" i="101"/>
  <c r="BA58" i="101"/>
  <c r="AQ93" i="101"/>
  <c r="AQ52" i="101"/>
  <c r="R93" i="101"/>
  <c r="R52" i="101"/>
  <c r="AB94" i="101"/>
  <c r="AB53" i="101"/>
  <c r="BF106" i="101"/>
  <c r="BF65" i="101"/>
  <c r="AV105" i="101"/>
  <c r="AV64" i="101"/>
  <c r="W111" i="101"/>
  <c r="W46" i="101" s="1"/>
  <c r="W70" i="101"/>
  <c r="AV101" i="101"/>
  <c r="AV45" i="101" s="1"/>
  <c r="AV60" i="101"/>
  <c r="AQ100" i="101"/>
  <c r="AQ59" i="101"/>
  <c r="AQ126" i="101"/>
  <c r="AQ85" i="101"/>
  <c r="W92" i="101"/>
  <c r="W51" i="101"/>
  <c r="AL126" i="101"/>
  <c r="AL85" i="101"/>
  <c r="W100" i="101"/>
  <c r="W59" i="101"/>
  <c r="AG108" i="101"/>
  <c r="AG67" i="101"/>
  <c r="AQ98" i="101"/>
  <c r="AQ57" i="101"/>
  <c r="AL128" i="101"/>
  <c r="AL87" i="101"/>
  <c r="BR86" i="101"/>
  <c r="AS85" i="101"/>
  <c r="AI69" i="101"/>
  <c r="AD63" i="101"/>
  <c r="BR76" i="101"/>
  <c r="R119" i="101"/>
  <c r="R78" i="101"/>
  <c r="AB126" i="101"/>
  <c r="AB85" i="101"/>
  <c r="BA125" i="101"/>
  <c r="BA84" i="101"/>
  <c r="BP126" i="101"/>
  <c r="BP85" i="101"/>
  <c r="AV112" i="101"/>
  <c r="AV71" i="101"/>
  <c r="BU118" i="101"/>
  <c r="BU77" i="101"/>
  <c r="BU117" i="101"/>
  <c r="BU76" i="101"/>
  <c r="AH44" i="101"/>
  <c r="AH48" i="101"/>
  <c r="AB96" i="101"/>
  <c r="AB55" i="101"/>
  <c r="BP113" i="101"/>
  <c r="BP72" i="101"/>
  <c r="AV94" i="101"/>
  <c r="AV53" i="101"/>
  <c r="AV95" i="101"/>
  <c r="AV54" i="101"/>
  <c r="BC44" i="101"/>
  <c r="BC48" i="101"/>
  <c r="R112" i="101"/>
  <c r="R71" i="101"/>
  <c r="AX44" i="101"/>
  <c r="AX48" i="101"/>
  <c r="AQ120" i="101"/>
  <c r="AQ79" i="101"/>
  <c r="AL125" i="101"/>
  <c r="AL84" i="101"/>
  <c r="R102" i="101"/>
  <c r="R61" i="101"/>
  <c r="T44" i="101"/>
  <c r="T48" i="101"/>
  <c r="R97" i="101"/>
  <c r="R56" i="101"/>
  <c r="AL95" i="101"/>
  <c r="AL54" i="101"/>
  <c r="W122" i="101"/>
  <c r="W81" i="101"/>
  <c r="BA92" i="101"/>
  <c r="BA51" i="101"/>
  <c r="Y83" i="101"/>
  <c r="BR74" i="101"/>
  <c r="BW68" i="101"/>
  <c r="BW72" i="101"/>
  <c r="T58" i="101"/>
  <c r="AL121" i="101"/>
  <c r="AL47" i="101" s="1"/>
  <c r="AL80" i="101"/>
  <c r="R113" i="101"/>
  <c r="R72" i="101"/>
  <c r="AV120" i="101"/>
  <c r="AV79" i="101"/>
  <c r="BK130" i="101"/>
  <c r="BK89" i="101"/>
  <c r="BP93" i="101"/>
  <c r="BP52" i="101"/>
  <c r="BU113" i="101"/>
  <c r="BU72" i="101"/>
  <c r="BK111" i="101"/>
  <c r="BK46" i="101" s="1"/>
  <c r="BK70" i="101"/>
  <c r="BF104" i="101"/>
  <c r="BF63" i="101"/>
  <c r="BP127" i="101"/>
  <c r="BP86" i="101"/>
  <c r="BF103" i="101"/>
  <c r="BF62" i="101"/>
  <c r="R105" i="101"/>
  <c r="R64" i="101"/>
  <c r="AQ114" i="101"/>
  <c r="AQ73" i="101"/>
  <c r="AG100" i="101"/>
  <c r="AG59" i="101"/>
  <c r="AQ97" i="101"/>
  <c r="AQ56" i="101"/>
  <c r="S44" i="101"/>
  <c r="S48" i="101"/>
  <c r="AB116" i="101"/>
  <c r="AB75" i="101"/>
  <c r="AL102" i="101"/>
  <c r="AL61" i="101"/>
  <c r="AL114" i="101"/>
  <c r="AL73" i="101"/>
  <c r="BF119" i="101"/>
  <c r="BF78" i="101"/>
  <c r="AB105" i="101"/>
  <c r="AB64" i="101"/>
  <c r="AQ129" i="101"/>
  <c r="AQ88" i="101"/>
  <c r="AS86" i="101"/>
  <c r="AS68" i="101"/>
  <c r="AS72" i="101"/>
  <c r="T85" i="101"/>
  <c r="AN76" i="101"/>
  <c r="T60" i="101"/>
  <c r="BH57" i="101"/>
  <c r="BM51" i="101"/>
  <c r="BA110" i="101"/>
  <c r="BA69" i="101"/>
  <c r="AG105" i="101"/>
  <c r="AG64" i="101"/>
  <c r="BA109" i="101"/>
  <c r="BA68" i="101"/>
  <c r="AG101" i="101"/>
  <c r="AG45" i="101" s="1"/>
  <c r="AG60" i="101"/>
  <c r="BK127" i="101"/>
  <c r="BK86" i="101"/>
  <c r="BU108" i="101"/>
  <c r="BU67" i="101"/>
  <c r="AG102" i="101"/>
  <c r="AG61" i="101"/>
  <c r="W125" i="101"/>
  <c r="W84" i="101"/>
  <c r="AV96" i="101"/>
  <c r="AV55" i="101"/>
  <c r="AQ108" i="101"/>
  <c r="AQ67" i="101"/>
  <c r="R96" i="101"/>
  <c r="R55" i="101"/>
  <c r="BU92" i="101"/>
  <c r="BU51" i="101"/>
  <c r="AV98" i="101"/>
  <c r="AV57" i="101"/>
  <c r="AL120" i="101"/>
  <c r="AL79" i="101"/>
  <c r="AL94" i="101"/>
  <c r="AL53" i="101"/>
  <c r="AI59" i="101"/>
  <c r="BH69" i="101"/>
  <c r="BR66" i="101"/>
  <c r="BC63" i="101"/>
  <c r="AD51" i="101"/>
  <c r="AX58" i="101"/>
  <c r="BP120" i="101"/>
  <c r="BP79" i="101"/>
  <c r="AV106" i="101"/>
  <c r="AV65" i="101"/>
  <c r="AB99" i="101"/>
  <c r="AB58" i="101"/>
  <c r="BF120" i="101"/>
  <c r="BF79" i="101"/>
  <c r="BH44" i="101"/>
  <c r="BH48" i="101"/>
  <c r="BU128" i="101"/>
  <c r="BU87" i="101"/>
  <c r="BP121" i="101"/>
  <c r="BP47" i="101" s="1"/>
  <c r="BP80" i="101"/>
  <c r="BA126" i="101"/>
  <c r="BA85" i="101"/>
  <c r="R106" i="101"/>
  <c r="R65" i="101"/>
  <c r="BA97" i="101"/>
  <c r="BA56" i="101"/>
  <c r="AL119" i="101"/>
  <c r="AL78" i="101"/>
  <c r="AG94" i="101"/>
  <c r="AG53" i="101"/>
  <c r="R91" i="101"/>
  <c r="R50" i="101"/>
  <c r="BK123" i="101"/>
  <c r="BK82" i="101"/>
  <c r="AL116" i="101"/>
  <c r="AL75" i="101"/>
  <c r="AG126" i="101"/>
  <c r="AG85" i="101"/>
  <c r="T86" i="101"/>
  <c r="AX65" i="101"/>
  <c r="BM85" i="101"/>
  <c r="AD69" i="101"/>
  <c r="T63" i="101"/>
  <c r="BM76" i="101"/>
  <c r="AX60" i="101"/>
  <c r="T57" i="101"/>
  <c r="AI70" i="101"/>
  <c r="AS58" i="101"/>
  <c r="BU121" i="101"/>
  <c r="BU47" i="101" s="1"/>
  <c r="BU80" i="101"/>
  <c r="BU112" i="101"/>
  <c r="BU71" i="101"/>
  <c r="AL99" i="101"/>
  <c r="AL58" i="101"/>
  <c r="W94" i="101"/>
  <c r="W53" i="101"/>
  <c r="BK91" i="101"/>
  <c r="BK50" i="101"/>
  <c r="BK128" i="101"/>
  <c r="BK87" i="101"/>
  <c r="BF115" i="101"/>
  <c r="BF74" i="101"/>
  <c r="BP107" i="101"/>
  <c r="BP66" i="101"/>
  <c r="AG96" i="101"/>
  <c r="AG55" i="101"/>
  <c r="AB125" i="101"/>
  <c r="AB84" i="101"/>
  <c r="AB120" i="101"/>
  <c r="AB79" i="101"/>
  <c r="BA91" i="101"/>
  <c r="BA50" i="101"/>
  <c r="AB127" i="101"/>
  <c r="AB86" i="101"/>
  <c r="AQ96" i="101"/>
  <c r="AQ55" i="101"/>
  <c r="AL113" i="101"/>
  <c r="AL72" i="101"/>
  <c r="BQ44" i="101"/>
  <c r="BQ48" i="101"/>
  <c r="AQ91" i="101"/>
  <c r="AQ50" i="101"/>
  <c r="BF124" i="101"/>
  <c r="BF83" i="101"/>
  <c r="BK93" i="101"/>
  <c r="BK52" i="101"/>
  <c r="BF95" i="101"/>
  <c r="BF54" i="101"/>
  <c r="BR83" i="101"/>
  <c r="AN71" i="101"/>
  <c r="T50" i="101"/>
  <c r="BR72" i="101"/>
  <c r="AX63" i="101"/>
  <c r="AL115" i="101"/>
  <c r="AL74" i="101"/>
  <c r="BA119" i="101"/>
  <c r="BA78" i="101"/>
  <c r="BP114" i="101"/>
  <c r="BP73" i="101"/>
  <c r="BU111" i="101"/>
  <c r="BU46" i="101" s="1"/>
  <c r="BU70" i="101"/>
  <c r="BP128" i="101"/>
  <c r="BP87" i="101"/>
  <c r="W99" i="101"/>
  <c r="W58" i="101"/>
  <c r="R99" i="101"/>
  <c r="R58" i="101"/>
  <c r="BU95" i="101"/>
  <c r="BU54" i="101"/>
  <c r="BP129" i="101"/>
  <c r="BP88" i="101"/>
  <c r="BU107" i="101"/>
  <c r="BU66" i="101"/>
  <c r="BF128" i="101"/>
  <c r="BF87" i="101"/>
  <c r="AQ122" i="101"/>
  <c r="AQ81" i="101"/>
  <c r="W106" i="101"/>
  <c r="W65" i="101"/>
  <c r="BA120" i="101"/>
  <c r="BA79" i="101"/>
  <c r="AG128" i="101"/>
  <c r="AG87" i="101"/>
  <c r="AV92" i="101"/>
  <c r="AV51" i="101"/>
  <c r="BF113" i="101"/>
  <c r="BF72" i="101"/>
  <c r="BA106" i="101"/>
  <c r="BA65" i="101"/>
  <c r="AM44" i="101"/>
  <c r="AM48" i="101"/>
  <c r="Y52" i="101"/>
  <c r="BH68" i="101"/>
  <c r="Y59" i="101"/>
  <c r="AN72" i="101"/>
  <c r="AN85" i="101"/>
  <c r="BH76" i="101"/>
  <c r="AS60" i="101"/>
  <c r="BC57" i="101"/>
  <c r="T51" i="101"/>
  <c r="BR58" i="101"/>
  <c r="BF129" i="101"/>
  <c r="BF88" i="101"/>
  <c r="R107" i="101"/>
  <c r="R66" i="101"/>
  <c r="BA103" i="101"/>
  <c r="BA62" i="101"/>
  <c r="BP115" i="101"/>
  <c r="BP74" i="101"/>
  <c r="AQ127" i="101"/>
  <c r="AQ86" i="101"/>
  <c r="W119" i="101"/>
  <c r="W78" i="101"/>
  <c r="R100" i="101"/>
  <c r="R59" i="101"/>
  <c r="R101" i="101"/>
  <c r="R45" i="101" s="1"/>
  <c r="R60" i="101"/>
  <c r="BP96" i="101"/>
  <c r="BP55" i="101"/>
  <c r="BA123" i="101"/>
  <c r="BA82" i="101"/>
  <c r="AB109" i="101"/>
  <c r="AB68" i="101"/>
  <c r="AS83" i="101"/>
  <c r="AX50" i="101"/>
  <c r="BC69" i="101"/>
  <c r="T82" i="101"/>
  <c r="BM66" i="101"/>
  <c r="Y63" i="101"/>
  <c r="AS57" i="101"/>
  <c r="BH51" i="101"/>
  <c r="BA104" i="101"/>
  <c r="BA63" i="101"/>
  <c r="AB122" i="101"/>
  <c r="AB81" i="101"/>
  <c r="BF97" i="101"/>
  <c r="BF56" i="101"/>
  <c r="BU97" i="101"/>
  <c r="BU56" i="101"/>
  <c r="BP124" i="101"/>
  <c r="BP83" i="101"/>
  <c r="BU102" i="101"/>
  <c r="BU61" i="101"/>
  <c r="BP101" i="101"/>
  <c r="BP45" i="101" s="1"/>
  <c r="BP60" i="101"/>
  <c r="BW44" i="101"/>
  <c r="BW48" i="101"/>
  <c r="R128" i="101"/>
  <c r="R87" i="101"/>
  <c r="BA114" i="101"/>
  <c r="BA73" i="101"/>
  <c r="W127" i="101"/>
  <c r="W86" i="101"/>
  <c r="AL101" i="101"/>
  <c r="AL45" i="101" s="1"/>
  <c r="AL60" i="101"/>
  <c r="AL96" i="101"/>
  <c r="AL55" i="101"/>
  <c r="W105" i="101"/>
  <c r="W64" i="101"/>
  <c r="AB103" i="101"/>
  <c r="AB62" i="101"/>
  <c r="AG107" i="101"/>
  <c r="AG66" i="101"/>
  <c r="AG106" i="101"/>
  <c r="AG65" i="101"/>
  <c r="AN86" i="101"/>
  <c r="AI68" i="101"/>
  <c r="BR59" i="101"/>
  <c r="AS50" i="101"/>
  <c r="BH85" i="101"/>
  <c r="T69" i="101"/>
  <c r="AD79" i="101"/>
  <c r="AI76" i="101"/>
  <c r="BW60" i="101"/>
  <c r="BR73" i="101"/>
  <c r="AI73" i="101"/>
  <c r="BP108" i="101"/>
  <c r="BP67" i="101"/>
  <c r="AV100" i="101"/>
  <c r="AV59" i="101"/>
  <c r="BU106" i="101"/>
  <c r="BU65" i="101"/>
  <c r="BP122" i="101"/>
  <c r="BP81" i="101"/>
  <c r="AB110" i="101"/>
  <c r="AB69" i="101"/>
  <c r="BF114" i="101"/>
  <c r="BF73" i="101"/>
  <c r="BF92" i="101"/>
  <c r="BF51" i="101"/>
  <c r="BU122" i="101"/>
  <c r="BU81" i="101"/>
  <c r="BA108" i="101"/>
  <c r="BA67" i="101"/>
  <c r="AB114" i="101"/>
  <c r="AB73" i="101"/>
  <c r="AG116" i="101"/>
  <c r="AG75" i="101"/>
  <c r="W108" i="101"/>
  <c r="W67" i="101"/>
  <c r="AV115" i="101"/>
  <c r="AV74" i="101"/>
  <c r="BU93" i="101"/>
  <c r="BU52" i="101"/>
  <c r="AL97" i="101"/>
  <c r="AL56" i="101"/>
  <c r="AQ124" i="101"/>
  <c r="AQ83" i="101"/>
  <c r="BK101" i="101"/>
  <c r="BK45" i="101" s="1"/>
  <c r="BK60" i="101"/>
  <c r="T52" i="101"/>
  <c r="T83" i="101"/>
  <c r="BC68" i="101"/>
  <c r="BW57" i="101"/>
  <c r="BM72" i="101"/>
  <c r="AS69" i="101"/>
  <c r="BM82" i="101"/>
  <c r="BH66" i="101"/>
  <c r="BR63" i="101"/>
  <c r="BC76" i="101"/>
  <c r="AN57" i="101"/>
  <c r="BC51" i="101"/>
  <c r="BH58" i="101"/>
  <c r="BF126" i="101"/>
  <c r="BF85" i="101"/>
  <c r="R111" i="101"/>
  <c r="R46" i="101" s="1"/>
  <c r="R70" i="101"/>
  <c r="BU115" i="101"/>
  <c r="BU74" i="101"/>
  <c r="BU105" i="101"/>
  <c r="BU64" i="101"/>
  <c r="BF99" i="101"/>
  <c r="BF58" i="101"/>
  <c r="BK115" i="101"/>
  <c r="BK74" i="101"/>
  <c r="BP123" i="101"/>
  <c r="BP82" i="101"/>
  <c r="AL129" i="101"/>
  <c r="AL88" i="101"/>
  <c r="BP95" i="101"/>
  <c r="BP54" i="101"/>
  <c r="AQ125" i="101"/>
  <c r="AQ84" i="101"/>
  <c r="BP109" i="101"/>
  <c r="BP68" i="101"/>
  <c r="W93" i="101"/>
  <c r="W52" i="101"/>
  <c r="BA102" i="101"/>
  <c r="BA61" i="101"/>
  <c r="R94" i="101"/>
  <c r="R53" i="101"/>
  <c r="BF93" i="101"/>
  <c r="BF52" i="101"/>
  <c r="R95" i="101"/>
  <c r="R54" i="101"/>
  <c r="W116" i="101"/>
  <c r="W75" i="101"/>
  <c r="R127" i="101"/>
  <c r="R86" i="101"/>
  <c r="BF121" i="101"/>
  <c r="BF47" i="101" s="1"/>
  <c r="BF80" i="101"/>
  <c r="AL98" i="101"/>
  <c r="AL57" i="101"/>
  <c r="BK102" i="101"/>
  <c r="BK61" i="101"/>
  <c r="BH86" i="101"/>
  <c r="AN50" i="101"/>
  <c r="AI85" i="101"/>
  <c r="AI51" i="101"/>
  <c r="R92" i="101"/>
  <c r="R51" i="101"/>
  <c r="BU101" i="101"/>
  <c r="BU45" i="101" s="1"/>
  <c r="BU60" i="101"/>
  <c r="BA113" i="101"/>
  <c r="BA72" i="101"/>
  <c r="BP102" i="101"/>
  <c r="BP61" i="101"/>
  <c r="BP99" i="101"/>
  <c r="BP58" i="101"/>
  <c r="BK116" i="101"/>
  <c r="BK75" i="101"/>
  <c r="BP118" i="101"/>
  <c r="BP77" i="101"/>
  <c r="BF122" i="101"/>
  <c r="BF81" i="101"/>
  <c r="AL123" i="101"/>
  <c r="AL82" i="101"/>
  <c r="AL110" i="101"/>
  <c r="AL69" i="101"/>
  <c r="W113" i="101"/>
  <c r="W72" i="101"/>
  <c r="AL117" i="101"/>
  <c r="AL76" i="101"/>
  <c r="R126" i="101"/>
  <c r="R85" i="101"/>
  <c r="BF107" i="101"/>
  <c r="BF66" i="101"/>
  <c r="BK97" i="101"/>
  <c r="BK56" i="101"/>
  <c r="W118" i="101"/>
  <c r="W77" i="101"/>
  <c r="AQ116" i="101"/>
  <c r="AQ75" i="101"/>
  <c r="AX52" i="101"/>
  <c r="BM83" i="101"/>
  <c r="BR68" i="101"/>
  <c r="BW50" i="101"/>
  <c r="AX69" i="101"/>
  <c r="AN82" i="101"/>
  <c r="AI66" i="101"/>
  <c r="AD76" i="101"/>
  <c r="BR60" i="101"/>
  <c r="AX51" i="101"/>
  <c r="AI58" i="101"/>
  <c r="BP116" i="101"/>
  <c r="BP75" i="101"/>
  <c r="BU91" i="101"/>
  <c r="BU50" i="101"/>
  <c r="BP98" i="101"/>
  <c r="BP57" i="101"/>
  <c r="AQ104" i="101"/>
  <c r="AQ63" i="101"/>
  <c r="R122" i="101"/>
  <c r="R81" i="101"/>
  <c r="AG127" i="101"/>
  <c r="AG86" i="101"/>
  <c r="AL111" i="101"/>
  <c r="AL46" i="101" s="1"/>
  <c r="AL70" i="101"/>
  <c r="AD44" i="101"/>
  <c r="AD48" i="101"/>
  <c r="AG110" i="101"/>
  <c r="AG69" i="101"/>
  <c r="AB115" i="101"/>
  <c r="AB74" i="101"/>
  <c r="BV44" i="101"/>
  <c r="BV48" i="101"/>
  <c r="AV97" i="101"/>
  <c r="AV56" i="101"/>
  <c r="W121" i="101"/>
  <c r="W47" i="101" s="1"/>
  <c r="W80" i="101"/>
  <c r="R121" i="101"/>
  <c r="R47" i="101" s="1"/>
  <c r="R80" i="101"/>
  <c r="BM44" i="101"/>
  <c r="BM48" i="101"/>
  <c r="BA118" i="101"/>
  <c r="BA77" i="101"/>
  <c r="AG115" i="101"/>
  <c r="AG74" i="101"/>
  <c r="W109" i="101"/>
  <c r="W68" i="101"/>
  <c r="BK113" i="101"/>
  <c r="BK72" i="101"/>
  <c r="AI86" i="101"/>
  <c r="AS52" i="101"/>
  <c r="AN68" i="101"/>
  <c r="BC59" i="101"/>
  <c r="AI81" i="101"/>
  <c r="T88" i="101"/>
  <c r="Y72" i="101"/>
  <c r="BC85" i="101"/>
  <c r="BC66" i="101"/>
  <c r="BC58" i="101"/>
  <c r="AL103" i="101"/>
  <c r="AL62" i="101"/>
  <c r="AG125" i="101"/>
  <c r="AG84" i="101"/>
  <c r="BF91" i="101"/>
  <c r="BF50" i="101"/>
  <c r="AL91" i="101"/>
  <c r="AL50" i="101"/>
  <c r="BP112" i="101"/>
  <c r="BP71" i="101"/>
  <c r="BU126" i="101"/>
  <c r="BU85" i="101"/>
  <c r="BU96" i="101"/>
  <c r="BU55" i="101"/>
  <c r="BP103" i="101"/>
  <c r="BP62" i="101"/>
  <c r="AB108" i="101"/>
  <c r="AB67" i="101"/>
  <c r="AG92" i="101"/>
  <c r="AG51" i="101"/>
  <c r="W102" i="101"/>
  <c r="W61" i="101"/>
  <c r="BA105" i="101"/>
  <c r="BA64" i="101"/>
  <c r="BK106" i="101"/>
  <c r="BK65" i="101"/>
  <c r="AQ117" i="101"/>
  <c r="AQ76" i="101"/>
  <c r="AQ110" i="101"/>
  <c r="AQ69" i="101"/>
  <c r="AQ128" i="101"/>
  <c r="AQ87" i="101"/>
  <c r="BF94" i="101"/>
  <c r="BF53" i="101"/>
  <c r="AB100" i="101"/>
  <c r="AB59" i="101"/>
  <c r="AN44" i="101"/>
  <c r="AN48" i="101"/>
  <c r="BW63" i="101"/>
  <c r="AN83" i="101"/>
  <c r="AS59" i="101"/>
  <c r="AS87" i="101"/>
  <c r="BR50" i="101"/>
  <c r="Y69" i="101"/>
  <c r="BH82" i="101"/>
  <c r="AS63" i="101"/>
  <c r="BR70" i="101"/>
  <c r="Y51" i="101"/>
  <c r="BU100" i="101"/>
  <c r="BU59" i="101"/>
  <c r="AG99" i="101"/>
  <c r="AG58" i="101"/>
  <c r="BK109" i="101"/>
  <c r="BK68" i="101"/>
  <c r="BP117" i="101"/>
  <c r="BP76" i="101"/>
  <c r="BK110" i="101"/>
  <c r="BK69" i="101"/>
  <c r="BK124" i="101"/>
  <c r="BK83" i="101"/>
  <c r="BF118" i="101"/>
  <c r="BF77" i="101"/>
  <c r="BU116" i="101"/>
  <c r="BU75" i="101"/>
  <c r="R116" i="101"/>
  <c r="R75" i="101"/>
  <c r="AB107" i="101"/>
  <c r="AB66" i="101"/>
  <c r="AG121" i="101"/>
  <c r="AG47" i="101" s="1"/>
  <c r="AG80" i="101"/>
  <c r="W107" i="101"/>
  <c r="W66" i="101"/>
  <c r="AL105" i="101"/>
  <c r="AL64" i="101"/>
  <c r="AC44" i="101"/>
  <c r="AC48" i="101"/>
  <c r="R120" i="101"/>
  <c r="R79" i="101"/>
  <c r="W110" i="101"/>
  <c r="W69" i="101"/>
  <c r="W128" i="101"/>
  <c r="W87" i="101"/>
  <c r="AQ106" i="101"/>
  <c r="AQ65" i="101"/>
  <c r="W114" i="101"/>
  <c r="W73" i="101"/>
  <c r="AV122" i="101"/>
  <c r="AV81" i="101"/>
  <c r="AV103" i="101"/>
  <c r="AV62" i="101"/>
  <c r="AN52" i="101"/>
  <c r="AD68" i="101"/>
  <c r="BC81" i="101"/>
  <c r="BM88" i="101"/>
  <c r="BH72" i="101"/>
  <c r="Y76" i="101"/>
  <c r="BM60" i="101"/>
  <c r="AX57" i="101"/>
  <c r="BU109" i="101"/>
  <c r="BU68" i="101"/>
  <c r="BA107" i="101"/>
  <c r="BA66" i="101"/>
  <c r="BP110" i="101"/>
  <c r="BP69" i="101"/>
  <c r="AQ92" i="101"/>
  <c r="AQ51" i="101"/>
  <c r="BP100" i="101"/>
  <c r="BP59" i="101"/>
  <c r="AQ119" i="101"/>
  <c r="AQ78" i="101"/>
  <c r="AL124" i="101"/>
  <c r="AL83" i="101"/>
  <c r="W115" i="101"/>
  <c r="W74" i="101"/>
  <c r="R115" i="101"/>
  <c r="R74" i="101"/>
  <c r="AQ94" i="101"/>
  <c r="AQ53" i="101"/>
  <c r="BW52" i="101"/>
  <c r="BH83" i="101"/>
  <c r="BM68" i="101"/>
  <c r="AN59" i="101"/>
  <c r="BM50" i="101"/>
  <c r="BR69" i="101"/>
  <c r="BR51" i="101"/>
  <c r="BW58" i="101"/>
  <c r="AG91" i="101"/>
  <c r="AG50" i="101"/>
  <c r="AG114" i="101"/>
  <c r="AG73" i="101"/>
  <c r="AV113" i="101"/>
  <c r="AV72" i="101"/>
  <c r="BF105" i="101"/>
  <c r="BF64" i="101"/>
  <c r="AV124" i="101"/>
  <c r="AV83" i="101"/>
  <c r="BA128" i="101"/>
  <c r="BA87" i="101"/>
  <c r="BU129" i="101"/>
  <c r="BU88" i="101"/>
  <c r="AW44" i="101"/>
  <c r="AW48" i="101"/>
  <c r="BU125" i="101"/>
  <c r="BU84" i="101"/>
  <c r="BP106" i="101"/>
  <c r="BP65" i="101"/>
  <c r="BF116" i="101"/>
  <c r="BF75" i="101"/>
  <c r="BK126" i="101"/>
  <c r="BK85" i="101"/>
  <c r="BP92" i="101"/>
  <c r="BP51" i="101"/>
  <c r="R110" i="101"/>
  <c r="R69" i="101"/>
  <c r="R129" i="101"/>
  <c r="R88" i="101"/>
  <c r="BA93" i="101"/>
  <c r="BA52" i="101"/>
  <c r="BF101" i="101"/>
  <c r="BF45" i="101" s="1"/>
  <c r="BF60" i="101"/>
  <c r="BF108" i="101"/>
  <c r="BF67" i="101"/>
  <c r="AB113" i="101"/>
  <c r="AB72" i="101"/>
  <c r="AQ121" i="101"/>
  <c r="AQ47" i="101" s="1"/>
  <c r="AQ80" i="101"/>
  <c r="AD86" i="101"/>
  <c r="AD52" i="101"/>
  <c r="AS65" i="101"/>
  <c r="AI72" i="101"/>
  <c r="AX85" i="101"/>
  <c r="Y66" i="101"/>
  <c r="AN63" i="101"/>
  <c r="AX76" i="101"/>
  <c r="AS73" i="101"/>
  <c r="Y57" i="101"/>
  <c r="AD70" i="101"/>
  <c r="AS61" i="101"/>
  <c r="AG119" i="101"/>
  <c r="AG78" i="101"/>
  <c r="BP104" i="101"/>
  <c r="BP63" i="101"/>
  <c r="BU99" i="101"/>
  <c r="BU58" i="101"/>
  <c r="BU120" i="101"/>
  <c r="BU79" i="101"/>
  <c r="BP125" i="101"/>
  <c r="BP84" i="101"/>
  <c r="AQ105" i="101"/>
  <c r="AQ64" i="101"/>
  <c r="AB102" i="101"/>
  <c r="AB61" i="101"/>
  <c r="BF100" i="101"/>
  <c r="BF59" i="101"/>
  <c r="AV91" i="101"/>
  <c r="AV50" i="101"/>
  <c r="BF117" i="101"/>
  <c r="BF76" i="101"/>
  <c r="AV102" i="101"/>
  <c r="AV61" i="101"/>
  <c r="W112" i="101"/>
  <c r="W71" i="101"/>
  <c r="AB121" i="101"/>
  <c r="AB47" i="101" s="1"/>
  <c r="AB80" i="101"/>
  <c r="AI83" i="101"/>
  <c r="AN77" i="101"/>
  <c r="BH62" i="101"/>
  <c r="BC72" i="101"/>
  <c r="BH60" i="101"/>
  <c r="AN58" i="101"/>
  <c r="BR44" i="101"/>
  <c r="BR48" i="101"/>
  <c r="BA129" i="101"/>
  <c r="BA88" i="101"/>
  <c r="BA121" i="101"/>
  <c r="BA47" i="101" s="1"/>
  <c r="BA80" i="101"/>
  <c r="AV99" i="101"/>
  <c r="AV58" i="101"/>
  <c r="AG97" i="101"/>
  <c r="AG56" i="101"/>
  <c r="BK103" i="101"/>
  <c r="BK62" i="101"/>
  <c r="BF102" i="101"/>
  <c r="BF61" i="101"/>
  <c r="BP111" i="101"/>
  <c r="BP46" i="101" s="1"/>
  <c r="BP70" i="101"/>
  <c r="BK118" i="101"/>
  <c r="BK77" i="101"/>
  <c r="BU110" i="101"/>
  <c r="BU69" i="101"/>
  <c r="AV123" i="101"/>
  <c r="AV82" i="101"/>
  <c r="R104" i="101"/>
  <c r="R63" i="101"/>
  <c r="AB101" i="101"/>
  <c r="AB45" i="101" s="1"/>
  <c r="AB60" i="101"/>
  <c r="AG109" i="101"/>
  <c r="AG68" i="101"/>
  <c r="AQ118" i="101"/>
  <c r="AQ77" i="101"/>
  <c r="AL112" i="101"/>
  <c r="AL71" i="101"/>
  <c r="AB98" i="101"/>
  <c r="AB57" i="101"/>
  <c r="R114" i="101"/>
  <c r="R73" i="101"/>
  <c r="AS44" i="101"/>
  <c r="AS48" i="101"/>
  <c r="BP97" i="101"/>
  <c r="BP56" i="101"/>
  <c r="W104" i="101"/>
  <c r="W63" i="101"/>
  <c r="R109" i="101"/>
  <c r="R68" i="101"/>
  <c r="AV114" i="101"/>
  <c r="AV73" i="101"/>
  <c r="BB44" i="101"/>
  <c r="BB48" i="101"/>
  <c r="BK92" i="101"/>
  <c r="BK51" i="101"/>
  <c r="AV128" i="101"/>
  <c r="AV87" i="101"/>
  <c r="AG95" i="101"/>
  <c r="AG54" i="101"/>
  <c r="AL108" i="101"/>
  <c r="AL67" i="101"/>
  <c r="BW86" i="101"/>
  <c r="BR52" i="101"/>
  <c r="AX71" i="101"/>
  <c r="Y68" i="101"/>
  <c r="Y84" i="101"/>
  <c r="BH50" i="101"/>
  <c r="AX81" i="101"/>
  <c r="Y85" i="101"/>
  <c r="T76" i="101"/>
  <c r="BR57" i="101"/>
  <c r="AD58" i="101"/>
  <c r="BW51" i="101"/>
  <c r="R125" i="101"/>
  <c r="R84" i="101"/>
  <c r="BU103" i="101"/>
  <c r="BU62" i="101"/>
  <c r="AB124" i="101"/>
  <c r="AB83" i="101"/>
  <c r="BK129" i="101"/>
  <c r="BK88" i="101"/>
  <c r="AG93" i="101"/>
  <c r="AG52" i="101"/>
  <c r="BF112" i="101"/>
  <c r="BF71" i="101"/>
  <c r="BU94" i="101"/>
  <c r="BU53" i="101"/>
  <c r="R123" i="101"/>
  <c r="R82" i="101"/>
  <c r="AG103" i="101"/>
  <c r="AG62" i="101"/>
  <c r="BP94" i="101"/>
  <c r="BP53" i="101"/>
  <c r="W95" i="101"/>
  <c r="W54" i="101"/>
  <c r="R124" i="101"/>
  <c r="R83" i="101"/>
  <c r="AQ107" i="101"/>
  <c r="AQ66" i="101"/>
  <c r="BK95" i="101"/>
  <c r="BK54" i="101"/>
  <c r="AG124" i="101"/>
  <c r="AG83" i="101"/>
  <c r="BA100" i="101"/>
  <c r="BA59" i="101"/>
  <c r="BK121" i="101"/>
  <c r="BK47" i="101" s="1"/>
  <c r="BK80" i="101"/>
  <c r="BA95" i="101"/>
  <c r="BA54" i="101"/>
  <c r="BK117" i="101"/>
  <c r="BK76" i="101"/>
  <c r="BA111" i="101"/>
  <c r="BA46" i="101" s="1"/>
  <c r="BA70" i="101"/>
  <c r="BA127" i="101"/>
  <c r="BA86" i="101"/>
  <c r="BC83" i="101"/>
  <c r="BM77" i="101"/>
  <c r="T74" i="101"/>
  <c r="AI62" i="101"/>
  <c r="BM59" i="101"/>
  <c r="BW85" i="101"/>
  <c r="AN69" i="101"/>
  <c r="AD82" i="101"/>
  <c r="AX66" i="101"/>
  <c r="BM63" i="101"/>
  <c r="AI60" i="101"/>
  <c r="AS51" i="101"/>
  <c r="AG129" i="101"/>
  <c r="AG88" i="101"/>
  <c r="BU124" i="101"/>
  <c r="BU83" i="101"/>
  <c r="BU123" i="101"/>
  <c r="BU82" i="101"/>
  <c r="AB118" i="101"/>
  <c r="AB77" i="101"/>
  <c r="AL92" i="101"/>
  <c r="AL51" i="101"/>
  <c r="BF127" i="101"/>
  <c r="BF86" i="101"/>
  <c r="AV117" i="101"/>
  <c r="AV76" i="101"/>
  <c r="R98" i="101"/>
  <c r="R57" i="101"/>
  <c r="AQ112" i="101"/>
  <c r="AQ71" i="101"/>
  <c r="AQ101" i="101"/>
  <c r="AQ45" i="101" s="1"/>
  <c r="AQ60" i="101"/>
  <c r="AL106" i="101"/>
  <c r="AL65" i="101"/>
  <c r="BP91" i="101"/>
  <c r="BP50" i="101"/>
  <c r="BK99" i="101"/>
  <c r="BK58" i="101"/>
  <c r="W120" i="101"/>
  <c r="W79" i="101"/>
  <c r="W129" i="101"/>
  <c r="W88" i="101"/>
  <c r="AX86" i="101"/>
  <c r="BM52" i="101"/>
  <c r="T53" i="101"/>
  <c r="Y81" i="101"/>
  <c r="BW69" i="101"/>
  <c r="T66" i="101"/>
  <c r="BW76" i="101"/>
  <c r="BC60" i="101"/>
  <c r="Y70" i="101"/>
  <c r="AI61" i="101"/>
  <c r="BM58" i="101"/>
  <c r="BW83" i="101"/>
  <c r="BA116" i="101"/>
  <c r="BA75" i="101"/>
  <c r="AB91" i="101"/>
  <c r="AB50" i="101"/>
  <c r="AV126" i="101"/>
  <c r="AV85" i="101"/>
  <c r="BG44" i="101"/>
  <c r="BG48" i="101"/>
  <c r="BF96" i="101"/>
  <c r="BF55" i="101"/>
  <c r="BP105" i="101"/>
  <c r="BP64" i="101"/>
  <c r="BU119" i="101"/>
  <c r="BU78" i="101"/>
  <c r="BF110" i="101"/>
  <c r="BF69" i="101"/>
  <c r="BP119" i="101"/>
  <c r="BP78" i="101"/>
  <c r="AB95" i="101"/>
  <c r="AB54" i="101"/>
  <c r="W124" i="101"/>
  <c r="W83" i="101"/>
  <c r="R117" i="101"/>
  <c r="R76" i="101"/>
  <c r="AG112" i="101"/>
  <c r="AG71" i="101"/>
  <c r="W98" i="101"/>
  <c r="W57" i="101"/>
  <c r="BF125" i="101"/>
  <c r="BF84" i="101"/>
  <c r="BA94" i="101"/>
  <c r="BA53" i="101"/>
  <c r="BK100" i="101"/>
  <c r="BK59" i="101"/>
  <c r="BA124" i="101"/>
  <c r="BA83" i="101"/>
  <c r="AV125" i="101"/>
  <c r="AV84" i="101"/>
  <c r="AV118" i="101"/>
  <c r="AV77" i="101"/>
  <c r="AV129" i="101"/>
  <c r="AV88" i="101"/>
  <c r="BW74" i="101"/>
  <c r="AX68" i="101"/>
  <c r="AD59" i="101"/>
  <c r="BC50" i="101"/>
  <c r="AX72" i="101"/>
  <c r="BW82" i="101"/>
  <c r="AN51" i="101"/>
  <c r="AL127" i="101"/>
  <c r="AL86" i="101"/>
  <c r="BA115" i="101"/>
  <c r="BA74" i="101"/>
  <c r="AQ99" i="101"/>
  <c r="AQ58" i="101"/>
  <c r="BU114" i="101"/>
  <c r="BU73" i="101"/>
  <c r="BK112" i="101"/>
  <c r="BK71" i="101"/>
  <c r="BU104" i="101"/>
  <c r="BU63" i="101"/>
  <c r="AV111" i="101"/>
  <c r="AV46" i="101" s="1"/>
  <c r="AV70" i="101"/>
  <c r="AV119" i="101"/>
  <c r="AV78" i="101"/>
  <c r="R118" i="101"/>
  <c r="R77" i="101"/>
  <c r="AL100" i="101"/>
  <c r="AL59" i="101"/>
  <c r="X44" i="101"/>
  <c r="X48" i="101"/>
  <c r="R108" i="101"/>
  <c r="R67" i="101"/>
  <c r="BU98" i="101"/>
  <c r="BU57" i="101"/>
  <c r="AB93" i="101"/>
  <c r="AB52" i="101"/>
  <c r="R103" i="101"/>
  <c r="R62" i="101"/>
  <c r="AL122" i="101"/>
  <c r="AL81" i="101"/>
  <c r="BA117" i="101"/>
  <c r="BA76" i="101"/>
  <c r="AV110" i="101"/>
  <c r="AV69" i="101"/>
  <c r="AB128" i="101"/>
  <c r="AB87" i="101"/>
  <c r="W97" i="101"/>
  <c r="W56" i="101"/>
  <c r="AB129" i="101"/>
  <c r="AB88" i="101"/>
  <c r="BR71" i="101"/>
  <c r="T68" i="101"/>
  <c r="BW59" i="101"/>
  <c r="AS84" i="101"/>
  <c r="BR80" i="101"/>
  <c r="Y56" i="101"/>
  <c r="T72" i="101"/>
  <c r="BR85" i="101"/>
  <c r="AS76" i="101"/>
  <c r="Y58" i="101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U92" i="98" s="1"/>
  <c r="AW10" i="99"/>
  <c r="AN10" i="101" s="1"/>
  <c r="AM32" i="99"/>
  <c r="AD32" i="101" s="1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AB5" i="101" s="1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F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F28" i="101" s="1"/>
  <c r="BM127" i="99"/>
  <c r="AS119" i="99"/>
  <c r="AV126" i="98"/>
  <c r="H36" i="99"/>
  <c r="F36" i="101" s="1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F16" i="101" s="1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BK32" i="101" s="1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AS10" i="101" s="1"/>
  <c r="BB61" i="98"/>
  <c r="CK33" i="98"/>
  <c r="G84" i="98" s="1"/>
  <c r="CK11" i="98"/>
  <c r="AU62" i="98" s="1"/>
  <c r="BV41" i="99"/>
  <c r="BM41" i="101" s="1"/>
  <c r="CM28" i="98"/>
  <c r="N17" i="99"/>
  <c r="AF105" i="98"/>
  <c r="AM58" i="98"/>
  <c r="CL30" i="98"/>
  <c r="CK17" i="98"/>
  <c r="CD68" i="98" s="1"/>
  <c r="CL28" i="98"/>
  <c r="BZ79" i="98" s="1"/>
  <c r="BG73" i="98"/>
  <c r="AF14" i="99"/>
  <c r="W14" i="101" s="1"/>
  <c r="CL40" i="98"/>
  <c r="AQ91" i="98" s="1"/>
  <c r="AP135" i="98"/>
  <c r="AW63" i="98"/>
  <c r="CK19" i="98"/>
  <c r="AP70" i="98" s="1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V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M34" i="99"/>
  <c r="I34" i="101" s="1"/>
  <c r="AX127" i="99"/>
  <c r="AM104" i="98"/>
  <c r="BB104" i="98"/>
  <c r="CL12" i="98"/>
  <c r="W63" i="98" s="1"/>
  <c r="CL23" i="98"/>
  <c r="AV74" i="98" s="1"/>
  <c r="AJ105" i="99"/>
  <c r="M38" i="99"/>
  <c r="I38" i="101" s="1"/>
  <c r="BI127" i="99"/>
  <c r="BJ101" i="98"/>
  <c r="BJ106" i="98"/>
  <c r="CF69" i="98"/>
  <c r="J69" i="98"/>
  <c r="T69" i="98"/>
  <c r="H39" i="99"/>
  <c r="F39" i="101" s="1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W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AL90" i="98" s="1"/>
  <c r="R37" i="99"/>
  <c r="L37" i="101" s="1"/>
  <c r="M24" i="99"/>
  <c r="I24" i="101" s="1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25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F10" i="101" s="1"/>
  <c r="BU108" i="97"/>
  <c r="AH100" i="97"/>
  <c r="AI48" i="97"/>
  <c r="CL24" i="97"/>
  <c r="BZ75" i="97" s="1"/>
  <c r="AE50" i="97"/>
  <c r="CM10" i="97"/>
  <c r="H23" i="99"/>
  <c r="F23" i="101" s="1"/>
  <c r="BQ130" i="97"/>
  <c r="CL31" i="97"/>
  <c r="M82" i="97" s="1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C24" i="101" s="1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BV11" i="99"/>
  <c r="BM11" i="101" s="1"/>
  <c r="BV103" i="97"/>
  <c r="BV15" i="99"/>
  <c r="BM15" i="101" s="1"/>
  <c r="BV107" i="97"/>
  <c r="X123" i="97"/>
  <c r="X31" i="99"/>
  <c r="AH33" i="99"/>
  <c r="Y33" i="101" s="1"/>
  <c r="AH125" i="97"/>
  <c r="CM33" i="97"/>
  <c r="CM8" i="97"/>
  <c r="BP102" i="97"/>
  <c r="BP10" i="99"/>
  <c r="BG10" i="101" s="1"/>
  <c r="AV12" i="99"/>
  <c r="AM12" i="101" s="1"/>
  <c r="AM99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BT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F40" i="101" s="1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F35" i="101" s="1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F19" i="101" s="1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O13" i="101" s="1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O38" i="101" s="1"/>
  <c r="W130" i="96"/>
  <c r="M36" i="99"/>
  <c r="I36" i="101" s="1"/>
  <c r="M128" i="96"/>
  <c r="W42" i="99"/>
  <c r="O42" i="101" s="1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L21" i="101" s="1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92" i="96"/>
  <c r="N111" i="96"/>
  <c r="N70" i="96"/>
  <c r="N18" i="99"/>
  <c r="N110" i="96"/>
  <c r="N69" i="96"/>
  <c r="L134" i="96"/>
  <c r="W14" i="99"/>
  <c r="O14" i="101" s="1"/>
  <c r="W106" i="96"/>
  <c r="V115" i="96"/>
  <c r="L118" i="96"/>
  <c r="G132" i="96"/>
  <c r="R110" i="96"/>
  <c r="V109" i="96"/>
  <c r="N106" i="96"/>
  <c r="N65" i="96"/>
  <c r="I9" i="99"/>
  <c r="I101" i="96"/>
  <c r="R9" i="99"/>
  <c r="L9" i="101" s="1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L39" i="101" s="1"/>
  <c r="R131" i="96"/>
  <c r="M26" i="99"/>
  <c r="I26" i="101" s="1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I5" i="101" s="1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L35" i="101" s="1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L26" i="101" s="1"/>
  <c r="R118" i="96"/>
  <c r="V121" i="96"/>
  <c r="Q108" i="96"/>
  <c r="S112" i="96"/>
  <c r="S71" i="96"/>
  <c r="M123" i="96"/>
  <c r="W32" i="99"/>
  <c r="O32" i="101" s="1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L10" i="101" s="1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I30" i="101" s="1"/>
  <c r="M122" i="96"/>
  <c r="Q119" i="96"/>
  <c r="Q113" i="96"/>
  <c r="N126" i="96"/>
  <c r="N85" i="96"/>
  <c r="G39" i="99"/>
  <c r="G131" i="96"/>
  <c r="W37" i="99"/>
  <c r="O37" i="101" s="1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M59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O27" i="101" s="1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P59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V23" i="99"/>
  <c r="W109" i="98"/>
  <c r="W133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H59" i="98"/>
  <c r="L97" i="98"/>
  <c r="H118" i="98"/>
  <c r="G122" i="98"/>
  <c r="T74" i="98"/>
  <c r="AW87" i="98"/>
  <c r="Y66" i="98"/>
  <c r="O74" i="98"/>
  <c r="BV70" i="98"/>
  <c r="AR64" i="98"/>
  <c r="P89" i="98"/>
  <c r="K56" i="98"/>
  <c r="CE59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L34" i="101" s="1"/>
  <c r="Q23" i="99"/>
  <c r="R109" i="98"/>
  <c r="R133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R59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O6" i="101" s="1"/>
  <c r="Q6" i="99"/>
  <c r="Q103" i="98"/>
  <c r="H102" i="98"/>
  <c r="U76" i="98"/>
  <c r="BG61" i="98"/>
  <c r="CA88" i="98"/>
  <c r="BG83" i="98"/>
  <c r="AQ79" i="98"/>
  <c r="AM67" i="98"/>
  <c r="BV75" i="98"/>
  <c r="AH89" i="98"/>
  <c r="AQ5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I8" i="101" s="1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E75" i="98"/>
  <c r="AK75" i="98"/>
  <c r="AF75" i="98"/>
  <c r="BY75" i="98"/>
  <c r="BO75" i="98"/>
  <c r="BT75" i="98"/>
  <c r="AP75" i="98"/>
  <c r="AZ75" i="98"/>
  <c r="CD75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L36" i="101" s="1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AA75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I23" i="101" s="1"/>
  <c r="L117" i="98"/>
  <c r="R110" i="98"/>
  <c r="R134" i="98"/>
  <c r="R111" i="98"/>
  <c r="X120" i="98"/>
  <c r="X79" i="98"/>
  <c r="Q116" i="98"/>
  <c r="Q75" i="98"/>
  <c r="I115" i="98"/>
  <c r="I74" i="98"/>
  <c r="S105" i="98"/>
  <c r="S64" i="98"/>
  <c r="H133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BF59" i="98"/>
  <c r="BZ59" i="98"/>
  <c r="AG59" i="98"/>
  <c r="AB59" i="98"/>
  <c r="BA59" i="98"/>
  <c r="AV59" i="98"/>
  <c r="BU59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V75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I7" i="101" s="1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BK59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O7" i="101" s="1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J75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F12" i="101" s="1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AU75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75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G75" i="98"/>
  <c r="S12" i="99"/>
  <c r="S104" i="98"/>
  <c r="S63" i="98"/>
  <c r="M4" i="99"/>
  <c r="I4" i="101" s="1"/>
  <c r="W100" i="98"/>
  <c r="W59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L12" i="101" s="1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O15" i="101" s="1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L25" i="101" s="1"/>
  <c r="R117" i="97"/>
  <c r="M123" i="97"/>
  <c r="I123" i="97"/>
  <c r="I82" i="97"/>
  <c r="Y117" i="99"/>
  <c r="W40" i="99"/>
  <c r="O40" i="101" s="1"/>
  <c r="W132" i="97"/>
  <c r="Q126" i="97"/>
  <c r="M15" i="99"/>
  <c r="I15" i="101" s="1"/>
  <c r="M107" i="97"/>
  <c r="Q13" i="99"/>
  <c r="Q105" i="97"/>
  <c r="M19" i="99"/>
  <c r="I19" i="101" s="1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F4" i="101" s="1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I20" i="101" s="1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O4" i="101" s="1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L15" i="101" s="1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O22" i="101" s="1"/>
  <c r="M28" i="99"/>
  <c r="I28" i="101" s="1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F17" i="101" s="1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O11" i="101" s="1"/>
  <c r="H6" i="99"/>
  <c r="F6" i="101" s="1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F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L38" i="101" s="1"/>
  <c r="G20" i="99"/>
  <c r="L115" i="97"/>
  <c r="G121" i="97"/>
  <c r="O132" i="99"/>
  <c r="R118" i="97"/>
  <c r="R77" i="97"/>
  <c r="M41" i="99"/>
  <c r="I41" i="101" s="1"/>
  <c r="M133" i="97"/>
  <c r="L17" i="99"/>
  <c r="L109" i="97"/>
  <c r="V120" i="97"/>
  <c r="R19" i="99"/>
  <c r="L19" i="101" s="1"/>
  <c r="R111" i="97"/>
  <c r="Q24" i="99"/>
  <c r="Q116" i="97"/>
  <c r="R126" i="97"/>
  <c r="H25" i="99"/>
  <c r="F25" i="101" s="1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G58" i="97"/>
  <c r="H8" i="99"/>
  <c r="F8" i="101" s="1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V55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L32" i="101" s="1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L40" i="101" s="1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F41" i="101" s="1"/>
  <c r="H133" i="97"/>
  <c r="W130" i="97"/>
  <c r="W89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K133" i="99"/>
  <c r="S126" i="97"/>
  <c r="S85" i="97"/>
  <c r="M17" i="99"/>
  <c r="I17" i="101" s="1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BP55" i="97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L24" i="101" s="1"/>
  <c r="I128" i="97"/>
  <c r="I87" i="97"/>
  <c r="J130" i="99"/>
  <c r="W126" i="97"/>
  <c r="H14" i="99"/>
  <c r="F14" i="101" s="1"/>
  <c r="H106" i="97"/>
  <c r="I38" i="99"/>
  <c r="I130" i="97"/>
  <c r="I89" i="97"/>
  <c r="R41" i="99"/>
  <c r="L41" i="101" s="1"/>
  <c r="R133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F22" i="101" s="1"/>
  <c r="H114" i="97"/>
  <c r="M39" i="99"/>
  <c r="I39" i="101" s="1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F30" i="101" s="1"/>
  <c r="H122" i="97"/>
  <c r="H115" i="97"/>
  <c r="W16" i="99"/>
  <c r="O16" i="101" s="1"/>
  <c r="W108" i="97"/>
  <c r="H108" i="97"/>
  <c r="I108" i="97"/>
  <c r="I67" i="97"/>
  <c r="G133" i="97"/>
  <c r="O135" i="99"/>
  <c r="W39" i="99"/>
  <c r="O39" i="101" s="1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F38" i="101" s="1"/>
  <c r="H130" i="97"/>
  <c r="H89" i="97"/>
  <c r="H123" i="97"/>
  <c r="H82" i="97"/>
  <c r="Q127" i="97"/>
  <c r="H116" i="97"/>
  <c r="I116" i="97"/>
  <c r="I75" i="97"/>
  <c r="Y124" i="99"/>
  <c r="O129" i="99"/>
  <c r="S131" i="97"/>
  <c r="S90" i="97"/>
  <c r="Q123" i="97"/>
  <c r="R130" i="97"/>
  <c r="R89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O30" i="101" s="1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W82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O33" i="101" s="1"/>
  <c r="W125" i="97"/>
  <c r="Q118" i="97"/>
  <c r="W36" i="99"/>
  <c r="O36" i="101" s="1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B55" i="97"/>
  <c r="R55" i="97"/>
  <c r="BA55" i="97"/>
  <c r="BK55" i="97"/>
  <c r="BZ55" i="97"/>
  <c r="AG55" i="97"/>
  <c r="AL55" i="97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L29" i="101" s="1"/>
  <c r="X33" i="99"/>
  <c r="X125" i="97"/>
  <c r="X84" i="97"/>
  <c r="R113" i="97"/>
  <c r="X30" i="99"/>
  <c r="X122" i="97"/>
  <c r="X81" i="97"/>
  <c r="R42" i="99"/>
  <c r="L42" i="101" s="1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I10" i="101" s="1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F21" i="101" s="1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L17" i="101" s="1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H55" i="97"/>
  <c r="S96" i="97"/>
  <c r="S55" i="97"/>
  <c r="P102" i="99"/>
  <c r="P106" i="99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AU58" i="97"/>
  <c r="AZ58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F7" i="101" s="1"/>
  <c r="V98" i="97"/>
  <c r="H104" i="97"/>
  <c r="K103" i="99"/>
  <c r="J96" i="99"/>
  <c r="U111" i="99"/>
  <c r="X117" i="97"/>
  <c r="X76" i="97"/>
  <c r="U97" i="99"/>
  <c r="M96" i="97"/>
  <c r="M55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M124" i="97"/>
  <c r="R31" i="99"/>
  <c r="L31" i="101" s="1"/>
  <c r="R123" i="97"/>
  <c r="R82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O12" i="101" s="1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I33" i="101" s="1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F9" i="101" s="1"/>
  <c r="N9" i="99"/>
  <c r="I33" i="99"/>
  <c r="H5" i="99"/>
  <c r="F5" i="101" s="1"/>
  <c r="R8" i="99"/>
  <c r="L8" i="101" s="1"/>
  <c r="CL25" i="98"/>
  <c r="R76" i="98" s="1"/>
  <c r="CK31" i="98"/>
  <c r="CL22" i="98"/>
  <c r="W24" i="99"/>
  <c r="O24" i="101" s="1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L5" i="101" s="1"/>
  <c r="G15" i="99"/>
  <c r="CL9" i="97"/>
  <c r="G23" i="99"/>
  <c r="CL10" i="97"/>
  <c r="CK34" i="97"/>
  <c r="G85" i="97" s="1"/>
  <c r="CJ7" i="99"/>
  <c r="CM12" i="97"/>
  <c r="CK5" i="97"/>
  <c r="CK9" i="97"/>
  <c r="W28" i="99"/>
  <c r="O28" i="101" s="1"/>
  <c r="CL35" i="97"/>
  <c r="N35" i="99"/>
  <c r="M9" i="99"/>
  <c r="I9" i="101" s="1"/>
  <c r="V34" i="99"/>
  <c r="X8" i="99"/>
  <c r="S26" i="99"/>
  <c r="L13" i="99"/>
  <c r="M16" i="99"/>
  <c r="I16" i="101" s="1"/>
  <c r="X7" i="99"/>
  <c r="H13" i="99"/>
  <c r="F13" i="101" s="1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O23" i="101" s="1"/>
  <c r="I35" i="99"/>
  <c r="V9" i="99"/>
  <c r="I7" i="99"/>
  <c r="W19" i="99"/>
  <c r="O19" i="101" s="1"/>
  <c r="CJ22" i="99"/>
  <c r="W35" i="99"/>
  <c r="O35" i="101" s="1"/>
  <c r="CM21" i="97"/>
  <c r="R27" i="99"/>
  <c r="L27" i="101" s="1"/>
  <c r="Q20" i="99"/>
  <c r="H15" i="99"/>
  <c r="F15" i="101" s="1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O26" i="101" s="1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I25" i="101" s="1"/>
  <c r="CK25" i="98"/>
  <c r="V76" i="98" s="1"/>
  <c r="CJ24" i="99"/>
  <c r="L25" i="99"/>
  <c r="CM29" i="98"/>
  <c r="CL29" i="97"/>
  <c r="M80" i="97" s="1"/>
  <c r="CJ26" i="99"/>
  <c r="R23" i="99"/>
  <c r="L23" i="101" s="1"/>
  <c r="L32" i="99"/>
  <c r="M27" i="99"/>
  <c r="I27" i="101" s="1"/>
  <c r="CK28" i="97"/>
  <c r="H29" i="99"/>
  <c r="F29" i="101" s="1"/>
  <c r="R30" i="99"/>
  <c r="L30" i="101" s="1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O17" i="101" s="1"/>
  <c r="M21" i="99"/>
  <c r="I21" i="101" s="1"/>
  <c r="CL16" i="97"/>
  <c r="CL21" i="97"/>
  <c r="X13" i="99"/>
  <c r="R22" i="99"/>
  <c r="L22" i="101" s="1"/>
  <c r="Q16" i="99"/>
  <c r="S20" i="99"/>
  <c r="Q19" i="99"/>
  <c r="CJ18" i="99"/>
  <c r="R14" i="99"/>
  <c r="L14" i="101" s="1"/>
  <c r="N22" i="99"/>
  <c r="Q21" i="99"/>
  <c r="R16" i="99"/>
  <c r="L16" i="101" s="1"/>
  <c r="R20" i="99"/>
  <c r="L20" i="101" s="1"/>
  <c r="CL20" i="98"/>
  <c r="R71" i="98" s="1"/>
  <c r="CK13" i="98"/>
  <c r="V64" i="98" s="1"/>
  <c r="CL13" i="98"/>
  <c r="M64" i="98" s="1"/>
  <c r="V22" i="99"/>
  <c r="M13" i="99"/>
  <c r="I13" i="101" s="1"/>
  <c r="Q15" i="99"/>
  <c r="CK15" i="98"/>
  <c r="V66" i="98" s="1"/>
  <c r="CN23" i="99"/>
  <c r="CJ15" i="99"/>
  <c r="CJ23" i="99"/>
  <c r="CJ11" i="99"/>
  <c r="CK5" i="98"/>
  <c r="G56" i="98" s="1"/>
  <c r="R4" i="99"/>
  <c r="L4" i="101" s="1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I11" i="101" s="1"/>
  <c r="Q9" i="99"/>
  <c r="CM4" i="98"/>
  <c r="W8" i="99"/>
  <c r="O8" i="101" s="1"/>
  <c r="S4" i="99"/>
  <c r="M6" i="99"/>
  <c r="I6" i="101" s="1"/>
  <c r="CK8" i="97"/>
  <c r="L9" i="99"/>
  <c r="W9" i="99"/>
  <c r="O9" i="101" s="1"/>
  <c r="S11" i="99"/>
  <c r="W10" i="99"/>
  <c r="O10" i="101" s="1"/>
  <c r="X5" i="99"/>
  <c r="L5" i="99"/>
  <c r="I10" i="99"/>
  <c r="G8" i="99"/>
  <c r="R11" i="99"/>
  <c r="L11" i="101" s="1"/>
  <c r="W5" i="99"/>
  <c r="O5" i="101" s="1"/>
  <c r="V5" i="99"/>
  <c r="Q11" i="99"/>
  <c r="R6" i="99"/>
  <c r="L6" i="101" s="1"/>
  <c r="R7" i="99"/>
  <c r="L7" i="101" s="1"/>
  <c r="N7" i="99"/>
  <c r="I6" i="99"/>
  <c r="V6" i="99"/>
  <c r="H11" i="99"/>
  <c r="F11" i="101" s="1"/>
  <c r="I56" i="96"/>
  <c r="CL9" i="96"/>
  <c r="CK10" i="96"/>
  <c r="V61" i="96" s="1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M85" i="96" s="1"/>
  <c r="AC43" i="99"/>
  <c r="T43" i="101" s="1"/>
  <c r="CL35" i="96"/>
  <c r="M86" i="96" s="1"/>
  <c r="CN42" i="99"/>
  <c r="CA93" i="99" s="1"/>
  <c r="CJ42" i="99"/>
  <c r="CJ35" i="99"/>
  <c r="F86" i="99" s="1"/>
  <c r="CD43" i="99"/>
  <c r="BU43" i="101" s="1"/>
  <c r="H126" i="96"/>
  <c r="CM39" i="96"/>
  <c r="G34" i="99"/>
  <c r="BQ43" i="99"/>
  <c r="BH43" i="101" s="1"/>
  <c r="BO43" i="99"/>
  <c r="BF43" i="101" s="1"/>
  <c r="BV43" i="99"/>
  <c r="BM43" i="101" s="1"/>
  <c r="N43" i="99"/>
  <c r="V43" i="99"/>
  <c r="H115" i="96"/>
  <c r="I76" i="96"/>
  <c r="CM14" i="96"/>
  <c r="CN40" i="99"/>
  <c r="AC91" i="99" s="1"/>
  <c r="X43" i="99"/>
  <c r="BJ43" i="99"/>
  <c r="BA43" i="101" s="1"/>
  <c r="H127" i="96"/>
  <c r="CN14" i="99"/>
  <c r="AA43" i="99"/>
  <c r="R43" i="101" s="1"/>
  <c r="I25" i="99"/>
  <c r="BE43" i="99"/>
  <c r="AV43" i="101" s="1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AL43" i="101" s="1"/>
  <c r="CK43" i="96"/>
  <c r="BO94" i="96" s="1"/>
  <c r="G43" i="99"/>
  <c r="AH43" i="99"/>
  <c r="Y43" i="101" s="1"/>
  <c r="AF43" i="99"/>
  <c r="W43" i="101" s="1"/>
  <c r="I21" i="99"/>
  <c r="CM25" i="97"/>
  <c r="L37" i="99"/>
  <c r="Q33" i="99"/>
  <c r="BG43" i="99"/>
  <c r="AX43" i="101" s="1"/>
  <c r="CL43" i="97"/>
  <c r="W94" i="97" s="1"/>
  <c r="CN29" i="99"/>
  <c r="AH80" i="99" s="1"/>
  <c r="X23" i="99"/>
  <c r="X32" i="99"/>
  <c r="M40" i="99"/>
  <c r="I40" i="101" s="1"/>
  <c r="V18" i="99"/>
  <c r="M35" i="99"/>
  <c r="I35" i="101" s="1"/>
  <c r="CK43" i="97"/>
  <c r="CK14" i="97"/>
  <c r="I43" i="99"/>
  <c r="AR43" i="99"/>
  <c r="AI43" i="101" s="1"/>
  <c r="CN19" i="99"/>
  <c r="Y70" i="99" s="1"/>
  <c r="W41" i="99"/>
  <c r="O41" i="101" s="1"/>
  <c r="CL25" i="97"/>
  <c r="W25" i="99"/>
  <c r="O25" i="101" s="1"/>
  <c r="L43" i="99"/>
  <c r="CA43" i="99"/>
  <c r="BR43" i="101" s="1"/>
  <c r="H43" i="99"/>
  <c r="F43" i="101" s="1"/>
  <c r="W31" i="99"/>
  <c r="O31" i="101" s="1"/>
  <c r="M37" i="99"/>
  <c r="I37" i="101" s="1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AB43" i="101" s="1"/>
  <c r="CK32" i="97"/>
  <c r="G37" i="99"/>
  <c r="G22" i="99"/>
  <c r="CK35" i="97"/>
  <c r="W34" i="99"/>
  <c r="O34" i="101" s="1"/>
  <c r="G30" i="99"/>
  <c r="S34" i="99"/>
  <c r="Q32" i="99"/>
  <c r="CJ33" i="99"/>
  <c r="H31" i="99"/>
  <c r="F31" i="101" s="1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I12" i="101" s="1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F24" i="101" s="1"/>
  <c r="R33" i="99"/>
  <c r="L33" i="101" s="1"/>
  <c r="I34" i="99"/>
  <c r="CJ37" i="99"/>
  <c r="H32" i="99"/>
  <c r="F32" i="101" s="1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O20" i="101" s="1"/>
  <c r="CN16" i="99"/>
  <c r="J67" i="99" s="1"/>
  <c r="CJ38" i="99"/>
  <c r="V29" i="99"/>
  <c r="CM26" i="98"/>
  <c r="M42" i="99"/>
  <c r="I42" i="101" s="1"/>
  <c r="M31" i="99"/>
  <c r="I31" i="101" s="1"/>
  <c r="CL42" i="98"/>
  <c r="R93" i="98" s="1"/>
  <c r="CL21" i="98"/>
  <c r="W72" i="98" s="1"/>
  <c r="CN18" i="99"/>
  <c r="BB69" i="99" s="1"/>
  <c r="W21" i="99"/>
  <c r="O21" i="101" s="1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L28" i="101" s="1"/>
  <c r="CL24" i="98"/>
  <c r="M75" i="98" s="1"/>
  <c r="I40" i="99"/>
  <c r="V20" i="99"/>
  <c r="CK30" i="98"/>
  <c r="L81" i="98" s="1"/>
  <c r="S14" i="99"/>
  <c r="W29" i="99"/>
  <c r="O29" i="101" s="1"/>
  <c r="CM33" i="98"/>
  <c r="R18" i="99"/>
  <c r="L18" i="101" s="1"/>
  <c r="T50" i="98"/>
  <c r="L42" i="99"/>
  <c r="N31" i="99"/>
  <c r="G25" i="99"/>
  <c r="G38" i="99"/>
  <c r="H33" i="99"/>
  <c r="F33" i="101" s="1"/>
  <c r="CK25" i="97"/>
  <c r="CN25" i="99"/>
  <c r="M18" i="99"/>
  <c r="I18" i="101" s="1"/>
  <c r="CJ30" i="99"/>
  <c r="CL33" i="97"/>
  <c r="M84" i="97" s="1"/>
  <c r="I29" i="99"/>
  <c r="L20" i="99"/>
  <c r="M32" i="99"/>
  <c r="I32" i="101" s="1"/>
  <c r="I37" i="99"/>
  <c r="CK20" i="97"/>
  <c r="V71" i="97" s="1"/>
  <c r="H37" i="99"/>
  <c r="F37" i="101" s="1"/>
  <c r="CK38" i="97"/>
  <c r="L18" i="99"/>
  <c r="W18" i="99"/>
  <c r="O18" i="101" s="1"/>
  <c r="L21" i="99"/>
  <c r="G13" i="99"/>
  <c r="V28" i="99"/>
  <c r="S24" i="99"/>
  <c r="G21" i="99"/>
  <c r="M22" i="99"/>
  <c r="I22" i="101" s="1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BO55" i="98" l="1"/>
  <c r="BT55" i="98"/>
  <c r="BU92" i="96"/>
  <c r="BZ92" i="96"/>
  <c r="AQ92" i="96"/>
  <c r="AV92" i="96"/>
  <c r="R92" i="96"/>
  <c r="H92" i="96"/>
  <c r="M92" i="96"/>
  <c r="CE92" i="96"/>
  <c r="BF92" i="96"/>
  <c r="AB55" i="96"/>
  <c r="BF79" i="97"/>
  <c r="BH88" i="101"/>
  <c r="Y88" i="101"/>
  <c r="AX87" i="101"/>
  <c r="AI87" i="101"/>
  <c r="AI88" i="101"/>
  <c r="AS77" i="101"/>
  <c r="BM81" i="101"/>
  <c r="BM62" i="101"/>
  <c r="AD87" i="101"/>
  <c r="P53" i="101"/>
  <c r="AS62" i="101"/>
  <c r="AS70" i="101"/>
  <c r="BR53" i="101"/>
  <c r="BR81" i="101"/>
  <c r="AS88" i="101"/>
  <c r="BH77" i="101"/>
  <c r="BR77" i="101"/>
  <c r="AS74" i="101"/>
  <c r="AX77" i="101"/>
  <c r="BH81" i="101"/>
  <c r="AD74" i="101"/>
  <c r="AX74" i="101"/>
  <c r="AX88" i="101"/>
  <c r="BC53" i="101"/>
  <c r="P74" i="101"/>
  <c r="BW77" i="101"/>
  <c r="T77" i="101"/>
  <c r="T62" i="101"/>
  <c r="BW70" i="101"/>
  <c r="T81" i="101"/>
  <c r="BW81" i="101"/>
  <c r="AI74" i="101"/>
  <c r="Y53" i="101"/>
  <c r="AN53" i="101"/>
  <c r="BR87" i="101"/>
  <c r="BM74" i="101"/>
  <c r="BC88" i="101"/>
  <c r="AN88" i="101"/>
  <c r="BH70" i="101"/>
  <c r="BM53" i="101"/>
  <c r="BC74" i="101"/>
  <c r="AN74" i="101"/>
  <c r="T87" i="101"/>
  <c r="BR88" i="101"/>
  <c r="AN81" i="101"/>
  <c r="Y87" i="101"/>
  <c r="BW53" i="101"/>
  <c r="Y62" i="101"/>
  <c r="Y74" i="101"/>
  <c r="AN70" i="101"/>
  <c r="AD77" i="101"/>
  <c r="BW87" i="101"/>
  <c r="BC77" i="101"/>
  <c r="AS81" i="101"/>
  <c r="Y77" i="101"/>
  <c r="BH87" i="101"/>
  <c r="AN87" i="101"/>
  <c r="AX53" i="101"/>
  <c r="AI53" i="101"/>
  <c r="AS53" i="101"/>
  <c r="BR62" i="101"/>
  <c r="BC87" i="101"/>
  <c r="BW62" i="101"/>
  <c r="BM64" i="101"/>
  <c r="BR64" i="101"/>
  <c r="T64" i="101"/>
  <c r="AX64" i="101"/>
  <c r="AD64" i="101"/>
  <c r="AS64" i="101"/>
  <c r="AN64" i="101"/>
  <c r="BC64" i="101"/>
  <c r="Y64" i="101"/>
  <c r="BW64" i="101"/>
  <c r="BC52" i="101"/>
  <c r="AS71" i="101"/>
  <c r="T75" i="101"/>
  <c r="BP75" i="97"/>
  <c r="AD80" i="101"/>
  <c r="AN80" i="101"/>
  <c r="AN73" i="101"/>
  <c r="AX73" i="101"/>
  <c r="AD75" i="101"/>
  <c r="AQ82" i="97"/>
  <c r="BC75" i="101"/>
  <c r="AV82" i="97"/>
  <c r="BW71" i="101"/>
  <c r="M89" i="97"/>
  <c r="BU82" i="97"/>
  <c r="BM75" i="101"/>
  <c r="AS75" i="101"/>
  <c r="BK82" i="97"/>
  <c r="Y75" i="101"/>
  <c r="AI71" i="101"/>
  <c r="AI56" i="101"/>
  <c r="AL82" i="97"/>
  <c r="BW80" i="101"/>
  <c r="BH80" i="101"/>
  <c r="BA82" i="97"/>
  <c r="BW75" i="101"/>
  <c r="BP82" i="97"/>
  <c r="T73" i="101"/>
  <c r="AD71" i="101"/>
  <c r="AX75" i="101"/>
  <c r="Y80" i="101"/>
  <c r="BC71" i="101"/>
  <c r="BH75" i="101"/>
  <c r="AI75" i="101"/>
  <c r="AX56" i="101"/>
  <c r="BF82" i="97"/>
  <c r="BW56" i="101"/>
  <c r="BC80" i="101"/>
  <c r="BM71" i="101"/>
  <c r="BW73" i="101"/>
  <c r="Y71" i="101"/>
  <c r="T71" i="101"/>
  <c r="BM73" i="101"/>
  <c r="BR75" i="101"/>
  <c r="AX80" i="101"/>
  <c r="BH71" i="101"/>
  <c r="BH73" i="101"/>
  <c r="AI80" i="101"/>
  <c r="Y73" i="101"/>
  <c r="BC73" i="101"/>
  <c r="BM65" i="101"/>
  <c r="P79" i="101"/>
  <c r="BC79" i="101"/>
  <c r="AQ87" i="97"/>
  <c r="BM78" i="101"/>
  <c r="AN79" i="101"/>
  <c r="T65" i="101"/>
  <c r="BH56" i="101"/>
  <c r="AS78" i="101"/>
  <c r="AX78" i="101"/>
  <c r="BC78" i="101"/>
  <c r="T79" i="101"/>
  <c r="T61" i="101"/>
  <c r="AS80" i="101"/>
  <c r="BH61" i="101"/>
  <c r="T78" i="101"/>
  <c r="BW78" i="101"/>
  <c r="AD84" i="101"/>
  <c r="BH84" i="101"/>
  <c r="BH79" i="101"/>
  <c r="BH78" i="101"/>
  <c r="BR79" i="101"/>
  <c r="AI78" i="101"/>
  <c r="P78" i="101"/>
  <c r="AI84" i="101"/>
  <c r="Y65" i="101"/>
  <c r="AX79" i="101"/>
  <c r="Y78" i="101"/>
  <c r="BR84" i="101"/>
  <c r="BR65" i="101"/>
  <c r="T80" i="101"/>
  <c r="CD72" i="97"/>
  <c r="BM79" i="101"/>
  <c r="AN65" i="101"/>
  <c r="AN61" i="101"/>
  <c r="AI79" i="101"/>
  <c r="BW79" i="101"/>
  <c r="AN78" i="101"/>
  <c r="BR56" i="101"/>
  <c r="BM84" i="101"/>
  <c r="AI65" i="101"/>
  <c r="BW84" i="101"/>
  <c r="BW65" i="101"/>
  <c r="AX84" i="101"/>
  <c r="BC61" i="101"/>
  <c r="BC65" i="101"/>
  <c r="BC84" i="101"/>
  <c r="AD61" i="101"/>
  <c r="BM80" i="101"/>
  <c r="AD65" i="101"/>
  <c r="BH65" i="101"/>
  <c r="BR61" i="101"/>
  <c r="BH59" i="101"/>
  <c r="P64" i="101"/>
  <c r="T59" i="101"/>
  <c r="T70" i="101"/>
  <c r="AD57" i="101"/>
  <c r="AX54" i="101"/>
  <c r="BM55" i="101"/>
  <c r="BC54" i="101"/>
  <c r="AX82" i="101"/>
  <c r="AN54" i="101"/>
  <c r="AX55" i="101"/>
  <c r="AS66" i="101"/>
  <c r="AI55" i="101"/>
  <c r="BR82" i="101"/>
  <c r="AN55" i="101"/>
  <c r="Y54" i="101"/>
  <c r="BR54" i="101"/>
  <c r="BR55" i="101"/>
  <c r="T84" i="101"/>
  <c r="BW55" i="101"/>
  <c r="AS55" i="101"/>
  <c r="BH54" i="101"/>
  <c r="AS54" i="101"/>
  <c r="BH55" i="101"/>
  <c r="T54" i="101"/>
  <c r="T56" i="101"/>
  <c r="BW66" i="101"/>
  <c r="AA55" i="101"/>
  <c r="E55" i="101"/>
  <c r="K55" i="101"/>
  <c r="H55" i="101"/>
  <c r="Q55" i="101"/>
  <c r="BE55" i="101"/>
  <c r="BJ55" i="101"/>
  <c r="AF55" i="101"/>
  <c r="AK55" i="101"/>
  <c r="BO55" i="101"/>
  <c r="V55" i="101"/>
  <c r="AU55" i="101"/>
  <c r="BT55" i="101"/>
  <c r="AP55" i="101"/>
  <c r="AZ55" i="101"/>
  <c r="M67" i="101"/>
  <c r="J67" i="101"/>
  <c r="AY67" i="101"/>
  <c r="G67" i="101"/>
  <c r="AT67" i="101"/>
  <c r="BS67" i="101"/>
  <c r="Z67" i="101"/>
  <c r="AJ67" i="101"/>
  <c r="BN67" i="101"/>
  <c r="BX67" i="101"/>
  <c r="AO67" i="101"/>
  <c r="U67" i="101"/>
  <c r="BD67" i="101"/>
  <c r="AE67" i="101"/>
  <c r="BI67" i="101"/>
  <c r="K68" i="101"/>
  <c r="H68" i="101"/>
  <c r="E68" i="101"/>
  <c r="BE68" i="101"/>
  <c r="AA68" i="101"/>
  <c r="AF68" i="101"/>
  <c r="BO68" i="101"/>
  <c r="AK68" i="101"/>
  <c r="BJ68" i="101"/>
  <c r="AP68" i="101"/>
  <c r="BT68" i="101"/>
  <c r="Q68" i="101"/>
  <c r="AU68" i="101"/>
  <c r="V68" i="101"/>
  <c r="AZ68" i="101"/>
  <c r="Z85" i="101"/>
  <c r="BX85" i="101"/>
  <c r="AE85" i="101"/>
  <c r="BD85" i="101"/>
  <c r="AJ85" i="101"/>
  <c r="BI85" i="101"/>
  <c r="AO85" i="101"/>
  <c r="BN85" i="101"/>
  <c r="U85" i="101"/>
  <c r="AT85" i="101"/>
  <c r="BS85" i="101"/>
  <c r="AY85" i="101"/>
  <c r="G85" i="101"/>
  <c r="J85" i="101"/>
  <c r="M85" i="101"/>
  <c r="H50" i="101"/>
  <c r="AK50" i="101"/>
  <c r="BJ50" i="101"/>
  <c r="Q50" i="101"/>
  <c r="V50" i="101"/>
  <c r="AU50" i="101"/>
  <c r="AP50" i="101"/>
  <c r="AZ50" i="101"/>
  <c r="BE50" i="101"/>
  <c r="AA50" i="101"/>
  <c r="BO50" i="101"/>
  <c r="K50" i="101"/>
  <c r="BT50" i="101"/>
  <c r="AF50" i="101"/>
  <c r="E50" i="101"/>
  <c r="J75" i="101"/>
  <c r="G75" i="101"/>
  <c r="AT75" i="101"/>
  <c r="BS75" i="101"/>
  <c r="AJ75" i="101"/>
  <c r="BN75" i="101"/>
  <c r="AO75" i="101"/>
  <c r="BX75" i="101"/>
  <c r="U75" i="101"/>
  <c r="Z75" i="101"/>
  <c r="BD75" i="101"/>
  <c r="AY75" i="101"/>
  <c r="AE75" i="101"/>
  <c r="BI75" i="101"/>
  <c r="M75" i="101"/>
  <c r="G84" i="101"/>
  <c r="AJ84" i="101"/>
  <c r="BI84" i="101"/>
  <c r="AO84" i="101"/>
  <c r="BN84" i="101"/>
  <c r="U84" i="101"/>
  <c r="AT84" i="101"/>
  <c r="BS84" i="101"/>
  <c r="Z84" i="101"/>
  <c r="AY84" i="101"/>
  <c r="BX84" i="101"/>
  <c r="AE84" i="101"/>
  <c r="BD84" i="101"/>
  <c r="M84" i="101"/>
  <c r="J84" i="101"/>
  <c r="E57" i="101"/>
  <c r="Q57" i="101"/>
  <c r="BE57" i="101"/>
  <c r="BJ57" i="101"/>
  <c r="K57" i="101"/>
  <c r="AA57" i="101"/>
  <c r="BO57" i="101"/>
  <c r="V57" i="101"/>
  <c r="AU57" i="101"/>
  <c r="BT57" i="101"/>
  <c r="AF57" i="101"/>
  <c r="AK57" i="101"/>
  <c r="AP57" i="101"/>
  <c r="H57" i="101"/>
  <c r="AZ57" i="101"/>
  <c r="AS67" i="101"/>
  <c r="N55" i="101"/>
  <c r="E64" i="101"/>
  <c r="H64" i="101"/>
  <c r="K64" i="101"/>
  <c r="AK64" i="101"/>
  <c r="BJ64" i="101"/>
  <c r="BE64" i="101"/>
  <c r="AA64" i="101"/>
  <c r="AF64" i="101"/>
  <c r="BO64" i="101"/>
  <c r="AP64" i="101"/>
  <c r="BT64" i="101"/>
  <c r="Q64" i="101"/>
  <c r="AU64" i="101"/>
  <c r="V64" i="101"/>
  <c r="AZ64" i="101"/>
  <c r="M77" i="101"/>
  <c r="BS77" i="101"/>
  <c r="J77" i="101"/>
  <c r="AJ77" i="101"/>
  <c r="BN77" i="101"/>
  <c r="AO77" i="101"/>
  <c r="BX77" i="101"/>
  <c r="U77" i="101"/>
  <c r="Z77" i="101"/>
  <c r="BD77" i="101"/>
  <c r="AE77" i="101"/>
  <c r="BI77" i="101"/>
  <c r="AY77" i="101"/>
  <c r="G77" i="101"/>
  <c r="AT77" i="101"/>
  <c r="BI50" i="101"/>
  <c r="AO50" i="101"/>
  <c r="AT50" i="101"/>
  <c r="BS50" i="101"/>
  <c r="BX50" i="101"/>
  <c r="AY50" i="101"/>
  <c r="BD50" i="101"/>
  <c r="U50" i="101"/>
  <c r="Z50" i="101"/>
  <c r="BN50" i="101"/>
  <c r="J50" i="101"/>
  <c r="AE50" i="101"/>
  <c r="AJ50" i="101"/>
  <c r="M50" i="101"/>
  <c r="G50" i="101"/>
  <c r="AE58" i="101"/>
  <c r="AJ58" i="101"/>
  <c r="BI58" i="101"/>
  <c r="AT58" i="101"/>
  <c r="BS58" i="101"/>
  <c r="AY58" i="101"/>
  <c r="U58" i="101"/>
  <c r="BD58" i="101"/>
  <c r="Z58" i="101"/>
  <c r="BN58" i="101"/>
  <c r="AO58" i="101"/>
  <c r="BX58" i="101"/>
  <c r="J58" i="101"/>
  <c r="M58" i="101"/>
  <c r="G58" i="101"/>
  <c r="BS76" i="101"/>
  <c r="AT76" i="101"/>
  <c r="BX76" i="101"/>
  <c r="U76" i="101"/>
  <c r="AY76" i="101"/>
  <c r="Z76" i="101"/>
  <c r="BD76" i="101"/>
  <c r="J76" i="101"/>
  <c r="M76" i="101"/>
  <c r="AE76" i="101"/>
  <c r="G76" i="101"/>
  <c r="AJ76" i="101"/>
  <c r="BI76" i="101"/>
  <c r="BN76" i="101"/>
  <c r="AO76" i="101"/>
  <c r="J78" i="101"/>
  <c r="G78" i="101"/>
  <c r="AE78" i="101"/>
  <c r="AJ78" i="101"/>
  <c r="BI78" i="101"/>
  <c r="AO78" i="101"/>
  <c r="BN78" i="101"/>
  <c r="AT78" i="101"/>
  <c r="M78" i="101"/>
  <c r="BS78" i="101"/>
  <c r="U78" i="101"/>
  <c r="AY78" i="101"/>
  <c r="BX78" i="101"/>
  <c r="Z78" i="101"/>
  <c r="BD78" i="101"/>
  <c r="P75" i="101"/>
  <c r="BM67" i="101"/>
  <c r="G71" i="101"/>
  <c r="M71" i="101"/>
  <c r="J71" i="101"/>
  <c r="Z71" i="101"/>
  <c r="U71" i="101"/>
  <c r="BD71" i="101"/>
  <c r="AE71" i="101"/>
  <c r="BI71" i="101"/>
  <c r="AJ71" i="101"/>
  <c r="BN71" i="101"/>
  <c r="BX71" i="101"/>
  <c r="AO71" i="101"/>
  <c r="AY71" i="101"/>
  <c r="AT71" i="101"/>
  <c r="BS71" i="101"/>
  <c r="N68" i="101"/>
  <c r="AA62" i="101"/>
  <c r="BO62" i="101"/>
  <c r="AF62" i="101"/>
  <c r="BT62" i="101"/>
  <c r="AP62" i="101"/>
  <c r="H62" i="101"/>
  <c r="K62" i="101"/>
  <c r="E62" i="101"/>
  <c r="AK62" i="101"/>
  <c r="BJ62" i="101"/>
  <c r="AU62" i="101"/>
  <c r="Q62" i="101"/>
  <c r="AZ62" i="101"/>
  <c r="V62" i="101"/>
  <c r="BE62" i="101"/>
  <c r="AE54" i="101"/>
  <c r="M54" i="101"/>
  <c r="AJ54" i="101"/>
  <c r="BI54" i="101"/>
  <c r="AO54" i="101"/>
  <c r="AT54" i="101"/>
  <c r="BS54" i="101"/>
  <c r="Z54" i="101"/>
  <c r="BN54" i="101"/>
  <c r="BX54" i="101"/>
  <c r="J54" i="101"/>
  <c r="AY54" i="101"/>
  <c r="BD54" i="101"/>
  <c r="U54" i="101"/>
  <c r="G54" i="101"/>
  <c r="AK86" i="101"/>
  <c r="BJ86" i="101"/>
  <c r="Q86" i="101"/>
  <c r="AP86" i="101"/>
  <c r="BO86" i="101"/>
  <c r="V86" i="101"/>
  <c r="AU86" i="101"/>
  <c r="BT86" i="101"/>
  <c r="E86" i="101"/>
  <c r="AA86" i="101"/>
  <c r="H86" i="101"/>
  <c r="AZ86" i="101"/>
  <c r="AF86" i="101"/>
  <c r="BE86" i="101"/>
  <c r="K86" i="101"/>
  <c r="P54" i="101"/>
  <c r="E53" i="101"/>
  <c r="K53" i="101"/>
  <c r="H53" i="101"/>
  <c r="BO53" i="101"/>
  <c r="V53" i="101"/>
  <c r="AU53" i="101"/>
  <c r="BT53" i="101"/>
  <c r="AZ53" i="101"/>
  <c r="Q53" i="101"/>
  <c r="BE53" i="101"/>
  <c r="BJ53" i="101"/>
  <c r="AF53" i="101"/>
  <c r="AK53" i="101"/>
  <c r="AP53" i="101"/>
  <c r="AA53" i="101"/>
  <c r="BO76" i="101"/>
  <c r="AP76" i="101"/>
  <c r="BT76" i="101"/>
  <c r="Q76" i="101"/>
  <c r="AU76" i="101"/>
  <c r="K76" i="101"/>
  <c r="V76" i="101"/>
  <c r="AZ76" i="101"/>
  <c r="H76" i="101"/>
  <c r="AA76" i="101"/>
  <c r="BE76" i="101"/>
  <c r="BJ76" i="101"/>
  <c r="E76" i="101"/>
  <c r="AK76" i="101"/>
  <c r="AF76" i="101"/>
  <c r="M62" i="101"/>
  <c r="G62" i="101"/>
  <c r="AJ62" i="101"/>
  <c r="BI62" i="101"/>
  <c r="BS62" i="101"/>
  <c r="AT62" i="101"/>
  <c r="AY62" i="101"/>
  <c r="U62" i="101"/>
  <c r="BD62" i="101"/>
  <c r="Z62" i="101"/>
  <c r="BN62" i="101"/>
  <c r="AO62" i="101"/>
  <c r="BX62" i="101"/>
  <c r="J62" i="101"/>
  <c r="AE62" i="101"/>
  <c r="AZ72" i="101"/>
  <c r="H72" i="101"/>
  <c r="K72" i="101"/>
  <c r="AK72" i="101"/>
  <c r="BJ72" i="101"/>
  <c r="E72" i="101"/>
  <c r="BE72" i="101"/>
  <c r="AA72" i="101"/>
  <c r="AF72" i="101"/>
  <c r="BO72" i="101"/>
  <c r="AP72" i="101"/>
  <c r="BT72" i="101"/>
  <c r="Q72" i="101"/>
  <c r="AU72" i="101"/>
  <c r="V72" i="101"/>
  <c r="P85" i="101"/>
  <c r="BW67" i="101"/>
  <c r="BC67" i="101"/>
  <c r="AA81" i="101"/>
  <c r="K81" i="101"/>
  <c r="E81" i="101"/>
  <c r="H81" i="101"/>
  <c r="AZ81" i="101"/>
  <c r="AF81" i="101"/>
  <c r="BE81" i="101"/>
  <c r="AK81" i="101"/>
  <c r="BJ81" i="101"/>
  <c r="Q81" i="101"/>
  <c r="AP81" i="101"/>
  <c r="BO81" i="101"/>
  <c r="V81" i="101"/>
  <c r="AU81" i="101"/>
  <c r="BT81" i="101"/>
  <c r="AY69" i="101"/>
  <c r="AT69" i="101"/>
  <c r="BS69" i="101"/>
  <c r="Z69" i="101"/>
  <c r="AO69" i="101"/>
  <c r="U69" i="101"/>
  <c r="BD69" i="101"/>
  <c r="AE69" i="101"/>
  <c r="BI69" i="101"/>
  <c r="J69" i="101"/>
  <c r="AJ69" i="101"/>
  <c r="BN69" i="101"/>
  <c r="BX69" i="101"/>
  <c r="M69" i="101"/>
  <c r="G69" i="101"/>
  <c r="K54" i="101"/>
  <c r="AK54" i="101"/>
  <c r="BJ54" i="101"/>
  <c r="Q54" i="101"/>
  <c r="H54" i="101"/>
  <c r="V54" i="101"/>
  <c r="AU54" i="101"/>
  <c r="E54" i="101"/>
  <c r="AA54" i="101"/>
  <c r="BO54" i="101"/>
  <c r="BT54" i="101"/>
  <c r="AF54" i="101"/>
  <c r="AP54" i="101"/>
  <c r="AZ54" i="101"/>
  <c r="BE54" i="101"/>
  <c r="BD88" i="101"/>
  <c r="M88" i="101"/>
  <c r="G88" i="101"/>
  <c r="J88" i="101"/>
  <c r="AJ88" i="101"/>
  <c r="BI88" i="101"/>
  <c r="AO88" i="101"/>
  <c r="BN88" i="101"/>
  <c r="U88" i="101"/>
  <c r="AT88" i="101"/>
  <c r="BS88" i="101"/>
  <c r="Z88" i="101"/>
  <c r="AY88" i="101"/>
  <c r="BX88" i="101"/>
  <c r="AE88" i="101"/>
  <c r="AT65" i="101"/>
  <c r="BS65" i="101"/>
  <c r="Z65" i="101"/>
  <c r="AE65" i="101"/>
  <c r="BI65" i="101"/>
  <c r="AJ65" i="101"/>
  <c r="M65" i="101"/>
  <c r="BN65" i="101"/>
  <c r="G65" i="101"/>
  <c r="BX65" i="101"/>
  <c r="J65" i="101"/>
  <c r="AY65" i="101"/>
  <c r="AO65" i="101"/>
  <c r="U65" i="101"/>
  <c r="BD65" i="101"/>
  <c r="AF61" i="101"/>
  <c r="E61" i="101"/>
  <c r="K61" i="101"/>
  <c r="BO61" i="101"/>
  <c r="V61" i="101"/>
  <c r="AU61" i="101"/>
  <c r="BT61" i="101"/>
  <c r="H61" i="101"/>
  <c r="AK61" i="101"/>
  <c r="AP61" i="101"/>
  <c r="AZ61" i="101"/>
  <c r="Q61" i="101"/>
  <c r="BE61" i="101"/>
  <c r="BJ61" i="101"/>
  <c r="AA61" i="101"/>
  <c r="E58" i="101"/>
  <c r="H58" i="101"/>
  <c r="AK58" i="101"/>
  <c r="BJ58" i="101"/>
  <c r="V58" i="101"/>
  <c r="AU58" i="101"/>
  <c r="Q58" i="101"/>
  <c r="AZ58" i="101"/>
  <c r="BE58" i="101"/>
  <c r="AA58" i="101"/>
  <c r="BO58" i="101"/>
  <c r="AF58" i="101"/>
  <c r="BT58" i="101"/>
  <c r="AP58" i="101"/>
  <c r="K58" i="101"/>
  <c r="AA69" i="101"/>
  <c r="BO69" i="101"/>
  <c r="V69" i="101"/>
  <c r="E69" i="101"/>
  <c r="AU69" i="101"/>
  <c r="BT69" i="101"/>
  <c r="H69" i="101"/>
  <c r="AP69" i="101"/>
  <c r="AZ69" i="101"/>
  <c r="Q69" i="101"/>
  <c r="BE69" i="101"/>
  <c r="AF69" i="101"/>
  <c r="BJ69" i="101"/>
  <c r="AK69" i="101"/>
  <c r="K69" i="101"/>
  <c r="M83" i="101"/>
  <c r="G83" i="101"/>
  <c r="AY83" i="101"/>
  <c r="Z83" i="101"/>
  <c r="BX83" i="101"/>
  <c r="AE83" i="101"/>
  <c r="BD83" i="101"/>
  <c r="AJ83" i="101"/>
  <c r="BI83" i="101"/>
  <c r="AO83" i="101"/>
  <c r="J83" i="101"/>
  <c r="BN83" i="101"/>
  <c r="U83" i="101"/>
  <c r="AT83" i="101"/>
  <c r="BS83" i="101"/>
  <c r="AY72" i="101"/>
  <c r="G72" i="101"/>
  <c r="J72" i="101"/>
  <c r="M72" i="101"/>
  <c r="AE72" i="101"/>
  <c r="AJ72" i="101"/>
  <c r="BI72" i="101"/>
  <c r="BD72" i="101"/>
  <c r="Z72" i="101"/>
  <c r="BN72" i="101"/>
  <c r="AO72" i="101"/>
  <c r="BS72" i="101"/>
  <c r="AT72" i="101"/>
  <c r="BX72" i="101"/>
  <c r="U72" i="101"/>
  <c r="AI67" i="101"/>
  <c r="E88" i="101"/>
  <c r="AP88" i="101"/>
  <c r="BO88" i="101"/>
  <c r="V88" i="101"/>
  <c r="AU88" i="101"/>
  <c r="BT88" i="101"/>
  <c r="AA88" i="101"/>
  <c r="AZ88" i="101"/>
  <c r="AF88" i="101"/>
  <c r="BE88" i="101"/>
  <c r="K88" i="101"/>
  <c r="H88" i="101"/>
  <c r="AK88" i="101"/>
  <c r="BJ88" i="101"/>
  <c r="Q88" i="101"/>
  <c r="AJ89" i="101"/>
  <c r="BI89" i="101"/>
  <c r="AO89" i="101"/>
  <c r="BN89" i="101"/>
  <c r="U89" i="101"/>
  <c r="AT89" i="101"/>
  <c r="BS89" i="101"/>
  <c r="G89" i="101"/>
  <c r="AY89" i="101"/>
  <c r="J89" i="101"/>
  <c r="M89" i="101"/>
  <c r="Z89" i="101"/>
  <c r="BX89" i="101"/>
  <c r="AE89" i="101"/>
  <c r="BD89" i="101"/>
  <c r="P72" i="101"/>
  <c r="E77" i="101"/>
  <c r="K77" i="101"/>
  <c r="H77" i="101"/>
  <c r="BO77" i="101"/>
  <c r="V77" i="101"/>
  <c r="AU77" i="101"/>
  <c r="BT77" i="101"/>
  <c r="AK77" i="101"/>
  <c r="AP77" i="101"/>
  <c r="Q77" i="101"/>
  <c r="AZ77" i="101"/>
  <c r="BE77" i="101"/>
  <c r="AF77" i="101"/>
  <c r="BJ77" i="101"/>
  <c r="AA77" i="101"/>
  <c r="J64" i="101"/>
  <c r="Z64" i="101"/>
  <c r="BN64" i="101"/>
  <c r="AO64" i="101"/>
  <c r="BS64" i="101"/>
  <c r="AT64" i="101"/>
  <c r="BX64" i="101"/>
  <c r="U64" i="101"/>
  <c r="AY64" i="101"/>
  <c r="M64" i="101"/>
  <c r="G64" i="101"/>
  <c r="AE64" i="101"/>
  <c r="AJ64" i="101"/>
  <c r="BI64" i="101"/>
  <c r="BD64" i="101"/>
  <c r="AT55" i="101"/>
  <c r="BS55" i="101"/>
  <c r="Z55" i="101"/>
  <c r="AO55" i="101"/>
  <c r="J55" i="101"/>
  <c r="AY55" i="101"/>
  <c r="BD55" i="101"/>
  <c r="BI55" i="101"/>
  <c r="U55" i="101"/>
  <c r="AE55" i="101"/>
  <c r="BN55" i="101"/>
  <c r="AJ55" i="101"/>
  <c r="G55" i="101"/>
  <c r="BX55" i="101"/>
  <c r="M55" i="101"/>
  <c r="AA89" i="101"/>
  <c r="E89" i="101"/>
  <c r="H89" i="101"/>
  <c r="BT89" i="101"/>
  <c r="AZ89" i="101"/>
  <c r="K89" i="101"/>
  <c r="AF89" i="101"/>
  <c r="BE89" i="101"/>
  <c r="AK89" i="101"/>
  <c r="BJ89" i="101"/>
  <c r="Q89" i="101"/>
  <c r="AP89" i="101"/>
  <c r="BO89" i="101"/>
  <c r="V89" i="101"/>
  <c r="AU89" i="101"/>
  <c r="J81" i="101"/>
  <c r="G81" i="101"/>
  <c r="M81" i="101"/>
  <c r="AY81" i="101"/>
  <c r="Z81" i="101"/>
  <c r="BX81" i="101"/>
  <c r="AE81" i="101"/>
  <c r="BD81" i="101"/>
  <c r="AJ81" i="101"/>
  <c r="BI81" i="101"/>
  <c r="AO81" i="101"/>
  <c r="BN81" i="101"/>
  <c r="U81" i="101"/>
  <c r="AT81" i="101"/>
  <c r="BS81" i="101"/>
  <c r="P67" i="101"/>
  <c r="Z82" i="101"/>
  <c r="J82" i="101"/>
  <c r="AY82" i="101"/>
  <c r="BX82" i="101"/>
  <c r="AE82" i="101"/>
  <c r="BD82" i="101"/>
  <c r="M82" i="101"/>
  <c r="G82" i="101"/>
  <c r="AJ82" i="101"/>
  <c r="BI82" i="101"/>
  <c r="AO82" i="101"/>
  <c r="BN82" i="101"/>
  <c r="U82" i="101"/>
  <c r="AT82" i="101"/>
  <c r="BS82" i="101"/>
  <c r="AK60" i="101"/>
  <c r="BJ60" i="101"/>
  <c r="AU60" i="101"/>
  <c r="BO60" i="101"/>
  <c r="AF60" i="101"/>
  <c r="BT60" i="101"/>
  <c r="AP60" i="101"/>
  <c r="Q60" i="101"/>
  <c r="AZ60" i="101"/>
  <c r="V60" i="101"/>
  <c r="BE60" i="101"/>
  <c r="E60" i="101"/>
  <c r="AA60" i="101"/>
  <c r="K60" i="101"/>
  <c r="H60" i="101"/>
  <c r="AJ74" i="101"/>
  <c r="BI74" i="101"/>
  <c r="M74" i="101"/>
  <c r="BN74" i="101"/>
  <c r="J74" i="101"/>
  <c r="AO74" i="101"/>
  <c r="BS74" i="101"/>
  <c r="AT74" i="101"/>
  <c r="BX74" i="101"/>
  <c r="U74" i="101"/>
  <c r="AY74" i="101"/>
  <c r="BD74" i="101"/>
  <c r="Z74" i="101"/>
  <c r="G74" i="101"/>
  <c r="AE74" i="101"/>
  <c r="K70" i="101"/>
  <c r="H70" i="101"/>
  <c r="E70" i="101"/>
  <c r="AK70" i="101"/>
  <c r="BJ70" i="101"/>
  <c r="Q70" i="101"/>
  <c r="AU70" i="101"/>
  <c r="V70" i="101"/>
  <c r="AZ70" i="101"/>
  <c r="BE70" i="101"/>
  <c r="AA70" i="101"/>
  <c r="AF70" i="101"/>
  <c r="BO70" i="101"/>
  <c r="AP70" i="101"/>
  <c r="BT70" i="101"/>
  <c r="M68" i="101"/>
  <c r="AE68" i="101"/>
  <c r="AJ68" i="101"/>
  <c r="BI68" i="101"/>
  <c r="AO68" i="101"/>
  <c r="BS68" i="101"/>
  <c r="J68" i="101"/>
  <c r="AT68" i="101"/>
  <c r="BX68" i="101"/>
  <c r="U68" i="101"/>
  <c r="AY68" i="101"/>
  <c r="BD68" i="101"/>
  <c r="Z68" i="101"/>
  <c r="BN68" i="101"/>
  <c r="G68" i="101"/>
  <c r="P82" i="101"/>
  <c r="AK84" i="101"/>
  <c r="BJ84" i="101"/>
  <c r="Q84" i="101"/>
  <c r="H84" i="101"/>
  <c r="AP84" i="101"/>
  <c r="BO84" i="101"/>
  <c r="V84" i="101"/>
  <c r="AU84" i="101"/>
  <c r="BT84" i="101"/>
  <c r="AA84" i="101"/>
  <c r="K84" i="101"/>
  <c r="AZ84" i="101"/>
  <c r="E84" i="101"/>
  <c r="AF84" i="101"/>
  <c r="BE84" i="101"/>
  <c r="BX57" i="101"/>
  <c r="G57" i="101"/>
  <c r="AO57" i="101"/>
  <c r="BD57" i="101"/>
  <c r="U57" i="101"/>
  <c r="BI57" i="101"/>
  <c r="AE57" i="101"/>
  <c r="M57" i="101"/>
  <c r="AT57" i="101"/>
  <c r="BS57" i="101"/>
  <c r="J57" i="101"/>
  <c r="Z57" i="101"/>
  <c r="BN57" i="101"/>
  <c r="AJ57" i="101"/>
  <c r="AY57" i="101"/>
  <c r="K80" i="101"/>
  <c r="H80" i="101"/>
  <c r="BJ80" i="101"/>
  <c r="Q80" i="101"/>
  <c r="AP80" i="101"/>
  <c r="BO80" i="101"/>
  <c r="V80" i="101"/>
  <c r="AU80" i="101"/>
  <c r="BT80" i="101"/>
  <c r="AA80" i="101"/>
  <c r="AZ80" i="101"/>
  <c r="AF80" i="101"/>
  <c r="BE80" i="101"/>
  <c r="E80" i="101"/>
  <c r="AK80" i="101"/>
  <c r="N70" i="101"/>
  <c r="Z87" i="101"/>
  <c r="BX87" i="101"/>
  <c r="AE87" i="101"/>
  <c r="BD87" i="101"/>
  <c r="AJ87" i="101"/>
  <c r="BI87" i="101"/>
  <c r="AO87" i="101"/>
  <c r="BN87" i="101"/>
  <c r="U87" i="101"/>
  <c r="AT87" i="101"/>
  <c r="BS87" i="101"/>
  <c r="AY87" i="101"/>
  <c r="M87" i="101"/>
  <c r="J87" i="101"/>
  <c r="G87" i="101"/>
  <c r="M60" i="101"/>
  <c r="AE60" i="101"/>
  <c r="AJ60" i="101"/>
  <c r="BI60" i="101"/>
  <c r="BS60" i="101"/>
  <c r="BN60" i="101"/>
  <c r="G60" i="101"/>
  <c r="AO60" i="101"/>
  <c r="BX60" i="101"/>
  <c r="AT60" i="101"/>
  <c r="J60" i="101"/>
  <c r="AY60" i="101"/>
  <c r="U60" i="101"/>
  <c r="BD60" i="101"/>
  <c r="Z60" i="101"/>
  <c r="AA83" i="101"/>
  <c r="BT83" i="101"/>
  <c r="E83" i="101"/>
  <c r="AZ83" i="101"/>
  <c r="AF83" i="101"/>
  <c r="BE83" i="101"/>
  <c r="K83" i="101"/>
  <c r="AK83" i="101"/>
  <c r="H83" i="101"/>
  <c r="BJ83" i="101"/>
  <c r="Q83" i="101"/>
  <c r="AP83" i="101"/>
  <c r="BO83" i="101"/>
  <c r="V83" i="101"/>
  <c r="AU83" i="101"/>
  <c r="BH67" i="101"/>
  <c r="AJ52" i="101"/>
  <c r="BI52" i="101"/>
  <c r="AO52" i="101"/>
  <c r="AT52" i="101"/>
  <c r="BS52" i="101"/>
  <c r="BX52" i="101"/>
  <c r="AY52" i="101"/>
  <c r="BD52" i="101"/>
  <c r="U52" i="101"/>
  <c r="Z52" i="101"/>
  <c r="BN52" i="101"/>
  <c r="J52" i="101"/>
  <c r="M52" i="101"/>
  <c r="G52" i="101"/>
  <c r="AE52" i="101"/>
  <c r="AA56" i="101"/>
  <c r="BO56" i="101"/>
  <c r="AF56" i="101"/>
  <c r="BT56" i="101"/>
  <c r="AP56" i="101"/>
  <c r="Q56" i="101"/>
  <c r="AZ56" i="101"/>
  <c r="E56" i="101"/>
  <c r="H56" i="101"/>
  <c r="K56" i="101"/>
  <c r="AK56" i="101"/>
  <c r="BJ56" i="101"/>
  <c r="V56" i="101"/>
  <c r="AU56" i="101"/>
  <c r="BE56" i="101"/>
  <c r="N83" i="101"/>
  <c r="P50" i="101"/>
  <c r="M66" i="101"/>
  <c r="BX66" i="101"/>
  <c r="U66" i="101"/>
  <c r="AY66" i="101"/>
  <c r="BD66" i="101"/>
  <c r="Z66" i="101"/>
  <c r="AE66" i="101"/>
  <c r="J66" i="101"/>
  <c r="AJ66" i="101"/>
  <c r="BI66" i="101"/>
  <c r="BN66" i="101"/>
  <c r="AO66" i="101"/>
  <c r="G66" i="101"/>
  <c r="BS66" i="101"/>
  <c r="AT66" i="101"/>
  <c r="N89" i="101"/>
  <c r="AY70" i="101"/>
  <c r="BD70" i="101"/>
  <c r="Z70" i="101"/>
  <c r="BN70" i="101"/>
  <c r="AO70" i="101"/>
  <c r="BS70" i="101"/>
  <c r="AT70" i="101"/>
  <c r="BX70" i="101"/>
  <c r="J70" i="101"/>
  <c r="M70" i="101"/>
  <c r="G70" i="101"/>
  <c r="AE70" i="101"/>
  <c r="AJ70" i="101"/>
  <c r="BI70" i="101"/>
  <c r="U70" i="101"/>
  <c r="E71" i="101"/>
  <c r="BO71" i="101"/>
  <c r="V71" i="101"/>
  <c r="AU71" i="101"/>
  <c r="BT71" i="101"/>
  <c r="Q71" i="101"/>
  <c r="BE71" i="101"/>
  <c r="AF71" i="101"/>
  <c r="BJ71" i="101"/>
  <c r="AK71" i="101"/>
  <c r="AA71" i="101"/>
  <c r="AP71" i="101"/>
  <c r="AZ71" i="101"/>
  <c r="H71" i="101"/>
  <c r="K71" i="101"/>
  <c r="J73" i="101"/>
  <c r="AT73" i="101"/>
  <c r="G73" i="101"/>
  <c r="BS73" i="101"/>
  <c r="Z73" i="101"/>
  <c r="AE73" i="101"/>
  <c r="BI73" i="101"/>
  <c r="AY73" i="101"/>
  <c r="AJ73" i="101"/>
  <c r="BN73" i="101"/>
  <c r="BX73" i="101"/>
  <c r="AO73" i="101"/>
  <c r="U73" i="101"/>
  <c r="M73" i="101"/>
  <c r="BD73" i="101"/>
  <c r="AA79" i="101"/>
  <c r="E79" i="101"/>
  <c r="H79" i="101"/>
  <c r="BT79" i="101"/>
  <c r="AZ79" i="101"/>
  <c r="AF79" i="101"/>
  <c r="BE79" i="101"/>
  <c r="AK79" i="101"/>
  <c r="BJ79" i="101"/>
  <c r="Q79" i="101"/>
  <c r="AP79" i="101"/>
  <c r="BO79" i="101"/>
  <c r="V79" i="101"/>
  <c r="AU79" i="101"/>
  <c r="K79" i="101"/>
  <c r="E74" i="101"/>
  <c r="AK74" i="101"/>
  <c r="AF74" i="101"/>
  <c r="BO74" i="101"/>
  <c r="AP74" i="101"/>
  <c r="K74" i="101"/>
  <c r="BT74" i="101"/>
  <c r="Q74" i="101"/>
  <c r="AU74" i="101"/>
  <c r="V74" i="101"/>
  <c r="AZ74" i="101"/>
  <c r="BE74" i="101"/>
  <c r="AA74" i="101"/>
  <c r="H74" i="101"/>
  <c r="BJ74" i="101"/>
  <c r="G53" i="101"/>
  <c r="J53" i="101"/>
  <c r="AY53" i="101"/>
  <c r="AT53" i="101"/>
  <c r="BS53" i="101"/>
  <c r="Z53" i="101"/>
  <c r="BD53" i="101"/>
  <c r="BI53" i="101"/>
  <c r="U53" i="101"/>
  <c r="AE53" i="101"/>
  <c r="BN53" i="101"/>
  <c r="AJ53" i="101"/>
  <c r="M53" i="101"/>
  <c r="BX53" i="101"/>
  <c r="AO53" i="101"/>
  <c r="BR67" i="101"/>
  <c r="E52" i="101"/>
  <c r="BJ52" i="101"/>
  <c r="Q52" i="101"/>
  <c r="V52" i="101"/>
  <c r="AU52" i="101"/>
  <c r="BT52" i="101"/>
  <c r="AF52" i="101"/>
  <c r="H52" i="101"/>
  <c r="AP52" i="101"/>
  <c r="AZ52" i="101"/>
  <c r="BE52" i="101"/>
  <c r="AA52" i="101"/>
  <c r="BO52" i="101"/>
  <c r="K52" i="101"/>
  <c r="AK52" i="101"/>
  <c r="BE51" i="101"/>
  <c r="BJ51" i="101"/>
  <c r="AF51" i="101"/>
  <c r="K51" i="101"/>
  <c r="AK51" i="101"/>
  <c r="AP51" i="101"/>
  <c r="AZ51" i="101"/>
  <c r="AA51" i="101"/>
  <c r="H51" i="101"/>
  <c r="E51" i="101"/>
  <c r="BO51" i="101"/>
  <c r="V51" i="101"/>
  <c r="AU51" i="101"/>
  <c r="BT51" i="101"/>
  <c r="Q51" i="101"/>
  <c r="K73" i="101"/>
  <c r="BO73" i="101"/>
  <c r="V73" i="101"/>
  <c r="AU73" i="101"/>
  <c r="BT73" i="101"/>
  <c r="AF73" i="101"/>
  <c r="BJ73" i="101"/>
  <c r="AK73" i="101"/>
  <c r="AP73" i="101"/>
  <c r="AZ73" i="101"/>
  <c r="Q73" i="101"/>
  <c r="AA73" i="101"/>
  <c r="BE73" i="101"/>
  <c r="H73" i="101"/>
  <c r="E73" i="101"/>
  <c r="E78" i="101"/>
  <c r="H78" i="101"/>
  <c r="K78" i="101"/>
  <c r="AK78" i="101"/>
  <c r="BJ78" i="101"/>
  <c r="AP78" i="101"/>
  <c r="BO78" i="101"/>
  <c r="Q78" i="101"/>
  <c r="AU78" i="101"/>
  <c r="BT78" i="101"/>
  <c r="V78" i="101"/>
  <c r="AZ78" i="101"/>
  <c r="AA78" i="101"/>
  <c r="BE78" i="101"/>
  <c r="AF78" i="101"/>
  <c r="BD61" i="101"/>
  <c r="U61" i="101"/>
  <c r="BI61" i="101"/>
  <c r="AE61" i="101"/>
  <c r="BN61" i="101"/>
  <c r="M61" i="101"/>
  <c r="AJ61" i="101"/>
  <c r="AY61" i="101"/>
  <c r="J61" i="101"/>
  <c r="AT61" i="101"/>
  <c r="BS61" i="101"/>
  <c r="Z61" i="101"/>
  <c r="G61" i="101"/>
  <c r="BX61" i="101"/>
  <c r="AO61" i="101"/>
  <c r="AA67" i="101"/>
  <c r="K67" i="101"/>
  <c r="H67" i="101"/>
  <c r="BO67" i="101"/>
  <c r="V67" i="101"/>
  <c r="AU67" i="101"/>
  <c r="BT67" i="101"/>
  <c r="AK67" i="101"/>
  <c r="AP67" i="101"/>
  <c r="AZ67" i="101"/>
  <c r="Q67" i="101"/>
  <c r="BE67" i="101"/>
  <c r="AF67" i="101"/>
  <c r="BJ67" i="101"/>
  <c r="E67" i="101"/>
  <c r="N74" i="101"/>
  <c r="H59" i="101"/>
  <c r="BO59" i="101"/>
  <c r="V59" i="101"/>
  <c r="AU59" i="101"/>
  <c r="BT59" i="101"/>
  <c r="BE59" i="101"/>
  <c r="AA59" i="101"/>
  <c r="BJ59" i="101"/>
  <c r="AF59" i="101"/>
  <c r="AK59" i="101"/>
  <c r="AP59" i="101"/>
  <c r="AZ59" i="101"/>
  <c r="Q59" i="101"/>
  <c r="K59" i="101"/>
  <c r="E59" i="101"/>
  <c r="P69" i="101"/>
  <c r="T67" i="101"/>
  <c r="BW54" i="101"/>
  <c r="Y67" i="101"/>
  <c r="AN62" i="101"/>
  <c r="AZ63" i="101"/>
  <c r="H63" i="101"/>
  <c r="AA63" i="101"/>
  <c r="BO63" i="101"/>
  <c r="V63" i="101"/>
  <c r="K63" i="101"/>
  <c r="AU63" i="101"/>
  <c r="BT63" i="101"/>
  <c r="E63" i="101"/>
  <c r="Q63" i="101"/>
  <c r="BE63" i="101"/>
  <c r="AF63" i="101"/>
  <c r="BJ63" i="101"/>
  <c r="AK63" i="101"/>
  <c r="AP63" i="101"/>
  <c r="N78" i="101"/>
  <c r="J56" i="101"/>
  <c r="G56" i="101"/>
  <c r="M56" i="101"/>
  <c r="AE56" i="101"/>
  <c r="AJ56" i="101"/>
  <c r="BI56" i="101"/>
  <c r="AT56" i="101"/>
  <c r="BS56" i="101"/>
  <c r="U56" i="101"/>
  <c r="BD56" i="101"/>
  <c r="Z56" i="101"/>
  <c r="BN56" i="101"/>
  <c r="AO56" i="101"/>
  <c r="BX56" i="101"/>
  <c r="AY56" i="101"/>
  <c r="N58" i="101"/>
  <c r="BI51" i="101"/>
  <c r="U51" i="101"/>
  <c r="AE51" i="101"/>
  <c r="G51" i="101"/>
  <c r="BN51" i="101"/>
  <c r="AJ51" i="101"/>
  <c r="BX51" i="101"/>
  <c r="AO51" i="101"/>
  <c r="AY51" i="101"/>
  <c r="AT51" i="101"/>
  <c r="M51" i="101"/>
  <c r="BS51" i="101"/>
  <c r="Z51" i="101"/>
  <c r="J51" i="101"/>
  <c r="BD51" i="101"/>
  <c r="AA87" i="101"/>
  <c r="BT87" i="101"/>
  <c r="AZ87" i="101"/>
  <c r="AF87" i="101"/>
  <c r="BE87" i="101"/>
  <c r="H87" i="101"/>
  <c r="AK87" i="101"/>
  <c r="BJ87" i="101"/>
  <c r="Q87" i="101"/>
  <c r="E87" i="101"/>
  <c r="AP87" i="101"/>
  <c r="BO87" i="101"/>
  <c r="V87" i="101"/>
  <c r="AU87" i="101"/>
  <c r="K87" i="101"/>
  <c r="G79" i="101"/>
  <c r="Z79" i="101"/>
  <c r="J79" i="101"/>
  <c r="BX79" i="101"/>
  <c r="AE79" i="101"/>
  <c r="BD79" i="101"/>
  <c r="AJ79" i="101"/>
  <c r="BI79" i="101"/>
  <c r="AO79" i="101"/>
  <c r="BN79" i="101"/>
  <c r="U79" i="101"/>
  <c r="M79" i="101"/>
  <c r="AT79" i="101"/>
  <c r="BS79" i="101"/>
  <c r="AY79" i="101"/>
  <c r="K75" i="101"/>
  <c r="E75" i="101"/>
  <c r="H75" i="101"/>
  <c r="BO75" i="101"/>
  <c r="V75" i="101"/>
  <c r="AU75" i="101"/>
  <c r="BT75" i="101"/>
  <c r="BJ75" i="101"/>
  <c r="AK75" i="101"/>
  <c r="AP75" i="101"/>
  <c r="Q75" i="101"/>
  <c r="AZ75" i="101"/>
  <c r="BE75" i="101"/>
  <c r="AA75" i="101"/>
  <c r="AF75" i="101"/>
  <c r="AN67" i="101"/>
  <c r="T55" i="101"/>
  <c r="M59" i="101"/>
  <c r="G59" i="101"/>
  <c r="AY59" i="101"/>
  <c r="J59" i="101"/>
  <c r="AT59" i="101"/>
  <c r="BS59" i="101"/>
  <c r="Z59" i="101"/>
  <c r="BD59" i="101"/>
  <c r="U59" i="101"/>
  <c r="BI59" i="101"/>
  <c r="AE59" i="101"/>
  <c r="BN59" i="101"/>
  <c r="AJ59" i="101"/>
  <c r="BX59" i="101"/>
  <c r="AO59" i="101"/>
  <c r="G80" i="101"/>
  <c r="M80" i="101"/>
  <c r="AJ80" i="101"/>
  <c r="J80" i="101"/>
  <c r="BI80" i="101"/>
  <c r="AO80" i="101"/>
  <c r="BN80" i="101"/>
  <c r="U80" i="101"/>
  <c r="AT80" i="101"/>
  <c r="BS80" i="101"/>
  <c r="Z80" i="101"/>
  <c r="AY80" i="101"/>
  <c r="BX80" i="101"/>
  <c r="AE80" i="101"/>
  <c r="BD80" i="101"/>
  <c r="BW61" i="101"/>
  <c r="BH64" i="101"/>
  <c r="AX70" i="101"/>
  <c r="N54" i="101"/>
  <c r="M63" i="101"/>
  <c r="AT63" i="101"/>
  <c r="BS63" i="101"/>
  <c r="Z63" i="101"/>
  <c r="U63" i="101"/>
  <c r="BD63" i="101"/>
  <c r="AE63" i="101"/>
  <c r="BI63" i="101"/>
  <c r="AJ63" i="101"/>
  <c r="BN63" i="101"/>
  <c r="BX63" i="101"/>
  <c r="AO63" i="101"/>
  <c r="AY63" i="101"/>
  <c r="G63" i="101"/>
  <c r="J63" i="101"/>
  <c r="AK66" i="101"/>
  <c r="BJ66" i="101"/>
  <c r="AF66" i="101"/>
  <c r="BO66" i="101"/>
  <c r="AP66" i="101"/>
  <c r="E66" i="101"/>
  <c r="BT66" i="101"/>
  <c r="Q66" i="101"/>
  <c r="K66" i="101"/>
  <c r="AU66" i="101"/>
  <c r="V66" i="101"/>
  <c r="H66" i="101"/>
  <c r="AZ66" i="101"/>
  <c r="BE66" i="101"/>
  <c r="AA66" i="101"/>
  <c r="H82" i="101"/>
  <c r="E82" i="101"/>
  <c r="K82" i="101"/>
  <c r="Q82" i="101"/>
  <c r="AP82" i="101"/>
  <c r="BO82" i="101"/>
  <c r="V82" i="101"/>
  <c r="AU82" i="101"/>
  <c r="BT82" i="101"/>
  <c r="AA82" i="101"/>
  <c r="AZ82" i="101"/>
  <c r="AF82" i="101"/>
  <c r="BE82" i="101"/>
  <c r="AK82" i="101"/>
  <c r="BJ82" i="101"/>
  <c r="J86" i="101"/>
  <c r="M86" i="101"/>
  <c r="AJ86" i="101"/>
  <c r="G86" i="101"/>
  <c r="BI86" i="101"/>
  <c r="AO86" i="101"/>
  <c r="BN86" i="101"/>
  <c r="U86" i="101"/>
  <c r="AT86" i="101"/>
  <c r="BS86" i="101"/>
  <c r="Z86" i="101"/>
  <c r="AY86" i="101"/>
  <c r="BX86" i="101"/>
  <c r="AE86" i="101"/>
  <c r="BD86" i="101"/>
  <c r="P88" i="101"/>
  <c r="AX67" i="101"/>
  <c r="H65" i="101"/>
  <c r="E65" i="101"/>
  <c r="BO65" i="101"/>
  <c r="V65" i="101"/>
  <c r="AU65" i="101"/>
  <c r="BT65" i="101"/>
  <c r="AF65" i="101"/>
  <c r="BJ65" i="101"/>
  <c r="AK65" i="101"/>
  <c r="AP65" i="101"/>
  <c r="AZ65" i="101"/>
  <c r="Q65" i="101"/>
  <c r="AA65" i="101"/>
  <c r="K65" i="101"/>
  <c r="BE65" i="101"/>
  <c r="N50" i="101"/>
  <c r="AA85" i="101"/>
  <c r="E85" i="101"/>
  <c r="H85" i="101"/>
  <c r="BT85" i="101"/>
  <c r="AZ85" i="101"/>
  <c r="AF85" i="101"/>
  <c r="BE85" i="101"/>
  <c r="AK85" i="101"/>
  <c r="BJ85" i="101"/>
  <c r="Q85" i="101"/>
  <c r="AP85" i="101"/>
  <c r="BO85" i="101"/>
  <c r="V85" i="101"/>
  <c r="AU85" i="101"/>
  <c r="K85" i="101"/>
  <c r="N60" i="101"/>
  <c r="W57" i="98"/>
  <c r="M57" i="98"/>
  <c r="BF57" i="98"/>
  <c r="AQ68" i="97"/>
  <c r="AA87" i="98"/>
  <c r="Q65" i="98"/>
  <c r="W60" i="98"/>
  <c r="H60" i="98"/>
  <c r="BP60" i="98"/>
  <c r="AQ60" i="98"/>
  <c r="BU60" i="98"/>
  <c r="BA60" i="98"/>
  <c r="AG60" i="98"/>
  <c r="BZ60" i="98"/>
  <c r="CE60" i="98"/>
  <c r="AB60" i="98"/>
  <c r="AV60" i="98"/>
  <c r="R60" i="98"/>
  <c r="M60" i="98"/>
  <c r="BK60" i="98"/>
  <c r="AL60" i="98"/>
  <c r="AB78" i="98"/>
  <c r="AQ78" i="98"/>
  <c r="AL78" i="98"/>
  <c r="AV78" i="98"/>
  <c r="W78" i="98"/>
  <c r="BP78" i="98"/>
  <c r="M78" i="98"/>
  <c r="BF78" i="98"/>
  <c r="H78" i="98"/>
  <c r="AG78" i="98"/>
  <c r="BZ78" i="98"/>
  <c r="BF92" i="98"/>
  <c r="R78" i="98"/>
  <c r="BA78" i="98"/>
  <c r="CE78" i="98"/>
  <c r="AL74" i="98"/>
  <c r="BU74" i="98"/>
  <c r="BK78" i="98"/>
  <c r="G65" i="98"/>
  <c r="BJ90" i="98"/>
  <c r="AZ90" i="98"/>
  <c r="BT90" i="98"/>
  <c r="BF58" i="97"/>
  <c r="AV92" i="97"/>
  <c r="AG92" i="97"/>
  <c r="M92" i="97"/>
  <c r="BZ92" i="97"/>
  <c r="W92" i="97"/>
  <c r="CE92" i="97"/>
  <c r="BA92" i="97"/>
  <c r="BP92" i="97"/>
  <c r="R92" i="97"/>
  <c r="AB92" i="97"/>
  <c r="H92" i="97"/>
  <c r="BK92" i="97"/>
  <c r="AL92" i="97"/>
  <c r="AQ92" i="97"/>
  <c r="CC26" i="101"/>
  <c r="X72" i="101" s="1"/>
  <c r="CC34" i="101"/>
  <c r="X80" i="101" s="1"/>
  <c r="BA92" i="96"/>
  <c r="AF59" i="96"/>
  <c r="AB68" i="98"/>
  <c r="BA68" i="98"/>
  <c r="F105" i="101"/>
  <c r="BF68" i="98"/>
  <c r="BK68" i="98"/>
  <c r="AL68" i="98"/>
  <c r="L103" i="101"/>
  <c r="BZ68" i="98"/>
  <c r="AV68" i="98"/>
  <c r="BU68" i="98"/>
  <c r="H68" i="98"/>
  <c r="AQ68" i="98"/>
  <c r="CE68" i="98"/>
  <c r="AG68" i="98"/>
  <c r="BP68" i="98"/>
  <c r="BK92" i="96"/>
  <c r="M68" i="98"/>
  <c r="AG92" i="96"/>
  <c r="AL92" i="96"/>
  <c r="R68" i="98"/>
  <c r="BP92" i="96"/>
  <c r="F121" i="101"/>
  <c r="I116" i="101"/>
  <c r="CC42" i="101"/>
  <c r="BV88" i="101" s="1"/>
  <c r="CC18" i="101"/>
  <c r="F64" i="101" s="1"/>
  <c r="F113" i="101"/>
  <c r="F119" i="101"/>
  <c r="CC32" i="101"/>
  <c r="F78" i="101" s="1"/>
  <c r="I99" i="101"/>
  <c r="O118" i="101"/>
  <c r="AL130" i="101"/>
  <c r="AL89" i="101"/>
  <c r="AV130" i="101"/>
  <c r="AV89" i="101"/>
  <c r="L101" i="101"/>
  <c r="O115" i="101"/>
  <c r="I120" i="101"/>
  <c r="BB121" i="101"/>
  <c r="BB47" i="101" s="1"/>
  <c r="AD103" i="101"/>
  <c r="AD62" i="101"/>
  <c r="BF109" i="101"/>
  <c r="BF68" i="101"/>
  <c r="BK104" i="101"/>
  <c r="BK63" i="101"/>
  <c r="BC111" i="101"/>
  <c r="BC46" i="101" s="1"/>
  <c r="BC70" i="101"/>
  <c r="AH99" i="101"/>
  <c r="AN97" i="101"/>
  <c r="AN56" i="101"/>
  <c r="AB130" i="101"/>
  <c r="AB89" i="101"/>
  <c r="I112" i="101"/>
  <c r="CC9" i="101"/>
  <c r="F55" i="101" s="1"/>
  <c r="F96" i="101"/>
  <c r="F101" i="101"/>
  <c r="CC14" i="101"/>
  <c r="L60" i="101" s="1"/>
  <c r="L127" i="101"/>
  <c r="L123" i="101"/>
  <c r="X116" i="101"/>
  <c r="W123" i="101"/>
  <c r="W82" i="101"/>
  <c r="BM102" i="101"/>
  <c r="BM61" i="101"/>
  <c r="AD122" i="101"/>
  <c r="AD81" i="101"/>
  <c r="AR91" i="101"/>
  <c r="AB92" i="101"/>
  <c r="AB51" i="101"/>
  <c r="BM130" i="101"/>
  <c r="BM89" i="101"/>
  <c r="BW130" i="101"/>
  <c r="BW89" i="101"/>
  <c r="F98" i="101"/>
  <c r="CC11" i="101"/>
  <c r="F57" i="101" s="1"/>
  <c r="O96" i="101"/>
  <c r="L117" i="101"/>
  <c r="I97" i="101"/>
  <c r="L113" i="101"/>
  <c r="AI95" i="101"/>
  <c r="AI54" i="101"/>
  <c r="Y96" i="101"/>
  <c r="Y55" i="101"/>
  <c r="AD97" i="101"/>
  <c r="AD56" i="101"/>
  <c r="AW126" i="101"/>
  <c r="AB119" i="101"/>
  <c r="AB78" i="101"/>
  <c r="BF111" i="101"/>
  <c r="BF46" i="101" s="1"/>
  <c r="BF70" i="101"/>
  <c r="BL110" i="101"/>
  <c r="BC97" i="101"/>
  <c r="BC56" i="101"/>
  <c r="AM104" i="101"/>
  <c r="BC127" i="101"/>
  <c r="BC86" i="101"/>
  <c r="BF130" i="101"/>
  <c r="BF89" i="101"/>
  <c r="F95" i="101"/>
  <c r="CC8" i="101"/>
  <c r="F54" i="101" s="1"/>
  <c r="CC25" i="101"/>
  <c r="L71" i="101" s="1"/>
  <c r="F112" i="101"/>
  <c r="F104" i="101"/>
  <c r="CC17" i="101"/>
  <c r="F63" i="101" s="1"/>
  <c r="L99" i="101"/>
  <c r="O124" i="101"/>
  <c r="BB113" i="101"/>
  <c r="AI104" i="101"/>
  <c r="AI63" i="101"/>
  <c r="BM98" i="101"/>
  <c r="BM57" i="101"/>
  <c r="AX100" i="101"/>
  <c r="AX59" i="101"/>
  <c r="BK98" i="101"/>
  <c r="BK57" i="101"/>
  <c r="AD101" i="101"/>
  <c r="AD45" i="101" s="1"/>
  <c r="AD60" i="101"/>
  <c r="BK107" i="101"/>
  <c r="BK66" i="101"/>
  <c r="AR95" i="101"/>
  <c r="AL118" i="101"/>
  <c r="AL77" i="101"/>
  <c r="X129" i="101"/>
  <c r="AV44" i="101"/>
  <c r="AV48" i="101"/>
  <c r="L120" i="101"/>
  <c r="BR130" i="101"/>
  <c r="BR89" i="101"/>
  <c r="R130" i="101"/>
  <c r="R89" i="101"/>
  <c r="BH130" i="101"/>
  <c r="BH89" i="101"/>
  <c r="F116" i="101"/>
  <c r="CC29" i="101"/>
  <c r="X75" i="101" s="1"/>
  <c r="O103" i="101"/>
  <c r="I126" i="101"/>
  <c r="L102" i="101"/>
  <c r="L112" i="101"/>
  <c r="BK120" i="101"/>
  <c r="BK79" i="101"/>
  <c r="BC103" i="101"/>
  <c r="BC62" i="101"/>
  <c r="AQ115" i="101"/>
  <c r="AQ74" i="101"/>
  <c r="AV116" i="101"/>
  <c r="AV75" i="101"/>
  <c r="BA96" i="101"/>
  <c r="BA55" i="101"/>
  <c r="AW104" i="101"/>
  <c r="BK114" i="101"/>
  <c r="BK73" i="101"/>
  <c r="W117" i="101"/>
  <c r="W76" i="101"/>
  <c r="W101" i="101"/>
  <c r="W45" i="101" s="1"/>
  <c r="W60" i="101"/>
  <c r="AC93" i="101"/>
  <c r="AN101" i="101"/>
  <c r="AN45" i="101" s="1"/>
  <c r="AN60" i="101"/>
  <c r="CC24" i="101"/>
  <c r="F70" i="101" s="1"/>
  <c r="F111" i="101"/>
  <c r="AX130" i="101"/>
  <c r="AX89" i="101"/>
  <c r="AD130" i="101"/>
  <c r="AD89" i="101"/>
  <c r="L109" i="101"/>
  <c r="CC6" i="101"/>
  <c r="AC52" i="101" s="1"/>
  <c r="F93" i="101"/>
  <c r="AQ130" i="101"/>
  <c r="AQ89" i="101"/>
  <c r="AW127" i="101"/>
  <c r="AX102" i="101"/>
  <c r="AX61" i="101"/>
  <c r="AC119" i="101"/>
  <c r="AM126" i="101"/>
  <c r="F97" i="101"/>
  <c r="CC10" i="101"/>
  <c r="I56" i="101" s="1"/>
  <c r="BA112" i="101"/>
  <c r="BA71" i="101"/>
  <c r="AW111" i="101"/>
  <c r="AW46" i="101" s="1"/>
  <c r="BG118" i="101"/>
  <c r="AC108" i="101"/>
  <c r="AV104" i="101"/>
  <c r="AV63" i="101"/>
  <c r="AG104" i="101"/>
  <c r="AG63" i="101"/>
  <c r="AG117" i="101"/>
  <c r="AG76" i="101"/>
  <c r="AG123" i="101"/>
  <c r="AG82" i="101"/>
  <c r="AG44" i="101"/>
  <c r="AG48" i="101"/>
  <c r="L105" i="101"/>
  <c r="F118" i="101"/>
  <c r="CC31" i="101"/>
  <c r="F77" i="101" s="1"/>
  <c r="O112" i="101"/>
  <c r="L129" i="101"/>
  <c r="CC22" i="101"/>
  <c r="BG68" i="101" s="1"/>
  <c r="F109" i="101"/>
  <c r="L111" i="101"/>
  <c r="O98" i="101"/>
  <c r="O114" i="101"/>
  <c r="BL96" i="101"/>
  <c r="AB123" i="101"/>
  <c r="AB82" i="101"/>
  <c r="AG98" i="101"/>
  <c r="AG57" i="101"/>
  <c r="BG109" i="101"/>
  <c r="BL91" i="101"/>
  <c r="BF123" i="101"/>
  <c r="BF82" i="101"/>
  <c r="Y91" i="101"/>
  <c r="Y50" i="101"/>
  <c r="X105" i="101"/>
  <c r="BU44" i="101"/>
  <c r="BU48" i="101"/>
  <c r="I109" i="101"/>
  <c r="I119" i="101"/>
  <c r="O107" i="101"/>
  <c r="BA130" i="101"/>
  <c r="BA89" i="101"/>
  <c r="AG130" i="101"/>
  <c r="AG89" i="101"/>
  <c r="L94" i="101"/>
  <c r="F94" i="101"/>
  <c r="CC7" i="101"/>
  <c r="X53" i="101" s="1"/>
  <c r="CC21" i="101"/>
  <c r="O67" i="101" s="1"/>
  <c r="F108" i="101"/>
  <c r="CC30" i="101"/>
  <c r="L76" i="101" s="1"/>
  <c r="F117" i="101"/>
  <c r="CC41" i="101"/>
  <c r="F87" i="101" s="1"/>
  <c r="F128" i="101"/>
  <c r="O93" i="101"/>
  <c r="O129" i="101"/>
  <c r="AM120" i="101"/>
  <c r="AR121" i="101"/>
  <c r="AR47" i="101" s="1"/>
  <c r="BB111" i="101"/>
  <c r="BB46" i="101" s="1"/>
  <c r="AM128" i="101"/>
  <c r="AR102" i="101"/>
  <c r="AB106" i="101"/>
  <c r="AB65" i="101"/>
  <c r="AV109" i="101"/>
  <c r="AV68" i="101"/>
  <c r="AI93" i="101"/>
  <c r="AI52" i="101"/>
  <c r="BL108" i="101"/>
  <c r="AD126" i="101"/>
  <c r="AD85" i="101"/>
  <c r="BA44" i="101"/>
  <c r="BA48" i="101"/>
  <c r="O128" i="101"/>
  <c r="I100" i="101"/>
  <c r="L106" i="101"/>
  <c r="O101" i="101"/>
  <c r="AG122" i="101"/>
  <c r="AG81" i="101"/>
  <c r="AM108" i="101"/>
  <c r="BB107" i="101"/>
  <c r="AD124" i="101"/>
  <c r="AD83" i="101"/>
  <c r="AG111" i="101"/>
  <c r="AG46" i="101" s="1"/>
  <c r="AG70" i="101"/>
  <c r="AD107" i="101"/>
  <c r="AD66" i="101"/>
  <c r="AR112" i="101"/>
  <c r="W103" i="101"/>
  <c r="W62" i="101"/>
  <c r="AN130" i="101"/>
  <c r="AN89" i="101"/>
  <c r="L93" i="101"/>
  <c r="I114" i="101"/>
  <c r="L121" i="101"/>
  <c r="AS130" i="101"/>
  <c r="AS89" i="101"/>
  <c r="I123" i="101"/>
  <c r="BK96" i="101"/>
  <c r="BK55" i="101"/>
  <c r="AR111" i="101"/>
  <c r="AR46" i="101" s="1"/>
  <c r="BA122" i="101"/>
  <c r="BA81" i="101"/>
  <c r="Y102" i="101"/>
  <c r="Y61" i="101"/>
  <c r="AL93" i="101"/>
  <c r="AL52" i="101"/>
  <c r="AI118" i="101"/>
  <c r="AI77" i="101"/>
  <c r="BG125" i="101"/>
  <c r="BM97" i="101"/>
  <c r="BM56" i="101"/>
  <c r="I93" i="101"/>
  <c r="CC15" i="101"/>
  <c r="AR61" i="101" s="1"/>
  <c r="F102" i="101"/>
  <c r="BM127" i="101"/>
  <c r="BM86" i="101"/>
  <c r="AV108" i="101"/>
  <c r="AV67" i="101"/>
  <c r="BG97" i="101"/>
  <c r="BH94" i="101"/>
  <c r="BH53" i="101"/>
  <c r="AD95" i="101"/>
  <c r="AD54" i="101"/>
  <c r="AH103" i="101"/>
  <c r="BK119" i="101"/>
  <c r="BK78" i="101"/>
  <c r="AD113" i="101"/>
  <c r="AD72" i="101"/>
  <c r="AI130" i="101"/>
  <c r="AI89" i="101"/>
  <c r="L118" i="101"/>
  <c r="CC12" i="101"/>
  <c r="O58" i="101" s="1"/>
  <c r="F99" i="101"/>
  <c r="I117" i="101"/>
  <c r="I92" i="101"/>
  <c r="O125" i="101"/>
  <c r="X94" i="101"/>
  <c r="AQ123" i="101"/>
  <c r="AQ82" i="101"/>
  <c r="BK122" i="101"/>
  <c r="BK81" i="101"/>
  <c r="AL104" i="101"/>
  <c r="AL63" i="101"/>
  <c r="X98" i="101"/>
  <c r="AQ102" i="101"/>
  <c r="AQ61" i="101"/>
  <c r="AB111" i="101"/>
  <c r="AB46" i="101" s="1"/>
  <c r="AB70" i="101"/>
  <c r="O95" i="101"/>
  <c r="L114" i="101"/>
  <c r="F100" i="101"/>
  <c r="CC13" i="101"/>
  <c r="AR59" i="101" s="1"/>
  <c r="L119" i="101"/>
  <c r="I110" i="101"/>
  <c r="BC130" i="101"/>
  <c r="BC89" i="101"/>
  <c r="AW108" i="101"/>
  <c r="W91" i="101"/>
  <c r="W50" i="101"/>
  <c r="AR103" i="101"/>
  <c r="W96" i="101"/>
  <c r="W55" i="101"/>
  <c r="BP44" i="101"/>
  <c r="BP48" i="101"/>
  <c r="L100" i="101"/>
  <c r="F114" i="101"/>
  <c r="O116" i="101"/>
  <c r="O108" i="101"/>
  <c r="BU130" i="101"/>
  <c r="BU89" i="101"/>
  <c r="L110" i="101"/>
  <c r="O111" i="101"/>
  <c r="O99" i="101"/>
  <c r="CC38" i="101"/>
  <c r="O84" i="101" s="1"/>
  <c r="F125" i="101"/>
  <c r="I107" i="101"/>
  <c r="L97" i="101"/>
  <c r="W126" i="101"/>
  <c r="W85" i="101"/>
  <c r="AC98" i="101"/>
  <c r="AI98" i="101"/>
  <c r="AI57" i="101"/>
  <c r="AH125" i="101"/>
  <c r="BK94" i="101"/>
  <c r="BK53" i="101"/>
  <c r="AD129" i="101"/>
  <c r="AD88" i="101"/>
  <c r="I101" i="101"/>
  <c r="CC27" i="101"/>
  <c r="O73" i="101" s="1"/>
  <c r="I108" i="101"/>
  <c r="O122" i="101"/>
  <c r="I103" i="101"/>
  <c r="L116" i="101"/>
  <c r="O123" i="101"/>
  <c r="I128" i="101"/>
  <c r="F91" i="101"/>
  <c r="CC4" i="101"/>
  <c r="BL50" i="101" s="1"/>
  <c r="I106" i="101"/>
  <c r="AQ113" i="101"/>
  <c r="AQ72" i="101"/>
  <c r="BC123" i="101"/>
  <c r="BC82" i="101"/>
  <c r="AR100" i="101"/>
  <c r="CC36" i="101"/>
  <c r="F82" i="101" s="1"/>
  <c r="F123" i="101"/>
  <c r="AD96" i="101"/>
  <c r="AD55" i="101"/>
  <c r="W130" i="101"/>
  <c r="W89" i="101"/>
  <c r="O92" i="101"/>
  <c r="O104" i="101"/>
  <c r="L92" i="101"/>
  <c r="L104" i="101"/>
  <c r="AG113" i="101"/>
  <c r="AG72" i="101"/>
  <c r="AG118" i="101"/>
  <c r="AG77" i="101"/>
  <c r="AC116" i="101"/>
  <c r="AV107" i="101"/>
  <c r="AV66" i="101"/>
  <c r="AD108" i="101"/>
  <c r="AD67" i="101"/>
  <c r="X118" i="101"/>
  <c r="BL101" i="101"/>
  <c r="BL45" i="101" s="1"/>
  <c r="AH101" i="101"/>
  <c r="AH45" i="101" s="1"/>
  <c r="CC39" i="101"/>
  <c r="I85" i="101" s="1"/>
  <c r="F126" i="101"/>
  <c r="AC101" i="101"/>
  <c r="AC45" i="101" s="1"/>
  <c r="AB44" i="101"/>
  <c r="AB48" i="101"/>
  <c r="CC20" i="101"/>
  <c r="BB66" i="101" s="1"/>
  <c r="O105" i="101"/>
  <c r="Y130" i="101"/>
  <c r="Y89" i="101"/>
  <c r="L98" i="101"/>
  <c r="L57" i="101"/>
  <c r="O113" i="101"/>
  <c r="O106" i="101"/>
  <c r="O102" i="101"/>
  <c r="I95" i="101"/>
  <c r="I125" i="101"/>
  <c r="AN107" i="101"/>
  <c r="AN66" i="101"/>
  <c r="AM118" i="101"/>
  <c r="F115" i="101"/>
  <c r="CC28" i="101"/>
  <c r="O74" i="101" s="1"/>
  <c r="F107" i="101"/>
  <c r="I105" i="101"/>
  <c r="O121" i="101"/>
  <c r="L91" i="101"/>
  <c r="O120" i="101"/>
  <c r="I104" i="101"/>
  <c r="L108" i="101"/>
  <c r="AW119" i="101"/>
  <c r="BB122" i="101"/>
  <c r="AB97" i="101"/>
  <c r="AB56" i="101"/>
  <c r="BG96" i="101"/>
  <c r="AQ103" i="101"/>
  <c r="AQ62" i="101"/>
  <c r="AR118" i="101"/>
  <c r="AL109" i="101"/>
  <c r="AL68" i="101"/>
  <c r="F103" i="101"/>
  <c r="CC16" i="101"/>
  <c r="O62" i="101" s="1"/>
  <c r="I118" i="101"/>
  <c r="I122" i="101"/>
  <c r="O91" i="101"/>
  <c r="I102" i="101"/>
  <c r="AL107" i="101"/>
  <c r="AL66" i="101"/>
  <c r="BB98" i="101"/>
  <c r="AC126" i="101"/>
  <c r="BG105" i="101"/>
  <c r="BM128" i="101"/>
  <c r="BM87" i="101"/>
  <c r="AN125" i="101"/>
  <c r="AN84" i="101"/>
  <c r="I129" i="101"/>
  <c r="L107" i="101"/>
  <c r="L95" i="101"/>
  <c r="O94" i="101"/>
  <c r="O119" i="101"/>
  <c r="I113" i="101"/>
  <c r="CC40" i="101"/>
  <c r="O86" i="101" s="1"/>
  <c r="F127" i="101"/>
  <c r="AV121" i="101"/>
  <c r="AV47" i="101" s="1"/>
  <c r="AV80" i="101"/>
  <c r="BA98" i="101"/>
  <c r="BA57" i="101"/>
  <c r="Y123" i="101"/>
  <c r="Y82" i="101"/>
  <c r="BL102" i="101"/>
  <c r="Y127" i="101"/>
  <c r="Y86" i="101"/>
  <c r="AV93" i="101"/>
  <c r="AV52" i="101"/>
  <c r="BB127" i="101"/>
  <c r="AQ95" i="101"/>
  <c r="AQ54" i="101"/>
  <c r="BF98" i="101"/>
  <c r="BF57" i="101"/>
  <c r="F124" i="101"/>
  <c r="CC37" i="101"/>
  <c r="O83" i="101" s="1"/>
  <c r="L115" i="101"/>
  <c r="I96" i="101"/>
  <c r="F92" i="101"/>
  <c r="CC5" i="101"/>
  <c r="I51" i="101" s="1"/>
  <c r="L128" i="101"/>
  <c r="I94" i="101"/>
  <c r="BP130" i="101"/>
  <c r="BP89" i="101"/>
  <c r="F106" i="101"/>
  <c r="CC19" i="101"/>
  <c r="O65" i="101" s="1"/>
  <c r="AQ111" i="101"/>
  <c r="AQ46" i="101" s="1"/>
  <c r="AQ70" i="101"/>
  <c r="AI91" i="101"/>
  <c r="AI50" i="101"/>
  <c r="BC96" i="101"/>
  <c r="BC55" i="101"/>
  <c r="AB104" i="101"/>
  <c r="AB63" i="101"/>
  <c r="AL44" i="101"/>
  <c r="AL48" i="101"/>
  <c r="I124" i="101"/>
  <c r="I127" i="101"/>
  <c r="I98" i="101"/>
  <c r="O110" i="101"/>
  <c r="O117" i="101"/>
  <c r="O126" i="101"/>
  <c r="L125" i="101"/>
  <c r="I115" i="101"/>
  <c r="O127" i="101"/>
  <c r="I91" i="101"/>
  <c r="L122" i="101"/>
  <c r="L126" i="101"/>
  <c r="L96" i="101"/>
  <c r="AB117" i="101"/>
  <c r="AB76" i="101"/>
  <c r="Y120" i="101"/>
  <c r="Y79" i="101"/>
  <c r="BA101" i="101"/>
  <c r="BA45" i="101" s="1"/>
  <c r="BA60" i="101"/>
  <c r="AD114" i="101"/>
  <c r="AD73" i="101"/>
  <c r="BM111" i="101"/>
  <c r="BM46" i="101" s="1"/>
  <c r="BM70" i="101"/>
  <c r="AH120" i="101"/>
  <c r="AQ44" i="101"/>
  <c r="AQ48" i="101"/>
  <c r="BK44" i="101"/>
  <c r="BK48" i="101"/>
  <c r="T130" i="101"/>
  <c r="T89" i="101"/>
  <c r="O109" i="101"/>
  <c r="O100" i="101"/>
  <c r="AG120" i="101"/>
  <c r="AG79" i="101"/>
  <c r="AH115" i="101"/>
  <c r="AV127" i="101"/>
  <c r="AV86" i="101"/>
  <c r="F110" i="101"/>
  <c r="CC23" i="101"/>
  <c r="L69" i="101" s="1"/>
  <c r="BB114" i="101"/>
  <c r="BK108" i="101"/>
  <c r="BK67" i="101"/>
  <c r="I111" i="101"/>
  <c r="BL127" i="101"/>
  <c r="AS97" i="101"/>
  <c r="AS56" i="101"/>
  <c r="AI123" i="101"/>
  <c r="AI82" i="101"/>
  <c r="BF44" i="101"/>
  <c r="BF48" i="101"/>
  <c r="R44" i="101"/>
  <c r="R48" i="101"/>
  <c r="CC33" i="101"/>
  <c r="F79" i="101" s="1"/>
  <c r="F120" i="101"/>
  <c r="O97" i="101"/>
  <c r="F122" i="101"/>
  <c r="CC35" i="101"/>
  <c r="I81" i="101" s="1"/>
  <c r="BB103" i="101"/>
  <c r="BK105" i="101"/>
  <c r="BK64" i="101"/>
  <c r="L124" i="101"/>
  <c r="BH93" i="101"/>
  <c r="BH52" i="101"/>
  <c r="I121" i="101"/>
  <c r="AX103" i="101"/>
  <c r="AX62" i="101"/>
  <c r="AD119" i="101"/>
  <c r="AD78" i="101"/>
  <c r="F129" i="101"/>
  <c r="AZ57" i="97"/>
  <c r="AU57" i="97"/>
  <c r="AF57" i="97"/>
  <c r="CD57" i="97"/>
  <c r="AP57" i="97"/>
  <c r="Q57" i="97"/>
  <c r="G57" i="97"/>
  <c r="BJ57" i="97"/>
  <c r="BO57" i="97"/>
  <c r="BE57" i="97"/>
  <c r="AK57" i="97"/>
  <c r="AA57" i="97"/>
  <c r="CD64" i="96"/>
  <c r="BY57" i="97"/>
  <c r="V57" i="97"/>
  <c r="L57" i="97"/>
  <c r="R79" i="97"/>
  <c r="BO90" i="97"/>
  <c r="AL92" i="98"/>
  <c r="AB79" i="97"/>
  <c r="BU78" i="97"/>
  <c r="AP88" i="98"/>
  <c r="AG92" i="98"/>
  <c r="AL79" i="97"/>
  <c r="AQ79" i="97"/>
  <c r="BP78" i="97"/>
  <c r="BU79" i="97"/>
  <c r="BT88" i="98"/>
  <c r="AQ92" i="98"/>
  <c r="AU90" i="97"/>
  <c r="BZ79" i="97"/>
  <c r="AV79" i="97"/>
  <c r="M78" i="97"/>
  <c r="R92" i="98"/>
  <c r="BP92" i="98"/>
  <c r="AP90" i="97"/>
  <c r="BA79" i="97"/>
  <c r="BE90" i="97"/>
  <c r="BZ92" i="98"/>
  <c r="AF90" i="97"/>
  <c r="H78" i="97"/>
  <c r="BJ90" i="97"/>
  <c r="AK90" i="97"/>
  <c r="BT90" i="97"/>
  <c r="AA90" i="97"/>
  <c r="BZ78" i="97"/>
  <c r="AV78" i="97"/>
  <c r="BY88" i="98"/>
  <c r="AZ90" i="97"/>
  <c r="M79" i="97"/>
  <c r="G90" i="97"/>
  <c r="BA78" i="97"/>
  <c r="Q88" i="98"/>
  <c r="AA88" i="98"/>
  <c r="V90" i="97"/>
  <c r="AG78" i="97"/>
  <c r="BO88" i="98"/>
  <c r="W92" i="98"/>
  <c r="G88" i="98"/>
  <c r="AL78" i="97"/>
  <c r="AF88" i="98"/>
  <c r="CD90" i="97"/>
  <c r="CE78" i="97"/>
  <c r="BE88" i="98"/>
  <c r="Q90" i="97"/>
  <c r="BK78" i="97"/>
  <c r="AU88" i="98"/>
  <c r="W78" i="97"/>
  <c r="BF78" i="97"/>
  <c r="BJ88" i="98"/>
  <c r="R78" i="97"/>
  <c r="W79" i="97"/>
  <c r="AB78" i="97"/>
  <c r="CD88" i="98"/>
  <c r="CE92" i="98"/>
  <c r="H79" i="97"/>
  <c r="V88" i="98"/>
  <c r="L88" i="98"/>
  <c r="BA92" i="98"/>
  <c r="H92" i="98"/>
  <c r="AB92" i="98"/>
  <c r="M92" i="98"/>
  <c r="L90" i="97"/>
  <c r="AZ88" i="98"/>
  <c r="BK92" i="98"/>
  <c r="AV92" i="98"/>
  <c r="AG79" i="97"/>
  <c r="I44" i="96"/>
  <c r="R81" i="97"/>
  <c r="G92" i="97"/>
  <c r="L131" i="99"/>
  <c r="N124" i="99"/>
  <c r="AV73" i="97"/>
  <c r="BV44" i="97"/>
  <c r="S105" i="99"/>
  <c r="H72" i="96"/>
  <c r="L99" i="99"/>
  <c r="BE66" i="96"/>
  <c r="AZ75" i="96"/>
  <c r="L55" i="96"/>
  <c r="M48" i="96"/>
  <c r="CM21" i="101" s="1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CO17" i="101" s="1"/>
  <c r="H126" i="99"/>
  <c r="H48" i="98"/>
  <c r="CL23" i="101" s="1"/>
  <c r="H46" i="97"/>
  <c r="CL19" i="101" s="1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CO23" i="101" s="1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CN17" i="101" s="1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CO20" i="101" s="1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CO26" i="101" s="1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CL20" i="101" s="1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CL26" i="101" s="1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R48" i="96"/>
  <c r="CN21" i="101" s="1"/>
  <c r="G55" i="96"/>
  <c r="AU86" i="96"/>
  <c r="Q52" i="96"/>
  <c r="R44" i="96"/>
  <c r="CN15" i="101" s="1"/>
  <c r="L50" i="96"/>
  <c r="W44" i="96"/>
  <c r="CO15" i="101" s="1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CO18" i="101" s="1"/>
  <c r="S48" i="96"/>
  <c r="V50" i="96"/>
  <c r="L46" i="96"/>
  <c r="Q46" i="96"/>
  <c r="X48" i="96"/>
  <c r="V46" i="96"/>
  <c r="G50" i="96"/>
  <c r="X52" i="96"/>
  <c r="W48" i="96"/>
  <c r="CO21" i="101" s="1"/>
  <c r="L48" i="96"/>
  <c r="S46" i="96"/>
  <c r="N50" i="96"/>
  <c r="N44" i="96"/>
  <c r="R89" i="96"/>
  <c r="L52" i="96"/>
  <c r="S50" i="96"/>
  <c r="G46" i="96"/>
  <c r="H48" i="96"/>
  <c r="CL21" i="101" s="1"/>
  <c r="V48" i="96"/>
  <c r="M46" i="96"/>
  <c r="CM18" i="101" s="1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CL15" i="101" s="1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CN26" i="101" s="1"/>
  <c r="H44" i="98"/>
  <c r="CL17" i="101" s="1"/>
  <c r="W52" i="98"/>
  <c r="AR45" i="98"/>
  <c r="M50" i="97"/>
  <c r="CM25" i="101" s="1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CN20" i="101" s="1"/>
  <c r="K51" i="98"/>
  <c r="R48" i="98"/>
  <c r="CN23" i="101" s="1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CN22" i="101" s="1"/>
  <c r="J50" i="99"/>
  <c r="F50" i="99"/>
  <c r="CL42" i="99"/>
  <c r="R93" i="99" s="1"/>
  <c r="T52" i="99"/>
  <c r="CM26" i="99"/>
  <c r="W48" i="97"/>
  <c r="CO22" i="101" s="1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M26" i="101" s="1"/>
  <c r="CK27" i="99"/>
  <c r="L78" i="99" s="1"/>
  <c r="P49" i="98"/>
  <c r="M46" i="98"/>
  <c r="CM20" i="101" s="1"/>
  <c r="CM33" i="99"/>
  <c r="M48" i="98"/>
  <c r="CM23" i="101" s="1"/>
  <c r="CM40" i="99"/>
  <c r="N51" i="98"/>
  <c r="CL24" i="99"/>
  <c r="W75" i="99" s="1"/>
  <c r="CL21" i="99"/>
  <c r="M72" i="99" s="1"/>
  <c r="CL29" i="99"/>
  <c r="M52" i="98"/>
  <c r="M44" i="98"/>
  <c r="CM17" i="101" s="1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N18" i="101" s="1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CM15" i="101" s="1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BB57" i="101" l="1"/>
  <c r="X57" i="101"/>
  <c r="L87" i="101"/>
  <c r="I57" i="101"/>
  <c r="L64" i="101"/>
  <c r="AC57" i="101"/>
  <c r="I88" i="101"/>
  <c r="O64" i="101"/>
  <c r="L88" i="101"/>
  <c r="BG64" i="101"/>
  <c r="X88" i="101"/>
  <c r="I64" i="101"/>
  <c r="O88" i="101"/>
  <c r="I54" i="101"/>
  <c r="AC75" i="101"/>
  <c r="O54" i="101"/>
  <c r="L54" i="101"/>
  <c r="L75" i="101"/>
  <c r="X64" i="101"/>
  <c r="O75" i="101"/>
  <c r="BL60" i="101"/>
  <c r="L80" i="101"/>
  <c r="I53" i="101"/>
  <c r="O53" i="101"/>
  <c r="O80" i="101"/>
  <c r="AR80" i="101"/>
  <c r="I67" i="101"/>
  <c r="I80" i="101"/>
  <c r="L67" i="101"/>
  <c r="O60" i="101"/>
  <c r="AC60" i="101"/>
  <c r="AH60" i="101"/>
  <c r="I77" i="101"/>
  <c r="O78" i="101"/>
  <c r="AM77" i="101"/>
  <c r="AR77" i="101"/>
  <c r="X77" i="101"/>
  <c r="AR71" i="101"/>
  <c r="L78" i="101"/>
  <c r="I87" i="101"/>
  <c r="L77" i="101"/>
  <c r="AW78" i="101"/>
  <c r="I78" i="101"/>
  <c r="O71" i="101"/>
  <c r="AC78" i="101"/>
  <c r="L63" i="101"/>
  <c r="I55" i="101"/>
  <c r="BL55" i="101"/>
  <c r="BG55" i="101"/>
  <c r="L55" i="101"/>
  <c r="O56" i="101"/>
  <c r="O68" i="101"/>
  <c r="I72" i="101"/>
  <c r="O72" i="101"/>
  <c r="L56" i="101"/>
  <c r="O63" i="101"/>
  <c r="F74" i="101"/>
  <c r="BG72" i="101"/>
  <c r="AC72" i="101"/>
  <c r="AR72" i="101"/>
  <c r="S72" i="101"/>
  <c r="BL72" i="101"/>
  <c r="I74" i="101"/>
  <c r="I63" i="101"/>
  <c r="BB72" i="101"/>
  <c r="AM72" i="101"/>
  <c r="BB88" i="101"/>
  <c r="BG88" i="101"/>
  <c r="BL67" i="101"/>
  <c r="F88" i="101"/>
  <c r="AM88" i="101"/>
  <c r="BL80" i="101"/>
  <c r="BV72" i="101"/>
  <c r="F67" i="101"/>
  <c r="O70" i="101"/>
  <c r="L70" i="101"/>
  <c r="AW70" i="101"/>
  <c r="BL86" i="101"/>
  <c r="I86" i="101"/>
  <c r="I70" i="101"/>
  <c r="BB70" i="101"/>
  <c r="AR70" i="101"/>
  <c r="L72" i="101"/>
  <c r="I76" i="101"/>
  <c r="O76" i="101"/>
  <c r="AH72" i="101"/>
  <c r="AW72" i="101"/>
  <c r="BB80" i="101"/>
  <c r="F72" i="101"/>
  <c r="I83" i="101"/>
  <c r="F80" i="101"/>
  <c r="BB62" i="101"/>
  <c r="BL61" i="101"/>
  <c r="O85" i="101"/>
  <c r="BQ80" i="101"/>
  <c r="AR88" i="101"/>
  <c r="BV80" i="101"/>
  <c r="BG80" i="101"/>
  <c r="I61" i="101"/>
  <c r="S80" i="101"/>
  <c r="L53" i="101"/>
  <c r="AC80" i="101"/>
  <c r="AH80" i="101"/>
  <c r="L83" i="101"/>
  <c r="AM80" i="101"/>
  <c r="BQ72" i="101"/>
  <c r="BB73" i="101"/>
  <c r="F65" i="101"/>
  <c r="I68" i="101"/>
  <c r="F56" i="101"/>
  <c r="BG56" i="101"/>
  <c r="AC85" i="101"/>
  <c r="F76" i="101"/>
  <c r="F61" i="101"/>
  <c r="F69" i="101"/>
  <c r="BV64" i="101"/>
  <c r="L74" i="101"/>
  <c r="O79" i="101"/>
  <c r="BL64" i="101"/>
  <c r="BL88" i="101"/>
  <c r="F83" i="101"/>
  <c r="AW80" i="101"/>
  <c r="S88" i="101"/>
  <c r="AW88" i="101"/>
  <c r="AH74" i="101"/>
  <c r="BQ88" i="101"/>
  <c r="AC88" i="101"/>
  <c r="L85" i="101"/>
  <c r="AH88" i="101"/>
  <c r="L82" i="101"/>
  <c r="F53" i="101"/>
  <c r="F71" i="101"/>
  <c r="F60" i="101"/>
  <c r="F81" i="101"/>
  <c r="F50" i="101"/>
  <c r="AR54" i="101"/>
  <c r="O55" i="101"/>
  <c r="AM67" i="101"/>
  <c r="AC67" i="101"/>
  <c r="I71" i="101"/>
  <c r="L50" i="101"/>
  <c r="AW67" i="101"/>
  <c r="I82" i="101"/>
  <c r="BG77" i="101"/>
  <c r="O82" i="101"/>
  <c r="F68" i="101"/>
  <c r="BQ64" i="101"/>
  <c r="BB64" i="101"/>
  <c r="BB86" i="101"/>
  <c r="I73" i="101"/>
  <c r="O52" i="101"/>
  <c r="F75" i="101"/>
  <c r="AC64" i="101"/>
  <c r="O81" i="101"/>
  <c r="I52" i="101"/>
  <c r="O87" i="101"/>
  <c r="S64" i="101"/>
  <c r="L52" i="101"/>
  <c r="AW64" i="101"/>
  <c r="L73" i="101"/>
  <c r="AR64" i="101"/>
  <c r="AH64" i="101"/>
  <c r="AM64" i="101"/>
  <c r="AW63" i="101"/>
  <c r="AM87" i="101"/>
  <c r="F59" i="101"/>
  <c r="L86" i="101"/>
  <c r="I46" i="101"/>
  <c r="AH79" i="101"/>
  <c r="L84" i="101"/>
  <c r="L66" i="101"/>
  <c r="F62" i="101"/>
  <c r="AH84" i="101"/>
  <c r="F58" i="101"/>
  <c r="AW86" i="101"/>
  <c r="AM63" i="101"/>
  <c r="I65" i="101"/>
  <c r="O45" i="101"/>
  <c r="I79" i="101"/>
  <c r="L65" i="101"/>
  <c r="F45" i="101"/>
  <c r="I59" i="101"/>
  <c r="AM79" i="101"/>
  <c r="F52" i="101"/>
  <c r="BL69" i="101"/>
  <c r="O66" i="101"/>
  <c r="O69" i="101"/>
  <c r="BG84" i="101"/>
  <c r="L45" i="101"/>
  <c r="L68" i="101"/>
  <c r="L79" i="101"/>
  <c r="L46" i="101"/>
  <c r="AR62" i="101"/>
  <c r="L58" i="101"/>
  <c r="F51" i="101"/>
  <c r="F85" i="101"/>
  <c r="I66" i="101"/>
  <c r="AW85" i="101"/>
  <c r="O51" i="101"/>
  <c r="AH62" i="101"/>
  <c r="AR50" i="101"/>
  <c r="O77" i="101"/>
  <c r="I62" i="101"/>
  <c r="F84" i="101"/>
  <c r="F86" i="101"/>
  <c r="BB81" i="101"/>
  <c r="I84" i="101"/>
  <c r="AH58" i="101"/>
  <c r="I58" i="101"/>
  <c r="O59" i="101"/>
  <c r="F46" i="101"/>
  <c r="L81" i="101"/>
  <c r="L61" i="101"/>
  <c r="O61" i="101"/>
  <c r="I69" i="101"/>
  <c r="I50" i="101"/>
  <c r="O50" i="101"/>
  <c r="O46" i="101"/>
  <c r="AM85" i="101"/>
  <c r="I45" i="101"/>
  <c r="AH81" i="101"/>
  <c r="BL81" i="101"/>
  <c r="BG81" i="101"/>
  <c r="BV81" i="101"/>
  <c r="BQ81" i="101"/>
  <c r="S81" i="101"/>
  <c r="X81" i="101"/>
  <c r="AW81" i="101"/>
  <c r="AM81" i="101"/>
  <c r="AC81" i="101"/>
  <c r="AR81" i="101"/>
  <c r="BQ79" i="101"/>
  <c r="BV79" i="101"/>
  <c r="AC79" i="101"/>
  <c r="AW79" i="101"/>
  <c r="S79" i="101"/>
  <c r="BL79" i="101"/>
  <c r="BB79" i="101"/>
  <c r="X79" i="101"/>
  <c r="AR79" i="101"/>
  <c r="BG79" i="101"/>
  <c r="BV69" i="101"/>
  <c r="AW69" i="101"/>
  <c r="X69" i="101"/>
  <c r="AH69" i="101"/>
  <c r="BQ69" i="101"/>
  <c r="AC69" i="101"/>
  <c r="AR69" i="101"/>
  <c r="S69" i="101"/>
  <c r="BG69" i="101"/>
  <c r="AM69" i="101"/>
  <c r="BB69" i="101"/>
  <c r="I44" i="101"/>
  <c r="AI44" i="101"/>
  <c r="AI48" i="101"/>
  <c r="AM65" i="101"/>
  <c r="BV65" i="101"/>
  <c r="BL65" i="101"/>
  <c r="AH65" i="101"/>
  <c r="S65" i="101"/>
  <c r="BG65" i="101"/>
  <c r="AW65" i="101"/>
  <c r="BB65" i="101"/>
  <c r="AC65" i="101"/>
  <c r="AR65" i="101"/>
  <c r="BQ65" i="101"/>
  <c r="X65" i="101"/>
  <c r="L51" i="101"/>
  <c r="AH51" i="101"/>
  <c r="BQ51" i="101"/>
  <c r="AM51" i="101"/>
  <c r="X51" i="101"/>
  <c r="AR51" i="101"/>
  <c r="AW51" i="101"/>
  <c r="BG51" i="101"/>
  <c r="S51" i="101"/>
  <c r="BL51" i="101"/>
  <c r="BB51" i="101"/>
  <c r="AC51" i="101"/>
  <c r="BV51" i="101"/>
  <c r="X83" i="101"/>
  <c r="BV83" i="101"/>
  <c r="BQ83" i="101"/>
  <c r="AH83" i="101"/>
  <c r="BB83" i="101"/>
  <c r="BL83" i="101"/>
  <c r="AR83" i="101"/>
  <c r="AW83" i="101"/>
  <c r="AC83" i="101"/>
  <c r="S83" i="101"/>
  <c r="BG83" i="101"/>
  <c r="AM83" i="101"/>
  <c r="BV86" i="101"/>
  <c r="BQ86" i="101"/>
  <c r="AH86" i="101"/>
  <c r="AR86" i="101"/>
  <c r="BG86" i="101"/>
  <c r="X86" i="101"/>
  <c r="AM86" i="101"/>
  <c r="AC86" i="101"/>
  <c r="S86" i="101"/>
  <c r="O44" i="101"/>
  <c r="L62" i="101"/>
  <c r="AC62" i="101"/>
  <c r="BG62" i="101"/>
  <c r="X62" i="101"/>
  <c r="AM62" i="101"/>
  <c r="S62" i="101"/>
  <c r="BV62" i="101"/>
  <c r="AW62" i="101"/>
  <c r="BQ62" i="101"/>
  <c r="BL62" i="101"/>
  <c r="L44" i="101"/>
  <c r="BQ74" i="101"/>
  <c r="AC74" i="101"/>
  <c r="BV74" i="101"/>
  <c r="X74" i="101"/>
  <c r="AM74" i="101"/>
  <c r="AW74" i="101"/>
  <c r="AR74" i="101"/>
  <c r="S74" i="101"/>
  <c r="BL74" i="101"/>
  <c r="BG74" i="101"/>
  <c r="BB74" i="101"/>
  <c r="AM66" i="101"/>
  <c r="AH66" i="101"/>
  <c r="BL66" i="101"/>
  <c r="BV66" i="101"/>
  <c r="BQ66" i="101"/>
  <c r="BG66" i="101"/>
  <c r="AC66" i="101"/>
  <c r="AR66" i="101"/>
  <c r="X66" i="101"/>
  <c r="S66" i="101"/>
  <c r="F66" i="101"/>
  <c r="AW66" i="101"/>
  <c r="BB85" i="101"/>
  <c r="BV85" i="101"/>
  <c r="BL85" i="101"/>
  <c r="BG85" i="101"/>
  <c r="AR85" i="101"/>
  <c r="BQ85" i="101"/>
  <c r="X85" i="101"/>
  <c r="AH85" i="101"/>
  <c r="S85" i="101"/>
  <c r="AM82" i="101"/>
  <c r="X82" i="101"/>
  <c r="AW82" i="101"/>
  <c r="AH82" i="101"/>
  <c r="BQ82" i="101"/>
  <c r="BL82" i="101"/>
  <c r="BG82" i="101"/>
  <c r="AC82" i="101"/>
  <c r="AR82" i="101"/>
  <c r="BV82" i="101"/>
  <c r="BB82" i="101"/>
  <c r="S82" i="101"/>
  <c r="BQ50" i="101"/>
  <c r="BG50" i="101"/>
  <c r="BV50" i="101"/>
  <c r="BB50" i="101"/>
  <c r="AM50" i="101"/>
  <c r="AH50" i="101"/>
  <c r="X50" i="101"/>
  <c r="AW50" i="101"/>
  <c r="S50" i="101"/>
  <c r="AC50" i="101"/>
  <c r="F44" i="101"/>
  <c r="BV73" i="101"/>
  <c r="AM73" i="101"/>
  <c r="BG73" i="101"/>
  <c r="AR73" i="101"/>
  <c r="X73" i="101"/>
  <c r="AW73" i="101"/>
  <c r="F73" i="101"/>
  <c r="AH73" i="101"/>
  <c r="S73" i="101"/>
  <c r="BQ73" i="101"/>
  <c r="BL73" i="101"/>
  <c r="AC73" i="101"/>
  <c r="AM84" i="101"/>
  <c r="AW84" i="101"/>
  <c r="S84" i="101"/>
  <c r="AR84" i="101"/>
  <c r="BV84" i="101"/>
  <c r="BL84" i="101"/>
  <c r="BB84" i="101"/>
  <c r="AC84" i="101"/>
  <c r="X84" i="101"/>
  <c r="BQ84" i="101"/>
  <c r="W44" i="101"/>
  <c r="W48" i="101"/>
  <c r="BG59" i="101"/>
  <c r="L59" i="101"/>
  <c r="AC59" i="101"/>
  <c r="S59" i="101"/>
  <c r="AH59" i="101"/>
  <c r="BV59" i="101"/>
  <c r="AM59" i="101"/>
  <c r="AW59" i="101"/>
  <c r="BQ59" i="101"/>
  <c r="X59" i="101"/>
  <c r="BB59" i="101"/>
  <c r="BL59" i="101"/>
  <c r="AM58" i="101"/>
  <c r="BQ58" i="101"/>
  <c r="BB58" i="101"/>
  <c r="BV58" i="101"/>
  <c r="BG58" i="101"/>
  <c r="AR58" i="101"/>
  <c r="X58" i="101"/>
  <c r="AC58" i="101"/>
  <c r="BL58" i="101"/>
  <c r="S58" i="101"/>
  <c r="AW58" i="101"/>
  <c r="BG61" i="101"/>
  <c r="BV61" i="101"/>
  <c r="AC61" i="101"/>
  <c r="X61" i="101"/>
  <c r="AW61" i="101"/>
  <c r="AM61" i="101"/>
  <c r="BB61" i="101"/>
  <c r="AH61" i="101"/>
  <c r="S61" i="101"/>
  <c r="BQ61" i="101"/>
  <c r="BV87" i="101"/>
  <c r="AC87" i="101"/>
  <c r="AW87" i="101"/>
  <c r="BQ87" i="101"/>
  <c r="AH87" i="101"/>
  <c r="X87" i="101"/>
  <c r="BB87" i="101"/>
  <c r="BG87" i="101"/>
  <c r="AR87" i="101"/>
  <c r="BL87" i="101"/>
  <c r="S87" i="101"/>
  <c r="BQ76" i="101"/>
  <c r="AR76" i="101"/>
  <c r="BG76" i="101"/>
  <c r="X76" i="101"/>
  <c r="S76" i="101"/>
  <c r="AH76" i="101"/>
  <c r="BV76" i="101"/>
  <c r="AW76" i="101"/>
  <c r="BL76" i="101"/>
  <c r="BB76" i="101"/>
  <c r="AC76" i="101"/>
  <c r="AM76" i="101"/>
  <c r="X67" i="101"/>
  <c r="BV67" i="101"/>
  <c r="AH67" i="101"/>
  <c r="BB67" i="101"/>
  <c r="BG67" i="101"/>
  <c r="S67" i="101"/>
  <c r="BQ67" i="101"/>
  <c r="AR67" i="101"/>
  <c r="S53" i="101"/>
  <c r="AC53" i="101"/>
  <c r="AW53" i="101"/>
  <c r="BL53" i="101"/>
  <c r="AR53" i="101"/>
  <c r="BG53" i="101"/>
  <c r="BB53" i="101"/>
  <c r="AM53" i="101"/>
  <c r="BQ53" i="101"/>
  <c r="AH53" i="101"/>
  <c r="BV53" i="101"/>
  <c r="Y44" i="101"/>
  <c r="Y48" i="101"/>
  <c r="BL44" i="101"/>
  <c r="BL48" i="101"/>
  <c r="BL68" i="101"/>
  <c r="BB68" i="101"/>
  <c r="BV68" i="101"/>
  <c r="X68" i="101"/>
  <c r="AW68" i="101"/>
  <c r="BQ68" i="101"/>
  <c r="AC68" i="101"/>
  <c r="AR68" i="101"/>
  <c r="AH68" i="101"/>
  <c r="S68" i="101"/>
  <c r="AM68" i="101"/>
  <c r="BV77" i="101"/>
  <c r="BQ77" i="101"/>
  <c r="AW77" i="101"/>
  <c r="BL77" i="101"/>
  <c r="AC77" i="101"/>
  <c r="AH77" i="101"/>
  <c r="BB77" i="101"/>
  <c r="S77" i="101"/>
  <c r="BQ56" i="101"/>
  <c r="BL56" i="101"/>
  <c r="BB56" i="101"/>
  <c r="AH56" i="101"/>
  <c r="AR56" i="101"/>
  <c r="AC56" i="101"/>
  <c r="X56" i="101"/>
  <c r="AM56" i="101"/>
  <c r="S56" i="101"/>
  <c r="BV56" i="101"/>
  <c r="AW56" i="101"/>
  <c r="AM52" i="101"/>
  <c r="AR52" i="101"/>
  <c r="BG52" i="101"/>
  <c r="S52" i="101"/>
  <c r="BQ52" i="101"/>
  <c r="BL52" i="101"/>
  <c r="BB52" i="101"/>
  <c r="X52" i="101"/>
  <c r="AH52" i="101"/>
  <c r="BV52" i="101"/>
  <c r="AW52" i="101"/>
  <c r="AM70" i="101"/>
  <c r="AH70" i="101"/>
  <c r="BV70" i="101"/>
  <c r="BG70" i="101"/>
  <c r="S70" i="101"/>
  <c r="X70" i="101"/>
  <c r="BQ70" i="101"/>
  <c r="BL70" i="101"/>
  <c r="AC70" i="101"/>
  <c r="BV75" i="101"/>
  <c r="BB75" i="101"/>
  <c r="AR75" i="101"/>
  <c r="AM75" i="101"/>
  <c r="S75" i="101"/>
  <c r="BL75" i="101"/>
  <c r="BQ75" i="101"/>
  <c r="I75" i="101"/>
  <c r="BG75" i="101"/>
  <c r="AW75" i="101"/>
  <c r="AH75" i="101"/>
  <c r="AR63" i="101"/>
  <c r="BV63" i="101"/>
  <c r="BQ63" i="101"/>
  <c r="X63" i="101"/>
  <c r="S63" i="101"/>
  <c r="BL63" i="101"/>
  <c r="AC63" i="101"/>
  <c r="BG63" i="101"/>
  <c r="BB63" i="101"/>
  <c r="AH63" i="101"/>
  <c r="AM71" i="101"/>
  <c r="BB71" i="101"/>
  <c r="AW71" i="101"/>
  <c r="BG71" i="101"/>
  <c r="BQ71" i="101"/>
  <c r="BL71" i="101"/>
  <c r="AC71" i="101"/>
  <c r="BV71" i="101"/>
  <c r="S71" i="101"/>
  <c r="AH71" i="101"/>
  <c r="X71" i="101"/>
  <c r="AM54" i="101"/>
  <c r="AH54" i="101"/>
  <c r="BG54" i="101"/>
  <c r="X54" i="101"/>
  <c r="BQ54" i="101"/>
  <c r="AC54" i="101"/>
  <c r="BV54" i="101"/>
  <c r="BB54" i="101"/>
  <c r="AW54" i="101"/>
  <c r="S54" i="101"/>
  <c r="BL54" i="101"/>
  <c r="O57" i="101"/>
  <c r="AW57" i="101"/>
  <c r="AM57" i="101"/>
  <c r="BG57" i="101"/>
  <c r="S57" i="101"/>
  <c r="AH57" i="101"/>
  <c r="BQ57" i="101"/>
  <c r="AR57" i="101"/>
  <c r="BV57" i="101"/>
  <c r="BL57" i="101"/>
  <c r="AR44" i="101"/>
  <c r="AR48" i="101"/>
  <c r="AM60" i="101"/>
  <c r="I60" i="101"/>
  <c r="BG60" i="101"/>
  <c r="AR60" i="101"/>
  <c r="S60" i="101"/>
  <c r="AW60" i="101"/>
  <c r="BQ60" i="101"/>
  <c r="BV60" i="101"/>
  <c r="BB60" i="101"/>
  <c r="X60" i="101"/>
  <c r="X55" i="101"/>
  <c r="BQ55" i="101"/>
  <c r="AW55" i="101"/>
  <c r="S55" i="101"/>
  <c r="AC55" i="101"/>
  <c r="BV55" i="101"/>
  <c r="AH55" i="101"/>
  <c r="AR55" i="101"/>
  <c r="BB55" i="101"/>
  <c r="AM55" i="101"/>
  <c r="BV78" i="101"/>
  <c r="S78" i="101"/>
  <c r="AM78" i="101"/>
  <c r="BQ78" i="101"/>
  <c r="AR78" i="101"/>
  <c r="BB78" i="101"/>
  <c r="BL78" i="101"/>
  <c r="X78" i="101"/>
  <c r="AH78" i="101"/>
  <c r="BG78" i="101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AW130" i="101" l="1"/>
  <c r="AR130" i="101"/>
  <c r="BL130" i="101"/>
  <c r="BB130" i="101"/>
  <c r="L47" i="99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V43" i="101" s="1"/>
  <c r="BP43" i="99"/>
  <c r="BG43" i="101" s="1"/>
  <c r="R43" i="99"/>
  <c r="L43" i="101" s="1"/>
  <c r="AL43" i="99"/>
  <c r="AC43" i="101" s="1"/>
  <c r="W43" i="99"/>
  <c r="O43" i="101" s="1"/>
  <c r="CL43" i="96"/>
  <c r="W94" i="96" s="1"/>
  <c r="AG43" i="99"/>
  <c r="X43" i="101" s="1"/>
  <c r="BZ43" i="99"/>
  <c r="BQ43" i="101" s="1"/>
  <c r="AV43" i="99"/>
  <c r="AM43" i="101" s="1"/>
  <c r="AB43" i="99"/>
  <c r="S43" i="101" s="1"/>
  <c r="H135" i="96"/>
  <c r="M43" i="99"/>
  <c r="I43" i="101" s="1"/>
  <c r="AQ43" i="99"/>
  <c r="AH43" i="101" s="1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F130" i="101" l="1"/>
  <c r="CC43" i="101"/>
  <c r="AH89" i="101" s="1"/>
  <c r="AH130" i="101"/>
  <c r="I130" i="101"/>
  <c r="S130" i="101"/>
  <c r="AM130" i="101"/>
  <c r="BQ130" i="101"/>
  <c r="X130" i="101"/>
  <c r="O130" i="101"/>
  <c r="AC130" i="101"/>
  <c r="AC89" i="101"/>
  <c r="L130" i="101"/>
  <c r="L89" i="101"/>
  <c r="BG130" i="101"/>
  <c r="BG89" i="101"/>
  <c r="BV130" i="101"/>
  <c r="BV89" i="101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AB53" i="96" s="1"/>
  <c r="BZ94" i="96"/>
  <c r="BZ51" i="96" s="1"/>
  <c r="BP94" i="96"/>
  <c r="BP53" i="96" s="1"/>
  <c r="CE94" i="96"/>
  <c r="CE51" i="96" s="1"/>
  <c r="AQ94" i="96"/>
  <c r="AQ51" i="96" s="1"/>
  <c r="M94" i="96"/>
  <c r="M51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AL94" i="99"/>
  <c r="R135" i="99"/>
  <c r="H52" i="96"/>
  <c r="H50" i="96"/>
  <c r="CL24" i="101" s="1"/>
  <c r="CL27" i="101" s="1"/>
  <c r="W52" i="96"/>
  <c r="W50" i="96"/>
  <c r="CO24" i="101" s="1"/>
  <c r="CO27" i="101" s="1"/>
  <c r="M52" i="96"/>
  <c r="M50" i="96"/>
  <c r="CM24" i="101" s="1"/>
  <c r="CM27" i="101" s="1"/>
  <c r="W51" i="96"/>
  <c r="W53" i="96"/>
  <c r="CL43" i="99"/>
  <c r="W94" i="99" s="1"/>
  <c r="R50" i="96"/>
  <c r="CN24" i="101" s="1"/>
  <c r="CN27" i="101" s="1"/>
  <c r="R52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Q53" i="96" l="1"/>
  <c r="M53" i="96"/>
  <c r="AB51" i="96"/>
  <c r="BZ53" i="96"/>
  <c r="O89" i="101"/>
  <c r="X89" i="101"/>
  <c r="BQ89" i="101"/>
  <c r="AM89" i="101"/>
  <c r="S89" i="101"/>
  <c r="I89" i="101"/>
  <c r="L47" i="101"/>
  <c r="L48" i="101"/>
  <c r="O47" i="101"/>
  <c r="O48" i="101"/>
  <c r="I47" i="101"/>
  <c r="I48" i="101"/>
  <c r="F89" i="101"/>
  <c r="AW89" i="101"/>
  <c r="AR89" i="101"/>
  <c r="BL89" i="101"/>
  <c r="BB89" i="101"/>
  <c r="F47" i="101"/>
  <c r="F48" i="10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<sst xmlns="http://schemas.openxmlformats.org/spreadsheetml/2006/main" count="1553" uniqueCount="170">
  <si>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</si>
  <si>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</si>
  <si>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</si>
  <si>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</si>
  <si>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</si>
  <si>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</si>
  <si>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</si>
  <si>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</si>
  <si>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</si>
  <si>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</si>
  <si>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</si>
  <si>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</si>
  <si>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</si>
  <si>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</si>
  <si>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</si>
  <si>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</si>
  <si>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</si>
  <si>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</si>
  <si>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</si>
  <si>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</si>
  <si>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</si>
  <si>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</si>
  <si>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</si>
  <si>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</si>
  <si>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</si>
  <si>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</si>
  <si>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</si>
  <si>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</si>
  <si>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</si>
  <si>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</si>
  <si>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</si>
  <si>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</si>
  <si>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</si>
  <si>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</si>
  <si>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</si>
  <si>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</si>
  <si>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</si>
  <si>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</si>
  <si>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</si>
  <si>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</si>
  <si>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</si>
  <si>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</si>
  <si>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</si>
  <si>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</si>
  <si>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</si>
  <si>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</si>
  <si>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</si>
  <si>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</si>
  <si>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</si>
  <si>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</si>
  <si>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</si>
  <si>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</si>
  <si>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</si>
  <si>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</si>
  <si>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</si>
  <si>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</si>
  <si>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</si>
  <si>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</si>
  <si>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</si>
  <si>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</si>
  <si>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</si>
  <si>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</si>
  <si>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</si>
  <si>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</si>
  <si>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</si>
  <si>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</si>
  <si>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</si>
  <si>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</si>
  <si>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</si>
  <si>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</si>
  <si>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</si>
  <si>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</si>
  <si>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</si>
  <si>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</si>
  <si>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</si>
  <si>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</si>
  <si>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</si>
  <si>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</si>
  <si>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</si>
  <si>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</si>
  <si>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</si>
  <si>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</si>
  <si>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</si>
  <si>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</si>
  <si>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</si>
  <si>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</si>
  <si>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</si>
  <si>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</si>
  <si>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</si>
  <si>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</si>
  <si>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</si>
  <si>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</si>
  <si>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</si>
  <si>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</si>
  <si>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</si>
  <si>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</si>
  <si>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</si>
  <si>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</si>
  <si>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</si>
  <si>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</si>
  <si>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</si>
  <si>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</si>
  <si>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</si>
  <si>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</si>
  <si>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</si>
  <si>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</si>
  <si>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</si>
  <si>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</si>
  <si>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</si>
  <si>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</si>
  <si>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</si>
  <si>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</si>
  <si>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</si>
  <si>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</si>
  <si>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</si>
  <si>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</si>
  <si>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</si>
  <si>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</si>
  <si>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</si>
  <si>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</si>
  <si>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</si>
  <si>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</si>
  <si>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</si>
  <si>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</si>
  <si>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</si>
  <si>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</si>
  <si>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</si>
  <si>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</si>
  <si>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</si>
  <si>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</si>
  <si>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</si>
  <si>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</si>
  <si>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</si>
  <si>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</si>
  <si>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</si>
  <si>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</si>
  <si>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</si>
  <si>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</si>
  <si>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</si>
  <si>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</si>
  <si>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</si>
  <si>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</si>
  <si>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</si>
  <si>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</si>
  <si>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</si>
  <si>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</si>
  <si>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</si>
  <si>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</si>
  <si>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</si>
  <si>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</si>
  <si>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</si>
  <si>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AILS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</si>
  <si>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</si>
  <si>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</si>
  <si>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</si>
  <si>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</si>
  <si>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</si>
  <si>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</si>
  <si>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</t>
    <phoneticPr fontId="1" type="noConversion"/>
  </si>
  <si>
    <t>GRP-HEFT</t>
    <phoneticPr fontId="1" type="noConversion"/>
  </si>
  <si>
    <t>PACP-HEFT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</si>
  <si>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</si>
  <si>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</si>
  <si>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</si>
  <si>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</si>
  <si>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NC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</si>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</sst>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6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0" fontId="3" fillId="0" borderId="27" xfId="0" applyNumberFormat="1" applyFont="1" applyBorder="1" applyAlignment="1">
      <alignment horizontal="center"/>
    </xf>
    <xf numFmtId="10" fontId="3" fillId="0" borderId="61" xfId="0" applyNumberFormat="1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11" fontId="12" fillId="0" borderId="12" xfId="0" applyNumberFormat="1" applyFont="1" applyBorder="1" applyAlignment="1">
      <alignment horizontal="center"/>
    </xf>
    <xf numFmtId="182" fontId="12" fillId="0" borderId="12" xfId="0" applyNumberFormat="1" applyFont="1" applyBorder="1" applyAlignment="1">
      <alignment horizontal="center"/>
    </xf>
    <xf numFmtId="0" fontId="5" fillId="0" borderId="14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3" fillId="0" borderId="14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8" fontId="0" fillId="0" borderId="12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1" fontId="0" fillId="0" borderId="1" xfId="0" applyNumberFormat="1" applyBorder="1" applyAlignment="1">
      <alignment horizont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" Type="http://schemas.openxmlformats.org/officeDocument/2006/relationships/worksheet" Target="worksheets/sheet3.xml"/><Relationship Id="rId34" Type="http://schemas.microsoft.com/office/2017/10/relationships/person" Target="persons/person1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6-42EE-88B6-E2DFE6B314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6-42EE-88B6-E2DFE6B314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6-42EE-88B6-E2DFE6B314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6-42EE-88B6-E2DFE6B314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6-42EE-88B6-E2DFE6B3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4-42D3-A594-D9B0E2F5E1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E4-42D3-A594-D9B0E2F5E1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E4-42D3-A594-D9B0E2F5E1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E4-42D3-A594-D9B0E2F5E1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E4-42D3-A594-D9B0E2F5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DA-455C-9A7D-9DD5E0895D73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DA-455C-9A7D-9DD5E0895D73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DA-455C-9A7D-9DD5E0895D73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DA-455C-9A7D-9DD5E0895D73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A-455C-9A7D-9DD5E0895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'50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FD5-A337-1B064D86A3E9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'50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FD5-A337-1B064D86A3E9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'50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FD5-A337-1B064D86A3E9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'50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FD5-A337-1B064D86A3E9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'50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FD5-A337-1B064D86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tasks'!$H$4:$H$13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9.3894249999999992</c:v>
                </c:pt>
                <c:pt idx="6">
                  <c:v>7.2379230000000003</c:v>
                </c:pt>
                <c:pt idx="7">
                  <c:v>5.8986869999999998</c:v>
                </c:pt>
                <c:pt idx="8">
                  <c:v>5.7069809999999999</c:v>
                </c:pt>
                <c:pt idx="9">
                  <c:v>4.8349520000000004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6-465E-A9F3-ED6B8F684B6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tasks'!$M$4:$M$13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23.524457999999999</c:v>
                </c:pt>
                <c:pt idx="3">
                  <c:v>14.475847</c:v>
                </c:pt>
                <c:pt idx="4">
                  <c:v>9.9108219999999996</c:v>
                </c:pt>
                <c:pt idx="5">
                  <c:v>9.2358250000000002</c:v>
                </c:pt>
                <c:pt idx="6">
                  <c:v>7.2379230000000003</c:v>
                </c:pt>
                <c:pt idx="7">
                  <c:v>5.9265970000000001</c:v>
                </c:pt>
                <c:pt idx="8">
                  <c:v>5.7634460000000001</c:v>
                </c:pt>
                <c:pt idx="9">
                  <c:v>4.8302529999999999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6-465E-A9F3-ED6B8F684B6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tasks'!$R$4:$R$13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23.524056000000002</c:v>
                </c:pt>
                <c:pt idx="3">
                  <c:v>14.475847</c:v>
                </c:pt>
                <c:pt idx="4">
                  <c:v>9.9755179999999992</c:v>
                </c:pt>
                <c:pt idx="5">
                  <c:v>9.1274449999999998</c:v>
                </c:pt>
                <c:pt idx="6">
                  <c:v>7.2379230000000003</c:v>
                </c:pt>
                <c:pt idx="7">
                  <c:v>6.0010589999999997</c:v>
                </c:pt>
                <c:pt idx="8">
                  <c:v>5.7714910000000001</c:v>
                </c:pt>
                <c:pt idx="9">
                  <c:v>4.8714019999999998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6-465E-A9F3-ED6B8F684B6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tasks'!$W$4:$W$13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6-465E-A9F3-ED6B8F684B6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6-465E-A9F3-ED6B8F68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tasks'!$H$14:$H$23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13.965339</c:v>
                </c:pt>
                <c:pt idx="2">
                  <c:v>10.033942</c:v>
                </c:pt>
                <c:pt idx="3">
                  <c:v>6.8601999999999999</c:v>
                </c:pt>
                <c:pt idx="4">
                  <c:v>5.3372809999999999</c:v>
                </c:pt>
                <c:pt idx="5">
                  <c:v>4.832128</c:v>
                </c:pt>
                <c:pt idx="6">
                  <c:v>3.9430109999999998</c:v>
                </c:pt>
                <c:pt idx="7">
                  <c:v>3.4170069999999999</c:v>
                </c:pt>
                <c:pt idx="8">
                  <c:v>3.2342569999999999</c:v>
                </c:pt>
                <c:pt idx="9">
                  <c:v>2.7487409999999999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8AB-BEEA-9A95C720094B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tasks'!$M$14:$M$23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13.684314000000001</c:v>
                </c:pt>
                <c:pt idx="2">
                  <c:v>10.279510999999999</c:v>
                </c:pt>
                <c:pt idx="3">
                  <c:v>6.7473929999999998</c:v>
                </c:pt>
                <c:pt idx="4">
                  <c:v>5.4356689999999999</c:v>
                </c:pt>
                <c:pt idx="5">
                  <c:v>5.0795519999999996</c:v>
                </c:pt>
                <c:pt idx="6">
                  <c:v>3.911117</c:v>
                </c:pt>
                <c:pt idx="7">
                  <c:v>3.6237409999999999</c:v>
                </c:pt>
                <c:pt idx="8">
                  <c:v>3.555882</c:v>
                </c:pt>
                <c:pt idx="9">
                  <c:v>2.938949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8AB-BEEA-9A95C720094B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tasks'!$R$14:$R$23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14.116762</c:v>
                </c:pt>
                <c:pt idx="2">
                  <c:v>10.162843000000001</c:v>
                </c:pt>
                <c:pt idx="3">
                  <c:v>6.7045729999999999</c:v>
                </c:pt>
                <c:pt idx="4">
                  <c:v>5.3046749999999996</c:v>
                </c:pt>
                <c:pt idx="5">
                  <c:v>4.7035010000000002</c:v>
                </c:pt>
                <c:pt idx="6">
                  <c:v>3.7548210000000002</c:v>
                </c:pt>
                <c:pt idx="7">
                  <c:v>3.3593310000000001</c:v>
                </c:pt>
                <c:pt idx="8">
                  <c:v>3.1618029999999999</c:v>
                </c:pt>
                <c:pt idx="9">
                  <c:v>2.647599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58-48AB-BEEA-9A95C720094B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tasks'!$W$14:$W$23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13.607443</c:v>
                </c:pt>
                <c:pt idx="2">
                  <c:v>9.7991639999999993</c:v>
                </c:pt>
                <c:pt idx="3">
                  <c:v>6.745444</c:v>
                </c:pt>
                <c:pt idx="4">
                  <c:v>5.3263619999999996</c:v>
                </c:pt>
                <c:pt idx="5">
                  <c:v>4.6228629999999997</c:v>
                </c:pt>
                <c:pt idx="6">
                  <c:v>3.900255</c:v>
                </c:pt>
                <c:pt idx="7">
                  <c:v>3.399251</c:v>
                </c:pt>
                <c:pt idx="8">
                  <c:v>3.1140859999999999</c:v>
                </c:pt>
                <c:pt idx="9">
                  <c:v>2.723684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58-48AB-BEEA-9A95C720094B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58-48AB-BEEA-9A95C720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tasks'!$H$24:$H$33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22.206247999999999</c:v>
                </c:pt>
                <c:pt idx="5">
                  <c:v>20.930358999999999</c:v>
                </c:pt>
                <c:pt idx="6">
                  <c:v>15.453108</c:v>
                </c:pt>
                <c:pt idx="7">
                  <c:v>12.988381</c:v>
                </c:pt>
                <c:pt idx="8">
                  <c:v>12.476051999999999</c:v>
                </c:pt>
                <c:pt idx="9">
                  <c:v>10.918706999999999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FB-454B-BFD9-410FB1A84DA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tasks'!$M$24:$M$33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50.937759</c:v>
                </c:pt>
                <c:pt idx="3">
                  <c:v>30.906217000000002</c:v>
                </c:pt>
                <c:pt idx="4">
                  <c:v>21.968382999999999</c:v>
                </c:pt>
                <c:pt idx="5">
                  <c:v>20.792007000000002</c:v>
                </c:pt>
                <c:pt idx="6">
                  <c:v>15.453108</c:v>
                </c:pt>
                <c:pt idx="7">
                  <c:v>12.879305</c:v>
                </c:pt>
                <c:pt idx="8">
                  <c:v>12.549704</c:v>
                </c:pt>
                <c:pt idx="9">
                  <c:v>10.747659000000001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FB-454B-BFD9-410FB1A84DA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tasks'!$R$24:$R$33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50.937638</c:v>
                </c:pt>
                <c:pt idx="3">
                  <c:v>30.906217000000002</c:v>
                </c:pt>
                <c:pt idx="4">
                  <c:v>22.201529000000001</c:v>
                </c:pt>
                <c:pt idx="5">
                  <c:v>20.880081000000001</c:v>
                </c:pt>
                <c:pt idx="6">
                  <c:v>15.453108</c:v>
                </c:pt>
                <c:pt idx="7">
                  <c:v>13.01938</c:v>
                </c:pt>
                <c:pt idx="8">
                  <c:v>12.587505999999999</c:v>
                </c:pt>
                <c:pt idx="9">
                  <c:v>10.842302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FB-454B-BFD9-410FB1A84DA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tasks'!$W$24:$W$33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22.060417999999999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10.769234000000001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FB-454B-BFD9-410FB1A84DA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FB-454B-BFD9-410FB1A8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tasks'!$H$34:$H$43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4.3655530000000002</c:v>
                </c:pt>
                <c:pt idx="2">
                  <c:v>3.6181930000000002</c:v>
                </c:pt>
                <c:pt idx="3">
                  <c:v>2.182776</c:v>
                </c:pt>
                <c:pt idx="4">
                  <c:v>1.9441930000000001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38-4AE7-82C1-49268DAB189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tasks'!$M$34:$M$43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4.2827500000000001</c:v>
                </c:pt>
                <c:pt idx="2">
                  <c:v>3.408525</c:v>
                </c:pt>
                <c:pt idx="3">
                  <c:v>2.1564920000000001</c:v>
                </c:pt>
                <c:pt idx="4">
                  <c:v>1.7513920000000001</c:v>
                </c:pt>
                <c:pt idx="5">
                  <c:v>1.7009650000000001</c:v>
                </c:pt>
                <c:pt idx="6">
                  <c:v>1.2737860000000001</c:v>
                </c:pt>
                <c:pt idx="7">
                  <c:v>1.138965</c:v>
                </c:pt>
                <c:pt idx="8">
                  <c:v>1.1388640000000001</c:v>
                </c:pt>
                <c:pt idx="9">
                  <c:v>1.010033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38-4AE7-82C1-49268DAB189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tasks'!$R$34:$R$43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4.6694570000000004</c:v>
                </c:pt>
                <c:pt idx="2">
                  <c:v>3.4835829999999999</c:v>
                </c:pt>
                <c:pt idx="3">
                  <c:v>2.3166449999999998</c:v>
                </c:pt>
                <c:pt idx="4">
                  <c:v>1.9345570000000001</c:v>
                </c:pt>
                <c:pt idx="5">
                  <c:v>1.8449789999999999</c:v>
                </c:pt>
                <c:pt idx="6">
                  <c:v>1.3905339999999999</c:v>
                </c:pt>
                <c:pt idx="7">
                  <c:v>1.2995239999999999</c:v>
                </c:pt>
                <c:pt idx="8">
                  <c:v>1.2437290000000001</c:v>
                </c:pt>
                <c:pt idx="9">
                  <c:v>1.113464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38-4AE7-82C1-49268DAB189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tasks'!$W$34:$W$43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38-4AE7-82C1-49268DAB189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38-4AE7-82C1-49268DA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29A-9826-D152DC10BED3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29A-9826-D152DC10BED3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9-429A-9826-D152DC10BED3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9-429A-9826-D152DC10BED3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9-429A-9826-D152DC1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0-4824-8D83-273A2F763021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0-4824-8D83-273A2F763021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824-8D83-273A2F763021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824-8D83-273A2F763021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0-4824-8D83-273A2F76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tasks'!$H$4:$H$13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8.9021089999999994</c:v>
                </c:pt>
                <c:pt idx="8">
                  <c:v>8.3818979999999996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E22-A2B0-FB32209DC93A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tasks'!$M$4:$M$13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35.603197999999999</c:v>
                </c:pt>
                <c:pt idx="3">
                  <c:v>21.909082999999999</c:v>
                </c:pt>
                <c:pt idx="4">
                  <c:v>14.990678000000001</c:v>
                </c:pt>
                <c:pt idx="5">
                  <c:v>13.579153</c:v>
                </c:pt>
                <c:pt idx="6">
                  <c:v>10.954542</c:v>
                </c:pt>
                <c:pt idx="7">
                  <c:v>8.9007199999999997</c:v>
                </c:pt>
                <c:pt idx="8">
                  <c:v>8.4396740000000001</c:v>
                </c:pt>
                <c:pt idx="9">
                  <c:v>7.3031920000000001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4E22-A2B0-FB32209DC93A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tasks'!$R$4:$R$13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35.602445000000003</c:v>
                </c:pt>
                <c:pt idx="3">
                  <c:v>21.909082999999999</c:v>
                </c:pt>
                <c:pt idx="4">
                  <c:v>15.001868</c:v>
                </c:pt>
                <c:pt idx="5">
                  <c:v>13.564073</c:v>
                </c:pt>
                <c:pt idx="6">
                  <c:v>10.954542</c:v>
                </c:pt>
                <c:pt idx="7">
                  <c:v>8.9116250000000008</c:v>
                </c:pt>
                <c:pt idx="8">
                  <c:v>8.4870359999999998</c:v>
                </c:pt>
                <c:pt idx="9">
                  <c:v>7.3099090000000002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4E22-A2B0-FB32209DC93A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tasks'!$W$4:$W$13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4E22-A2B0-FB32209DC93A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E-4E22-A2B0-FB32209D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tasks'!$H$14:$H$23</c:f>
              <c:numCache>
                <c:formatCode>0.00_ </c:formatCode>
                <c:ptCount val="10"/>
                <c:pt idx="0">
                  <c:v>39.315105000000003</c:v>
                </c:pt>
                <c:pt idx="1">
                  <c:v>17.954172</c:v>
                </c:pt>
                <c:pt idx="2">
                  <c:v>11.460901</c:v>
                </c:pt>
                <c:pt idx="3">
                  <c:v>8.7389030000000005</c:v>
                </c:pt>
                <c:pt idx="4">
                  <c:v>6.8862019999999999</c:v>
                </c:pt>
                <c:pt idx="5">
                  <c:v>5.7304389999999996</c:v>
                </c:pt>
                <c:pt idx="6">
                  <c:v>4.7243760000000004</c:v>
                </c:pt>
                <c:pt idx="7">
                  <c:v>4.3299919999999998</c:v>
                </c:pt>
                <c:pt idx="8">
                  <c:v>3.749962</c:v>
                </c:pt>
                <c:pt idx="9">
                  <c:v>3.4602970000000002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F-47E6-8D03-9EEF1DDD0CB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tasks'!$M$14:$M$23</c:f>
              <c:numCache>
                <c:formatCode>0.00_ </c:formatCode>
                <c:ptCount val="10"/>
                <c:pt idx="0">
                  <c:v>40.841099</c:v>
                </c:pt>
                <c:pt idx="1">
                  <c:v>18.935984999999999</c:v>
                </c:pt>
                <c:pt idx="2">
                  <c:v>11.913614000000001</c:v>
                </c:pt>
                <c:pt idx="3">
                  <c:v>9.2721820000000008</c:v>
                </c:pt>
                <c:pt idx="4">
                  <c:v>7.7643240000000002</c:v>
                </c:pt>
                <c:pt idx="5">
                  <c:v>6.6331490000000004</c:v>
                </c:pt>
                <c:pt idx="6">
                  <c:v>5.7982089999999999</c:v>
                </c:pt>
                <c:pt idx="7">
                  <c:v>5.4198849999999998</c:v>
                </c:pt>
                <c:pt idx="8">
                  <c:v>4.8190140000000001</c:v>
                </c:pt>
                <c:pt idx="9">
                  <c:v>4.6161890000000003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F-47E6-8D03-9EEF1DDD0CB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tasks'!$R$14:$R$23</c:f>
              <c:numCache>
                <c:formatCode>0.00_ </c:formatCode>
                <c:ptCount val="10"/>
                <c:pt idx="0">
                  <c:v>39.408000000000001</c:v>
                </c:pt>
                <c:pt idx="1">
                  <c:v>18.278157</c:v>
                </c:pt>
                <c:pt idx="2">
                  <c:v>11.484022</c:v>
                </c:pt>
                <c:pt idx="3">
                  <c:v>8.6226669999999999</c:v>
                </c:pt>
                <c:pt idx="4">
                  <c:v>6.8085800000000001</c:v>
                </c:pt>
                <c:pt idx="5">
                  <c:v>5.6664529999999997</c:v>
                </c:pt>
                <c:pt idx="6">
                  <c:v>4.831048</c:v>
                </c:pt>
                <c:pt idx="7">
                  <c:v>4.2747190000000002</c:v>
                </c:pt>
                <c:pt idx="8">
                  <c:v>3.7821509999999998</c:v>
                </c:pt>
                <c:pt idx="9">
                  <c:v>3.4594659999999999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F-47E6-8D03-9EEF1DDD0CB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tasks'!$W$14:$W$23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17.864177000000002</c:v>
                </c:pt>
                <c:pt idx="2">
                  <c:v>11.298298000000001</c:v>
                </c:pt>
                <c:pt idx="3">
                  <c:v>8.4937640000000005</c:v>
                </c:pt>
                <c:pt idx="4">
                  <c:v>6.7609979999999998</c:v>
                </c:pt>
                <c:pt idx="5">
                  <c:v>5.6821789999999996</c:v>
                </c:pt>
                <c:pt idx="6">
                  <c:v>4.7130619999999999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F-47E6-8D03-9EEF1DDD0CB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F-47E6-8D03-9EEF1DDD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tasks'!$H$24:$H$33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88.232877000000002</c:v>
                </c:pt>
                <c:pt idx="3">
                  <c:v>53.313963999999999</c:v>
                </c:pt>
                <c:pt idx="4">
                  <c:v>37.406809000000003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22.039256999999999</c:v>
                </c:pt>
                <c:pt idx="8">
                  <c:v>21.113987000000002</c:v>
                </c:pt>
                <c:pt idx="9">
                  <c:v>18.175619000000001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36C-9FBF-8C030DA5AB65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tasks'!$M$24:$M$33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87.675009000000003</c:v>
                </c:pt>
                <c:pt idx="3">
                  <c:v>53.313963999999999</c:v>
                </c:pt>
                <c:pt idx="4">
                  <c:v>37.060600000000001</c:v>
                </c:pt>
                <c:pt idx="5">
                  <c:v>34.457583</c:v>
                </c:pt>
                <c:pt idx="6">
                  <c:v>26.656981999999999</c:v>
                </c:pt>
                <c:pt idx="7">
                  <c:v>21.878012999999999</c:v>
                </c:pt>
                <c:pt idx="8">
                  <c:v>21.029517999999999</c:v>
                </c:pt>
                <c:pt idx="9">
                  <c:v>18.147611000000001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36C-9FBF-8C030DA5AB65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tasks'!$R$24:$R$33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87.985626999999994</c:v>
                </c:pt>
                <c:pt idx="3">
                  <c:v>53.313963999999999</c:v>
                </c:pt>
                <c:pt idx="4">
                  <c:v>37.390234</c:v>
                </c:pt>
                <c:pt idx="5">
                  <c:v>34.546888000000003</c:v>
                </c:pt>
                <c:pt idx="6">
                  <c:v>26.656981999999999</c:v>
                </c:pt>
                <c:pt idx="7">
                  <c:v>22.053325000000001</c:v>
                </c:pt>
                <c:pt idx="8">
                  <c:v>21.129628</c:v>
                </c:pt>
                <c:pt idx="9">
                  <c:v>18.183852000000002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36C-9FBF-8C030DA5AB65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tasks'!$W$24:$W$33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21.095483999999999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36C-9FBF-8C030DA5AB65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36C-9FBF-8C030DA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tasks'!$H$34:$H$43</c:f>
              <c:numCache>
                <c:formatCode>0.00_ </c:formatCode>
                <c:ptCount val="10"/>
                <c:pt idx="0">
                  <c:v>10.629492000000001</c:v>
                </c:pt>
                <c:pt idx="1">
                  <c:v>5.212758</c:v>
                </c:pt>
                <c:pt idx="2">
                  <c:v>3.777463</c:v>
                </c:pt>
                <c:pt idx="3">
                  <c:v>2.5726800000000001</c:v>
                </c:pt>
                <c:pt idx="4">
                  <c:v>2.0555129999999999</c:v>
                </c:pt>
                <c:pt idx="5">
                  <c:v>1.9367000000000001</c:v>
                </c:pt>
                <c:pt idx="6">
                  <c:v>1.7063470000000001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51C-9DE1-E82E5F7B7440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tasks'!$M$34:$M$43</c:f>
              <c:numCache>
                <c:formatCode>0.00_ </c:formatCode>
                <c:ptCount val="10"/>
                <c:pt idx="0">
                  <c:v>10.840457000000001</c:v>
                </c:pt>
                <c:pt idx="1">
                  <c:v>5.2339019999999996</c:v>
                </c:pt>
                <c:pt idx="2">
                  <c:v>3.7488809999999999</c:v>
                </c:pt>
                <c:pt idx="3">
                  <c:v>2.5777380000000001</c:v>
                </c:pt>
                <c:pt idx="4">
                  <c:v>2.0263930000000001</c:v>
                </c:pt>
                <c:pt idx="5">
                  <c:v>1.8978660000000001</c:v>
                </c:pt>
                <c:pt idx="6">
                  <c:v>1.6613370000000001</c:v>
                </c:pt>
                <c:pt idx="7">
                  <c:v>1.341931</c:v>
                </c:pt>
                <c:pt idx="8">
                  <c:v>1.2583200000000001</c:v>
                </c:pt>
                <c:pt idx="9">
                  <c:v>1.1610860000000001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51C-9DE1-E82E5F7B7440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tasks'!$R$34:$R$43</c:f>
              <c:numCache>
                <c:formatCode>0.00_ </c:formatCode>
                <c:ptCount val="10"/>
                <c:pt idx="0">
                  <c:v>11.111883000000001</c:v>
                </c:pt>
                <c:pt idx="1">
                  <c:v>5.3512829999999996</c:v>
                </c:pt>
                <c:pt idx="2">
                  <c:v>3.7405689999999998</c:v>
                </c:pt>
                <c:pt idx="3">
                  <c:v>2.6392660000000001</c:v>
                </c:pt>
                <c:pt idx="4">
                  <c:v>2.1318830000000002</c:v>
                </c:pt>
                <c:pt idx="5">
                  <c:v>2.0786519999999999</c:v>
                </c:pt>
                <c:pt idx="6">
                  <c:v>1.8297049999999999</c:v>
                </c:pt>
                <c:pt idx="7">
                  <c:v>1.4353290000000001</c:v>
                </c:pt>
                <c:pt idx="8">
                  <c:v>1.3693569999999999</c:v>
                </c:pt>
                <c:pt idx="9">
                  <c:v>1.258607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51C-9DE1-E82E5F7B7440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tasks'!$W$34:$W$43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3.6605629999999998</c:v>
                </c:pt>
                <c:pt idx="3">
                  <c:v>2.5502470000000002</c:v>
                </c:pt>
                <c:pt idx="4">
                  <c:v>1.9418850000000001</c:v>
                </c:pt>
                <c:pt idx="5">
                  <c:v>1.7540960000000001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51C-9DE1-E82E5F7B7440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7-451C-9DE1-E82E5F7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5C2-A21B-28708A0F79A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5C2-A21B-28708A0F79A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5C2-A21B-28708A0F79A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5C2-A21B-28708A0F79A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3-45C2-A21B-28708A0F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8-4F56-8DC0-7F42A91E0B7B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8-4F56-8DC0-7F42A91E0B7B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8-4F56-8DC0-7F42A91E0B7B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8-4F56-8DC0-7F42A91E0B7B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8-4F56-8DC0-7F42A9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tasks'!$H$4:$H$13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23.904184000000001</c:v>
                </c:pt>
                <c:pt idx="3">
                  <c:v>17.619091000000001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9.868665</c:v>
                </c:pt>
                <c:pt idx="7">
                  <c:v>8.6433119999999999</c:v>
                </c:pt>
                <c:pt idx="8">
                  <c:v>7.809774</c:v>
                </c:pt>
                <c:pt idx="9">
                  <c:v>7.070614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C6A-8084-1E2F32E5EF38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tasks'!$M$4:$M$13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35.387782000000001</c:v>
                </c:pt>
                <c:pt idx="2">
                  <c:v>37.754368999999997</c:v>
                </c:pt>
                <c:pt idx="3">
                  <c:v>17.647642000000001</c:v>
                </c:pt>
                <c:pt idx="4">
                  <c:v>17.664853999999998</c:v>
                </c:pt>
                <c:pt idx="5">
                  <c:v>24.627317999999999</c:v>
                </c:pt>
                <c:pt idx="6">
                  <c:v>10.356954</c:v>
                </c:pt>
                <c:pt idx="7">
                  <c:v>9.4393750000000001</c:v>
                </c:pt>
                <c:pt idx="8">
                  <c:v>20.628495000000001</c:v>
                </c:pt>
                <c:pt idx="9">
                  <c:v>7.8343860000000003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C6A-8084-1E2F32E5EF38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tasks'!$R$4:$R$13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35.414098000000003</c:v>
                </c:pt>
                <c:pt idx="2">
                  <c:v>23.914442000000001</c:v>
                </c:pt>
                <c:pt idx="3">
                  <c:v>17.59994</c:v>
                </c:pt>
                <c:pt idx="4">
                  <c:v>13.888192</c:v>
                </c:pt>
                <c:pt idx="5">
                  <c:v>11.671746000000001</c:v>
                </c:pt>
                <c:pt idx="6">
                  <c:v>9.8624320000000001</c:v>
                </c:pt>
                <c:pt idx="7">
                  <c:v>8.6401020000000006</c:v>
                </c:pt>
                <c:pt idx="8">
                  <c:v>7.8076910000000002</c:v>
                </c:pt>
                <c:pt idx="9">
                  <c:v>7.071034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C6A-8084-1E2F32E5EF38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tasks'!$W$4:$W$13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17.6008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9.8584309999999995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C6A-8084-1E2F32E5EF38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C6A-8084-1E2F32E5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tasks'!$H$14:$H$23</c:f>
              <c:numCache>
                <c:formatCode>0.00_ </c:formatCode>
                <c:ptCount val="10"/>
                <c:pt idx="0">
                  <c:v>30.740985999999999</c:v>
                </c:pt>
                <c:pt idx="1">
                  <c:v>15.288785000000001</c:v>
                </c:pt>
                <c:pt idx="2">
                  <c:v>10.169872</c:v>
                </c:pt>
                <c:pt idx="3">
                  <c:v>7.6439469999999998</c:v>
                </c:pt>
                <c:pt idx="4">
                  <c:v>6.1918870000000004</c:v>
                </c:pt>
                <c:pt idx="5">
                  <c:v>5.1178080000000001</c:v>
                </c:pt>
                <c:pt idx="6">
                  <c:v>4.416112</c:v>
                </c:pt>
                <c:pt idx="7">
                  <c:v>3.881475</c:v>
                </c:pt>
                <c:pt idx="8">
                  <c:v>3.508238</c:v>
                </c:pt>
                <c:pt idx="9">
                  <c:v>3.19163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A-4F33-8414-91A0EA0E899E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tasks'!$M$14:$M$23</c:f>
              <c:numCache>
                <c:formatCode>0.00_ </c:formatCode>
                <c:ptCount val="10"/>
                <c:pt idx="0">
                  <c:v>37.299337999999999</c:v>
                </c:pt>
                <c:pt idx="1">
                  <c:v>28.962851000000001</c:v>
                </c:pt>
                <c:pt idx="2">
                  <c:v>23.263666000000001</c:v>
                </c:pt>
                <c:pt idx="3">
                  <c:v>16.196946000000001</c:v>
                </c:pt>
                <c:pt idx="4">
                  <c:v>27.867128000000001</c:v>
                </c:pt>
                <c:pt idx="5">
                  <c:v>12.328815000000001</c:v>
                </c:pt>
                <c:pt idx="6">
                  <c:v>9.2416319999999992</c:v>
                </c:pt>
                <c:pt idx="7">
                  <c:v>10.794318000000001</c:v>
                </c:pt>
                <c:pt idx="8">
                  <c:v>9.065315</c:v>
                </c:pt>
                <c:pt idx="9">
                  <c:v>9.1492249999999995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A-4F33-8414-91A0EA0E899E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tasks'!$R$14:$R$23</c:f>
              <c:numCache>
                <c:formatCode>0.00_ </c:formatCode>
                <c:ptCount val="10"/>
                <c:pt idx="0">
                  <c:v>30.889946999999999</c:v>
                </c:pt>
                <c:pt idx="1">
                  <c:v>15.416582</c:v>
                </c:pt>
                <c:pt idx="2">
                  <c:v>10.433825000000001</c:v>
                </c:pt>
                <c:pt idx="3">
                  <c:v>7.8871450000000003</c:v>
                </c:pt>
                <c:pt idx="4">
                  <c:v>6.3799580000000002</c:v>
                </c:pt>
                <c:pt idx="5">
                  <c:v>5.4853249999999996</c:v>
                </c:pt>
                <c:pt idx="6">
                  <c:v>4.7963050000000003</c:v>
                </c:pt>
                <c:pt idx="7">
                  <c:v>4.1191880000000003</c:v>
                </c:pt>
                <c:pt idx="8">
                  <c:v>3.6995230000000001</c:v>
                </c:pt>
                <c:pt idx="9">
                  <c:v>3.3659159999999999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A-4F33-8414-91A0EA0E899E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tasks'!$W$14:$W$23</c:f>
              <c:numCache>
                <c:formatCode>0.00_ </c:formatCode>
                <c:ptCount val="10"/>
                <c:pt idx="0">
                  <c:v>30.684080999999999</c:v>
                </c:pt>
                <c:pt idx="1">
                  <c:v>15.288130000000001</c:v>
                </c:pt>
                <c:pt idx="2">
                  <c:v>10.169798999999999</c:v>
                </c:pt>
                <c:pt idx="3">
                  <c:v>7.6413460000000004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4.3767149999999999</c:v>
                </c:pt>
                <c:pt idx="7">
                  <c:v>3.8710819999999999</c:v>
                </c:pt>
                <c:pt idx="8">
                  <c:v>3.4927600000000001</c:v>
                </c:pt>
                <c:pt idx="9">
                  <c:v>3.1379160000000001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A-4F33-8414-91A0EA0E899E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A-4F33-8414-91A0EA0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tasks'!$H$24:$H$33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49.179507000000001</c:v>
                </c:pt>
                <c:pt idx="2">
                  <c:v>34.096223999999999</c:v>
                </c:pt>
                <c:pt idx="3">
                  <c:v>24.236208999999999</c:v>
                </c:pt>
                <c:pt idx="4">
                  <c:v>18.986699000000002</c:v>
                </c:pt>
                <c:pt idx="5">
                  <c:v>16.267019999999999</c:v>
                </c:pt>
                <c:pt idx="6">
                  <c:v>13.86295</c:v>
                </c:pt>
                <c:pt idx="7">
                  <c:v>12.072618</c:v>
                </c:pt>
                <c:pt idx="8">
                  <c:v>10.983731000000001</c:v>
                </c:pt>
                <c:pt idx="9">
                  <c:v>9.895194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9-4B7F-852C-D0A3232401CD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tasks'!$M$24:$M$33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49.156973999999998</c:v>
                </c:pt>
                <c:pt idx="2">
                  <c:v>46.07564</c:v>
                </c:pt>
                <c:pt idx="3">
                  <c:v>24.215464000000001</c:v>
                </c:pt>
                <c:pt idx="4">
                  <c:v>18.986751000000002</c:v>
                </c:pt>
                <c:pt idx="5">
                  <c:v>34.698861999999998</c:v>
                </c:pt>
                <c:pt idx="6">
                  <c:v>13.868237000000001</c:v>
                </c:pt>
                <c:pt idx="7">
                  <c:v>12.989354000000001</c:v>
                </c:pt>
                <c:pt idx="8">
                  <c:v>29.79635</c:v>
                </c:pt>
                <c:pt idx="9">
                  <c:v>9.8982109999999999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9-4B7F-852C-D0A3232401CD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tasks'!$R$24:$R$33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49.187697</c:v>
                </c:pt>
                <c:pt idx="2">
                  <c:v>34.094225000000002</c:v>
                </c:pt>
                <c:pt idx="3">
                  <c:v>24.234186000000001</c:v>
                </c:pt>
                <c:pt idx="4">
                  <c:v>18.988709</c:v>
                </c:pt>
                <c:pt idx="5">
                  <c:v>16.258353</c:v>
                </c:pt>
                <c:pt idx="6">
                  <c:v>13.866961</c:v>
                </c:pt>
                <c:pt idx="7">
                  <c:v>12.074210000000001</c:v>
                </c:pt>
                <c:pt idx="8">
                  <c:v>10.974714000000001</c:v>
                </c:pt>
                <c:pt idx="9">
                  <c:v>9.8936039999999998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9-4B7F-852C-D0A3232401CD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tasks'!$W$24:$W$33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49.170211999999999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16.248228999999998</c:v>
                </c:pt>
                <c:pt idx="6">
                  <c:v>13.86295</c:v>
                </c:pt>
                <c:pt idx="7">
                  <c:v>12.069925</c:v>
                </c:pt>
                <c:pt idx="8">
                  <c:v>10.970449</c:v>
                </c:pt>
                <c:pt idx="9">
                  <c:v>9.8880730000000003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9-4B7F-852C-D0A3232401CD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9-4B7F-852C-D0A3232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tasks'!$H$34:$H$43</c:f>
              <c:numCache>
                <c:formatCode>0.00_ </c:formatCode>
                <c:ptCount val="10"/>
                <c:pt idx="0">
                  <c:v>8.1690830000000005</c:v>
                </c:pt>
                <c:pt idx="1">
                  <c:v>4.0650339999999998</c:v>
                </c:pt>
                <c:pt idx="2">
                  <c:v>2.7447659999999998</c:v>
                </c:pt>
                <c:pt idx="3">
                  <c:v>2.0229339999999998</c:v>
                </c:pt>
                <c:pt idx="4">
                  <c:v>1.699066</c:v>
                </c:pt>
                <c:pt idx="5">
                  <c:v>1.4964980000000001</c:v>
                </c:pt>
                <c:pt idx="6">
                  <c:v>1.3408770000000001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D-43AC-9DD1-36F49B4CCB92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tasks'!$M$34:$M$43</c:f>
              <c:numCache>
                <c:formatCode>0.00_ </c:formatCode>
                <c:ptCount val="10"/>
                <c:pt idx="0">
                  <c:v>8.3247250000000008</c:v>
                </c:pt>
                <c:pt idx="1">
                  <c:v>4.9226039999999998</c:v>
                </c:pt>
                <c:pt idx="2">
                  <c:v>3.255528</c:v>
                </c:pt>
                <c:pt idx="3">
                  <c:v>2.9075329999999999</c:v>
                </c:pt>
                <c:pt idx="4">
                  <c:v>2.3115389999999998</c:v>
                </c:pt>
                <c:pt idx="5">
                  <c:v>2.0429870000000001</c:v>
                </c:pt>
                <c:pt idx="6">
                  <c:v>1.9947969999999999</c:v>
                </c:pt>
                <c:pt idx="7">
                  <c:v>1.793296</c:v>
                </c:pt>
                <c:pt idx="8">
                  <c:v>1.7013640000000001</c:v>
                </c:pt>
                <c:pt idx="9">
                  <c:v>1.5449120000000001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D-43AC-9DD1-36F49B4CCB92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tasks'!$R$34:$R$43</c:f>
              <c:numCache>
                <c:formatCode>0.00_ </c:formatCode>
                <c:ptCount val="10"/>
                <c:pt idx="0">
                  <c:v>8.2357910000000007</c:v>
                </c:pt>
                <c:pt idx="1">
                  <c:v>4.1606079999999999</c:v>
                </c:pt>
                <c:pt idx="2">
                  <c:v>2.8244349999999998</c:v>
                </c:pt>
                <c:pt idx="3">
                  <c:v>2.2162850000000001</c:v>
                </c:pt>
                <c:pt idx="4">
                  <c:v>1.794511</c:v>
                </c:pt>
                <c:pt idx="5">
                  <c:v>1.5992630000000001</c:v>
                </c:pt>
                <c:pt idx="6">
                  <c:v>1.4766950000000001</c:v>
                </c:pt>
                <c:pt idx="7">
                  <c:v>1.38992</c:v>
                </c:pt>
                <c:pt idx="8">
                  <c:v>1.328287</c:v>
                </c:pt>
                <c:pt idx="9">
                  <c:v>1.274065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D-43AC-9DD1-36F49B4CCB92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tasks'!$W$34:$W$43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4.0649980000000001</c:v>
                </c:pt>
                <c:pt idx="2">
                  <c:v>2.739414</c:v>
                </c:pt>
                <c:pt idx="3">
                  <c:v>2.0228320000000002</c:v>
                </c:pt>
                <c:pt idx="4">
                  <c:v>1.6971270000000001</c:v>
                </c:pt>
                <c:pt idx="5">
                  <c:v>1.4690529999999999</c:v>
                </c:pt>
                <c:pt idx="6">
                  <c:v>1.314735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D-43AC-9DD1-36F49B4CCB92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3AC-9DD1-36F49B4C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0.36450500000000002</c:v>
                </c:pt>
                <c:pt idx="2">
                  <c:v>0.33665299999999998</c:v>
                </c:pt>
                <c:pt idx="3">
                  <c:v>0.66965200000000003</c:v>
                </c:pt>
                <c:pt idx="4">
                  <c:v>0.29864600000000002</c:v>
                </c:pt>
                <c:pt idx="5">
                  <c:v>0.36169499999999999</c:v>
                </c:pt>
                <c:pt idx="6">
                  <c:v>0.40560800000000002</c:v>
                </c:pt>
                <c:pt idx="7">
                  <c:v>0.177671</c:v>
                </c:pt>
                <c:pt idx="8">
                  <c:v>9.4159000000000007E-2</c:v>
                </c:pt>
                <c:pt idx="9">
                  <c:v>0.21052000000000001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0.88871800000000001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0.47609699999999999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0.58977199999999996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0.21872900000000001</c:v>
                </c:pt>
                <c:pt idx="4">
                  <c:v>4.9345E-2</c:v>
                </c:pt>
                <c:pt idx="5">
                  <c:v>5.8186000000000002E-2</c:v>
                </c:pt>
                <c:pt idx="6">
                  <c:v>3.6570000000000001E-3</c:v>
                </c:pt>
                <c:pt idx="7">
                  <c:v>4.8073999999999999E-2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0.94402699999999995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0.31127100000000002</c:v>
                </c:pt>
                <c:pt idx="9">
                  <c:v>0.31649500000000003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5.8222000000000003E-2</c:v>
                </c:pt>
                <c:pt idx="2">
                  <c:v>0.83782999999999996</c:v>
                </c:pt>
                <c:pt idx="3">
                  <c:v>0.170014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1.6347E-2</c:v>
                </c:pt>
                <c:pt idx="8">
                  <c:v>9.77E-4</c:v>
                </c:pt>
                <c:pt idx="9">
                  <c:v>1.2444E-2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6.8989999999999998E-3</c:v>
                </c:pt>
                <c:pt idx="1">
                  <c:v>4.1E-5</c:v>
                </c:pt>
                <c:pt idx="2">
                  <c:v>3.9999999999999998E-6</c:v>
                </c:pt>
                <c:pt idx="3">
                  <c:v>5.4500000000000002E-4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8.1239999999999993E-3</c:v>
                </c:pt>
                <c:pt idx="7">
                  <c:v>1.2819999999999999E-3</c:v>
                </c:pt>
                <c:pt idx="8">
                  <c:v>2.5079999999999998E-3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1.4009999999999999E-3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8.1700000000000002E-4</c:v>
                </c:pt>
                <c:pt idx="9">
                  <c:v>0.212173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1.3300000000000001E-4</c:v>
                </c:pt>
                <c:pt idx="1">
                  <c:v>3.4E-5</c:v>
                </c:pt>
                <c:pt idx="2">
                  <c:v>2.5346E-2</c:v>
                </c:pt>
                <c:pt idx="3">
                  <c:v>6.8999999999999997E-5</c:v>
                </c:pt>
                <c:pt idx="4">
                  <c:v>2.8362999999999999E-2</c:v>
                </c:pt>
                <c:pt idx="5">
                  <c:v>4.0792000000000002E-2</c:v>
                </c:pt>
                <c:pt idx="6">
                  <c:v>3.1753999999999998E-2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2.8283333333333333E-3</c:v>
                </c:pt>
                <c:pt idx="7">
                  <c:v>2.9031000000000001E-2</c:v>
                </c:pt>
                <c:pt idx="8">
                  <c:v>9.3585666666666664E-2</c:v>
                </c:pt>
                <c:pt idx="9">
                  <c:v>2.8476000000000001E-2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2.8372999999999999E-2</c:v>
                </c:pt>
                <c:pt idx="1">
                  <c:v>0.14041933333333334</c:v>
                </c:pt>
                <c:pt idx="2">
                  <c:v>0.16191033333333335</c:v>
                </c:pt>
                <c:pt idx="3">
                  <c:v>0.29630866666666672</c:v>
                </c:pt>
                <c:pt idx="4">
                  <c:v>0.11599833333333336</c:v>
                </c:pt>
                <c:pt idx="5">
                  <c:v>0.14008166666666666</c:v>
                </c:pt>
                <c:pt idx="6">
                  <c:v>0.13912966666666668</c:v>
                </c:pt>
                <c:pt idx="7">
                  <c:v>7.5675666666666669E-2</c:v>
                </c:pt>
                <c:pt idx="8">
                  <c:v>4.1148666666666667E-2</c:v>
                </c:pt>
                <c:pt idx="9">
                  <c:v>8.7938666666666679E-2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0.41958966666666669</c:v>
                </c:pt>
                <c:pt idx="3">
                  <c:v>0.24146466666666666</c:v>
                </c:pt>
                <c:pt idx="4">
                  <c:v>0.64532200000000006</c:v>
                </c:pt>
                <c:pt idx="5">
                  <c:v>0.31366999999999995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0.17202399999999998</c:v>
                </c:pt>
                <c:pt idx="9">
                  <c:v>0.33492166666666662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1.0300000000000001E-4</c:v>
                </c:pt>
                <c:pt idx="1">
                  <c:v>8.0508666666666659E-2</c:v>
                </c:pt>
                <c:pt idx="2">
                  <c:v>0.48591166666666669</c:v>
                </c:pt>
                <c:pt idx="3">
                  <c:v>0.11778366666666666</c:v>
                </c:pt>
                <c:pt idx="4">
                  <c:v>0.28561266666666668</c:v>
                </c:pt>
                <c:pt idx="5">
                  <c:v>0.247532</c:v>
                </c:pt>
                <c:pt idx="6">
                  <c:v>9.0244666666666654E-2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487857-8AEE-44FE-B49B-1B4AAF9C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5E68E1-AF45-4270-9E8C-E3CCCEBAC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24AF874-8E62-4E85-8246-3099537A9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FA81035-9134-479B-BE1E-7E92F71A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BC61446-265E-49EC-96A2-D1354989B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928BCDA-5BE8-4CC5-827B-1E126F4B5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EB91944-8134-45A9-9D64-EB0433B2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0901A0C-65DE-4CD5-8DDB-36D02A51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60938-0010-4D80-8DB9-7A3CE5A6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086924E-0EF0-41E8-8B7C-6437B47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5F572E7-DA1E-4012-933E-C36EFD097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286324E-D6A7-45EA-A76A-7B10D49CE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EA58A6E-F87E-4A5D-A678-49D50F6D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16F113F-157B-4F58-9775-76ADC21D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97E897-12F9-46D5-8ACE-2A246B1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3FB716-1D20-4AB1-AE60-C0900888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B2C376-292F-4CB0-9E2A-6CE8F73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62AE5A4-80D3-4233-9637-178EF3A0B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08B8158-B176-487A-8CF2-946A69EAE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78DC56-7DA3-4F76-838D-7D4642DDB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1"/>
      <c r="E5" s="318" t="s">
        <v>95</v>
      </c>
      <c r="F5" s="319"/>
      <c r="G5" s="320"/>
      <c r="H5" s="318" t="s">
        <v>96</v>
      </c>
      <c r="I5" s="319"/>
      <c r="J5" s="320"/>
    </row>
    <row r="6" spans="4:10" ht="15" thickBot="1" x14ac:dyDescent="0.25">
      <c r="D6" s="322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1"/>
      <c r="E17" s="318" t="s">
        <v>95</v>
      </c>
      <c r="F17" s="319"/>
      <c r="G17" s="320"/>
      <c r="H17" s="318" t="s">
        <v>96</v>
      </c>
      <c r="I17" s="319"/>
      <c r="J17" s="320"/>
    </row>
    <row r="18" spans="4:10" ht="15" thickBot="1" x14ac:dyDescent="0.25">
      <c r="D18" s="322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AB10" sqref="AB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159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158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151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160</v>
      </c>
      <c r="X2" s="121" t="s">
        <v>122</v>
      </c>
      <c r="Y2" s="122" t="s">
        <v>122</v>
      </c>
      <c r="Z2" s="120"/>
      <c r="AA2" s="121"/>
      <c r="AB2" s="121" t="s">
        <v>156</v>
      </c>
      <c r="AC2" s="121"/>
      <c r="AD2" s="122"/>
      <c r="AE2" s="123" t="s">
        <v>122</v>
      </c>
      <c r="AF2" s="121" t="s">
        <v>122</v>
      </c>
      <c r="AG2" s="124" t="s">
        <v>157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155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152</v>
      </c>
      <c r="H3" s="179" t="s">
        <v>153</v>
      </c>
      <c r="I3" s="112" t="s">
        <v>154</v>
      </c>
      <c r="J3" s="182" t="s">
        <v>127</v>
      </c>
      <c r="K3" s="113" t="s">
        <v>110</v>
      </c>
      <c r="L3" s="112" t="s">
        <v>152</v>
      </c>
      <c r="M3" s="179" t="s">
        <v>153</v>
      </c>
      <c r="N3" s="112" t="s">
        <v>154</v>
      </c>
      <c r="O3" s="114" t="s">
        <v>127</v>
      </c>
      <c r="P3" s="113" t="s">
        <v>110</v>
      </c>
      <c r="Q3" s="112" t="s">
        <v>152</v>
      </c>
      <c r="R3" s="112" t="s">
        <v>153</v>
      </c>
      <c r="S3" s="112" t="s">
        <v>154</v>
      </c>
      <c r="T3" s="114" t="s">
        <v>127</v>
      </c>
      <c r="U3" s="113" t="s">
        <v>110</v>
      </c>
      <c r="V3" s="112" t="s">
        <v>152</v>
      </c>
      <c r="W3" s="112" t="s">
        <v>153</v>
      </c>
      <c r="X3" s="112" t="s">
        <v>154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5.6667000000000002E-4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7.7299999999999994E-2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1.3333E-4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7.5866669999999997E-2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2.0000000000000001E-4</v>
      </c>
      <c r="K6" s="96">
        <v>1</v>
      </c>
      <c r="L6" s="101">
        <v>23.523250999999998</v>
      </c>
      <c r="M6" s="103">
        <v>23.524457999999999</v>
      </c>
      <c r="N6" s="101">
        <v>23.527982999999999</v>
      </c>
      <c r="O6" s="115">
        <v>6.916667E-2</v>
      </c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2.3332999999999999E-4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7.5333330000000004E-2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6.6669999999999997E-5</v>
      </c>
      <c r="K8" s="96">
        <v>1</v>
      </c>
      <c r="L8" s="101">
        <v>9.9045269999999999</v>
      </c>
      <c r="M8" s="103">
        <v>9.9108219999999996</v>
      </c>
      <c r="N8" s="101">
        <v>9.9561469999999996</v>
      </c>
      <c r="O8" s="115">
        <v>6.7000000000000004E-2</v>
      </c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6.6669999999999997E-5</v>
      </c>
      <c r="K9" s="96">
        <v>1</v>
      </c>
      <c r="L9" s="101">
        <v>9.1566930000000006</v>
      </c>
      <c r="M9" s="103">
        <v>9.2358250000000002</v>
      </c>
      <c r="N9" s="101">
        <v>9.4769629999999996</v>
      </c>
      <c r="O9" s="115">
        <v>6.4399999999999999E-2</v>
      </c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1.6667E-4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7.596667E-2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6.6669999999999997E-5</v>
      </c>
      <c r="K11" s="96">
        <v>1</v>
      </c>
      <c r="L11" s="101">
        <v>5.8808369999999996</v>
      </c>
      <c r="M11" s="103">
        <v>5.9265970000000001</v>
      </c>
      <c r="N11" s="101">
        <v>6.2108860000000004</v>
      </c>
      <c r="O11" s="115">
        <v>6.9633329999999993E-2</v>
      </c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1.3333E-4</v>
      </c>
      <c r="K12" s="96">
        <v>1</v>
      </c>
      <c r="L12" s="101">
        <v>5.6414179999999998</v>
      </c>
      <c r="M12" s="103">
        <v>5.7634460000000001</v>
      </c>
      <c r="N12" s="101">
        <v>5.988321</v>
      </c>
      <c r="O12" s="115">
        <v>6.4966670000000004E-2</v>
      </c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1E-4</v>
      </c>
      <c r="K13" s="96">
        <v>1</v>
      </c>
      <c r="L13" s="101">
        <v>4.8253139999999997</v>
      </c>
      <c r="M13" s="103">
        <v>4.8302529999999999</v>
      </c>
      <c r="N13" s="101">
        <v>4.9506490000000003</v>
      </c>
      <c r="O13" s="115">
        <v>6.5866670000000002E-2</v>
      </c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2.0000000000000001E-4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7.3833330000000003E-2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13.965339</v>
      </c>
      <c r="H15" s="180">
        <v>13.965339</v>
      </c>
      <c r="I15" s="101">
        <v>13.965339</v>
      </c>
      <c r="J15" s="183">
        <v>1E-4</v>
      </c>
      <c r="K15" s="96">
        <v>1</v>
      </c>
      <c r="L15" s="101">
        <v>13.556053</v>
      </c>
      <c r="M15" s="103">
        <v>13.684314000000001</v>
      </c>
      <c r="N15" s="101">
        <v>13.917198000000001</v>
      </c>
      <c r="O15" s="115">
        <v>6.7466670000000006E-2</v>
      </c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10.033942</v>
      </c>
      <c r="H16" s="180">
        <v>10.033942</v>
      </c>
      <c r="I16" s="101">
        <v>10.033942</v>
      </c>
      <c r="J16" s="183">
        <v>1E-4</v>
      </c>
      <c r="K16" s="96">
        <v>1</v>
      </c>
      <c r="L16" s="101">
        <v>9.8407250000000008</v>
      </c>
      <c r="M16" s="103">
        <v>10.279510999999999</v>
      </c>
      <c r="N16" s="101">
        <v>10.635773</v>
      </c>
      <c r="O16" s="115">
        <v>6.2399999999999997E-2</v>
      </c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6.8601999999999999</v>
      </c>
      <c r="H17" s="180">
        <v>6.8601999999999999</v>
      </c>
      <c r="I17" s="101">
        <v>6.8601999999999999</v>
      </c>
      <c r="J17" s="183">
        <v>2.3332999999999999E-4</v>
      </c>
      <c r="K17" s="96">
        <v>1</v>
      </c>
      <c r="L17" s="101">
        <v>6.6764669999999997</v>
      </c>
      <c r="M17" s="103">
        <v>6.7473929999999998</v>
      </c>
      <c r="N17" s="101">
        <v>6.9520650000000002</v>
      </c>
      <c r="O17" s="115">
        <v>6.916667E-2</v>
      </c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5.3372809999999999</v>
      </c>
      <c r="H18" s="180">
        <v>5.3372809999999999</v>
      </c>
      <c r="I18" s="101">
        <v>5.3372809999999999</v>
      </c>
      <c r="J18" s="183">
        <v>2.3332999999999999E-4</v>
      </c>
      <c r="K18" s="96">
        <v>1</v>
      </c>
      <c r="L18" s="101">
        <v>5.1971550000000004</v>
      </c>
      <c r="M18" s="103">
        <v>5.4356689999999999</v>
      </c>
      <c r="N18" s="101">
        <v>5.6737489999999999</v>
      </c>
      <c r="O18" s="115">
        <v>6.3566670000000006E-2</v>
      </c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4.832128</v>
      </c>
      <c r="H19" s="180">
        <v>4.832128</v>
      </c>
      <c r="I19" s="101">
        <v>4.832128</v>
      </c>
      <c r="J19" s="183">
        <v>2.0000000000000001E-4</v>
      </c>
      <c r="K19" s="96">
        <v>1</v>
      </c>
      <c r="L19" s="101">
        <v>4.8682259999999999</v>
      </c>
      <c r="M19" s="103">
        <v>5.0795519999999996</v>
      </c>
      <c r="N19" s="101">
        <v>5.3182130000000001</v>
      </c>
      <c r="O19" s="115">
        <v>6.4633330000000003E-2</v>
      </c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3.9430109999999998</v>
      </c>
      <c r="H20" s="180">
        <v>3.9430109999999998</v>
      </c>
      <c r="I20" s="101">
        <v>3.9430109999999998</v>
      </c>
      <c r="J20" s="183">
        <v>3.3333000000000001E-4</v>
      </c>
      <c r="K20" s="96">
        <v>1</v>
      </c>
      <c r="L20" s="101">
        <v>3.7983579999999999</v>
      </c>
      <c r="M20" s="103">
        <v>3.911117</v>
      </c>
      <c r="N20" s="101">
        <v>4.0976330000000001</v>
      </c>
      <c r="O20" s="115">
        <v>6.2833330000000007E-2</v>
      </c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3.4170069999999999</v>
      </c>
      <c r="H21" s="180">
        <v>3.4170069999999999</v>
      </c>
      <c r="I21" s="101">
        <v>3.4170069999999999</v>
      </c>
      <c r="J21" s="183">
        <v>2.3332999999999999E-4</v>
      </c>
      <c r="K21" s="96">
        <v>1</v>
      </c>
      <c r="L21" s="101">
        <v>3.4273989999999999</v>
      </c>
      <c r="M21" s="103">
        <v>3.6237409999999999</v>
      </c>
      <c r="N21" s="101">
        <v>4.1645070000000004</v>
      </c>
      <c r="O21" s="115">
        <v>6.3466670000000003E-2</v>
      </c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3.2342569999999999</v>
      </c>
      <c r="H22" s="180">
        <v>3.2342569999999999</v>
      </c>
      <c r="I22" s="101">
        <v>3.2342569999999999</v>
      </c>
      <c r="J22" s="183">
        <v>2.3332999999999999E-4</v>
      </c>
      <c r="K22" s="96">
        <v>1</v>
      </c>
      <c r="L22" s="101">
        <v>3.283188</v>
      </c>
      <c r="M22" s="103">
        <v>3.555882</v>
      </c>
      <c r="N22" s="101">
        <v>3.8021430000000001</v>
      </c>
      <c r="O22" s="115">
        <v>6.3733330000000005E-2</v>
      </c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2.7487409999999999</v>
      </c>
      <c r="H23" s="180">
        <v>2.7487409999999999</v>
      </c>
      <c r="I23" s="101">
        <v>2.7487409999999999</v>
      </c>
      <c r="J23" s="183">
        <v>2.3332999999999999E-4</v>
      </c>
      <c r="K23" s="96">
        <v>1</v>
      </c>
      <c r="L23" s="101">
        <v>2.7719140000000002</v>
      </c>
      <c r="M23" s="103">
        <v>2.938949</v>
      </c>
      <c r="N23" s="101">
        <v>3.1710929999999999</v>
      </c>
      <c r="O23" s="115">
        <v>6.2300000000000001E-2</v>
      </c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1.3333E-4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7.9699999999999993E-2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1E-4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7.7166670000000007E-2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1.3333E-4</v>
      </c>
      <c r="K26" s="96">
        <v>1</v>
      </c>
      <c r="L26" s="101">
        <v>50.920935999999998</v>
      </c>
      <c r="M26" s="103">
        <v>50.937759</v>
      </c>
      <c r="N26" s="101">
        <v>51.074978999999999</v>
      </c>
      <c r="O26" s="115">
        <v>7.0766670000000004E-2</v>
      </c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2.3332999999999999E-4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7.6733330000000002E-2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22.206247999999999</v>
      </c>
      <c r="H28" s="180">
        <v>22.206247999999999</v>
      </c>
      <c r="I28" s="101">
        <v>22.206247999999999</v>
      </c>
      <c r="J28" s="183">
        <v>2.0000000000000001E-4</v>
      </c>
      <c r="K28" s="96">
        <v>1</v>
      </c>
      <c r="L28" s="101">
        <v>21.852003</v>
      </c>
      <c r="M28" s="103">
        <v>21.968382999999999</v>
      </c>
      <c r="N28" s="101">
        <v>22.197133999999998</v>
      </c>
      <c r="O28" s="115">
        <v>7.0400000000000004E-2</v>
      </c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20.930358999999999</v>
      </c>
      <c r="H29" s="180">
        <v>20.930358999999999</v>
      </c>
      <c r="I29" s="101">
        <v>20.930358999999999</v>
      </c>
      <c r="J29" s="183">
        <v>1.6667E-4</v>
      </c>
      <c r="K29" s="96">
        <v>1</v>
      </c>
      <c r="L29" s="101">
        <v>20.535888</v>
      </c>
      <c r="M29" s="103">
        <v>20.792007000000002</v>
      </c>
      <c r="N29" s="101">
        <v>21.673998999999998</v>
      </c>
      <c r="O29" s="115">
        <v>6.9633329999999993E-2</v>
      </c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1.3333E-4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7.6166670000000006E-2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1.6667E-4</v>
      </c>
      <c r="K31" s="96">
        <v>1</v>
      </c>
      <c r="L31" s="101">
        <v>12.822094</v>
      </c>
      <c r="M31" s="103">
        <v>12.879305</v>
      </c>
      <c r="N31" s="101">
        <v>13.001647</v>
      </c>
      <c r="O31" s="115">
        <v>7.4866669999999996E-2</v>
      </c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2.9999999999999997E-4</v>
      </c>
      <c r="K32" s="96">
        <v>1</v>
      </c>
      <c r="L32" s="101">
        <v>12.353312000000001</v>
      </c>
      <c r="M32" s="103">
        <v>12.549704</v>
      </c>
      <c r="N32" s="101">
        <v>12.955024999999999</v>
      </c>
      <c r="O32" s="115">
        <v>7.3466669999999998E-2</v>
      </c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10.918706999999999</v>
      </c>
      <c r="H33" s="180">
        <v>10.918706999999999</v>
      </c>
      <c r="I33" s="101">
        <v>10.918706999999999</v>
      </c>
      <c r="J33" s="183">
        <v>2.0000000000000001E-4</v>
      </c>
      <c r="K33" s="96">
        <v>1</v>
      </c>
      <c r="L33" s="101">
        <v>10.708776</v>
      </c>
      <c r="M33" s="103">
        <v>10.747659000000001</v>
      </c>
      <c r="N33" s="101">
        <v>10.869346999999999</v>
      </c>
      <c r="O33" s="115">
        <v>6.93E-2</v>
      </c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1.6667E-4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0.10733333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4.3655530000000002</v>
      </c>
      <c r="H35" s="180">
        <v>4.3655530000000002</v>
      </c>
      <c r="I35" s="101">
        <v>4.3655530000000002</v>
      </c>
      <c r="J35" s="183">
        <v>2.6666999999999999E-4</v>
      </c>
      <c r="K35" s="96">
        <v>1</v>
      </c>
      <c r="L35" s="101">
        <v>4.2415779999999996</v>
      </c>
      <c r="M35" s="103">
        <v>4.2827500000000001</v>
      </c>
      <c r="N35" s="101">
        <v>4.4176510000000002</v>
      </c>
      <c r="O35" s="115">
        <v>9.263333E-2</v>
      </c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2.6666999999999999E-4</v>
      </c>
      <c r="K36" s="96">
        <v>1</v>
      </c>
      <c r="L36" s="101">
        <v>3.3467069999999999</v>
      </c>
      <c r="M36" s="103">
        <v>3.408525</v>
      </c>
      <c r="N36" s="101">
        <v>3.8068200000000001</v>
      </c>
      <c r="O36" s="115">
        <v>8.4566669999999997E-2</v>
      </c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2.182776</v>
      </c>
      <c r="H37" s="180">
        <v>2.182776</v>
      </c>
      <c r="I37" s="101">
        <v>2.182776</v>
      </c>
      <c r="J37" s="183">
        <v>2.3332999999999999E-4</v>
      </c>
      <c r="K37" s="96">
        <v>1</v>
      </c>
      <c r="L37" s="101">
        <v>2.1276950000000001</v>
      </c>
      <c r="M37" s="103">
        <v>2.1564920000000001</v>
      </c>
      <c r="N37" s="101">
        <v>2.4166799999999999</v>
      </c>
      <c r="O37" s="115">
        <v>8.9399999999999993E-2</v>
      </c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1.9441930000000001</v>
      </c>
      <c r="H38" s="180">
        <v>1.9441930000000001</v>
      </c>
      <c r="I38" s="101">
        <v>1.9441930000000001</v>
      </c>
      <c r="J38" s="183">
        <v>3.3333000000000001E-4</v>
      </c>
      <c r="K38" s="96">
        <v>1</v>
      </c>
      <c r="L38" s="101">
        <v>1.7377320000000001</v>
      </c>
      <c r="M38" s="103">
        <v>1.7513920000000001</v>
      </c>
      <c r="N38" s="101">
        <v>1.913279</v>
      </c>
      <c r="O38" s="115">
        <v>8.6199999999999999E-2</v>
      </c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2.3332999999999999E-4</v>
      </c>
      <c r="K39" s="96">
        <v>1</v>
      </c>
      <c r="L39" s="101">
        <v>1.6730130000000001</v>
      </c>
      <c r="M39" s="103">
        <v>1.7009650000000001</v>
      </c>
      <c r="N39" s="101">
        <v>1.913265</v>
      </c>
      <c r="O39" s="115">
        <v>8.3500000000000005E-2</v>
      </c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4.6666999999999998E-4</v>
      </c>
      <c r="K40" s="96">
        <v>1</v>
      </c>
      <c r="L40" s="101">
        <v>1.272221</v>
      </c>
      <c r="M40" s="103">
        <v>1.2737860000000001</v>
      </c>
      <c r="N40" s="101">
        <v>1.28233</v>
      </c>
      <c r="O40" s="115">
        <v>8.9933330000000006E-2</v>
      </c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2.6666999999999999E-4</v>
      </c>
      <c r="K41" s="96">
        <v>1</v>
      </c>
      <c r="L41" s="101">
        <v>1.128986</v>
      </c>
      <c r="M41" s="103">
        <v>1.138965</v>
      </c>
      <c r="N41" s="101">
        <v>1.1925779999999999</v>
      </c>
      <c r="O41" s="115">
        <v>8.5000000000000006E-2</v>
      </c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2.3332999999999999E-4</v>
      </c>
      <c r="K42" s="96">
        <v>1</v>
      </c>
      <c r="L42" s="101">
        <v>1.1291770000000001</v>
      </c>
      <c r="M42" s="103">
        <v>1.1388640000000001</v>
      </c>
      <c r="N42" s="101">
        <v>1.197308</v>
      </c>
      <c r="O42" s="115">
        <v>8.5833329999999999E-2</v>
      </c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3.3333000000000001E-4</v>
      </c>
      <c r="K43" s="96">
        <v>1</v>
      </c>
      <c r="L43" s="100">
        <v>1.009622</v>
      </c>
      <c r="M43" s="103">
        <v>1.010033</v>
      </c>
      <c r="N43" s="100">
        <v>1.0132140000000001</v>
      </c>
      <c r="O43" s="115">
        <v>8.6533330000000006E-2</v>
      </c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</v>
      </c>
      <c r="I44" s="159" t="e">
        <f t="shared" si="1"/>
        <v>#N/A</v>
      </c>
      <c r="J44" s="159">
        <f t="shared" si="0"/>
        <v>1.4</v>
      </c>
      <c r="K44" s="160">
        <f t="shared" si="0"/>
        <v>1</v>
      </c>
      <c r="L44" s="159" t="e">
        <f t="shared" si="0"/>
        <v>#N/A</v>
      </c>
      <c r="M44" s="158">
        <f t="shared" si="0"/>
        <v>1.8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2.2000000000000002</v>
      </c>
      <c r="S44" s="159" t="e">
        <f t="shared" ref="S44" si="3">AVERAGE(S96:S105)</f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1.6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2</v>
      </c>
      <c r="K45" s="152">
        <f t="shared" si="16"/>
        <v>10</v>
      </c>
      <c r="L45" s="151">
        <f t="shared" si="16"/>
        <v>0</v>
      </c>
      <c r="M45" s="150">
        <f t="shared" si="16"/>
        <v>5</v>
      </c>
      <c r="N45" s="151">
        <f t="shared" si="16"/>
        <v>0</v>
      </c>
      <c r="O45" s="153">
        <f t="shared" si="16"/>
        <v>0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2.9</v>
      </c>
      <c r="I46" s="167" t="e">
        <f t="shared" si="33"/>
        <v>#N/A</v>
      </c>
      <c r="J46" s="167">
        <f t="shared" si="32"/>
        <v>1.2</v>
      </c>
      <c r="K46" s="168">
        <f t="shared" si="32"/>
        <v>1</v>
      </c>
      <c r="L46" s="167" t="e">
        <f t="shared" si="32"/>
        <v>#N/A</v>
      </c>
      <c r="M46" s="166">
        <f t="shared" si="32"/>
        <v>3.3</v>
      </c>
      <c r="N46" s="167" t="e">
        <f t="shared" si="32"/>
        <v>#N/A</v>
      </c>
      <c r="O46" s="169">
        <f t="shared" si="32"/>
        <v>4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1.7</v>
      </c>
      <c r="S46" s="167" t="e">
        <f t="shared" ref="S46" si="35">AVERAGE(S106:S115)</f>
        <v>#N/A</v>
      </c>
      <c r="T46" s="170">
        <f t="shared" si="32"/>
        <v>3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1.8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1</v>
      </c>
      <c r="K47" s="145">
        <f t="shared" si="48"/>
        <v>10</v>
      </c>
      <c r="L47" s="144">
        <f t="shared" si="48"/>
        <v>0</v>
      </c>
      <c r="M47" s="147">
        <f t="shared" si="48"/>
        <v>1</v>
      </c>
      <c r="N47" s="144">
        <f t="shared" si="48"/>
        <v>0</v>
      </c>
      <c r="O47" s="146">
        <f t="shared" si="48"/>
        <v>0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2.2999999999999998</v>
      </c>
      <c r="I48" s="159" t="e">
        <f t="shared" si="65"/>
        <v>#N/A</v>
      </c>
      <c r="J48" s="159">
        <f t="shared" si="64"/>
        <v>1.5</v>
      </c>
      <c r="K48" s="160">
        <f t="shared" si="64"/>
        <v>1</v>
      </c>
      <c r="L48" s="159" t="e">
        <f t="shared" si="64"/>
        <v>#N/A</v>
      </c>
      <c r="M48" s="158">
        <f t="shared" si="64"/>
        <v>1.4</v>
      </c>
      <c r="N48" s="159" t="e">
        <f t="shared" si="64"/>
        <v>#N/A</v>
      </c>
      <c r="O48" s="161">
        <f t="shared" si="64"/>
        <v>4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2.2000000000000002</v>
      </c>
      <c r="S48" s="159" t="e">
        <f t="shared" ref="S48" si="67">AVERAGE(S116:S125)</f>
        <v>#N/A</v>
      </c>
      <c r="T48" s="162">
        <f t="shared" si="64"/>
        <v>3</v>
      </c>
      <c r="U48" s="157">
        <f t="shared" si="64"/>
        <v>1</v>
      </c>
      <c r="V48" s="159" t="e">
        <f t="shared" si="64"/>
        <v>#N/A</v>
      </c>
      <c r="W48" s="158">
        <f t="shared" si="64"/>
        <v>1.5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0</v>
      </c>
      <c r="K49" s="152">
        <f t="shared" si="80"/>
        <v>10</v>
      </c>
      <c r="L49" s="151">
        <f t="shared" si="80"/>
        <v>0</v>
      </c>
      <c r="M49" s="150">
        <f t="shared" si="80"/>
        <v>7</v>
      </c>
      <c r="N49" s="151">
        <f t="shared" si="80"/>
        <v>0</v>
      </c>
      <c r="O49" s="153">
        <f t="shared" si="80"/>
        <v>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2</v>
      </c>
      <c r="I50" s="159" t="e">
        <f t="shared" si="97"/>
        <v>#N/A</v>
      </c>
      <c r="J50" s="159">
        <f t="shared" si="96"/>
        <v>1.3</v>
      </c>
      <c r="K50" s="160">
        <f t="shared" si="96"/>
        <v>1</v>
      </c>
      <c r="L50" s="159" t="e">
        <f t="shared" si="96"/>
        <v>#N/A</v>
      </c>
      <c r="M50" s="158">
        <f t="shared" si="96"/>
        <v>2.1</v>
      </c>
      <c r="N50" s="159" t="e">
        <f t="shared" si="96"/>
        <v>#N/A</v>
      </c>
      <c r="O50" s="161">
        <f t="shared" si="96"/>
        <v>4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3.4</v>
      </c>
      <c r="S50" s="159" t="e">
        <f t="shared" ref="S50" si="99">AVERAGE(S126:S135)</f>
        <v>#N/A</v>
      </c>
      <c r="T50" s="162">
        <f t="shared" si="96"/>
        <v>3</v>
      </c>
      <c r="U50" s="157">
        <f t="shared" si="96"/>
        <v>1</v>
      </c>
      <c r="V50" s="159" t="e">
        <f t="shared" si="96"/>
        <v>#N/A</v>
      </c>
      <c r="W50" s="158">
        <f t="shared" si="96"/>
        <v>1.3</v>
      </c>
      <c r="X50" s="159" t="e">
        <f t="shared" si="96"/>
        <v>#N/A</v>
      </c>
      <c r="Y50" s="159">
        <f t="shared" si="96"/>
        <v>1.7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5</v>
      </c>
      <c r="I51" s="172">
        <f t="shared" si="113"/>
        <v>0</v>
      </c>
      <c r="J51" s="172">
        <f t="shared" si="112"/>
        <v>0</v>
      </c>
      <c r="K51" s="152">
        <f t="shared" si="112"/>
        <v>10</v>
      </c>
      <c r="L51" s="172">
        <f t="shared" si="112"/>
        <v>0</v>
      </c>
      <c r="M51" s="150">
        <f t="shared" si="112"/>
        <v>1</v>
      </c>
      <c r="N51" s="172">
        <f t="shared" si="112"/>
        <v>0</v>
      </c>
      <c r="O51" s="173">
        <f t="shared" si="112"/>
        <v>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2.2999999999999998</v>
      </c>
      <c r="I52" s="188" t="e">
        <f t="shared" si="129"/>
        <v>#N/A</v>
      </c>
      <c r="J52" s="188">
        <f t="shared" si="128"/>
        <v>1.35</v>
      </c>
      <c r="K52" s="190">
        <f t="shared" si="128"/>
        <v>1</v>
      </c>
      <c r="L52" s="188" t="e">
        <f t="shared" si="128"/>
        <v>#N/A</v>
      </c>
      <c r="M52" s="189">
        <f t="shared" si="128"/>
        <v>2.15</v>
      </c>
      <c r="N52" s="188" t="e">
        <f t="shared" si="128"/>
        <v>#N/A</v>
      </c>
      <c r="O52" s="191">
        <f t="shared" si="128"/>
        <v>4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2.375</v>
      </c>
      <c r="S52" s="188" t="e">
        <f t="shared" ref="S52" si="131">AVERAGE(S96:S135)</f>
        <v>#N/A</v>
      </c>
      <c r="T52" s="188">
        <f t="shared" si="128"/>
        <v>3</v>
      </c>
      <c r="U52" s="194">
        <f t="shared" si="128"/>
        <v>1</v>
      </c>
      <c r="V52" s="188" t="e">
        <f t="shared" si="128"/>
        <v>#N/A</v>
      </c>
      <c r="W52" s="189">
        <f t="shared" si="128"/>
        <v>1.425</v>
      </c>
      <c r="X52" s="188" t="e">
        <f t="shared" si="128"/>
        <v>#N/A</v>
      </c>
      <c r="Y52" s="195">
        <f t="shared" si="128"/>
        <v>1.65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14</v>
      </c>
      <c r="I53" s="205">
        <f t="shared" si="145"/>
        <v>0</v>
      </c>
      <c r="J53" s="205">
        <f t="shared" si="144"/>
        <v>3</v>
      </c>
      <c r="K53" s="204">
        <f t="shared" si="144"/>
        <v>40</v>
      </c>
      <c r="L53" s="205">
        <f t="shared" si="144"/>
        <v>0</v>
      </c>
      <c r="M53" s="206">
        <f t="shared" si="144"/>
        <v>14</v>
      </c>
      <c r="N53" s="205">
        <f t="shared" si="144"/>
        <v>0</v>
      </c>
      <c r="O53" s="205">
        <f t="shared" si="144"/>
        <v>0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0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7.6733329999999988E-2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1.3333E-4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7.5866669999999997E-2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2.0000000000000001E-4</v>
      </c>
      <c r="K57" s="82">
        <f t="shared" si="165"/>
        <v>0</v>
      </c>
      <c r="L57" s="82">
        <f t="shared" ref="L57" si="243">L6-$CN6</f>
        <v>23.523250999999998</v>
      </c>
      <c r="M57" s="82">
        <f t="shared" si="167"/>
        <v>4.939999999997724E-4</v>
      </c>
      <c r="N57" s="82">
        <f t="shared" si="168"/>
        <v>23.527982999999999</v>
      </c>
      <c r="O57" s="82">
        <f t="shared" si="169"/>
        <v>6.916667E-2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2.3332999999999999E-4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7.5333330000000004E-2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6.6669999999999997E-5</v>
      </c>
      <c r="K59" s="82">
        <f t="shared" si="165"/>
        <v>0</v>
      </c>
      <c r="L59" s="82">
        <f t="shared" ref="L59" si="247">L8-$CN8</f>
        <v>9.9045269999999999</v>
      </c>
      <c r="M59" s="82">
        <f t="shared" si="167"/>
        <v>0</v>
      </c>
      <c r="N59" s="82">
        <f t="shared" si="168"/>
        <v>9.9561469999999996</v>
      </c>
      <c r="O59" s="82">
        <f t="shared" si="169"/>
        <v>6.7000000000000004E-2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0</v>
      </c>
      <c r="K60" s="82">
        <f t="shared" si="165"/>
        <v>0</v>
      </c>
      <c r="L60" s="82">
        <f t="shared" ref="L60" si="249">L9-$CN9</f>
        <v>9.1566263299999999</v>
      </c>
      <c r="M60" s="82">
        <f t="shared" si="167"/>
        <v>0.1116299999999999</v>
      </c>
      <c r="N60" s="82">
        <f t="shared" si="168"/>
        <v>9.4768963299999989</v>
      </c>
      <c r="O60" s="82">
        <f t="shared" si="169"/>
        <v>6.4333329999999994E-2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1.6667E-4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7.596667E-2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6.6669999999999997E-5</v>
      </c>
      <c r="K62" s="82">
        <f t="shared" si="165"/>
        <v>0</v>
      </c>
      <c r="L62" s="82">
        <f t="shared" ref="L62" si="253">L11-$CN11</f>
        <v>5.8808369999999996</v>
      </c>
      <c r="M62" s="82">
        <f t="shared" si="167"/>
        <v>4.5285999999999937E-2</v>
      </c>
      <c r="N62" s="82">
        <f t="shared" si="168"/>
        <v>6.2108860000000004</v>
      </c>
      <c r="O62" s="82">
        <f t="shared" si="169"/>
        <v>6.9633329999999993E-2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1.3333E-4</v>
      </c>
      <c r="K63" s="82">
        <f t="shared" si="165"/>
        <v>0</v>
      </c>
      <c r="L63" s="82">
        <f t="shared" ref="L63" si="255">L12-$CN12</f>
        <v>5.6414179999999998</v>
      </c>
      <c r="M63" s="82">
        <f t="shared" si="167"/>
        <v>8.9471999999999774E-2</v>
      </c>
      <c r="N63" s="82">
        <f t="shared" si="168"/>
        <v>5.988321</v>
      </c>
      <c r="O63" s="82">
        <f t="shared" si="169"/>
        <v>6.4966670000000004E-2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1E-4</v>
      </c>
      <c r="K64" s="82">
        <f t="shared" si="165"/>
        <v>0</v>
      </c>
      <c r="L64" s="82">
        <f t="shared" ref="L64" si="257">L13-$CN13</f>
        <v>4.8253139999999997</v>
      </c>
      <c r="M64" s="82">
        <f t="shared" si="167"/>
        <v>4.6539999999994919E-3</v>
      </c>
      <c r="N64" s="82">
        <f t="shared" si="168"/>
        <v>4.9506490000000003</v>
      </c>
      <c r="O64" s="82">
        <f t="shared" si="169"/>
        <v>6.5866670000000002E-2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2.0000000000000001E-4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7.3833330000000003E-2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13.965339</v>
      </c>
      <c r="H66" s="82">
        <f t="shared" si="260"/>
        <v>0.35943400000000025</v>
      </c>
      <c r="I66" s="82">
        <f t="shared" ref="I66" si="308">I15-$CN15</f>
        <v>13.965339</v>
      </c>
      <c r="J66" s="82">
        <f t="shared" si="259"/>
        <v>1E-4</v>
      </c>
      <c r="K66" s="82">
        <f t="shared" si="262"/>
        <v>0</v>
      </c>
      <c r="L66" s="82">
        <f t="shared" ref="L66" si="309">L15-$CN15</f>
        <v>13.556053</v>
      </c>
      <c r="M66" s="82">
        <f t="shared" si="264"/>
        <v>7.8409000000000617E-2</v>
      </c>
      <c r="N66" s="82">
        <f t="shared" si="168"/>
        <v>13.917198000000001</v>
      </c>
      <c r="O66" s="82">
        <f t="shared" si="265"/>
        <v>6.7466670000000006E-2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10.033942</v>
      </c>
      <c r="H67" s="82">
        <f t="shared" si="260"/>
        <v>0.23477800000000038</v>
      </c>
      <c r="I67" s="82">
        <f t="shared" ref="I67" si="310">I16-$CN16</f>
        <v>10.033942</v>
      </c>
      <c r="J67" s="82">
        <f t="shared" si="259"/>
        <v>1E-4</v>
      </c>
      <c r="K67" s="82">
        <f t="shared" si="262"/>
        <v>0</v>
      </c>
      <c r="L67" s="82">
        <f t="shared" ref="L67" si="311">L16-$CN16</f>
        <v>9.8407250000000008</v>
      </c>
      <c r="M67" s="82">
        <f t="shared" si="264"/>
        <v>0.48034700000000008</v>
      </c>
      <c r="N67" s="82">
        <f t="shared" si="168"/>
        <v>10.635773</v>
      </c>
      <c r="O67" s="82">
        <f t="shared" si="265"/>
        <v>6.2399999999999997E-2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6.8601999999999999</v>
      </c>
      <c r="H68" s="82">
        <f t="shared" si="260"/>
        <v>0.16791499999999981</v>
      </c>
      <c r="I68" s="82">
        <f t="shared" ref="I68" si="312">I17-$CN17</f>
        <v>6.8601999999999999</v>
      </c>
      <c r="J68" s="82">
        <f t="shared" si="259"/>
        <v>2.3332999999999999E-4</v>
      </c>
      <c r="K68" s="82">
        <f t="shared" si="262"/>
        <v>0</v>
      </c>
      <c r="L68" s="82">
        <f t="shared" ref="L68" si="313">L17-$CN17</f>
        <v>6.6764669999999997</v>
      </c>
      <c r="M68" s="82">
        <f t="shared" si="264"/>
        <v>5.5107999999999713E-2</v>
      </c>
      <c r="N68" s="82">
        <f t="shared" si="168"/>
        <v>6.9520650000000002</v>
      </c>
      <c r="O68" s="82">
        <f t="shared" si="265"/>
        <v>6.916667E-2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5.3372809999999999</v>
      </c>
      <c r="H69" s="82">
        <f t="shared" si="260"/>
        <v>8.1006000000000355E-2</v>
      </c>
      <c r="I69" s="82">
        <f t="shared" ref="I69" si="314">I18-$CN18</f>
        <v>5.3372809999999999</v>
      </c>
      <c r="J69" s="82">
        <f t="shared" si="259"/>
        <v>2.3332999999999999E-4</v>
      </c>
      <c r="K69" s="82">
        <f t="shared" si="262"/>
        <v>0</v>
      </c>
      <c r="L69" s="82">
        <f t="shared" ref="L69" si="315">L18-$CN18</f>
        <v>5.1971550000000004</v>
      </c>
      <c r="M69" s="82">
        <f t="shared" si="264"/>
        <v>0.17939400000000028</v>
      </c>
      <c r="N69" s="82">
        <f t="shared" si="168"/>
        <v>5.6737489999999999</v>
      </c>
      <c r="O69" s="82">
        <f t="shared" si="265"/>
        <v>6.3566670000000006E-2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4.832128</v>
      </c>
      <c r="H70" s="82">
        <f t="shared" si="260"/>
        <v>0.20926500000000026</v>
      </c>
      <c r="I70" s="82">
        <f t="shared" ref="I70" si="316">I19-$CN19</f>
        <v>4.832128</v>
      </c>
      <c r="J70" s="82">
        <f t="shared" si="259"/>
        <v>2.0000000000000001E-4</v>
      </c>
      <c r="K70" s="82">
        <f t="shared" si="262"/>
        <v>0</v>
      </c>
      <c r="L70" s="82">
        <f t="shared" ref="L70" si="317">L19-$CN19</f>
        <v>4.8682259999999999</v>
      </c>
      <c r="M70" s="82">
        <f t="shared" si="264"/>
        <v>0.4566889999999999</v>
      </c>
      <c r="N70" s="82">
        <f t="shared" si="168"/>
        <v>5.3182130000000001</v>
      </c>
      <c r="O70" s="82">
        <f t="shared" si="265"/>
        <v>6.4633330000000003E-2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3.9430109999999998</v>
      </c>
      <c r="H71" s="82">
        <f t="shared" si="260"/>
        <v>0.20802699999999996</v>
      </c>
      <c r="I71" s="82">
        <f t="shared" ref="I71" si="318">I20-$CN20</f>
        <v>3.9430109999999998</v>
      </c>
      <c r="J71" s="82">
        <f t="shared" si="259"/>
        <v>3.3333000000000001E-4</v>
      </c>
      <c r="K71" s="82">
        <f t="shared" si="262"/>
        <v>0</v>
      </c>
      <c r="L71" s="82">
        <f t="shared" ref="L71" si="319">L20-$CN20</f>
        <v>3.7983579999999999</v>
      </c>
      <c r="M71" s="82">
        <f t="shared" si="264"/>
        <v>0.1761330000000001</v>
      </c>
      <c r="N71" s="82">
        <f t="shared" si="168"/>
        <v>4.0976330000000001</v>
      </c>
      <c r="O71" s="82">
        <f t="shared" si="265"/>
        <v>6.2833330000000007E-2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3.41677367</v>
      </c>
      <c r="H72" s="82">
        <f t="shared" si="260"/>
        <v>6.4098999999999684E-2</v>
      </c>
      <c r="I72" s="82">
        <f t="shared" ref="I72" si="320">I21-$CN21</f>
        <v>3.41677367</v>
      </c>
      <c r="J72" s="82">
        <f t="shared" si="259"/>
        <v>0</v>
      </c>
      <c r="K72" s="82">
        <f t="shared" si="262"/>
        <v>0</v>
      </c>
      <c r="L72" s="82">
        <f t="shared" ref="L72" si="321">L21-$CN21</f>
        <v>3.4271656699999999</v>
      </c>
      <c r="M72" s="82">
        <f t="shared" si="264"/>
        <v>0.27083299999999966</v>
      </c>
      <c r="N72" s="82">
        <f t="shared" si="168"/>
        <v>4.16427367</v>
      </c>
      <c r="O72" s="82">
        <f t="shared" si="265"/>
        <v>6.3233339999999999E-2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3.2342569999999999</v>
      </c>
      <c r="H73" s="82">
        <f t="shared" si="260"/>
        <v>0.12017100000000003</v>
      </c>
      <c r="I73" s="82">
        <f t="shared" ref="I73" si="322">I22-$CN22</f>
        <v>3.2342569999999999</v>
      </c>
      <c r="J73" s="82">
        <f t="shared" si="259"/>
        <v>2.3332999999999999E-4</v>
      </c>
      <c r="K73" s="82">
        <f t="shared" si="262"/>
        <v>0</v>
      </c>
      <c r="L73" s="82">
        <f t="shared" ref="L73" si="323">L22-$CN22</f>
        <v>3.283188</v>
      </c>
      <c r="M73" s="82">
        <f t="shared" si="264"/>
        <v>0.44179600000000008</v>
      </c>
      <c r="N73" s="82">
        <f t="shared" si="168"/>
        <v>3.8021430000000001</v>
      </c>
      <c r="O73" s="82">
        <f t="shared" si="265"/>
        <v>6.3733330000000005E-2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2.7487409999999999</v>
      </c>
      <c r="H74" s="82">
        <f t="shared" si="260"/>
        <v>0.10114199999999984</v>
      </c>
      <c r="I74" s="82">
        <f t="shared" ref="I74" si="324">I23-$CN23</f>
        <v>2.7487409999999999</v>
      </c>
      <c r="J74" s="82">
        <f t="shared" si="259"/>
        <v>2.3332999999999999E-4</v>
      </c>
      <c r="K74" s="82">
        <f t="shared" si="262"/>
        <v>0</v>
      </c>
      <c r="L74" s="82">
        <f t="shared" ref="L74" si="325">L23-$CN23</f>
        <v>2.7719140000000002</v>
      </c>
      <c r="M74" s="82">
        <f t="shared" si="264"/>
        <v>0.29135</v>
      </c>
      <c r="N74" s="82">
        <f t="shared" si="168"/>
        <v>3.1710929999999999</v>
      </c>
      <c r="O74" s="82">
        <f t="shared" si="265"/>
        <v>6.2300000000000001E-2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1.3333E-4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7.9699999999999993E-2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1E-4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7.7166670000000007E-2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1.3333E-4</v>
      </c>
      <c r="K77" s="82">
        <f t="shared" ref="K77:K94" si="333">K26-$CJ26</f>
        <v>0</v>
      </c>
      <c r="L77" s="82">
        <f t="shared" ref="L77" si="334">L26-$CN26</f>
        <v>50.920935999999998</v>
      </c>
      <c r="M77" s="82">
        <f t="shared" ref="M77:M94" si="335">M26-$CL26</f>
        <v>1.9539999999977908E-3</v>
      </c>
      <c r="N77" s="82">
        <f t="shared" si="168"/>
        <v>51.074978999999999</v>
      </c>
      <c r="O77" s="82">
        <f t="shared" ref="O77:O94" si="336">O26-$CN26</f>
        <v>7.0766670000000004E-2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2.3332999999999999E-4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7.6733330000000002E-2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22.206247999999999</v>
      </c>
      <c r="H79" s="82">
        <f t="shared" si="331"/>
        <v>0.23786499999999933</v>
      </c>
      <c r="I79" s="82">
        <f t="shared" ref="I79" si="381">I28-$CN28</f>
        <v>22.206247999999999</v>
      </c>
      <c r="J79" s="82">
        <f t="shared" si="330"/>
        <v>2.0000000000000001E-4</v>
      </c>
      <c r="K79" s="82">
        <f t="shared" si="333"/>
        <v>0</v>
      </c>
      <c r="L79" s="82">
        <f t="shared" ref="L79" si="382">L28-$CN28</f>
        <v>21.852003</v>
      </c>
      <c r="M79" s="82">
        <f t="shared" si="335"/>
        <v>0</v>
      </c>
      <c r="N79" s="82">
        <f t="shared" si="168"/>
        <v>22.197133999999998</v>
      </c>
      <c r="O79" s="82">
        <f t="shared" si="336"/>
        <v>7.0400000000000004E-2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20.930358999999999</v>
      </c>
      <c r="H80" s="82">
        <f t="shared" si="331"/>
        <v>0.2140059999999977</v>
      </c>
      <c r="I80" s="82">
        <f t="shared" ref="I80" si="383">I29-$CN29</f>
        <v>20.930358999999999</v>
      </c>
      <c r="J80" s="82">
        <f t="shared" si="330"/>
        <v>1.6667E-4</v>
      </c>
      <c r="K80" s="82">
        <f t="shared" si="333"/>
        <v>0</v>
      </c>
      <c r="L80" s="82">
        <f t="shared" ref="L80" si="384">L29-$CN29</f>
        <v>20.535888</v>
      </c>
      <c r="M80" s="82">
        <f t="shared" si="335"/>
        <v>7.565400000000011E-2</v>
      </c>
      <c r="N80" s="82">
        <f t="shared" si="168"/>
        <v>21.673998999999998</v>
      </c>
      <c r="O80" s="82">
        <f t="shared" si="336"/>
        <v>6.9633329999999993E-2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1.3333E-4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7.6166670000000006E-2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1.6667E-4</v>
      </c>
      <c r="K82" s="82">
        <f t="shared" si="333"/>
        <v>0</v>
      </c>
      <c r="L82" s="82">
        <f t="shared" ref="L82" si="388">L31-$CN31</f>
        <v>12.822094</v>
      </c>
      <c r="M82" s="82">
        <f t="shared" si="335"/>
        <v>0</v>
      </c>
      <c r="N82" s="82">
        <f t="shared" si="168"/>
        <v>13.001647</v>
      </c>
      <c r="O82" s="82">
        <f t="shared" si="336"/>
        <v>7.4866669999999996E-2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2.9999999999999997E-4</v>
      </c>
      <c r="K83" s="82">
        <f t="shared" si="333"/>
        <v>0</v>
      </c>
      <c r="L83" s="82">
        <f t="shared" ref="L83" si="390">L32-$CN32</f>
        <v>12.353312000000001</v>
      </c>
      <c r="M83" s="82">
        <f t="shared" si="335"/>
        <v>7.5789000000000328E-2</v>
      </c>
      <c r="N83" s="82">
        <f t="shared" si="168"/>
        <v>12.955024999999999</v>
      </c>
      <c r="O83" s="82">
        <f t="shared" si="336"/>
        <v>7.3466669999999998E-2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10.918706999999999</v>
      </c>
      <c r="H84" s="82">
        <f t="shared" si="331"/>
        <v>0.17104799999999898</v>
      </c>
      <c r="I84" s="82">
        <f t="shared" ref="I84" si="391">I33-$CN33</f>
        <v>10.918706999999999</v>
      </c>
      <c r="J84" s="82">
        <f t="shared" si="330"/>
        <v>2.0000000000000001E-4</v>
      </c>
      <c r="K84" s="82">
        <f t="shared" si="333"/>
        <v>0</v>
      </c>
      <c r="L84" s="82">
        <f t="shared" ref="L84" si="392">L33-$CN33</f>
        <v>10.708776</v>
      </c>
      <c r="M84" s="82">
        <f t="shared" si="335"/>
        <v>0</v>
      </c>
      <c r="N84" s="82">
        <f t="shared" si="168"/>
        <v>10.869346999999999</v>
      </c>
      <c r="O84" s="82">
        <f t="shared" si="336"/>
        <v>6.93E-2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1.6667E-4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0.10733333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4.3655530000000002</v>
      </c>
      <c r="H86" s="82">
        <f t="shared" si="331"/>
        <v>0.13001600000000035</v>
      </c>
      <c r="I86" s="82">
        <f t="shared" ref="I86" si="396">I35-$CN35</f>
        <v>4.3655530000000002</v>
      </c>
      <c r="J86" s="82">
        <f t="shared" si="330"/>
        <v>2.6666999999999999E-4</v>
      </c>
      <c r="K86" s="82">
        <f t="shared" si="333"/>
        <v>0</v>
      </c>
      <c r="L86" s="82">
        <f t="shared" ref="L86" si="397">L35-$CN35</f>
        <v>4.2415779999999996</v>
      </c>
      <c r="M86" s="82">
        <f t="shared" si="335"/>
        <v>4.7213000000000171E-2</v>
      </c>
      <c r="N86" s="82">
        <f t="shared" si="168"/>
        <v>4.4176510000000002</v>
      </c>
      <c r="O86" s="82">
        <f t="shared" si="336"/>
        <v>9.263333E-2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2.6666999999999999E-4</v>
      </c>
      <c r="K87" s="82">
        <f t="shared" si="333"/>
        <v>0</v>
      </c>
      <c r="L87" s="82">
        <f t="shared" ref="L87" si="399">L36-$CN36</f>
        <v>3.3467069999999999</v>
      </c>
      <c r="M87" s="82">
        <f t="shared" si="335"/>
        <v>6.1713999999999825E-2</v>
      </c>
      <c r="N87" s="82">
        <f t="shared" si="168"/>
        <v>3.8068200000000001</v>
      </c>
      <c r="O87" s="82">
        <f t="shared" si="336"/>
        <v>8.4566669999999997E-2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2.182776</v>
      </c>
      <c r="H88" s="82">
        <f t="shared" si="331"/>
        <v>6.5007000000000037E-2</v>
      </c>
      <c r="I88" s="82">
        <f t="shared" ref="I88" si="400">I37-$CN37</f>
        <v>2.182776</v>
      </c>
      <c r="J88" s="82">
        <f t="shared" si="330"/>
        <v>2.3332999999999999E-4</v>
      </c>
      <c r="K88" s="82">
        <f t="shared" si="333"/>
        <v>0</v>
      </c>
      <c r="L88" s="82">
        <f t="shared" ref="L88" si="401">L37-$CN37</f>
        <v>2.1276950000000001</v>
      </c>
      <c r="M88" s="82">
        <f t="shared" si="335"/>
        <v>3.8723000000000063E-2</v>
      </c>
      <c r="N88" s="82">
        <f t="shared" si="168"/>
        <v>2.4166799999999999</v>
      </c>
      <c r="O88" s="82">
        <f t="shared" si="336"/>
        <v>8.9399999999999993E-2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1.9441930000000001</v>
      </c>
      <c r="H89" s="82">
        <f t="shared" si="331"/>
        <v>0.23745400000000005</v>
      </c>
      <c r="I89" s="82">
        <f t="shared" ref="I89" si="402">I38-$CN38</f>
        <v>1.9441930000000001</v>
      </c>
      <c r="J89" s="82">
        <f t="shared" si="330"/>
        <v>3.3333000000000001E-4</v>
      </c>
      <c r="K89" s="82">
        <f t="shared" si="333"/>
        <v>0</v>
      </c>
      <c r="L89" s="82">
        <f t="shared" ref="L89" si="403">L38-$CN38</f>
        <v>1.7377320000000001</v>
      </c>
      <c r="M89" s="82">
        <f t="shared" si="335"/>
        <v>4.4653000000000054E-2</v>
      </c>
      <c r="N89" s="82">
        <f t="shared" si="168"/>
        <v>1.913279</v>
      </c>
      <c r="O89" s="82">
        <f t="shared" si="336"/>
        <v>8.6199999999999999E-2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2.3332999999999999E-4</v>
      </c>
      <c r="K90" s="82">
        <f t="shared" si="333"/>
        <v>0</v>
      </c>
      <c r="L90" s="82">
        <f t="shared" ref="L90" si="405">L39-$CN39</f>
        <v>1.6730130000000001</v>
      </c>
      <c r="M90" s="82">
        <f t="shared" si="335"/>
        <v>1.7462000000000089E-2</v>
      </c>
      <c r="N90" s="82">
        <f t="shared" si="168"/>
        <v>1.913265</v>
      </c>
      <c r="O90" s="82">
        <f t="shared" si="336"/>
        <v>8.3500000000000005E-2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4.6666999999999998E-4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1.5650000000000386E-3</v>
      </c>
      <c r="N91" s="82">
        <f t="shared" si="168"/>
        <v>1.28233</v>
      </c>
      <c r="O91" s="82">
        <f t="shared" si="336"/>
        <v>8.9933330000000006E-2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2.6666999999999999E-4</v>
      </c>
      <c r="K92" s="82">
        <f t="shared" si="333"/>
        <v>0</v>
      </c>
      <c r="L92" s="82">
        <f t="shared" ref="L92" si="409">L41-$CN41</f>
        <v>1.128986</v>
      </c>
      <c r="M92" s="82">
        <f t="shared" si="335"/>
        <v>1.0785999999999962E-2</v>
      </c>
      <c r="N92" s="82">
        <f t="shared" si="168"/>
        <v>1.1925779999999999</v>
      </c>
      <c r="O92" s="82">
        <f t="shared" si="336"/>
        <v>8.5000000000000006E-2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2.3332999999999999E-4</v>
      </c>
      <c r="K93" s="82">
        <f t="shared" si="333"/>
        <v>0</v>
      </c>
      <c r="L93" s="82">
        <f t="shared" ref="L93" si="411">L42-$CN42</f>
        <v>1.1291770000000001</v>
      </c>
      <c r="M93" s="82">
        <f t="shared" si="335"/>
        <v>1.0685000000000056E-2</v>
      </c>
      <c r="N93" s="82">
        <f t="shared" si="168"/>
        <v>1.197308</v>
      </c>
      <c r="O93" s="82">
        <f t="shared" si="336"/>
        <v>8.5833329999999999E-2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3.3333000000000001E-4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4.1099999999993919E-4</v>
      </c>
      <c r="N94" s="82">
        <f t="shared" si="168"/>
        <v>1.0132140000000001</v>
      </c>
      <c r="O94" s="82">
        <f t="shared" si="336"/>
        <v>8.6533330000000006E-2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2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3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2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3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3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2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4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4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3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2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2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3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2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2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3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3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3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3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2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4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3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2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6:C47"/>
    <mergeCell ref="A48:C49"/>
    <mergeCell ref="A50:C51"/>
    <mergeCell ref="A52:C53"/>
    <mergeCell ref="BN1:BR1"/>
    <mergeCell ref="AE1:AI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CH17" sqref="CH17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4.3333E-4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0.39860000000000001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3.3333000000000001E-4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0.40793332999999998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2.9999999999999997E-4</v>
      </c>
      <c r="K6" s="96">
        <v>1</v>
      </c>
      <c r="L6" s="101">
        <v>35.602370999999998</v>
      </c>
      <c r="M6" s="103">
        <v>35.603197999999999</v>
      </c>
      <c r="N6" s="101">
        <v>35.604880999999999</v>
      </c>
      <c r="O6" s="115">
        <v>0.34589999999999999</v>
      </c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4.0000000000000002E-4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0.40600000000000003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5.6667000000000002E-4</v>
      </c>
      <c r="K8" s="96">
        <v>1</v>
      </c>
      <c r="L8" s="101">
        <v>14.990425999999999</v>
      </c>
      <c r="M8" s="103">
        <v>14.990678000000001</v>
      </c>
      <c r="N8" s="101">
        <v>14.991266</v>
      </c>
      <c r="O8" s="115">
        <v>0.33216667</v>
      </c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3.6666999999999998E-4</v>
      </c>
      <c r="K9" s="96">
        <v>1</v>
      </c>
      <c r="L9" s="101">
        <v>13.563226999999999</v>
      </c>
      <c r="M9" s="103">
        <v>13.579153</v>
      </c>
      <c r="N9" s="101">
        <v>13.867395</v>
      </c>
      <c r="O9" s="115">
        <v>0.29649999999999999</v>
      </c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3.6666999999999998E-4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0.40566667000000001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5.0000000000000001E-4</v>
      </c>
      <c r="K11" s="96">
        <v>1</v>
      </c>
      <c r="L11" s="101">
        <v>8.9005759999999992</v>
      </c>
      <c r="M11" s="103">
        <v>8.9007199999999997</v>
      </c>
      <c r="N11" s="101">
        <v>8.9009389999999993</v>
      </c>
      <c r="O11" s="115">
        <v>0.35356667000000003</v>
      </c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8.3818979999999996</v>
      </c>
      <c r="H12" s="180">
        <v>8.3818979999999996</v>
      </c>
      <c r="I12" s="101">
        <v>8.3818979999999996</v>
      </c>
      <c r="J12" s="183">
        <v>3.6666999999999998E-4</v>
      </c>
      <c r="K12" s="96">
        <v>1</v>
      </c>
      <c r="L12" s="101">
        <v>8.3772649999999995</v>
      </c>
      <c r="M12" s="103">
        <v>8.4396740000000001</v>
      </c>
      <c r="N12" s="101">
        <v>8.5323980000000006</v>
      </c>
      <c r="O12" s="115">
        <v>0.30753332999999999</v>
      </c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2.0000000000000001E-4</v>
      </c>
      <c r="K13" s="96">
        <v>1</v>
      </c>
      <c r="L13" s="101">
        <v>7.303051</v>
      </c>
      <c r="M13" s="103">
        <v>7.3031920000000001</v>
      </c>
      <c r="N13" s="101">
        <v>7.3035269999999999</v>
      </c>
      <c r="O13" s="115">
        <v>0.32753333000000001</v>
      </c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39.315105000000003</v>
      </c>
      <c r="H14" s="181">
        <v>39.315105000000003</v>
      </c>
      <c r="I14" s="99">
        <v>39.315105000000003</v>
      </c>
      <c r="J14" s="184">
        <v>2.9999999999999997E-4</v>
      </c>
      <c r="K14" s="95">
        <v>1</v>
      </c>
      <c r="L14" s="99">
        <v>39.781297000000002</v>
      </c>
      <c r="M14" s="102">
        <v>40.841099</v>
      </c>
      <c r="N14" s="99">
        <v>42.226875999999997</v>
      </c>
      <c r="O14" s="116">
        <v>0.28796666999999998</v>
      </c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17.954172</v>
      </c>
      <c r="H15" s="180">
        <v>17.954172</v>
      </c>
      <c r="I15" s="101">
        <v>17.954172</v>
      </c>
      <c r="J15" s="183">
        <v>2.9999999999999997E-4</v>
      </c>
      <c r="K15" s="96">
        <v>1</v>
      </c>
      <c r="L15" s="101">
        <v>18.271211000000001</v>
      </c>
      <c r="M15" s="103">
        <v>18.935984999999999</v>
      </c>
      <c r="N15" s="101">
        <v>19.852858999999999</v>
      </c>
      <c r="O15" s="115">
        <v>0.27936666999999998</v>
      </c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11.460901</v>
      </c>
      <c r="H16" s="180">
        <v>11.460901</v>
      </c>
      <c r="I16" s="101">
        <v>11.460901</v>
      </c>
      <c r="J16" s="183">
        <v>2.9999999999999997E-4</v>
      </c>
      <c r="K16" s="96">
        <v>1</v>
      </c>
      <c r="L16" s="101">
        <v>11.546620000000001</v>
      </c>
      <c r="M16" s="103">
        <v>11.913614000000001</v>
      </c>
      <c r="N16" s="101">
        <v>12.389048000000001</v>
      </c>
      <c r="O16" s="115">
        <v>0.28989999999999999</v>
      </c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8.7389030000000005</v>
      </c>
      <c r="H17" s="180">
        <v>8.7389030000000005</v>
      </c>
      <c r="I17" s="101">
        <v>8.7389030000000005</v>
      </c>
      <c r="J17" s="183">
        <v>4.3333E-4</v>
      </c>
      <c r="K17" s="96">
        <v>1</v>
      </c>
      <c r="L17" s="101">
        <v>8.8787179999999992</v>
      </c>
      <c r="M17" s="103">
        <v>9.2721820000000008</v>
      </c>
      <c r="N17" s="101">
        <v>9.8049350000000004</v>
      </c>
      <c r="O17" s="115">
        <v>0.27743332999999998</v>
      </c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6.8862019999999999</v>
      </c>
      <c r="H18" s="180">
        <v>6.8862019999999999</v>
      </c>
      <c r="I18" s="101">
        <v>6.8862019999999999</v>
      </c>
      <c r="J18" s="183">
        <v>5.6667000000000002E-4</v>
      </c>
      <c r="K18" s="96">
        <v>1</v>
      </c>
      <c r="L18" s="101">
        <v>7.0723219999999998</v>
      </c>
      <c r="M18" s="103">
        <v>7.7643240000000002</v>
      </c>
      <c r="N18" s="101">
        <v>9.0144300000000008</v>
      </c>
      <c r="O18" s="115">
        <v>0.27286666999999998</v>
      </c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5.7304389999999996</v>
      </c>
      <c r="H19" s="180">
        <v>5.7304389999999996</v>
      </c>
      <c r="I19" s="101">
        <v>5.7304389999999996</v>
      </c>
      <c r="J19" s="183">
        <v>6.6666999999999996E-4</v>
      </c>
      <c r="K19" s="96">
        <v>1</v>
      </c>
      <c r="L19" s="101">
        <v>6.0661149999999999</v>
      </c>
      <c r="M19" s="103">
        <v>6.6331490000000004</v>
      </c>
      <c r="N19" s="101">
        <v>7.4478790000000004</v>
      </c>
      <c r="O19" s="115">
        <v>0.26493333000000002</v>
      </c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4.7243760000000004</v>
      </c>
      <c r="H20" s="180">
        <v>4.7243760000000004</v>
      </c>
      <c r="I20" s="101">
        <v>4.7243760000000004</v>
      </c>
      <c r="J20" s="183">
        <v>5.9999999999999995E-4</v>
      </c>
      <c r="K20" s="96">
        <v>1</v>
      </c>
      <c r="L20" s="101">
        <v>5.110957</v>
      </c>
      <c r="M20" s="103">
        <v>5.7982089999999999</v>
      </c>
      <c r="N20" s="101">
        <v>6.8392059999999999</v>
      </c>
      <c r="O20" s="115">
        <v>0.2626</v>
      </c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4.3299919999999998</v>
      </c>
      <c r="H21" s="180">
        <v>4.3299919999999998</v>
      </c>
      <c r="I21" s="101">
        <v>4.3299919999999998</v>
      </c>
      <c r="J21" s="183">
        <v>4.3333E-4</v>
      </c>
      <c r="K21" s="96">
        <v>1</v>
      </c>
      <c r="L21" s="101">
        <v>4.7472909999999997</v>
      </c>
      <c r="M21" s="103">
        <v>5.4198849999999998</v>
      </c>
      <c r="N21" s="101">
        <v>6.3565620000000003</v>
      </c>
      <c r="O21" s="115">
        <v>0.25956667</v>
      </c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4.6666999999999998E-4</v>
      </c>
      <c r="K22" s="96">
        <v>1</v>
      </c>
      <c r="L22" s="101">
        <v>4.129003</v>
      </c>
      <c r="M22" s="103">
        <v>4.8190140000000001</v>
      </c>
      <c r="N22" s="101">
        <v>5.5497170000000002</v>
      </c>
      <c r="O22" s="115">
        <v>0.25326667000000003</v>
      </c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3.4602970000000002</v>
      </c>
      <c r="H23" s="180">
        <v>3.4602970000000002</v>
      </c>
      <c r="I23" s="101">
        <v>3.4602970000000002</v>
      </c>
      <c r="J23" s="183">
        <v>5.9999999999999995E-4</v>
      </c>
      <c r="K23" s="96">
        <v>1</v>
      </c>
      <c r="L23" s="101">
        <v>4.1935890000000002</v>
      </c>
      <c r="M23" s="103">
        <v>4.6161890000000003</v>
      </c>
      <c r="N23" s="101">
        <v>5.1137170000000003</v>
      </c>
      <c r="O23" s="115">
        <v>0.25473332999999998</v>
      </c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2.0000000000000001E-4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0.41170000000000001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3.3333000000000001E-4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0.41403332999999998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88.232877000000002</v>
      </c>
      <c r="H26" s="180">
        <v>88.232877000000002</v>
      </c>
      <c r="I26" s="101">
        <v>88.232877000000002</v>
      </c>
      <c r="J26" s="183">
        <v>3.3333000000000001E-4</v>
      </c>
      <c r="K26" s="96">
        <v>1</v>
      </c>
      <c r="L26" s="101">
        <v>87.597577000000001</v>
      </c>
      <c r="M26" s="103">
        <v>87.675009000000003</v>
      </c>
      <c r="N26" s="101">
        <v>87.824051999999995</v>
      </c>
      <c r="O26" s="115">
        <v>0.3518</v>
      </c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5.0000000000000001E-4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0.41226667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37.406809000000003</v>
      </c>
      <c r="H28" s="180">
        <v>37.406809000000003</v>
      </c>
      <c r="I28" s="101">
        <v>37.406809000000003</v>
      </c>
      <c r="J28" s="183">
        <v>3.3333000000000001E-4</v>
      </c>
      <c r="K28" s="96">
        <v>1</v>
      </c>
      <c r="L28" s="101">
        <v>37.048577000000002</v>
      </c>
      <c r="M28" s="103">
        <v>37.060600000000001</v>
      </c>
      <c r="N28" s="101">
        <v>37.208241000000001</v>
      </c>
      <c r="O28" s="115">
        <v>0.34110000000000001</v>
      </c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4.3333E-4</v>
      </c>
      <c r="K29" s="96">
        <v>1</v>
      </c>
      <c r="L29" s="101">
        <v>34.301969999999997</v>
      </c>
      <c r="M29" s="103">
        <v>34.457583</v>
      </c>
      <c r="N29" s="101">
        <v>34.810315000000003</v>
      </c>
      <c r="O29" s="115">
        <v>0.32746667000000002</v>
      </c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4.3333E-4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0.41049999999999998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4.0000000000000002E-4</v>
      </c>
      <c r="K31" s="96">
        <v>1</v>
      </c>
      <c r="L31" s="101">
        <v>21.835070999999999</v>
      </c>
      <c r="M31" s="103">
        <v>21.878012999999999</v>
      </c>
      <c r="N31" s="101">
        <v>21.936516999999998</v>
      </c>
      <c r="O31" s="115">
        <v>0.3639</v>
      </c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21.113987000000002</v>
      </c>
      <c r="H32" s="180">
        <v>21.113987000000002</v>
      </c>
      <c r="I32" s="101">
        <v>21.113987000000002</v>
      </c>
      <c r="J32" s="183">
        <v>5.0000000000000001E-4</v>
      </c>
      <c r="K32" s="96">
        <v>1</v>
      </c>
      <c r="L32" s="101">
        <v>20.886955</v>
      </c>
      <c r="M32" s="103">
        <v>21.029517999999999</v>
      </c>
      <c r="N32" s="101">
        <v>21.616325</v>
      </c>
      <c r="O32" s="115">
        <v>0.35146666999999998</v>
      </c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18.175619000000001</v>
      </c>
      <c r="H33" s="180">
        <v>18.175619000000001</v>
      </c>
      <c r="I33" s="101">
        <v>18.175619000000001</v>
      </c>
      <c r="J33" s="183">
        <v>4.0000000000000002E-4</v>
      </c>
      <c r="K33" s="96">
        <v>1</v>
      </c>
      <c r="L33" s="101">
        <v>18.137091000000002</v>
      </c>
      <c r="M33" s="103">
        <v>18.147611000000001</v>
      </c>
      <c r="N33" s="101">
        <v>18.265222999999999</v>
      </c>
      <c r="O33" s="115">
        <v>0.33803333000000002</v>
      </c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10.629492000000001</v>
      </c>
      <c r="H34" s="181">
        <v>10.629492000000001</v>
      </c>
      <c r="I34" s="99">
        <v>10.629492000000001</v>
      </c>
      <c r="J34" s="184">
        <v>2.3332999999999999E-4</v>
      </c>
      <c r="K34" s="95">
        <v>1</v>
      </c>
      <c r="L34" s="99">
        <v>10.629635</v>
      </c>
      <c r="M34" s="102">
        <v>10.840457000000001</v>
      </c>
      <c r="N34" s="99">
        <v>11.816578</v>
      </c>
      <c r="O34" s="116">
        <v>0.31169999999999998</v>
      </c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5.212758</v>
      </c>
      <c r="H35" s="180">
        <v>5.212758</v>
      </c>
      <c r="I35" s="101">
        <v>5.212758</v>
      </c>
      <c r="J35" s="183">
        <v>2.6666999999999999E-4</v>
      </c>
      <c r="K35" s="96">
        <v>1</v>
      </c>
      <c r="L35" s="101">
        <v>5.1783549999999998</v>
      </c>
      <c r="M35" s="103">
        <v>5.2339019999999996</v>
      </c>
      <c r="N35" s="101">
        <v>5.4154629999999999</v>
      </c>
      <c r="O35" s="115">
        <v>0.308</v>
      </c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3.777463</v>
      </c>
      <c r="H36" s="180">
        <v>3.777463</v>
      </c>
      <c r="I36" s="101">
        <v>3.777463</v>
      </c>
      <c r="J36" s="183">
        <v>5.0000000000000001E-4</v>
      </c>
      <c r="K36" s="96">
        <v>1</v>
      </c>
      <c r="L36" s="101">
        <v>3.6811229999999999</v>
      </c>
      <c r="M36" s="103">
        <v>3.7488809999999999</v>
      </c>
      <c r="N36" s="101">
        <v>3.8023880000000001</v>
      </c>
      <c r="O36" s="115">
        <v>0.2621</v>
      </c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2.5726800000000001</v>
      </c>
      <c r="H37" s="180">
        <v>2.5726800000000001</v>
      </c>
      <c r="I37" s="101">
        <v>2.5726800000000001</v>
      </c>
      <c r="J37" s="183">
        <v>5.9999999999999995E-4</v>
      </c>
      <c r="K37" s="96">
        <v>1</v>
      </c>
      <c r="L37" s="101">
        <v>2.5425339999999998</v>
      </c>
      <c r="M37" s="103">
        <v>2.5777380000000001</v>
      </c>
      <c r="N37" s="101">
        <v>2.6116579999999998</v>
      </c>
      <c r="O37" s="115">
        <v>0.26790000000000003</v>
      </c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2.0555129999999999</v>
      </c>
      <c r="H38" s="180">
        <v>2.0555129999999999</v>
      </c>
      <c r="I38" s="101">
        <v>2.0555129999999999</v>
      </c>
      <c r="J38" s="183">
        <v>4.6666999999999998E-4</v>
      </c>
      <c r="K38" s="96">
        <v>1</v>
      </c>
      <c r="L38" s="101">
        <v>1.9506159999999999</v>
      </c>
      <c r="M38" s="103">
        <v>2.0263930000000001</v>
      </c>
      <c r="N38" s="101">
        <v>2.417907</v>
      </c>
      <c r="O38" s="115">
        <v>0.31243333000000001</v>
      </c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1.9367000000000001</v>
      </c>
      <c r="H39" s="180">
        <v>1.9367000000000001</v>
      </c>
      <c r="I39" s="101">
        <v>1.9367000000000001</v>
      </c>
      <c r="J39" s="183">
        <v>4.0000000000000002E-4</v>
      </c>
      <c r="K39" s="96">
        <v>1</v>
      </c>
      <c r="L39" s="101">
        <v>1.8190040000000001</v>
      </c>
      <c r="M39" s="103">
        <v>1.8978660000000001</v>
      </c>
      <c r="N39" s="101">
        <v>1.978939</v>
      </c>
      <c r="O39" s="115">
        <v>0.25750000000000001</v>
      </c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5.3333000000000005E-4</v>
      </c>
      <c r="K40" s="96">
        <v>1</v>
      </c>
      <c r="L40" s="101">
        <v>1.601766</v>
      </c>
      <c r="M40" s="103">
        <v>1.6613370000000001</v>
      </c>
      <c r="N40" s="101">
        <v>1.7563610000000001</v>
      </c>
      <c r="O40" s="115">
        <v>0.25336667000000002</v>
      </c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5.0000000000000001E-4</v>
      </c>
      <c r="K41" s="96">
        <v>1</v>
      </c>
      <c r="L41" s="101">
        <v>1.325051</v>
      </c>
      <c r="M41" s="103">
        <v>1.341931</v>
      </c>
      <c r="N41" s="101">
        <v>1.371378</v>
      </c>
      <c r="O41" s="115">
        <v>0.25480000000000003</v>
      </c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6.6666999999999996E-4</v>
      </c>
      <c r="K42" s="96">
        <v>1</v>
      </c>
      <c r="L42" s="101">
        <v>1.2106509999999999</v>
      </c>
      <c r="M42" s="103">
        <v>1.2583200000000001</v>
      </c>
      <c r="N42" s="101">
        <v>1.433821</v>
      </c>
      <c r="O42" s="115">
        <v>0.24293333</v>
      </c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5.0000000000000001E-4</v>
      </c>
      <c r="K43" s="96">
        <v>1</v>
      </c>
      <c r="L43" s="100">
        <v>1.1471389999999999</v>
      </c>
      <c r="M43" s="103">
        <v>1.1610860000000001</v>
      </c>
      <c r="N43" s="100">
        <v>1.236375</v>
      </c>
      <c r="O43" s="115">
        <v>0.24316667</v>
      </c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1.8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1.6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1.6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4</v>
      </c>
      <c r="I45" s="151">
        <f t="shared" si="1"/>
        <v>0</v>
      </c>
      <c r="J45" s="151">
        <f t="shared" si="1"/>
        <v>9</v>
      </c>
      <c r="K45" s="152">
        <f t="shared" si="1"/>
        <v>10</v>
      </c>
      <c r="L45" s="151">
        <f t="shared" si="1"/>
        <v>0</v>
      </c>
      <c r="M45" s="150">
        <f t="shared" si="1"/>
        <v>7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2.4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2.4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1.1000000000000001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1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1</v>
      </c>
      <c r="N48" s="159" t="e">
        <f t="shared" si="4"/>
        <v>#N/A</v>
      </c>
      <c r="O48" s="161">
        <f t="shared" si="4"/>
        <v>4</v>
      </c>
      <c r="P48" s="157">
        <f t="shared" si="4"/>
        <v>1</v>
      </c>
      <c r="Q48" s="159" t="e">
        <f t="shared" si="4"/>
        <v>#N/A</v>
      </c>
      <c r="R48" s="158">
        <f t="shared" si="4"/>
        <v>2.2999999999999998</v>
      </c>
      <c r="S48" s="159" t="e">
        <f t="shared" si="4"/>
        <v>#N/A</v>
      </c>
      <c r="T48" s="162">
        <f t="shared" si="4"/>
        <v>3</v>
      </c>
      <c r="U48" s="157">
        <f t="shared" si="4"/>
        <v>1</v>
      </c>
      <c r="V48" s="159" t="e">
        <f t="shared" si="4"/>
        <v>#N/A</v>
      </c>
      <c r="W48" s="158">
        <f t="shared" si="4"/>
        <v>1.8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9</v>
      </c>
      <c r="K49" s="152">
        <f t="shared" si="5"/>
        <v>10</v>
      </c>
      <c r="L49" s="151">
        <f t="shared" si="5"/>
        <v>0</v>
      </c>
      <c r="M49" s="150">
        <f t="shared" si="5"/>
        <v>9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2.2000000000000002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2.7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3.8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2.2000000000000002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2.3250000000000002</v>
      </c>
      <c r="N52" s="188" t="e">
        <f t="shared" si="8"/>
        <v>#N/A</v>
      </c>
      <c r="O52" s="191">
        <f t="shared" si="8"/>
        <v>4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</v>
      </c>
      <c r="U52" s="194">
        <f t="shared" si="8"/>
        <v>1</v>
      </c>
      <c r="V52" s="188" t="e">
        <f t="shared" si="8"/>
        <v>#N/A</v>
      </c>
      <c r="W52" s="189">
        <f t="shared" si="8"/>
        <v>1.375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12</v>
      </c>
      <c r="I53" s="205">
        <f t="shared" si="9"/>
        <v>0</v>
      </c>
      <c r="J53" s="205">
        <f t="shared" si="9"/>
        <v>38</v>
      </c>
      <c r="K53" s="204">
        <f t="shared" si="9"/>
        <v>40</v>
      </c>
      <c r="L53" s="205">
        <f t="shared" si="9"/>
        <v>0</v>
      </c>
      <c r="M53" s="206">
        <f t="shared" si="9"/>
        <v>16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0.39816667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0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0.40759999999999996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0</v>
      </c>
      <c r="K57" s="82">
        <f t="shared" si="15"/>
        <v>0</v>
      </c>
      <c r="L57" s="82">
        <f t="shared" si="16"/>
        <v>35.602070999999995</v>
      </c>
      <c r="M57" s="82">
        <f t="shared" si="17"/>
        <v>7.5299999999600686E-4</v>
      </c>
      <c r="N57" s="82">
        <f t="shared" si="18"/>
        <v>35.604580999999996</v>
      </c>
      <c r="O57" s="82">
        <f t="shared" si="18"/>
        <v>0.34559999999999996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0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0.40560000000000002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0</v>
      </c>
      <c r="K59" s="82">
        <f t="shared" si="15"/>
        <v>0</v>
      </c>
      <c r="L59" s="82">
        <f t="shared" si="16"/>
        <v>14.98985933</v>
      </c>
      <c r="M59" s="82">
        <f t="shared" si="17"/>
        <v>0</v>
      </c>
      <c r="N59" s="82">
        <f t="shared" si="18"/>
        <v>14.99069933</v>
      </c>
      <c r="O59" s="82">
        <f t="shared" si="18"/>
        <v>0.33160000000000001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0</v>
      </c>
      <c r="K60" s="82">
        <f t="shared" si="15"/>
        <v>0</v>
      </c>
      <c r="L60" s="82">
        <f t="shared" si="16"/>
        <v>13.562860329999999</v>
      </c>
      <c r="M60" s="82">
        <f t="shared" si="17"/>
        <v>1.5079999999999316E-2</v>
      </c>
      <c r="N60" s="82">
        <f t="shared" si="18"/>
        <v>13.86702833</v>
      </c>
      <c r="O60" s="82">
        <f t="shared" si="18"/>
        <v>0.29613332999999997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3.6666999999999998E-4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0.40566667000000001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0</v>
      </c>
      <c r="K62" s="82">
        <f t="shared" si="15"/>
        <v>0</v>
      </c>
      <c r="L62" s="82">
        <f t="shared" si="16"/>
        <v>8.9000759999999985</v>
      </c>
      <c r="M62" s="82">
        <f t="shared" si="17"/>
        <v>0</v>
      </c>
      <c r="N62" s="82">
        <f t="shared" si="18"/>
        <v>8.9004389999999987</v>
      </c>
      <c r="O62" s="82">
        <f t="shared" si="18"/>
        <v>0.35306667000000003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8.3815313299999996</v>
      </c>
      <c r="H63" s="82">
        <f t="shared" si="13"/>
        <v>1.7719999999989966E-3</v>
      </c>
      <c r="I63" s="82">
        <f t="shared" si="14"/>
        <v>8.3815313299999996</v>
      </c>
      <c r="J63" s="82">
        <f t="shared" si="12"/>
        <v>0</v>
      </c>
      <c r="K63" s="82">
        <f t="shared" si="15"/>
        <v>0</v>
      </c>
      <c r="L63" s="82">
        <f t="shared" si="16"/>
        <v>8.3768983299999995</v>
      </c>
      <c r="M63" s="82">
        <f t="shared" si="17"/>
        <v>5.954799999999949E-2</v>
      </c>
      <c r="N63" s="82">
        <f t="shared" si="18"/>
        <v>8.5320313300000006</v>
      </c>
      <c r="O63" s="82">
        <f t="shared" si="18"/>
        <v>0.30716665999999998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0</v>
      </c>
      <c r="K64" s="82">
        <f t="shared" si="15"/>
        <v>0</v>
      </c>
      <c r="L64" s="82">
        <f t="shared" si="16"/>
        <v>7.3028509999999995</v>
      </c>
      <c r="M64" s="82">
        <f t="shared" si="17"/>
        <v>0</v>
      </c>
      <c r="N64" s="82">
        <f t="shared" si="18"/>
        <v>7.3033269999999995</v>
      </c>
      <c r="O64" s="82">
        <f t="shared" si="18"/>
        <v>0.32733333000000003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39.314805</v>
      </c>
      <c r="H65" s="82">
        <f t="shared" si="13"/>
        <v>8.5782000000001801E-2</v>
      </c>
      <c r="I65" s="82">
        <f t="shared" si="14"/>
        <v>39.314805</v>
      </c>
      <c r="J65" s="82">
        <f t="shared" si="12"/>
        <v>0</v>
      </c>
      <c r="K65" s="82">
        <f t="shared" si="15"/>
        <v>0</v>
      </c>
      <c r="L65" s="82">
        <f t="shared" si="16"/>
        <v>39.780996999999999</v>
      </c>
      <c r="M65" s="82">
        <f t="shared" si="17"/>
        <v>1.611775999999999</v>
      </c>
      <c r="N65" s="82">
        <f t="shared" si="18"/>
        <v>42.226575999999994</v>
      </c>
      <c r="O65" s="82">
        <f t="shared" si="18"/>
        <v>0.28766666999999996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17.953872</v>
      </c>
      <c r="H66" s="82">
        <f t="shared" si="13"/>
        <v>0.1141539999999992</v>
      </c>
      <c r="I66" s="82">
        <f t="shared" si="14"/>
        <v>17.953872</v>
      </c>
      <c r="J66" s="82">
        <f t="shared" si="12"/>
        <v>0</v>
      </c>
      <c r="K66" s="82">
        <f t="shared" si="15"/>
        <v>0</v>
      </c>
      <c r="L66" s="82">
        <f t="shared" si="16"/>
        <v>18.270911000000002</v>
      </c>
      <c r="M66" s="82">
        <f t="shared" si="17"/>
        <v>1.0959669999999981</v>
      </c>
      <c r="N66" s="82">
        <f t="shared" si="18"/>
        <v>19.852558999999999</v>
      </c>
      <c r="O66" s="82">
        <f t="shared" si="18"/>
        <v>0.27906666999999996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11.460601</v>
      </c>
      <c r="H67" s="82">
        <f t="shared" si="13"/>
        <v>0.16260299999999894</v>
      </c>
      <c r="I67" s="82">
        <f t="shared" si="14"/>
        <v>11.460601</v>
      </c>
      <c r="J67" s="82">
        <f t="shared" si="12"/>
        <v>0</v>
      </c>
      <c r="K67" s="82">
        <f t="shared" si="15"/>
        <v>0</v>
      </c>
      <c r="L67" s="82">
        <f t="shared" si="16"/>
        <v>11.546320000000001</v>
      </c>
      <c r="M67" s="82">
        <f t="shared" si="17"/>
        <v>0.61531599999999997</v>
      </c>
      <c r="N67" s="82">
        <f t="shared" si="18"/>
        <v>12.388748000000001</v>
      </c>
      <c r="O67" s="82">
        <f t="shared" si="18"/>
        <v>0.28959999999999997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8.7384696700000006</v>
      </c>
      <c r="H68" s="82">
        <f t="shared" si="13"/>
        <v>0.245139</v>
      </c>
      <c r="I68" s="82">
        <f t="shared" si="14"/>
        <v>8.7384696700000006</v>
      </c>
      <c r="J68" s="82">
        <f t="shared" si="12"/>
        <v>0</v>
      </c>
      <c r="K68" s="82">
        <f t="shared" si="15"/>
        <v>0</v>
      </c>
      <c r="L68" s="82">
        <f t="shared" si="16"/>
        <v>8.8782846699999993</v>
      </c>
      <c r="M68" s="82">
        <f t="shared" si="17"/>
        <v>0.77841800000000028</v>
      </c>
      <c r="N68" s="82">
        <f t="shared" si="18"/>
        <v>9.8045016700000005</v>
      </c>
      <c r="O68" s="82">
        <f t="shared" si="18"/>
        <v>0.27699999999999997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6.8856353299999995</v>
      </c>
      <c r="H69" s="82">
        <f t="shared" si="13"/>
        <v>0.1690529999999999</v>
      </c>
      <c r="I69" s="82">
        <f t="shared" si="14"/>
        <v>6.8856353299999995</v>
      </c>
      <c r="J69" s="82">
        <f t="shared" si="12"/>
        <v>0</v>
      </c>
      <c r="K69" s="82">
        <f t="shared" si="15"/>
        <v>0</v>
      </c>
      <c r="L69" s="82">
        <f t="shared" si="16"/>
        <v>7.0717553299999993</v>
      </c>
      <c r="M69" s="82">
        <f t="shared" si="17"/>
        <v>1.0471750000000002</v>
      </c>
      <c r="N69" s="82">
        <f t="shared" si="18"/>
        <v>9.0138633300000013</v>
      </c>
      <c r="O69" s="82">
        <f t="shared" si="18"/>
        <v>0.27229999999999999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5.7297723299999994</v>
      </c>
      <c r="H70" s="82">
        <f t="shared" si="13"/>
        <v>0.11095699999999997</v>
      </c>
      <c r="I70" s="82">
        <f t="shared" si="14"/>
        <v>5.7297723299999994</v>
      </c>
      <c r="J70" s="82">
        <f t="shared" si="12"/>
        <v>0</v>
      </c>
      <c r="K70" s="82">
        <f t="shared" si="15"/>
        <v>0</v>
      </c>
      <c r="L70" s="82">
        <f t="shared" si="16"/>
        <v>6.0654483299999997</v>
      </c>
      <c r="M70" s="82">
        <f t="shared" si="17"/>
        <v>1.0136670000000008</v>
      </c>
      <c r="N70" s="82">
        <f t="shared" si="18"/>
        <v>7.4472123300000002</v>
      </c>
      <c r="O70" s="82">
        <f t="shared" si="18"/>
        <v>0.26426666000000004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4.723776</v>
      </c>
      <c r="H71" s="82">
        <f t="shared" si="13"/>
        <v>1.131400000000049E-2</v>
      </c>
      <c r="I71" s="82">
        <f t="shared" si="14"/>
        <v>4.723776</v>
      </c>
      <c r="J71" s="82">
        <f t="shared" si="76"/>
        <v>0</v>
      </c>
      <c r="K71" s="82">
        <f t="shared" si="15"/>
        <v>0</v>
      </c>
      <c r="L71" s="82">
        <f t="shared" si="16"/>
        <v>5.1103569999999996</v>
      </c>
      <c r="M71" s="82">
        <f t="shared" si="17"/>
        <v>1.0851470000000001</v>
      </c>
      <c r="N71" s="82">
        <f t="shared" ref="N71:O86" si="77">N20-$CN20</f>
        <v>6.8386059999999995</v>
      </c>
      <c r="O71" s="82">
        <f t="shared" si="77"/>
        <v>0.26200000000000001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4.3295586699999999</v>
      </c>
      <c r="H72" s="82">
        <f t="shared" si="13"/>
        <v>0.12900400000000012</v>
      </c>
      <c r="I72" s="82">
        <f t="shared" si="14"/>
        <v>4.3295586699999999</v>
      </c>
      <c r="J72" s="82">
        <f t="shared" si="76"/>
        <v>0</v>
      </c>
      <c r="K72" s="82">
        <f t="shared" si="15"/>
        <v>0</v>
      </c>
      <c r="L72" s="82">
        <f t="shared" si="16"/>
        <v>4.7468576699999998</v>
      </c>
      <c r="M72" s="82">
        <f t="shared" si="17"/>
        <v>1.2188970000000001</v>
      </c>
      <c r="N72" s="82">
        <f t="shared" si="77"/>
        <v>6.3561286700000004</v>
      </c>
      <c r="O72" s="82">
        <f t="shared" si="77"/>
        <v>0.25913333999999999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0</v>
      </c>
      <c r="K73" s="82">
        <f t="shared" si="15"/>
        <v>0</v>
      </c>
      <c r="L73" s="82">
        <f t="shared" si="16"/>
        <v>4.1285363300000002</v>
      </c>
      <c r="M73" s="82">
        <f t="shared" si="17"/>
        <v>1.0690520000000001</v>
      </c>
      <c r="N73" s="82">
        <f t="shared" si="77"/>
        <v>5.5492503300000005</v>
      </c>
      <c r="O73" s="82">
        <f t="shared" si="77"/>
        <v>0.25280000000000002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3.4596970000000002</v>
      </c>
      <c r="H74" s="82">
        <f t="shared" si="13"/>
        <v>0.10943900000000006</v>
      </c>
      <c r="I74" s="82">
        <f t="shared" si="14"/>
        <v>3.4596970000000002</v>
      </c>
      <c r="J74" s="82">
        <f t="shared" si="76"/>
        <v>0</v>
      </c>
      <c r="K74" s="82">
        <f t="shared" si="15"/>
        <v>0</v>
      </c>
      <c r="L74" s="82">
        <f t="shared" si="16"/>
        <v>4.1929889999999999</v>
      </c>
      <c r="M74" s="82">
        <f t="shared" si="17"/>
        <v>1.2653310000000002</v>
      </c>
      <c r="N74" s="82">
        <f t="shared" si="77"/>
        <v>5.1131169999999999</v>
      </c>
      <c r="O74" s="82">
        <f t="shared" si="77"/>
        <v>0.25413332999999999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0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0.41150000000000003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0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0.41369999999999996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88.232543669999998</v>
      </c>
      <c r="H77" s="82">
        <f t="shared" si="13"/>
        <v>0.55786799999999914</v>
      </c>
      <c r="I77" s="82">
        <f t="shared" si="14"/>
        <v>88.232543669999998</v>
      </c>
      <c r="J77" s="82">
        <f t="shared" si="76"/>
        <v>0</v>
      </c>
      <c r="K77" s="82">
        <f t="shared" si="15"/>
        <v>0</v>
      </c>
      <c r="L77" s="82">
        <f t="shared" si="16"/>
        <v>87.597243669999997</v>
      </c>
      <c r="M77" s="82">
        <f t="shared" si="17"/>
        <v>0</v>
      </c>
      <c r="N77" s="82">
        <f t="shared" si="77"/>
        <v>87.823718669999991</v>
      </c>
      <c r="O77" s="82">
        <f t="shared" si="77"/>
        <v>0.35146666999999998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5.0000000000000001E-4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0.41226667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37.406475670000006</v>
      </c>
      <c r="H79" s="82">
        <f t="shared" si="13"/>
        <v>0.34620900000000177</v>
      </c>
      <c r="I79" s="82">
        <f t="shared" si="14"/>
        <v>37.406475670000006</v>
      </c>
      <c r="J79" s="82">
        <f t="shared" si="76"/>
        <v>0</v>
      </c>
      <c r="K79" s="82">
        <f t="shared" si="15"/>
        <v>0</v>
      </c>
      <c r="L79" s="82">
        <f t="shared" si="16"/>
        <v>37.048243670000005</v>
      </c>
      <c r="M79" s="82">
        <f t="shared" si="17"/>
        <v>0</v>
      </c>
      <c r="N79" s="82">
        <f t="shared" si="77"/>
        <v>37.207907670000004</v>
      </c>
      <c r="O79" s="82">
        <f t="shared" si="77"/>
        <v>0.34076666999999999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0</v>
      </c>
      <c r="K80" s="82">
        <f t="shared" si="15"/>
        <v>0</v>
      </c>
      <c r="L80" s="82">
        <f t="shared" si="16"/>
        <v>34.301536669999997</v>
      </c>
      <c r="M80" s="82">
        <f t="shared" si="17"/>
        <v>0</v>
      </c>
      <c r="N80" s="82">
        <f t="shared" si="77"/>
        <v>34.809881670000003</v>
      </c>
      <c r="O80" s="82">
        <f t="shared" si="77"/>
        <v>0.32703334000000001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0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0.41006666999999997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0</v>
      </c>
      <c r="K82" s="82">
        <f t="shared" si="15"/>
        <v>0</v>
      </c>
      <c r="L82" s="82">
        <f t="shared" si="16"/>
        <v>21.834671</v>
      </c>
      <c r="M82" s="82">
        <f t="shared" si="17"/>
        <v>4.8770000000004643E-3</v>
      </c>
      <c r="N82" s="82">
        <f t="shared" si="77"/>
        <v>21.936116999999999</v>
      </c>
      <c r="O82" s="82">
        <f t="shared" si="77"/>
        <v>0.36349999999999999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21.113487000000003</v>
      </c>
      <c r="H83" s="82">
        <f t="shared" si="13"/>
        <v>8.4469000000002126E-2</v>
      </c>
      <c r="I83" s="82">
        <f t="shared" si="14"/>
        <v>21.113487000000003</v>
      </c>
      <c r="J83" s="82">
        <f t="shared" si="76"/>
        <v>0</v>
      </c>
      <c r="K83" s="82">
        <f t="shared" si="15"/>
        <v>0</v>
      </c>
      <c r="L83" s="82">
        <f t="shared" si="16"/>
        <v>20.886455000000002</v>
      </c>
      <c r="M83" s="82">
        <f t="shared" si="17"/>
        <v>0</v>
      </c>
      <c r="N83" s="82">
        <f t="shared" si="77"/>
        <v>21.615825000000001</v>
      </c>
      <c r="O83" s="82">
        <f t="shared" si="77"/>
        <v>0.35096666999999998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18.175219000000002</v>
      </c>
      <c r="H84" s="82">
        <f t="shared" si="13"/>
        <v>2.8007999999999811E-2</v>
      </c>
      <c r="I84" s="82">
        <f t="shared" si="14"/>
        <v>18.175219000000002</v>
      </c>
      <c r="J84" s="82">
        <f t="shared" si="76"/>
        <v>0</v>
      </c>
      <c r="K84" s="82">
        <f t="shared" si="15"/>
        <v>0</v>
      </c>
      <c r="L84" s="82">
        <f t="shared" si="16"/>
        <v>18.136691000000003</v>
      </c>
      <c r="M84" s="82">
        <f t="shared" si="17"/>
        <v>0</v>
      </c>
      <c r="N84" s="82">
        <f t="shared" si="77"/>
        <v>18.264823</v>
      </c>
      <c r="O84" s="82">
        <f t="shared" si="77"/>
        <v>0.33763333000000001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10.62925867</v>
      </c>
      <c r="H85" s="82">
        <f t="shared" si="13"/>
        <v>2.1300000000046282E-4</v>
      </c>
      <c r="I85" s="82">
        <f t="shared" si="14"/>
        <v>10.62925867</v>
      </c>
      <c r="J85" s="82">
        <f t="shared" si="76"/>
        <v>0</v>
      </c>
      <c r="K85" s="82">
        <f t="shared" si="15"/>
        <v>0</v>
      </c>
      <c r="L85" s="82">
        <f t="shared" si="16"/>
        <v>10.62940167</v>
      </c>
      <c r="M85" s="82">
        <f t="shared" si="17"/>
        <v>0.21117800000000031</v>
      </c>
      <c r="N85" s="82">
        <f t="shared" si="77"/>
        <v>11.816344669999999</v>
      </c>
      <c r="O85" s="82">
        <f t="shared" si="77"/>
        <v>0.31146667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5.2124913299999998</v>
      </c>
      <c r="H86" s="82">
        <f t="shared" si="13"/>
        <v>3.4257000000000204E-2</v>
      </c>
      <c r="I86" s="82">
        <f t="shared" si="14"/>
        <v>5.2124913299999998</v>
      </c>
      <c r="J86" s="82">
        <f t="shared" si="76"/>
        <v>0</v>
      </c>
      <c r="K86" s="82">
        <f t="shared" si="15"/>
        <v>0</v>
      </c>
      <c r="L86" s="82">
        <f t="shared" si="16"/>
        <v>5.1780883299999996</v>
      </c>
      <c r="M86" s="82">
        <f t="shared" si="17"/>
        <v>5.5400999999999812E-2</v>
      </c>
      <c r="N86" s="82">
        <f t="shared" si="77"/>
        <v>5.4151963299999997</v>
      </c>
      <c r="O86" s="82">
        <f t="shared" si="77"/>
        <v>0.30773332999999997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3.7769629999999998</v>
      </c>
      <c r="H87" s="82">
        <f t="shared" si="13"/>
        <v>0.13722300000000009</v>
      </c>
      <c r="I87" s="82">
        <f t="shared" si="14"/>
        <v>3.7769629999999998</v>
      </c>
      <c r="J87" s="82">
        <f t="shared" si="93"/>
        <v>0</v>
      </c>
      <c r="K87" s="82">
        <f t="shared" si="15"/>
        <v>0</v>
      </c>
      <c r="L87" s="82">
        <f t="shared" si="16"/>
        <v>3.6806229999999998</v>
      </c>
      <c r="M87" s="82">
        <f t="shared" si="17"/>
        <v>0.10864099999999999</v>
      </c>
      <c r="N87" s="82">
        <f t="shared" ref="N87:O94" si="94">N36-$CN36</f>
        <v>3.8018879999999999</v>
      </c>
      <c r="O87" s="82">
        <f t="shared" si="94"/>
        <v>0.2616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2.5720800000000001</v>
      </c>
      <c r="H88" s="82">
        <f t="shared" si="13"/>
        <v>2.3363000000000245E-2</v>
      </c>
      <c r="I88" s="82">
        <f t="shared" si="14"/>
        <v>2.5720800000000001</v>
      </c>
      <c r="J88" s="82">
        <f t="shared" si="93"/>
        <v>0</v>
      </c>
      <c r="K88" s="82">
        <f t="shared" si="15"/>
        <v>0</v>
      </c>
      <c r="L88" s="82">
        <f t="shared" si="16"/>
        <v>2.5419339999999999</v>
      </c>
      <c r="M88" s="82">
        <f t="shared" si="17"/>
        <v>2.8421000000000252E-2</v>
      </c>
      <c r="N88" s="82">
        <f t="shared" si="94"/>
        <v>2.6110579999999999</v>
      </c>
      <c r="O88" s="82">
        <f t="shared" si="94"/>
        <v>0.26730000000000004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2.0550463300000001</v>
      </c>
      <c r="H89" s="82">
        <f t="shared" si="13"/>
        <v>0.11362799999999984</v>
      </c>
      <c r="I89" s="82">
        <f t="shared" si="14"/>
        <v>2.0550463300000001</v>
      </c>
      <c r="J89" s="82">
        <f t="shared" si="93"/>
        <v>0</v>
      </c>
      <c r="K89" s="82">
        <f t="shared" si="15"/>
        <v>0</v>
      </c>
      <c r="L89" s="82">
        <f t="shared" si="16"/>
        <v>1.9501493299999999</v>
      </c>
      <c r="M89" s="82">
        <f t="shared" si="17"/>
        <v>8.4508000000000028E-2</v>
      </c>
      <c r="N89" s="82">
        <f t="shared" si="94"/>
        <v>2.4174403300000002</v>
      </c>
      <c r="O89" s="82">
        <f t="shared" si="94"/>
        <v>0.31196666000000001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1.9363000000000001</v>
      </c>
      <c r="H90" s="82">
        <f t="shared" si="13"/>
        <v>0.18260399999999999</v>
      </c>
      <c r="I90" s="82">
        <f t="shared" si="14"/>
        <v>1.9363000000000001</v>
      </c>
      <c r="J90" s="82">
        <f t="shared" si="93"/>
        <v>0</v>
      </c>
      <c r="K90" s="82">
        <f t="shared" si="15"/>
        <v>0</v>
      </c>
      <c r="L90" s="82">
        <f t="shared" si="16"/>
        <v>1.8186040000000001</v>
      </c>
      <c r="M90" s="82">
        <f t="shared" si="17"/>
        <v>0.14376999999999995</v>
      </c>
      <c r="N90" s="82">
        <f t="shared" si="94"/>
        <v>1.978539</v>
      </c>
      <c r="O90" s="82">
        <f t="shared" si="94"/>
        <v>0.2571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0</v>
      </c>
      <c r="K91" s="82">
        <f t="shared" si="15"/>
        <v>0</v>
      </c>
      <c r="L91" s="82">
        <f t="shared" si="16"/>
        <v>1.6012326699999999</v>
      </c>
      <c r="M91" s="82">
        <f t="shared" si="17"/>
        <v>5.6545000000000067E-2</v>
      </c>
      <c r="N91" s="82">
        <f t="shared" si="94"/>
        <v>1.75582767</v>
      </c>
      <c r="O91" s="82">
        <f t="shared" si="94"/>
        <v>0.25283334000000002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0</v>
      </c>
      <c r="K92" s="82">
        <f t="shared" si="15"/>
        <v>0</v>
      </c>
      <c r="L92" s="82">
        <f t="shared" si="16"/>
        <v>1.324551</v>
      </c>
      <c r="M92" s="82">
        <f t="shared" si="17"/>
        <v>1.6880000000000006E-2</v>
      </c>
      <c r="N92" s="82">
        <f t="shared" si="94"/>
        <v>1.370878</v>
      </c>
      <c r="O92" s="82">
        <f t="shared" si="94"/>
        <v>0.25430000000000003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0</v>
      </c>
      <c r="K93" s="82">
        <f t="shared" si="15"/>
        <v>0</v>
      </c>
      <c r="L93" s="82">
        <f t="shared" si="16"/>
        <v>1.2099843299999999</v>
      </c>
      <c r="M93" s="82">
        <f t="shared" si="17"/>
        <v>4.7669000000000183E-2</v>
      </c>
      <c r="N93" s="82">
        <f t="shared" si="94"/>
        <v>1.43315433</v>
      </c>
      <c r="O93" s="82">
        <f t="shared" si="94"/>
        <v>0.24226665999999999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0</v>
      </c>
      <c r="K94" s="82">
        <f t="shared" si="15"/>
        <v>0</v>
      </c>
      <c r="L94" s="82">
        <f t="shared" si="16"/>
        <v>1.146639</v>
      </c>
      <c r="M94" s="82">
        <f t="shared" si="17"/>
        <v>1.3991000000000087E-2</v>
      </c>
      <c r="N94" s="82">
        <f t="shared" si="94"/>
        <v>1.2358750000000001</v>
      </c>
      <c r="O94" s="82">
        <f t="shared" si="94"/>
        <v>0.24266667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2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3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3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3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4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3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3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3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2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CI15" sqref="CI15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2.1299999999999999E-2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259.73430000000002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2.0233330000000001E-2</v>
      </c>
      <c r="K5" s="96">
        <v>1</v>
      </c>
      <c r="L5" s="101">
        <v>35.324463999999999</v>
      </c>
      <c r="M5" s="103">
        <v>35.387782000000001</v>
      </c>
      <c r="N5" s="101">
        <v>35.414910999999996</v>
      </c>
      <c r="O5" s="115">
        <v>228.9393</v>
      </c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2.0733330000000001E-2</v>
      </c>
      <c r="K6" s="96">
        <v>1</v>
      </c>
      <c r="L6" s="101">
        <v>32.353763000000001</v>
      </c>
      <c r="M6" s="103">
        <v>37.754368999999997</v>
      </c>
      <c r="N6" s="101">
        <v>44.282308999999998</v>
      </c>
      <c r="O6" s="115">
        <v>152.97333333</v>
      </c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2.153333E-2</v>
      </c>
      <c r="K7" s="96">
        <v>1</v>
      </c>
      <c r="L7" s="101">
        <v>17.605340999999999</v>
      </c>
      <c r="M7" s="103">
        <v>17.647642000000001</v>
      </c>
      <c r="N7" s="101">
        <v>17.886265000000002</v>
      </c>
      <c r="O7" s="115">
        <v>162.178</v>
      </c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2.203333E-2</v>
      </c>
      <c r="K8" s="96">
        <v>1</v>
      </c>
      <c r="L8" s="101">
        <v>16.724558999999999</v>
      </c>
      <c r="M8" s="103">
        <v>17.664853999999998</v>
      </c>
      <c r="N8" s="101">
        <v>19.004602999999999</v>
      </c>
      <c r="O8" s="115">
        <v>111.00530000000001</v>
      </c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2.323333E-2</v>
      </c>
      <c r="K9" s="96">
        <v>1</v>
      </c>
      <c r="L9" s="101">
        <v>20.942720000000001</v>
      </c>
      <c r="M9" s="103">
        <v>24.627317999999999</v>
      </c>
      <c r="N9" s="101">
        <v>29.442834000000001</v>
      </c>
      <c r="O9" s="115">
        <v>106.84766667</v>
      </c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9.868665</v>
      </c>
      <c r="H10" s="180">
        <v>9.868665</v>
      </c>
      <c r="I10" s="101">
        <v>9.868665</v>
      </c>
      <c r="J10" s="183">
        <v>2.3199999999999998E-2</v>
      </c>
      <c r="K10" s="96">
        <v>1</v>
      </c>
      <c r="L10" s="101">
        <v>10.204705000000001</v>
      </c>
      <c r="M10" s="103">
        <v>10.356954</v>
      </c>
      <c r="N10" s="101">
        <v>10.527511000000001</v>
      </c>
      <c r="O10" s="115">
        <v>108.30553333</v>
      </c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8.6433119999999999</v>
      </c>
      <c r="H11" s="180">
        <v>8.6433119999999999</v>
      </c>
      <c r="I11" s="101">
        <v>8.6433119999999999</v>
      </c>
      <c r="J11" s="183">
        <v>2.493333E-2</v>
      </c>
      <c r="K11" s="96">
        <v>1</v>
      </c>
      <c r="L11" s="101">
        <v>9.0425459999999998</v>
      </c>
      <c r="M11" s="103">
        <v>9.4393750000000001</v>
      </c>
      <c r="N11" s="101">
        <v>9.9710110000000007</v>
      </c>
      <c r="O11" s="115">
        <v>81.150866669999999</v>
      </c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7.809774</v>
      </c>
      <c r="H12" s="180">
        <v>7.809774</v>
      </c>
      <c r="I12" s="101">
        <v>7.809774</v>
      </c>
      <c r="J12" s="183">
        <v>2.5966670000000001E-2</v>
      </c>
      <c r="K12" s="96">
        <v>1</v>
      </c>
      <c r="L12" s="101">
        <v>15.795506</v>
      </c>
      <c r="M12" s="103">
        <v>20.628495000000001</v>
      </c>
      <c r="N12" s="101">
        <v>24.490887000000001</v>
      </c>
      <c r="O12" s="115">
        <v>89.601766670000004</v>
      </c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7.070614</v>
      </c>
      <c r="H13" s="180">
        <v>7.070614</v>
      </c>
      <c r="I13" s="101">
        <v>7.070614</v>
      </c>
      <c r="J13" s="183">
        <v>2.6700000000000002E-2</v>
      </c>
      <c r="K13" s="96">
        <v>1</v>
      </c>
      <c r="L13" s="101">
        <v>7.5138259999999999</v>
      </c>
      <c r="M13" s="103">
        <v>7.8343860000000003</v>
      </c>
      <c r="N13" s="101">
        <v>8.4802549999999997</v>
      </c>
      <c r="O13" s="115">
        <v>70.351933329999994</v>
      </c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30.740985999999999</v>
      </c>
      <c r="H14" s="181">
        <v>30.740985999999999</v>
      </c>
      <c r="I14" s="99">
        <v>30.740985999999999</v>
      </c>
      <c r="J14" s="184">
        <v>2.5066669999999999E-2</v>
      </c>
      <c r="K14" s="95">
        <v>1</v>
      </c>
      <c r="L14" s="99">
        <v>35.537450999999997</v>
      </c>
      <c r="M14" s="102">
        <v>37.299337999999999</v>
      </c>
      <c r="N14" s="99">
        <v>38.968229999999998</v>
      </c>
      <c r="O14" s="116">
        <v>77.465800000000002</v>
      </c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15.288785000000001</v>
      </c>
      <c r="H15" s="180">
        <v>15.288785000000001</v>
      </c>
      <c r="I15" s="101">
        <v>15.288785000000001</v>
      </c>
      <c r="J15" s="183">
        <v>3.0300000000000001E-2</v>
      </c>
      <c r="K15" s="96">
        <v>1</v>
      </c>
      <c r="L15" s="101">
        <v>27.129732000000001</v>
      </c>
      <c r="M15" s="103">
        <v>28.962851000000001</v>
      </c>
      <c r="N15" s="101">
        <v>30.998255</v>
      </c>
      <c r="O15" s="115">
        <v>49.295200000000001</v>
      </c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10.169872</v>
      </c>
      <c r="H16" s="180">
        <v>10.169872</v>
      </c>
      <c r="I16" s="101">
        <v>10.169872</v>
      </c>
      <c r="J16" s="183">
        <v>3.4299999999999997E-2</v>
      </c>
      <c r="K16" s="96">
        <v>1</v>
      </c>
      <c r="L16" s="101">
        <v>19.066383999999999</v>
      </c>
      <c r="M16" s="103">
        <v>23.263666000000001</v>
      </c>
      <c r="N16" s="101">
        <v>27.747081000000001</v>
      </c>
      <c r="O16" s="115">
        <v>41.1721</v>
      </c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7.6439469999999998</v>
      </c>
      <c r="H17" s="180">
        <v>7.6439469999999998</v>
      </c>
      <c r="I17" s="101">
        <v>7.6439469999999998</v>
      </c>
      <c r="J17" s="183">
        <v>3.7466670000000001E-2</v>
      </c>
      <c r="K17" s="96">
        <v>1</v>
      </c>
      <c r="L17" s="101">
        <v>15.256907</v>
      </c>
      <c r="M17" s="103">
        <v>16.196946000000001</v>
      </c>
      <c r="N17" s="101">
        <v>17.307321999999999</v>
      </c>
      <c r="O17" s="115">
        <v>38.807899999999997</v>
      </c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6.1918870000000004</v>
      </c>
      <c r="H18" s="180">
        <v>6.1918870000000004</v>
      </c>
      <c r="I18" s="101">
        <v>6.1918870000000004</v>
      </c>
      <c r="J18" s="183">
        <v>4.1700000000000001E-2</v>
      </c>
      <c r="K18" s="96">
        <v>1</v>
      </c>
      <c r="L18" s="101">
        <v>20.918990000000001</v>
      </c>
      <c r="M18" s="103">
        <v>27.867128000000001</v>
      </c>
      <c r="N18" s="101">
        <v>33.199486999999998</v>
      </c>
      <c r="O18" s="115">
        <v>35.610166669999998</v>
      </c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5.1178080000000001</v>
      </c>
      <c r="H19" s="180">
        <v>5.1178080000000001</v>
      </c>
      <c r="I19" s="101">
        <v>5.1178080000000001</v>
      </c>
      <c r="J19" s="183">
        <v>4.4499999999999998E-2</v>
      </c>
      <c r="K19" s="96">
        <v>1</v>
      </c>
      <c r="L19" s="101">
        <v>11.330446999999999</v>
      </c>
      <c r="M19" s="103">
        <v>12.328815000000001</v>
      </c>
      <c r="N19" s="101">
        <v>13.610302000000001</v>
      </c>
      <c r="O19" s="115">
        <v>34.827233329999999</v>
      </c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4.416112</v>
      </c>
      <c r="H20" s="180">
        <v>4.416112</v>
      </c>
      <c r="I20" s="101">
        <v>4.416112</v>
      </c>
      <c r="J20" s="183">
        <v>4.6300000000000001E-2</v>
      </c>
      <c r="K20" s="96">
        <v>1</v>
      </c>
      <c r="L20" s="101">
        <v>8.7498389999999997</v>
      </c>
      <c r="M20" s="103">
        <v>9.2416319999999992</v>
      </c>
      <c r="N20" s="101">
        <v>10.332838000000001</v>
      </c>
      <c r="O20" s="115">
        <v>33.360133329999996</v>
      </c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3.881475</v>
      </c>
      <c r="H21" s="180">
        <v>3.881475</v>
      </c>
      <c r="I21" s="101">
        <v>3.881475</v>
      </c>
      <c r="J21" s="183">
        <v>4.613333E-2</v>
      </c>
      <c r="K21" s="96">
        <v>1</v>
      </c>
      <c r="L21" s="101">
        <v>9.5741189999999996</v>
      </c>
      <c r="M21" s="103">
        <v>10.794318000000001</v>
      </c>
      <c r="N21" s="101">
        <v>11.975132</v>
      </c>
      <c r="O21" s="115">
        <v>33.700166670000002</v>
      </c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3.508238</v>
      </c>
      <c r="H22" s="180">
        <v>3.508238</v>
      </c>
      <c r="I22" s="101">
        <v>3.508238</v>
      </c>
      <c r="J22" s="183">
        <v>4.6800000000000001E-2</v>
      </c>
      <c r="K22" s="96">
        <v>1</v>
      </c>
      <c r="L22" s="101">
        <v>8.5086410000000008</v>
      </c>
      <c r="M22" s="103">
        <v>9.065315</v>
      </c>
      <c r="N22" s="101">
        <v>9.6620790000000003</v>
      </c>
      <c r="O22" s="115">
        <v>32.977400000000003</v>
      </c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4.3966669999999999E-2</v>
      </c>
      <c r="K23" s="96">
        <v>1</v>
      </c>
      <c r="L23" s="101">
        <v>8.2901199999999999</v>
      </c>
      <c r="M23" s="103">
        <v>9.1492249999999995</v>
      </c>
      <c r="N23" s="101">
        <v>10.014371000000001</v>
      </c>
      <c r="O23" s="115">
        <v>32.997633329999999</v>
      </c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2.5366670000000001E-2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260.28586667000002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49.179507000000001</v>
      </c>
      <c r="H25" s="180">
        <v>49.179507000000001</v>
      </c>
      <c r="I25" s="101">
        <v>49.179507000000001</v>
      </c>
      <c r="J25" s="183">
        <v>2.3566670000000001E-2</v>
      </c>
      <c r="K25" s="96">
        <v>1</v>
      </c>
      <c r="L25" s="101">
        <v>49.156534000000001</v>
      </c>
      <c r="M25" s="103">
        <v>49.156973999999998</v>
      </c>
      <c r="N25" s="101">
        <v>49.160142999999998</v>
      </c>
      <c r="O25" s="115">
        <v>217.02726666999999</v>
      </c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2.373333E-2</v>
      </c>
      <c r="K26" s="96">
        <v>1</v>
      </c>
      <c r="L26" s="101">
        <v>39.882297999999999</v>
      </c>
      <c r="M26" s="103">
        <v>46.07564</v>
      </c>
      <c r="N26" s="101">
        <v>51.098799999999997</v>
      </c>
      <c r="O26" s="115">
        <v>152.27869999999999</v>
      </c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2.376667E-2</v>
      </c>
      <c r="K27" s="96">
        <v>1</v>
      </c>
      <c r="L27" s="101">
        <v>24.215111</v>
      </c>
      <c r="M27" s="103">
        <v>24.215464000000001</v>
      </c>
      <c r="N27" s="101">
        <v>24.217144000000001</v>
      </c>
      <c r="O27" s="115">
        <v>215.14773332999999</v>
      </c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18.986699000000002</v>
      </c>
      <c r="H28" s="180">
        <v>18.986699000000002</v>
      </c>
      <c r="I28" s="101">
        <v>18.986699000000002</v>
      </c>
      <c r="J28" s="183">
        <v>2.3900000000000001E-2</v>
      </c>
      <c r="K28" s="96">
        <v>1</v>
      </c>
      <c r="L28" s="101">
        <v>18.950012999999998</v>
      </c>
      <c r="M28" s="103">
        <v>18.986751000000002</v>
      </c>
      <c r="N28" s="101">
        <v>19.305423999999999</v>
      </c>
      <c r="O28" s="115">
        <v>180.58643333000001</v>
      </c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16.267019999999999</v>
      </c>
      <c r="H29" s="180">
        <v>16.267019999999999</v>
      </c>
      <c r="I29" s="101">
        <v>16.267019999999999</v>
      </c>
      <c r="J29" s="183">
        <v>2.553333E-2</v>
      </c>
      <c r="K29" s="96">
        <v>1</v>
      </c>
      <c r="L29" s="101">
        <v>31.253513999999999</v>
      </c>
      <c r="M29" s="103">
        <v>34.698861999999998</v>
      </c>
      <c r="N29" s="101">
        <v>38.135426000000002</v>
      </c>
      <c r="O29" s="115">
        <v>116.76476667</v>
      </c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2.4033329999999999E-2</v>
      </c>
      <c r="K30" s="96">
        <v>1</v>
      </c>
      <c r="L30" s="101">
        <v>13.857392000000001</v>
      </c>
      <c r="M30" s="103">
        <v>13.868237000000001</v>
      </c>
      <c r="N30" s="101">
        <v>13.904875000000001</v>
      </c>
      <c r="O30" s="115">
        <v>164.03039999999999</v>
      </c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2.6100000000000002E-2</v>
      </c>
      <c r="K31" s="96">
        <v>1</v>
      </c>
      <c r="L31" s="101">
        <v>12.486190000000001</v>
      </c>
      <c r="M31" s="103">
        <v>12.989354000000001</v>
      </c>
      <c r="N31" s="101">
        <v>13.946453</v>
      </c>
      <c r="O31" s="115">
        <v>133.10376667</v>
      </c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10.983731000000001</v>
      </c>
      <c r="H32" s="180">
        <v>10.983731000000001</v>
      </c>
      <c r="I32" s="101">
        <v>10.983731000000001</v>
      </c>
      <c r="J32" s="183">
        <v>3.0266669999999999E-2</v>
      </c>
      <c r="K32" s="96">
        <v>1</v>
      </c>
      <c r="L32" s="101">
        <v>26.881792000000001</v>
      </c>
      <c r="M32" s="103">
        <v>29.79635</v>
      </c>
      <c r="N32" s="101">
        <v>33.299233999999998</v>
      </c>
      <c r="O32" s="115">
        <v>95.206433329999996</v>
      </c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9.895194</v>
      </c>
      <c r="H33" s="180">
        <v>9.895194</v>
      </c>
      <c r="I33" s="101">
        <v>9.895194</v>
      </c>
      <c r="J33" s="183">
        <v>3.0233329999999999E-2</v>
      </c>
      <c r="K33" s="96">
        <v>1</v>
      </c>
      <c r="L33" s="101">
        <v>9.8780750000000008</v>
      </c>
      <c r="M33" s="103">
        <v>9.8982109999999999</v>
      </c>
      <c r="N33" s="101">
        <v>9.932124</v>
      </c>
      <c r="O33" s="115">
        <v>118.79073332999999</v>
      </c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8.1690830000000005</v>
      </c>
      <c r="H34" s="181">
        <v>8.1690830000000005</v>
      </c>
      <c r="I34" s="99">
        <v>8.1690830000000005</v>
      </c>
      <c r="J34" s="184">
        <v>2.5600000000000001E-2</v>
      </c>
      <c r="K34" s="95">
        <v>1</v>
      </c>
      <c r="L34" s="99">
        <v>8.1853230000000003</v>
      </c>
      <c r="M34" s="102">
        <v>8.3247250000000008</v>
      </c>
      <c r="N34" s="99">
        <v>8.4820069999999994</v>
      </c>
      <c r="O34" s="116">
        <v>107.19953332999999</v>
      </c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4.0650339999999998</v>
      </c>
      <c r="H35" s="180">
        <v>4.0650339999999998</v>
      </c>
      <c r="I35" s="101">
        <v>4.0650339999999998</v>
      </c>
      <c r="J35" s="183">
        <v>2.9133329999999999E-2</v>
      </c>
      <c r="K35" s="96">
        <v>1</v>
      </c>
      <c r="L35" s="101">
        <v>4.5501589999999998</v>
      </c>
      <c r="M35" s="103">
        <v>4.9226039999999998</v>
      </c>
      <c r="N35" s="101">
        <v>5.6404019999999999</v>
      </c>
      <c r="O35" s="115">
        <v>53.548333329999998</v>
      </c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2.7447659999999998</v>
      </c>
      <c r="H36" s="180">
        <v>2.7447659999999998</v>
      </c>
      <c r="I36" s="101">
        <v>2.7447659999999998</v>
      </c>
      <c r="J36" s="183">
        <v>3.1966670000000003E-2</v>
      </c>
      <c r="K36" s="96">
        <v>1</v>
      </c>
      <c r="L36" s="101">
        <v>3.0685229999999999</v>
      </c>
      <c r="M36" s="103">
        <v>3.255528</v>
      </c>
      <c r="N36" s="101">
        <v>3.609032</v>
      </c>
      <c r="O36" s="115">
        <v>43.360500000000002</v>
      </c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2.0229339999999998</v>
      </c>
      <c r="H37" s="180">
        <v>2.0229339999999998</v>
      </c>
      <c r="I37" s="101">
        <v>2.0229339999999998</v>
      </c>
      <c r="J37" s="183">
        <v>3.3000000000000002E-2</v>
      </c>
      <c r="K37" s="96">
        <v>1</v>
      </c>
      <c r="L37" s="101">
        <v>2.6156869999999999</v>
      </c>
      <c r="M37" s="103">
        <v>2.9075329999999999</v>
      </c>
      <c r="N37" s="101">
        <v>3.3167819999999999</v>
      </c>
      <c r="O37" s="115">
        <v>39.286266670000003</v>
      </c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1.699066</v>
      </c>
      <c r="H38" s="180">
        <v>1.699066</v>
      </c>
      <c r="I38" s="101">
        <v>1.699066</v>
      </c>
      <c r="J38" s="183">
        <v>4.2433329999999998E-2</v>
      </c>
      <c r="K38" s="96">
        <v>1</v>
      </c>
      <c r="L38" s="101">
        <v>2.1318929999999998</v>
      </c>
      <c r="M38" s="103">
        <v>2.3115389999999998</v>
      </c>
      <c r="N38" s="101">
        <v>2.4923500000000001</v>
      </c>
      <c r="O38" s="115">
        <v>36.619733330000003</v>
      </c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1.4964980000000001</v>
      </c>
      <c r="H39" s="180">
        <v>1.4964980000000001</v>
      </c>
      <c r="I39" s="101">
        <v>1.4964980000000001</v>
      </c>
      <c r="J39" s="183">
        <v>3.6666669999999998E-2</v>
      </c>
      <c r="K39" s="96">
        <v>1</v>
      </c>
      <c r="L39" s="101">
        <v>1.8841950000000001</v>
      </c>
      <c r="M39" s="103">
        <v>2.0429870000000001</v>
      </c>
      <c r="N39" s="101">
        <v>2.3173300000000001</v>
      </c>
      <c r="O39" s="115">
        <v>34.352800000000002</v>
      </c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1.3408770000000001</v>
      </c>
      <c r="H40" s="180">
        <v>1.3408770000000001</v>
      </c>
      <c r="I40" s="101">
        <v>1.3408770000000001</v>
      </c>
      <c r="J40" s="183">
        <v>4.0800000000000003E-2</v>
      </c>
      <c r="K40" s="96">
        <v>1</v>
      </c>
      <c r="L40" s="101">
        <v>1.7804409999999999</v>
      </c>
      <c r="M40" s="103">
        <v>1.9947969999999999</v>
      </c>
      <c r="N40" s="101">
        <v>2.2433190000000001</v>
      </c>
      <c r="O40" s="115">
        <v>32.932699999999997</v>
      </c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5.0700000000000002E-2</v>
      </c>
      <c r="K41" s="96">
        <v>1</v>
      </c>
      <c r="L41" s="101">
        <v>1.5945929999999999</v>
      </c>
      <c r="M41" s="103">
        <v>1.793296</v>
      </c>
      <c r="N41" s="101">
        <v>1.9790730000000001</v>
      </c>
      <c r="O41" s="115">
        <v>31.41823333</v>
      </c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4.6233330000000003E-2</v>
      </c>
      <c r="K42" s="96">
        <v>1</v>
      </c>
      <c r="L42" s="101">
        <v>1.4097109999999999</v>
      </c>
      <c r="M42" s="103">
        <v>1.7013640000000001</v>
      </c>
      <c r="N42" s="101">
        <v>2.0000260000000001</v>
      </c>
      <c r="O42" s="115">
        <v>30.441199999999998</v>
      </c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5.3233330000000002E-2</v>
      </c>
      <c r="K43" s="96">
        <v>1</v>
      </c>
      <c r="L43" s="100">
        <v>1.3869370000000001</v>
      </c>
      <c r="M43" s="103">
        <v>1.5449120000000001</v>
      </c>
      <c r="N43" s="100">
        <v>1.699276</v>
      </c>
      <c r="O43" s="115">
        <v>30.564499999999999</v>
      </c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3.4</v>
      </c>
      <c r="N44" s="159" t="e">
        <f t="shared" si="0"/>
        <v>#N/A</v>
      </c>
      <c r="O44" s="161">
        <f t="shared" si="0"/>
        <v>3.9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3.1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10</v>
      </c>
      <c r="K45" s="152">
        <f t="shared" si="1"/>
        <v>10</v>
      </c>
      <c r="L45" s="151">
        <f t="shared" si="1"/>
        <v>0</v>
      </c>
      <c r="M45" s="150">
        <f t="shared" si="1"/>
        <v>2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3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3</v>
      </c>
      <c r="N48" s="159" t="e">
        <f t="shared" si="4"/>
        <v>#N/A</v>
      </c>
      <c r="O48" s="161">
        <f t="shared" si="4"/>
        <v>3.9</v>
      </c>
      <c r="P48" s="157">
        <f t="shared" si="4"/>
        <v>1</v>
      </c>
      <c r="Q48" s="159" t="e">
        <f t="shared" si="4"/>
        <v>#N/A</v>
      </c>
      <c r="R48" s="158">
        <f t="shared" si="4"/>
        <v>2.5</v>
      </c>
      <c r="S48" s="159" t="e">
        <f t="shared" si="4"/>
        <v>#N/A</v>
      </c>
      <c r="T48" s="162">
        <f t="shared" si="4"/>
        <v>3.1</v>
      </c>
      <c r="U48" s="157">
        <f t="shared" si="4"/>
        <v>1</v>
      </c>
      <c r="V48" s="159" t="e">
        <f t="shared" si="4"/>
        <v>#N/A</v>
      </c>
      <c r="W48" s="158">
        <f t="shared" si="4"/>
        <v>1.3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2</v>
      </c>
      <c r="I49" s="151">
        <f t="shared" si="5"/>
        <v>0</v>
      </c>
      <c r="J49" s="151">
        <f t="shared" si="5"/>
        <v>10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4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2.0750000000000002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3.6</v>
      </c>
      <c r="N52" s="188" t="e">
        <f t="shared" si="8"/>
        <v>#N/A</v>
      </c>
      <c r="O52" s="191">
        <f t="shared" si="8"/>
        <v>3.95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3.05</v>
      </c>
      <c r="U52" s="194">
        <f t="shared" si="8"/>
        <v>1</v>
      </c>
      <c r="V52" s="188" t="e">
        <f t="shared" si="8"/>
        <v>#N/A</v>
      </c>
      <c r="W52" s="189">
        <f t="shared" si="8"/>
        <v>1.1499999999999999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7</v>
      </c>
      <c r="I53" s="205">
        <f t="shared" si="9"/>
        <v>0</v>
      </c>
      <c r="J53" s="205">
        <f t="shared" si="9"/>
        <v>40</v>
      </c>
      <c r="K53" s="204">
        <f t="shared" si="9"/>
        <v>40</v>
      </c>
      <c r="L53" s="205">
        <f t="shared" si="9"/>
        <v>0</v>
      </c>
      <c r="M53" s="206">
        <f t="shared" si="9"/>
        <v>5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259.71300000000002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0</v>
      </c>
      <c r="K56" s="82">
        <f t="shared" si="15"/>
        <v>0</v>
      </c>
      <c r="L56" s="82">
        <f t="shared" si="16"/>
        <v>35.304230669999995</v>
      </c>
      <c r="M56" s="82">
        <f t="shared" si="17"/>
        <v>0</v>
      </c>
      <c r="N56" s="82">
        <f t="shared" si="18"/>
        <v>35.394677669999993</v>
      </c>
      <c r="O56" s="82">
        <f t="shared" si="18"/>
        <v>228.91906667000001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0</v>
      </c>
      <c r="K57" s="82">
        <f t="shared" si="15"/>
        <v>0</v>
      </c>
      <c r="L57" s="82">
        <f t="shared" si="16"/>
        <v>32.333029670000002</v>
      </c>
      <c r="M57" s="82">
        <f t="shared" si="17"/>
        <v>13.868180999999996</v>
      </c>
      <c r="N57" s="82">
        <f t="shared" si="18"/>
        <v>44.261575669999999</v>
      </c>
      <c r="O57" s="82">
        <f t="shared" si="18"/>
        <v>152.95259999999999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0</v>
      </c>
      <c r="K58" s="82">
        <f t="shared" si="15"/>
        <v>0</v>
      </c>
      <c r="L58" s="82">
        <f t="shared" si="16"/>
        <v>17.583807669999999</v>
      </c>
      <c r="M58" s="82">
        <f t="shared" si="17"/>
        <v>5.4179000000001309E-2</v>
      </c>
      <c r="N58" s="82">
        <f t="shared" si="18"/>
        <v>17.864731670000001</v>
      </c>
      <c r="O58" s="82">
        <f t="shared" si="18"/>
        <v>162.15646666999999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0</v>
      </c>
      <c r="K59" s="82">
        <f t="shared" si="15"/>
        <v>0</v>
      </c>
      <c r="L59" s="82">
        <f t="shared" si="16"/>
        <v>16.70252567</v>
      </c>
      <c r="M59" s="82">
        <f t="shared" si="17"/>
        <v>3.8036999999999974</v>
      </c>
      <c r="N59" s="82">
        <f t="shared" si="18"/>
        <v>18.98256967</v>
      </c>
      <c r="O59" s="82">
        <f t="shared" si="18"/>
        <v>110.98326667000001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0</v>
      </c>
      <c r="K60" s="82">
        <f t="shared" si="15"/>
        <v>0</v>
      </c>
      <c r="L60" s="82">
        <f t="shared" si="16"/>
        <v>20.919486670000001</v>
      </c>
      <c r="M60" s="82">
        <f t="shared" si="17"/>
        <v>12.964077</v>
      </c>
      <c r="N60" s="82">
        <f t="shared" si="18"/>
        <v>29.419600670000001</v>
      </c>
      <c r="O60" s="82">
        <f t="shared" si="18"/>
        <v>106.82443334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9.8454650000000008</v>
      </c>
      <c r="H61" s="82">
        <f t="shared" si="13"/>
        <v>1.238700000000037E-2</v>
      </c>
      <c r="I61" s="82">
        <f t="shared" si="14"/>
        <v>9.8454650000000008</v>
      </c>
      <c r="J61" s="82">
        <f t="shared" si="12"/>
        <v>0</v>
      </c>
      <c r="K61" s="82">
        <f t="shared" si="15"/>
        <v>0</v>
      </c>
      <c r="L61" s="82">
        <f t="shared" si="16"/>
        <v>10.181505000000001</v>
      </c>
      <c r="M61" s="82">
        <f t="shared" si="17"/>
        <v>0.50067600000000034</v>
      </c>
      <c r="N61" s="82">
        <f t="shared" si="18"/>
        <v>10.504311000000001</v>
      </c>
      <c r="O61" s="82">
        <f t="shared" si="18"/>
        <v>108.28233333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8.6183786700000002</v>
      </c>
      <c r="H62" s="82">
        <f t="shared" si="13"/>
        <v>1.9508999999999332E-2</v>
      </c>
      <c r="I62" s="82">
        <f t="shared" si="14"/>
        <v>8.6183786700000002</v>
      </c>
      <c r="J62" s="82">
        <f t="shared" si="12"/>
        <v>0</v>
      </c>
      <c r="K62" s="82">
        <f t="shared" si="15"/>
        <v>0</v>
      </c>
      <c r="L62" s="82">
        <f t="shared" si="16"/>
        <v>9.0176126700000001</v>
      </c>
      <c r="M62" s="82">
        <f t="shared" si="17"/>
        <v>0.81557199999999952</v>
      </c>
      <c r="N62" s="82">
        <f t="shared" si="18"/>
        <v>9.9460776700000011</v>
      </c>
      <c r="O62" s="82">
        <f t="shared" si="18"/>
        <v>81.125933340000003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7.7838073300000001</v>
      </c>
      <c r="H63" s="82">
        <f t="shared" si="13"/>
        <v>1.2381000000000419E-2</v>
      </c>
      <c r="I63" s="82">
        <f t="shared" si="14"/>
        <v>7.7838073300000001</v>
      </c>
      <c r="J63" s="82">
        <f t="shared" si="12"/>
        <v>0</v>
      </c>
      <c r="K63" s="82">
        <f t="shared" si="15"/>
        <v>0</v>
      </c>
      <c r="L63" s="82">
        <f t="shared" si="16"/>
        <v>15.769539329999999</v>
      </c>
      <c r="M63" s="82">
        <f t="shared" si="17"/>
        <v>12.831102000000001</v>
      </c>
      <c r="N63" s="82">
        <f t="shared" si="18"/>
        <v>24.464920330000002</v>
      </c>
      <c r="O63" s="82">
        <f t="shared" si="18"/>
        <v>89.575800000000001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7.043914</v>
      </c>
      <c r="H64" s="82">
        <f t="shared" si="13"/>
        <v>8.4429999999997563E-3</v>
      </c>
      <c r="I64" s="82">
        <f t="shared" si="14"/>
        <v>7.043914</v>
      </c>
      <c r="J64" s="82">
        <f t="shared" si="12"/>
        <v>0</v>
      </c>
      <c r="K64" s="82">
        <f t="shared" si="15"/>
        <v>0</v>
      </c>
      <c r="L64" s="82">
        <f t="shared" si="16"/>
        <v>7.4871259999999999</v>
      </c>
      <c r="M64" s="82">
        <f t="shared" si="17"/>
        <v>0.7722150000000001</v>
      </c>
      <c r="N64" s="82">
        <f t="shared" si="18"/>
        <v>8.4535549999999997</v>
      </c>
      <c r="O64" s="82">
        <f t="shared" si="18"/>
        <v>70.325233329999989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30.715919329999998</v>
      </c>
      <c r="H65" s="82">
        <f t="shared" si="13"/>
        <v>5.6905000000000427E-2</v>
      </c>
      <c r="I65" s="82">
        <f t="shared" si="14"/>
        <v>30.715919329999998</v>
      </c>
      <c r="J65" s="82">
        <f t="shared" si="12"/>
        <v>0</v>
      </c>
      <c r="K65" s="82">
        <f t="shared" si="15"/>
        <v>0</v>
      </c>
      <c r="L65" s="82">
        <f t="shared" si="16"/>
        <v>35.512384329999996</v>
      </c>
      <c r="M65" s="82">
        <f t="shared" si="17"/>
        <v>6.6152569999999997</v>
      </c>
      <c r="N65" s="82">
        <f t="shared" si="18"/>
        <v>38.943163329999997</v>
      </c>
      <c r="O65" s="82">
        <f t="shared" si="18"/>
        <v>77.44073333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15.258485</v>
      </c>
      <c r="H66" s="82">
        <f t="shared" si="13"/>
        <v>6.5500000000007219E-4</v>
      </c>
      <c r="I66" s="82">
        <f t="shared" si="14"/>
        <v>15.258485</v>
      </c>
      <c r="J66" s="82">
        <f t="shared" si="12"/>
        <v>0</v>
      </c>
      <c r="K66" s="82">
        <f t="shared" si="15"/>
        <v>0</v>
      </c>
      <c r="L66" s="82">
        <f t="shared" si="16"/>
        <v>27.099432</v>
      </c>
      <c r="M66" s="82">
        <f t="shared" si="17"/>
        <v>13.674721</v>
      </c>
      <c r="N66" s="82">
        <f t="shared" si="18"/>
        <v>30.967955</v>
      </c>
      <c r="O66" s="82">
        <f t="shared" si="18"/>
        <v>49.264900000000004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10.135572</v>
      </c>
      <c r="H67" s="82">
        <f t="shared" si="13"/>
        <v>7.3000000000433829E-5</v>
      </c>
      <c r="I67" s="82">
        <f t="shared" si="14"/>
        <v>10.135572</v>
      </c>
      <c r="J67" s="82">
        <f t="shared" si="12"/>
        <v>0</v>
      </c>
      <c r="K67" s="82">
        <f t="shared" si="15"/>
        <v>0</v>
      </c>
      <c r="L67" s="82">
        <f t="shared" si="16"/>
        <v>19.032083999999998</v>
      </c>
      <c r="M67" s="82">
        <f t="shared" si="17"/>
        <v>13.093867000000001</v>
      </c>
      <c r="N67" s="82">
        <f t="shared" si="18"/>
        <v>27.712781</v>
      </c>
      <c r="O67" s="82">
        <f t="shared" si="18"/>
        <v>41.137799999999999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7.6064803300000001</v>
      </c>
      <c r="H68" s="82">
        <f t="shared" si="13"/>
        <v>5.2759999999993923E-3</v>
      </c>
      <c r="I68" s="82">
        <f t="shared" si="14"/>
        <v>7.6064803300000001</v>
      </c>
      <c r="J68" s="82">
        <f t="shared" si="12"/>
        <v>0</v>
      </c>
      <c r="K68" s="82">
        <f t="shared" si="15"/>
        <v>0</v>
      </c>
      <c r="L68" s="82">
        <f t="shared" si="16"/>
        <v>15.219440329999999</v>
      </c>
      <c r="M68" s="82">
        <f t="shared" si="17"/>
        <v>8.5582750000000001</v>
      </c>
      <c r="N68" s="82">
        <f t="shared" si="18"/>
        <v>17.269855329999999</v>
      </c>
      <c r="O68" s="82">
        <f t="shared" si="18"/>
        <v>38.770433329999996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6.1501870000000007</v>
      </c>
      <c r="H69" s="82">
        <f t="shared" si="13"/>
        <v>1.120000000005561E-4</v>
      </c>
      <c r="I69" s="82">
        <f t="shared" si="14"/>
        <v>6.1501870000000007</v>
      </c>
      <c r="J69" s="82">
        <f t="shared" si="12"/>
        <v>0</v>
      </c>
      <c r="K69" s="82">
        <f t="shared" si="15"/>
        <v>0</v>
      </c>
      <c r="L69" s="82">
        <f t="shared" si="16"/>
        <v>20.877290000000002</v>
      </c>
      <c r="M69" s="82">
        <f t="shared" si="17"/>
        <v>21.675353000000001</v>
      </c>
      <c r="N69" s="82">
        <f t="shared" si="18"/>
        <v>33.157786999999999</v>
      </c>
      <c r="O69" s="82">
        <f t="shared" si="18"/>
        <v>35.568466669999999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5.0733079999999999</v>
      </c>
      <c r="H70" s="82">
        <f t="shared" si="13"/>
        <v>3.0939999999999301E-3</v>
      </c>
      <c r="I70" s="82">
        <f t="shared" si="14"/>
        <v>5.0733079999999999</v>
      </c>
      <c r="J70" s="82">
        <f t="shared" si="12"/>
        <v>0</v>
      </c>
      <c r="K70" s="82">
        <f t="shared" si="15"/>
        <v>0</v>
      </c>
      <c r="L70" s="82">
        <f t="shared" si="16"/>
        <v>11.285947</v>
      </c>
      <c r="M70" s="82">
        <f t="shared" si="17"/>
        <v>7.2141010000000003</v>
      </c>
      <c r="N70" s="82">
        <f t="shared" si="18"/>
        <v>13.565802000000001</v>
      </c>
      <c r="O70" s="82">
        <f t="shared" si="18"/>
        <v>34.782733329999999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4.3698120000000005</v>
      </c>
      <c r="H71" s="82">
        <f t="shared" si="13"/>
        <v>4.8466999999999594E-2</v>
      </c>
      <c r="I71" s="82">
        <f t="shared" si="14"/>
        <v>4.3698120000000005</v>
      </c>
      <c r="J71" s="82">
        <f t="shared" si="76"/>
        <v>0</v>
      </c>
      <c r="K71" s="82">
        <f t="shared" si="15"/>
        <v>0</v>
      </c>
      <c r="L71" s="82">
        <f t="shared" si="16"/>
        <v>8.7035389999999992</v>
      </c>
      <c r="M71" s="82">
        <f t="shared" si="17"/>
        <v>4.8739869999999987</v>
      </c>
      <c r="N71" s="82">
        <f t="shared" ref="N71:O86" si="77">N20-$CN20</f>
        <v>10.286538</v>
      </c>
      <c r="O71" s="82">
        <f t="shared" si="77"/>
        <v>33.313833329999994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3.83534167</v>
      </c>
      <c r="H72" s="82">
        <f t="shared" si="13"/>
        <v>1.0393000000000097E-2</v>
      </c>
      <c r="I72" s="82">
        <f t="shared" si="14"/>
        <v>3.83534167</v>
      </c>
      <c r="J72" s="82">
        <f t="shared" si="76"/>
        <v>0</v>
      </c>
      <c r="K72" s="82">
        <f t="shared" si="15"/>
        <v>0</v>
      </c>
      <c r="L72" s="82">
        <f t="shared" si="16"/>
        <v>9.5279856699999996</v>
      </c>
      <c r="M72" s="82">
        <f t="shared" si="17"/>
        <v>6.9232360000000011</v>
      </c>
      <c r="N72" s="82">
        <f t="shared" si="77"/>
        <v>11.92899867</v>
      </c>
      <c r="O72" s="82">
        <f t="shared" si="77"/>
        <v>33.654033339999998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3.4614379999999998</v>
      </c>
      <c r="H73" s="82">
        <f t="shared" si="13"/>
        <v>1.5477999999999881E-2</v>
      </c>
      <c r="I73" s="82">
        <f t="shared" si="14"/>
        <v>3.4614379999999998</v>
      </c>
      <c r="J73" s="82">
        <f t="shared" si="76"/>
        <v>0</v>
      </c>
      <c r="K73" s="82">
        <f t="shared" si="15"/>
        <v>0</v>
      </c>
      <c r="L73" s="82">
        <f t="shared" si="16"/>
        <v>8.4618410000000015</v>
      </c>
      <c r="M73" s="82">
        <f t="shared" si="17"/>
        <v>5.5725549999999995</v>
      </c>
      <c r="N73" s="82">
        <f t="shared" si="77"/>
        <v>9.615279000000001</v>
      </c>
      <c r="O73" s="82">
        <f t="shared" si="77"/>
        <v>32.930600000000005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</v>
      </c>
      <c r="K74" s="82">
        <f t="shared" si="15"/>
        <v>0</v>
      </c>
      <c r="L74" s="82">
        <f t="shared" si="16"/>
        <v>8.2461533300000003</v>
      </c>
      <c r="M74" s="82">
        <f t="shared" si="17"/>
        <v>6.0113089999999989</v>
      </c>
      <c r="N74" s="82">
        <f t="shared" si="77"/>
        <v>9.9704043300000009</v>
      </c>
      <c r="O74" s="82">
        <f t="shared" si="77"/>
        <v>32.953666659999996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0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260.26050000000004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49.15594033</v>
      </c>
      <c r="H76" s="82">
        <f t="shared" si="13"/>
        <v>2.2533000000002801E-2</v>
      </c>
      <c r="I76" s="82">
        <f t="shared" si="14"/>
        <v>49.15594033</v>
      </c>
      <c r="J76" s="82">
        <f t="shared" si="76"/>
        <v>0</v>
      </c>
      <c r="K76" s="82">
        <f t="shared" si="15"/>
        <v>0</v>
      </c>
      <c r="L76" s="82">
        <f t="shared" si="16"/>
        <v>49.13296733</v>
      </c>
      <c r="M76" s="82">
        <f t="shared" si="17"/>
        <v>0</v>
      </c>
      <c r="N76" s="82">
        <f t="shared" si="77"/>
        <v>49.136576329999997</v>
      </c>
      <c r="O76" s="82">
        <f t="shared" si="77"/>
        <v>217.00369999999998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0</v>
      </c>
      <c r="K77" s="82">
        <f t="shared" si="15"/>
        <v>0</v>
      </c>
      <c r="L77" s="82">
        <f t="shared" si="16"/>
        <v>39.85856467</v>
      </c>
      <c r="M77" s="82">
        <f t="shared" si="17"/>
        <v>12.009466000000003</v>
      </c>
      <c r="N77" s="82">
        <f t="shared" si="77"/>
        <v>51.075066669999998</v>
      </c>
      <c r="O77" s="82">
        <f t="shared" si="77"/>
        <v>152.25496666999999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0</v>
      </c>
      <c r="K78" s="82">
        <f t="shared" si="15"/>
        <v>0</v>
      </c>
      <c r="L78" s="82">
        <f t="shared" si="16"/>
        <v>24.19134433</v>
      </c>
      <c r="M78" s="82">
        <f t="shared" si="17"/>
        <v>0</v>
      </c>
      <c r="N78" s="82">
        <f t="shared" si="77"/>
        <v>24.193377330000001</v>
      </c>
      <c r="O78" s="82">
        <f t="shared" si="77"/>
        <v>215.12396666000001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18.962799</v>
      </c>
      <c r="H79" s="82">
        <f t="shared" si="13"/>
        <v>5.43000000000049E-3</v>
      </c>
      <c r="I79" s="82">
        <f t="shared" si="14"/>
        <v>18.962799</v>
      </c>
      <c r="J79" s="82">
        <f t="shared" si="76"/>
        <v>0</v>
      </c>
      <c r="K79" s="82">
        <f t="shared" si="15"/>
        <v>0</v>
      </c>
      <c r="L79" s="82">
        <f t="shared" si="16"/>
        <v>18.926112999999997</v>
      </c>
      <c r="M79" s="82">
        <f t="shared" si="17"/>
        <v>5.482000000000653E-3</v>
      </c>
      <c r="N79" s="82">
        <f t="shared" si="77"/>
        <v>19.281523999999997</v>
      </c>
      <c r="O79" s="82">
        <f t="shared" si="77"/>
        <v>180.56253333000001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16.24148667</v>
      </c>
      <c r="H80" s="82">
        <f t="shared" si="13"/>
        <v>1.8791000000000224E-2</v>
      </c>
      <c r="I80" s="82">
        <f t="shared" si="14"/>
        <v>16.24148667</v>
      </c>
      <c r="J80" s="82">
        <f t="shared" si="76"/>
        <v>0</v>
      </c>
      <c r="K80" s="82">
        <f t="shared" si="15"/>
        <v>0</v>
      </c>
      <c r="L80" s="82">
        <f t="shared" si="16"/>
        <v>31.227980670000001</v>
      </c>
      <c r="M80" s="82">
        <f t="shared" si="17"/>
        <v>18.450633</v>
      </c>
      <c r="N80" s="82">
        <f t="shared" si="77"/>
        <v>38.109892670000001</v>
      </c>
      <c r="O80" s="82">
        <f t="shared" si="77"/>
        <v>116.73923334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0</v>
      </c>
      <c r="K81" s="82">
        <f t="shared" si="15"/>
        <v>0</v>
      </c>
      <c r="L81" s="82">
        <f t="shared" si="16"/>
        <v>13.833358670000001</v>
      </c>
      <c r="M81" s="82">
        <f t="shared" si="17"/>
        <v>5.2870000000009298E-3</v>
      </c>
      <c r="N81" s="82">
        <f t="shared" si="77"/>
        <v>13.880841670000001</v>
      </c>
      <c r="O81" s="82">
        <f t="shared" si="77"/>
        <v>164.00636666999998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0</v>
      </c>
      <c r="K82" s="82">
        <f t="shared" si="15"/>
        <v>0</v>
      </c>
      <c r="L82" s="82">
        <f t="shared" si="16"/>
        <v>12.460090000000001</v>
      </c>
      <c r="M82" s="82">
        <f t="shared" si="17"/>
        <v>0.91942900000000094</v>
      </c>
      <c r="N82" s="82">
        <f t="shared" si="77"/>
        <v>13.920353</v>
      </c>
      <c r="O82" s="82">
        <f t="shared" si="77"/>
        <v>133.07766666999999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10.953464330000001</v>
      </c>
      <c r="H83" s="82">
        <f t="shared" si="13"/>
        <v>1.3282000000000238E-2</v>
      </c>
      <c r="I83" s="82">
        <f t="shared" si="14"/>
        <v>10.953464330000001</v>
      </c>
      <c r="J83" s="82">
        <f t="shared" si="76"/>
        <v>0</v>
      </c>
      <c r="K83" s="82">
        <f t="shared" si="15"/>
        <v>0</v>
      </c>
      <c r="L83" s="82">
        <f t="shared" si="16"/>
        <v>26.851525330000001</v>
      </c>
      <c r="M83" s="82">
        <f t="shared" si="17"/>
        <v>18.825901000000002</v>
      </c>
      <c r="N83" s="82">
        <f t="shared" si="77"/>
        <v>33.268967329999995</v>
      </c>
      <c r="O83" s="82">
        <f t="shared" si="77"/>
        <v>95.176166659999993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9.8649606700000003</v>
      </c>
      <c r="H84" s="82">
        <f t="shared" si="13"/>
        <v>1.1976999999999904E-2</v>
      </c>
      <c r="I84" s="82">
        <f t="shared" si="14"/>
        <v>9.8649606700000003</v>
      </c>
      <c r="J84" s="82">
        <f t="shared" si="76"/>
        <v>0</v>
      </c>
      <c r="K84" s="82">
        <f t="shared" si="15"/>
        <v>0</v>
      </c>
      <c r="L84" s="82">
        <f t="shared" si="16"/>
        <v>9.8478416700000011</v>
      </c>
      <c r="M84" s="82">
        <f t="shared" si="17"/>
        <v>1.499399999999973E-2</v>
      </c>
      <c r="N84" s="82">
        <f t="shared" si="77"/>
        <v>9.9018906700000002</v>
      </c>
      <c r="O84" s="82">
        <f t="shared" si="77"/>
        <v>118.76049999999999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8.1434829999999998</v>
      </c>
      <c r="H85" s="82">
        <f t="shared" si="13"/>
        <v>8.900000000089392E-5</v>
      </c>
      <c r="I85" s="82">
        <f t="shared" si="14"/>
        <v>8.1434829999999998</v>
      </c>
      <c r="J85" s="82">
        <f t="shared" si="76"/>
        <v>0</v>
      </c>
      <c r="K85" s="82">
        <f t="shared" si="15"/>
        <v>0</v>
      </c>
      <c r="L85" s="82">
        <f t="shared" si="16"/>
        <v>8.1597229999999996</v>
      </c>
      <c r="M85" s="82">
        <f t="shared" si="17"/>
        <v>0.15573100000000117</v>
      </c>
      <c r="N85" s="82">
        <f t="shared" si="77"/>
        <v>8.4564069999999987</v>
      </c>
      <c r="O85" s="82">
        <f t="shared" si="77"/>
        <v>107.17393333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4.0359006700000002</v>
      </c>
      <c r="H86" s="82">
        <f t="shared" si="13"/>
        <v>5.3999999999554404E-5</v>
      </c>
      <c r="I86" s="82">
        <f t="shared" si="14"/>
        <v>4.0359006700000002</v>
      </c>
      <c r="J86" s="82">
        <f t="shared" si="76"/>
        <v>0</v>
      </c>
      <c r="K86" s="82">
        <f t="shared" si="15"/>
        <v>0</v>
      </c>
      <c r="L86" s="82">
        <f t="shared" si="16"/>
        <v>4.5210256700000002</v>
      </c>
      <c r="M86" s="82">
        <f t="shared" si="17"/>
        <v>0.8576239999999995</v>
      </c>
      <c r="N86" s="82">
        <f t="shared" si="77"/>
        <v>5.6112686700000003</v>
      </c>
      <c r="O86" s="82">
        <f t="shared" si="77"/>
        <v>53.519199999999998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2.7127993299999997</v>
      </c>
      <c r="H87" s="82">
        <f t="shared" si="13"/>
        <v>2.2475999999999718E-2</v>
      </c>
      <c r="I87" s="82">
        <f t="shared" si="14"/>
        <v>2.7127993299999997</v>
      </c>
      <c r="J87" s="82">
        <f t="shared" si="93"/>
        <v>0</v>
      </c>
      <c r="K87" s="82">
        <f t="shared" si="15"/>
        <v>0</v>
      </c>
      <c r="L87" s="82">
        <f t="shared" si="16"/>
        <v>3.0365563299999998</v>
      </c>
      <c r="M87" s="82">
        <f t="shared" si="17"/>
        <v>0.53323799999999988</v>
      </c>
      <c r="N87" s="82">
        <f t="shared" ref="N87:O94" si="94">N36-$CN36</f>
        <v>3.5770653299999999</v>
      </c>
      <c r="O87" s="82">
        <f t="shared" si="94"/>
        <v>43.328533329999999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1.9899339999999999</v>
      </c>
      <c r="H88" s="82">
        <f t="shared" si="13"/>
        <v>1.0199999999960241E-4</v>
      </c>
      <c r="I88" s="82">
        <f t="shared" si="14"/>
        <v>1.9899339999999999</v>
      </c>
      <c r="J88" s="82">
        <f t="shared" si="93"/>
        <v>0</v>
      </c>
      <c r="K88" s="82">
        <f t="shared" si="15"/>
        <v>0</v>
      </c>
      <c r="L88" s="82">
        <f t="shared" si="16"/>
        <v>2.582687</v>
      </c>
      <c r="M88" s="82">
        <f t="shared" si="17"/>
        <v>0.88470099999999974</v>
      </c>
      <c r="N88" s="82">
        <f t="shared" si="94"/>
        <v>3.283782</v>
      </c>
      <c r="O88" s="82">
        <f t="shared" si="94"/>
        <v>39.253266670000002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1.65663267</v>
      </c>
      <c r="H89" s="82">
        <f t="shared" si="13"/>
        <v>2.4646999999999863E-2</v>
      </c>
      <c r="I89" s="82">
        <f t="shared" si="14"/>
        <v>1.65663267</v>
      </c>
      <c r="J89" s="82">
        <f t="shared" si="93"/>
        <v>0</v>
      </c>
      <c r="K89" s="82">
        <f t="shared" si="15"/>
        <v>0</v>
      </c>
      <c r="L89" s="82">
        <f t="shared" si="16"/>
        <v>2.0894596699999997</v>
      </c>
      <c r="M89" s="82">
        <f t="shared" si="17"/>
        <v>0.63711999999999969</v>
      </c>
      <c r="N89" s="82">
        <f t="shared" si="94"/>
        <v>2.4499166699999999</v>
      </c>
      <c r="O89" s="82">
        <f t="shared" si="94"/>
        <v>36.577300000000001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1.4598313300000001</v>
      </c>
      <c r="H90" s="82">
        <f t="shared" si="13"/>
        <v>2.7445000000000164E-2</v>
      </c>
      <c r="I90" s="82">
        <f t="shared" si="14"/>
        <v>1.4598313300000001</v>
      </c>
      <c r="J90" s="82">
        <f t="shared" si="93"/>
        <v>0</v>
      </c>
      <c r="K90" s="82">
        <f t="shared" si="15"/>
        <v>0</v>
      </c>
      <c r="L90" s="82">
        <f t="shared" si="16"/>
        <v>1.8475283300000001</v>
      </c>
      <c r="M90" s="82">
        <f t="shared" si="17"/>
        <v>0.57393400000000017</v>
      </c>
      <c r="N90" s="82">
        <f t="shared" si="94"/>
        <v>2.2806633300000003</v>
      </c>
      <c r="O90" s="82">
        <f t="shared" si="94"/>
        <v>34.31613333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1.3000770000000001</v>
      </c>
      <c r="H91" s="82">
        <f t="shared" si="13"/>
        <v>2.9596000000000178E-2</v>
      </c>
      <c r="I91" s="82">
        <f t="shared" si="14"/>
        <v>1.3000770000000001</v>
      </c>
      <c r="J91" s="82">
        <f t="shared" si="93"/>
        <v>0</v>
      </c>
      <c r="K91" s="82">
        <f t="shared" si="15"/>
        <v>0</v>
      </c>
      <c r="L91" s="82">
        <f t="shared" si="16"/>
        <v>1.739641</v>
      </c>
      <c r="M91" s="82">
        <f t="shared" si="17"/>
        <v>0.68351600000000001</v>
      </c>
      <c r="N91" s="82">
        <f t="shared" si="94"/>
        <v>2.2025190000000001</v>
      </c>
      <c r="O91" s="82">
        <f t="shared" si="94"/>
        <v>32.8919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0</v>
      </c>
      <c r="K92" s="82">
        <f t="shared" si="15"/>
        <v>0</v>
      </c>
      <c r="L92" s="82">
        <f t="shared" si="16"/>
        <v>1.543893</v>
      </c>
      <c r="M92" s="82">
        <f t="shared" si="17"/>
        <v>0.7571540000000001</v>
      </c>
      <c r="N92" s="82">
        <f t="shared" si="94"/>
        <v>1.9283730000000001</v>
      </c>
      <c r="O92" s="82">
        <f t="shared" si="94"/>
        <v>31.367533330000001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0</v>
      </c>
      <c r="K93" s="82">
        <f t="shared" si="15"/>
        <v>0</v>
      </c>
      <c r="L93" s="82">
        <f t="shared" si="16"/>
        <v>1.36347767</v>
      </c>
      <c r="M93" s="82">
        <f t="shared" si="17"/>
        <v>0.7013640000000001</v>
      </c>
      <c r="N93" s="82">
        <f t="shared" si="94"/>
        <v>1.9537926700000001</v>
      </c>
      <c r="O93" s="82">
        <f t="shared" si="94"/>
        <v>30.394966669999999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0</v>
      </c>
      <c r="K94" s="82">
        <f t="shared" si="15"/>
        <v>0</v>
      </c>
      <c r="L94" s="82">
        <f t="shared" si="16"/>
        <v>1.33370367</v>
      </c>
      <c r="M94" s="82">
        <f t="shared" si="17"/>
        <v>0.54491200000000006</v>
      </c>
      <c r="N94" s="82">
        <f t="shared" si="94"/>
        <v>1.6460426699999999</v>
      </c>
      <c r="O94" s="82">
        <f t="shared" si="94"/>
        <v>30.511266669999998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4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3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3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2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4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3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3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4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2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4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3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3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3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4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4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3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4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4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3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2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3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2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3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2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3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2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3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4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4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4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3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3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2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3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4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3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2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4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3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4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4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3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2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2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4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4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3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2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4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3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4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3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4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3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4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3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CL12" sqref="CL12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5.6667000000000002E-4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7.7299999999999994E-2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1.3333E-4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7.5866669999999997E-2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1.3333E-4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2.0000000000000001E-4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0</v>
      </c>
      <c r="M6" s="221">
        <f>IF(ISBLANK('50 tasks'!M6),"NAN",IF('50 tasks'!$CM6-'50 tasks'!$CK6=0,0,ROUNDDOWN((ROUNDDOWN('50 tasks'!M6,6)-'50 tasks'!$CK6)/('50 tasks'!$CM6-'50 tasks'!$CK6),6)))</f>
        <v>0.13333999999999999</v>
      </c>
      <c r="N6" s="101">
        <f>IF(ISBLANK('50 tasks'!N6),"NAN",IF('50 tasks'!$CM6-'50 tasks'!$CK6=0,0,ROUNDDOWN((ROUNDDOWN('50 tasks'!N6,6)-'50 tasks'!$CK6)/('50 tasks'!$CM6-'50 tasks'!$CK6),6)))</f>
        <v>0.52275700000000003</v>
      </c>
      <c r="O6" s="183">
        <f>IF(ISBLANK('50 tasks'!O6),"NAN",'50 tasks'!O6)</f>
        <v>6.916667E-2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8.8929999999999995E-2</v>
      </c>
      <c r="CM6" s="94">
        <f t="shared" si="3"/>
        <v>1</v>
      </c>
      <c r="CN6" s="83">
        <f t="shared" si="4"/>
        <v>2.0000000000000001E-4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2.3332999999999999E-4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7.5333330000000004E-2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6.6669999999999997E-5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</v>
      </c>
      <c r="M8" s="221">
        <f>IF(ISBLANK('50 tasks'!M8),"NAN",IF('50 tasks'!$CM8-'50 tasks'!$CK8=0,0,ROUNDDOWN((ROUNDDOWN('50 tasks'!M8,6)-'50 tasks'!$CK8)/('50 tasks'!$CM8-'50 tasks'!$CK8),6)))</f>
        <v>2.7692999999999999E-2</v>
      </c>
      <c r="N8" s="101">
        <f>IF(ISBLANK('50 tasks'!N8),"NAN",IF('50 tasks'!$CM8-'50 tasks'!$CK8=0,0,ROUNDDOWN((ROUNDDOWN('50 tasks'!N8,6)-'50 tasks'!$CK8)/('50 tasks'!$CM8-'50 tasks'!$CK8),6)))</f>
        <v>0.22708800000000001</v>
      </c>
      <c r="O8" s="183">
        <f>IF(ISBLANK('50 tasks'!O8),"NAN",'50 tasks'!O8)</f>
        <v>6.7000000000000004E-2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1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6.6669999999999997E-5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0.1391</v>
      </c>
      <c r="M9" s="221">
        <f>IF(ISBLANK('50 tasks'!M9),"NAN",IF('50 tasks'!$CM9-'50 tasks'!$CK9=0,0,ROUNDDOWN((ROUNDDOWN('50 tasks'!M9,6)-'50 tasks'!$CK9)/('50 tasks'!$CM9-'50 tasks'!$CK9),6)))</f>
        <v>0.35181000000000001</v>
      </c>
      <c r="N9" s="101">
        <f>IF(ISBLANK('50 tasks'!N9),"NAN",IF('50 tasks'!$CM9-'50 tasks'!$CK9=0,0,ROUNDDOWN((ROUNDDOWN('50 tasks'!N9,6)-'50 tasks'!$CK9)/('50 tasks'!$CM9-'50 tasks'!$CK9),6)))</f>
        <v>1</v>
      </c>
      <c r="O9" s="183">
        <f>IF(ISBLANK('50 tasks'!O9),"NAN",'50 tasks'!O9)</f>
        <v>6.4399999999999999E-2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6.0479999999999999E-2</v>
      </c>
      <c r="CM9" s="94">
        <f t="shared" si="3"/>
        <v>1</v>
      </c>
      <c r="CN9" s="83">
        <f t="shared" si="4"/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1.6667E-4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7.596667E-2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6.6669999999999997E-5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0</v>
      </c>
      <c r="M11" s="221">
        <f>IF(ISBLANK('50 tasks'!M11),"NAN",IF('50 tasks'!$CM11-'50 tasks'!$CK11=0,0,ROUNDDOWN((ROUNDDOWN('50 tasks'!M11,6)-'50 tasks'!$CK11)/('50 tasks'!$CM11-'50 tasks'!$CK11),6)))</f>
        <v>0.134825</v>
      </c>
      <c r="N11" s="101">
        <f>IF(ISBLANK('50 tasks'!N11),"NAN",IF('50 tasks'!$CM11-'50 tasks'!$CK11=0,0,ROUNDDOWN((ROUNDDOWN('50 tasks'!N11,6)-'50 tasks'!$CK11)/('50 tasks'!$CM11-'50 tasks'!$CK11),6)))</f>
        <v>0.97244200000000003</v>
      </c>
      <c r="O11" s="183">
        <f>IF(ISBLANK('50 tasks'!O11),"NAN",'50 tasks'!O11)</f>
        <v>6.9633329999999993E-2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1.3960000000000001E-3</v>
      </c>
      <c r="CM11" s="94">
        <f t="shared" si="3"/>
        <v>1</v>
      </c>
      <c r="CN11" s="83">
        <f t="shared" si="4"/>
        <v>6.6669999999999997E-5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1.3333E-4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0.10632800000000001</v>
      </c>
      <c r="M12" s="221">
        <f>IF(ISBLANK('50 tasks'!M12),"NAN",IF('50 tasks'!$CM12-'50 tasks'!$CK12=0,0,ROUNDDOWN((ROUNDDOWN('50 tasks'!M12,6)-'50 tasks'!$CK12)/('50 tasks'!$CM12-'50 tasks'!$CK12),6)))</f>
        <v>0.39167400000000002</v>
      </c>
      <c r="N12" s="101">
        <f>IF(ISBLANK('50 tasks'!N12),"NAN",IF('50 tasks'!$CM12-'50 tasks'!$CK12=0,0,ROUNDDOWN((ROUNDDOWN('50 tasks'!N12,6)-'50 tasks'!$CK12)/('50 tasks'!$CM12-'50 tasks'!$CK12),6)))</f>
        <v>0.917516</v>
      </c>
      <c r="O12" s="183">
        <f>IF(ISBLANK('50 tasks'!O12),"NAN",'50 tasks'!O12)</f>
        <v>6.4966670000000004E-2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1.2629E-2</v>
      </c>
      <c r="CL12" s="94">
        <f t="shared" si="2"/>
        <v>0.18816099999999999</v>
      </c>
      <c r="CM12" s="94">
        <f t="shared" si="3"/>
        <v>1</v>
      </c>
      <c r="CN12" s="83">
        <f t="shared" si="4"/>
        <v>1.3333E-4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1E-4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0</v>
      </c>
      <c r="M13" s="221">
        <f>IF(ISBLANK('50 tasks'!M13),"NAN",IF('50 tasks'!$CM13-'50 tasks'!$CK13=0,0,ROUNDDOWN((ROUNDDOWN('50 tasks'!M13,6)-'50 tasks'!$CK13)/('50 tasks'!$CM13-'50 tasks'!$CK13),6)))</f>
        <v>3.0720999999999998E-2</v>
      </c>
      <c r="N13" s="101">
        <f>IF(ISBLANK('50 tasks'!N13),"NAN",IF('50 tasks'!$CM13-'50 tasks'!$CK13=0,0,ROUNDDOWN((ROUNDDOWN('50 tasks'!N13,6)-'50 tasks'!$CK13)/('50 tasks'!$CM13-'50 tasks'!$CK13),6)))</f>
        <v>0.77960600000000002</v>
      </c>
      <c r="O13" s="183">
        <f>IF(ISBLANK('50 tasks'!O13),"NAN",'50 tasks'!O13)</f>
        <v>6.5866670000000002E-2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1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2.0000000000000001E-4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7.3833330000000003E-2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2.0000000000000001E-4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0.36450500000000002</v>
      </c>
      <c r="H15" s="221">
        <f>IF(ISBLANK('50 tasks'!H15),"NAN",IF('50 tasks'!$CM15-'50 tasks'!$CK15=0,0,ROUNDDOWN((ROUNDDOWN('50 tasks'!H15,6)-'50 tasks'!$CK15)/('50 tasks'!$CM15-'50 tasks'!$CK15),6)))</f>
        <v>0.36450500000000002</v>
      </c>
      <c r="I15" s="101">
        <f>IF(ISBLANK('50 tasks'!I15),"NAN",IF('50 tasks'!$CM15-'50 tasks'!$CK15=0,0,ROUNDDOWN((ROUNDDOWN('50 tasks'!I15,6)-'50 tasks'!$CK15)/('50 tasks'!$CM15-'50 tasks'!$CK15),6)))</f>
        <v>0.36450500000000002</v>
      </c>
      <c r="J15" s="183">
        <f>IF(ISBLANK('50 tasks'!J15),"NAN",'50 tasks'!J15)</f>
        <v>1E-4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</v>
      </c>
      <c r="M15" s="221">
        <f>IF(ISBLANK('50 tasks'!M15),"NAN",IF('50 tasks'!$CM15-'50 tasks'!$CK15=0,0,ROUNDDOWN((ROUNDDOWN('50 tasks'!M15,6)-'50 tasks'!$CK15)/('50 tasks'!$CM15-'50 tasks'!$CK15),6)))</f>
        <v>0.114227</v>
      </c>
      <c r="N15" s="101">
        <f>IF(ISBLANK('50 tasks'!N15),"NAN",IF('50 tasks'!$CM15-'50 tasks'!$CK15=0,0,ROUNDDOWN((ROUNDDOWN('50 tasks'!N15,6)-'50 tasks'!$CK15)/('50 tasks'!$CM15-'50 tasks'!$CK15),6)))</f>
        <v>0.321631</v>
      </c>
      <c r="O15" s="183">
        <f>IF(ISBLANK('50 tasks'!O15),"NAN",'50 tasks'!O15)</f>
        <v>6.7466670000000006E-2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4.5767000000000002E-2</v>
      </c>
      <c r="CM15" s="94">
        <f t="shared" si="3"/>
        <v>1</v>
      </c>
      <c r="CN15" s="83">
        <f t="shared" si="4"/>
        <v>1E-4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0.33665299999999998</v>
      </c>
      <c r="H16" s="221">
        <f>IF(ISBLANK('50 tasks'!H16),"NAN",IF('50 tasks'!$CM16-'50 tasks'!$CK16=0,0,ROUNDDOWN((ROUNDDOWN('50 tasks'!H16,6)-'50 tasks'!$CK16)/('50 tasks'!$CM16-'50 tasks'!$CK16),6)))</f>
        <v>0.33665299999999998</v>
      </c>
      <c r="I16" s="101">
        <f>IF(ISBLANK('50 tasks'!I16),"NAN",IF('50 tasks'!$CM16-'50 tasks'!$CK16=0,0,ROUNDDOWN((ROUNDDOWN('50 tasks'!I16,6)-'50 tasks'!$CK16)/('50 tasks'!$CM16-'50 tasks'!$CK16),6)))</f>
        <v>0.33665299999999998</v>
      </c>
      <c r="J16" s="183">
        <f>IF(ISBLANK('50 tasks'!J16),"NAN",'50 tasks'!J16)</f>
        <v>1E-4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0.189579</v>
      </c>
      <c r="M16" s="221">
        <f>IF(ISBLANK('50 tasks'!M16),"NAN",IF('50 tasks'!$CM16-'50 tasks'!$CK16=0,0,ROUNDDOWN((ROUNDDOWN('50 tasks'!M16,6)-'50 tasks'!$CK16)/('50 tasks'!$CM16-'50 tasks'!$CK16),6)))</f>
        <v>0.52357600000000004</v>
      </c>
      <c r="N16" s="101">
        <f>IF(ISBLANK('50 tasks'!N16),"NAN",IF('50 tasks'!$CM16-'50 tasks'!$CK16=0,0,ROUNDDOWN((ROUNDDOWN('50 tasks'!N16,6)-'50 tasks'!$CK16)/('50 tasks'!$CM16-'50 tasks'!$CK16),6)))</f>
        <v>0.79475600000000002</v>
      </c>
      <c r="O16" s="183">
        <f>IF(ISBLANK('50 tasks'!O16),"NAN",'50 tasks'!O16)</f>
        <v>6.2399999999999997E-2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7.8209000000000001E-2</v>
      </c>
      <c r="CL16" s="94">
        <f t="shared" si="2"/>
        <v>0.157944</v>
      </c>
      <c r="CM16" s="94">
        <f t="shared" si="3"/>
        <v>1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0.66965200000000003</v>
      </c>
      <c r="H17" s="221">
        <f>IF(ISBLANK('50 tasks'!H17),"NAN",IF('50 tasks'!$CM17-'50 tasks'!$CK17=0,0,ROUNDDOWN((ROUNDDOWN('50 tasks'!H17,6)-'50 tasks'!$CK17)/('50 tasks'!$CM17-'50 tasks'!$CK17),6)))</f>
        <v>0.66965200000000003</v>
      </c>
      <c r="I17" s="101">
        <f>IF(ISBLANK('50 tasks'!I17),"NAN",IF('50 tasks'!$CM17-'50 tasks'!$CK17=0,0,ROUNDDOWN((ROUNDDOWN('50 tasks'!I17,6)-'50 tasks'!$CK17)/('50 tasks'!$CM17-'50 tasks'!$CK17),6)))</f>
        <v>0.66965200000000003</v>
      </c>
      <c r="J17" s="183">
        <f>IF(ISBLANK('50 tasks'!J17),"NAN",'50 tasks'!J17)</f>
        <v>2.3332999999999999E-4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8.9460000000000008E-3</v>
      </c>
      <c r="M17" s="221">
        <f>IF(ISBLANK('50 tasks'!M17),"NAN",IF('50 tasks'!$CM17-'50 tasks'!$CK17=0,0,ROUNDDOWN((ROUNDDOWN('50 tasks'!M17,6)-'50 tasks'!$CK17)/('50 tasks'!$CM17-'50 tasks'!$CK17),6)))</f>
        <v>0.26399699999999998</v>
      </c>
      <c r="N17" s="101">
        <f>IF(ISBLANK('50 tasks'!N17),"NAN",IF('50 tasks'!$CM17-'50 tasks'!$CK17=0,0,ROUNDDOWN((ROUNDDOWN('50 tasks'!N17,6)-'50 tasks'!$CK17)/('50 tasks'!$CM17-'50 tasks'!$CK17),6)))</f>
        <v>1</v>
      </c>
      <c r="O17" s="183">
        <f>IF(ISBLANK('50 tasks'!O17),"NAN",'50 tasks'!O17)</f>
        <v>6.916667E-2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0.110016</v>
      </c>
      <c r="CM17" s="94">
        <f t="shared" si="3"/>
        <v>1</v>
      </c>
      <c r="CN17" s="83">
        <f t="shared" si="4"/>
        <v>2.3332999999999999E-4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0.29864600000000002</v>
      </c>
      <c r="H18" s="221">
        <f>IF(ISBLANK('50 tasks'!H18),"NAN",IF('50 tasks'!$CM18-'50 tasks'!$CK18=0,0,ROUNDDOWN((ROUNDDOWN('50 tasks'!H18,6)-'50 tasks'!$CK18)/('50 tasks'!$CM18-'50 tasks'!$CK18),6)))</f>
        <v>0.29864600000000002</v>
      </c>
      <c r="I18" s="101">
        <f>IF(ISBLANK('50 tasks'!I18),"NAN",IF('50 tasks'!$CM18-'50 tasks'!$CK18=0,0,ROUNDDOWN((ROUNDDOWN('50 tasks'!I18,6)-'50 tasks'!$CK18)/('50 tasks'!$CM18-'50 tasks'!$CK18),6)))</f>
        <v>0.29864600000000002</v>
      </c>
      <c r="J18" s="183">
        <f>IF(ISBLANK('50 tasks'!J18),"NAN",'50 tasks'!J18)</f>
        <v>2.3332999999999999E-4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6.5589999999999997E-3</v>
      </c>
      <c r="M18" s="221">
        <f>IF(ISBLANK('50 tasks'!M18),"NAN",IF('50 tasks'!$CM18-'50 tasks'!$CK18=0,0,ROUNDDOWN((ROUNDDOWN('50 tasks'!M18,6)-'50 tasks'!$CK18)/('50 tasks'!$CM18-'50 tasks'!$CK18),6)))</f>
        <v>0.50373199999999996</v>
      </c>
      <c r="N18" s="101">
        <f>IF(ISBLANK('50 tasks'!N18),"NAN",IF('50 tasks'!$CM18-'50 tasks'!$CK18=0,0,ROUNDDOWN((ROUNDDOWN('50 tasks'!N18,6)-'50 tasks'!$CK18)/('50 tasks'!$CM18-'50 tasks'!$CK18),6)))</f>
        <v>1</v>
      </c>
      <c r="O18" s="183">
        <f>IF(ISBLANK('50 tasks'!O18),"NAN",'50 tasks'!O18)</f>
        <v>6.3566670000000006E-2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0.23068</v>
      </c>
      <c r="CM18" s="94">
        <f t="shared" si="3"/>
        <v>1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0.36169499999999999</v>
      </c>
      <c r="H19" s="221">
        <f>IF(ISBLANK('50 tasks'!H19),"NAN",IF('50 tasks'!$CM19-'50 tasks'!$CK19=0,0,ROUNDDOWN((ROUNDDOWN('50 tasks'!H19,6)-'50 tasks'!$CK19)/('50 tasks'!$CM19-'50 tasks'!$CK19),6)))</f>
        <v>0.36169499999999999</v>
      </c>
      <c r="I19" s="101">
        <f>IF(ISBLANK('50 tasks'!I19),"NAN",IF('50 tasks'!$CM19-'50 tasks'!$CK19=0,0,ROUNDDOWN((ROUNDDOWN('50 tasks'!I19,6)-'50 tasks'!$CK19)/('50 tasks'!$CM19-'50 tasks'!$CK19),6)))</f>
        <v>0.36169499999999999</v>
      </c>
      <c r="J19" s="183">
        <f>IF(ISBLANK('50 tasks'!J19),"NAN",'50 tasks'!J19)</f>
        <v>2.0000000000000001E-4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0.40909699999999999</v>
      </c>
      <c r="M19" s="221">
        <f>IF(ISBLANK('50 tasks'!M19),"NAN",IF('50 tasks'!$CM19-'50 tasks'!$CK19=0,0,ROUNDDOWN((ROUNDDOWN('50 tasks'!M19,6)-'50 tasks'!$CK19)/('50 tasks'!$CM19-'50 tasks'!$CK19),6)))</f>
        <v>0.68660100000000002</v>
      </c>
      <c r="N19" s="101">
        <f>IF(ISBLANK('50 tasks'!N19),"NAN",IF('50 tasks'!$CM19-'50 tasks'!$CK19=0,0,ROUNDDOWN((ROUNDDOWN('50 tasks'!N19,6)-'50 tasks'!$CK19)/('50 tasks'!$CM19-'50 tasks'!$CK19),6)))</f>
        <v>1</v>
      </c>
      <c r="O19" s="183">
        <f>IF(ISBLANK('50 tasks'!O19),"NAN",'50 tasks'!O19)</f>
        <v>6.4633330000000003E-2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4.2443000000000002E-2</v>
      </c>
      <c r="CL19" s="94">
        <f t="shared" si="2"/>
        <v>8.6898000000000003E-2</v>
      </c>
      <c r="CM19" s="94">
        <f t="shared" si="3"/>
        <v>1</v>
      </c>
      <c r="CN19" s="83">
        <f t="shared" si="4"/>
        <v>2.0000000000000001E-4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0.40560800000000002</v>
      </c>
      <c r="H20" s="221">
        <f>IF(ISBLANK('50 tasks'!H20),"NAN",IF('50 tasks'!$CM20-'50 tasks'!$CK20=0,0,ROUNDDOWN((ROUNDDOWN('50 tasks'!H20,6)-'50 tasks'!$CK20)/('50 tasks'!$CM20-'50 tasks'!$CK20),6)))</f>
        <v>0.40560800000000002</v>
      </c>
      <c r="I20" s="101">
        <f>IF(ISBLANK('50 tasks'!I20),"NAN",IF('50 tasks'!$CM20-'50 tasks'!$CK20=0,0,ROUNDDOWN((ROUNDDOWN('50 tasks'!I20,6)-'50 tasks'!$CK20)/('50 tasks'!$CM20-'50 tasks'!$CK20),6)))</f>
        <v>0.40560800000000002</v>
      </c>
      <c r="J20" s="183">
        <f>IF(ISBLANK('50 tasks'!J20),"NAN",'50 tasks'!J20)</f>
        <v>3.3333000000000001E-4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0.151756</v>
      </c>
      <c r="M20" s="221">
        <f>IF(ISBLANK('50 tasks'!M20),"NAN",IF('50 tasks'!$CM20-'50 tasks'!$CK20=0,0,ROUNDDOWN((ROUNDDOWN('50 tasks'!M20,6)-'50 tasks'!$CK20)/('50 tasks'!$CM20-'50 tasks'!$CK20),6)))</f>
        <v>0.34963699999999998</v>
      </c>
      <c r="N20" s="101">
        <f>IF(ISBLANK('50 tasks'!N20),"NAN",IF('50 tasks'!$CM20-'50 tasks'!$CK20=0,0,ROUNDDOWN((ROUNDDOWN('50 tasks'!N20,6)-'50 tasks'!$CK20)/('50 tasks'!$CM20-'50 tasks'!$CK20),6)))</f>
        <v>0.67695399999999994</v>
      </c>
      <c r="O20" s="183">
        <f>IF(ISBLANK('50 tasks'!O20),"NAN",'50 tasks'!O20)</f>
        <v>6.2833330000000007E-2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1.1501000000000001E-2</v>
      </c>
      <c r="CL20" s="94">
        <f t="shared" si="2"/>
        <v>7.5353000000000003E-2</v>
      </c>
      <c r="CM20" s="94">
        <f t="shared" si="3"/>
        <v>0.67695399999999994</v>
      </c>
      <c r="CN20" s="83">
        <f t="shared" si="4"/>
        <v>3.3333000000000001E-4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0.177671</v>
      </c>
      <c r="H21" s="221">
        <f>IF(ISBLANK('50 tasks'!H21),"NAN",IF('50 tasks'!$CM21-'50 tasks'!$CK21=0,0,ROUNDDOWN((ROUNDDOWN('50 tasks'!H21,6)-'50 tasks'!$CK21)/('50 tasks'!$CM21-'50 tasks'!$CK21),6)))</f>
        <v>0.177671</v>
      </c>
      <c r="I21" s="101">
        <f>IF(ISBLANK('50 tasks'!I21),"NAN",IF('50 tasks'!$CM21-'50 tasks'!$CK21=0,0,ROUNDDOWN((ROUNDDOWN('50 tasks'!I21,6)-'50 tasks'!$CK21)/('50 tasks'!$CM21-'50 tasks'!$CK21),6)))</f>
        <v>0.177671</v>
      </c>
      <c r="J21" s="183">
        <f>IF(ISBLANK('50 tasks'!J21),"NAN",'50 tasks'!J21)</f>
        <v>2.3332999999999999E-4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0.18910299999999999</v>
      </c>
      <c r="M21" s="221">
        <f>IF(ISBLANK('50 tasks'!M21),"NAN",IF('50 tasks'!$CM21-'50 tasks'!$CK21=0,0,ROUNDDOWN((ROUNDDOWN('50 tasks'!M21,6)-'50 tasks'!$CK21)/('50 tasks'!$CM21-'50 tasks'!$CK21),6)))</f>
        <v>0.40510000000000002</v>
      </c>
      <c r="N21" s="101">
        <f>IF(ISBLANK('50 tasks'!N21),"NAN",IF('50 tasks'!$CM21-'50 tasks'!$CK21=0,0,ROUNDDOWN((ROUNDDOWN('50 tasks'!N21,6)-'50 tasks'!$CK21)/('50 tasks'!$CM21-'50 tasks'!$CK21),6)))</f>
        <v>1</v>
      </c>
      <c r="O21" s="183">
        <f>IF(ISBLANK('50 tasks'!O21),"NAN",'50 tasks'!O21)</f>
        <v>6.3466670000000003E-2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8.1460000000000005E-3</v>
      </c>
      <c r="CL21" s="94">
        <f t="shared" si="2"/>
        <v>0.114221</v>
      </c>
      <c r="CM21" s="94">
        <f t="shared" si="3"/>
        <v>1</v>
      </c>
      <c r="CN21" s="83">
        <f t="shared" si="4"/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9.4159000000000007E-2</v>
      </c>
      <c r="H22" s="221">
        <f>IF(ISBLANK('50 tasks'!H22),"NAN",IF('50 tasks'!$CM22-'50 tasks'!$CK22=0,0,ROUNDDOWN((ROUNDDOWN('50 tasks'!H22,6)-'50 tasks'!$CK22)/('50 tasks'!$CM22-'50 tasks'!$CK22),6)))</f>
        <v>9.4159000000000007E-2</v>
      </c>
      <c r="I22" s="101">
        <f>IF(ISBLANK('50 tasks'!I22),"NAN",IF('50 tasks'!$CM22-'50 tasks'!$CK22=0,0,ROUNDDOWN((ROUNDDOWN('50 tasks'!I22,6)-'50 tasks'!$CK22)/('50 tasks'!$CM22-'50 tasks'!$CK22),6)))</f>
        <v>9.4159000000000007E-2</v>
      </c>
      <c r="J22" s="183">
        <f>IF(ISBLANK('50 tasks'!J22),"NAN",'50 tasks'!J22)</f>
        <v>2.3332999999999999E-4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0.121335</v>
      </c>
      <c r="M22" s="221">
        <f>IF(ISBLANK('50 tasks'!M22),"NAN",IF('50 tasks'!$CM22-'50 tasks'!$CK22=0,0,ROUNDDOWN((ROUNDDOWN('50 tasks'!M22,6)-'50 tasks'!$CK22)/('50 tasks'!$CM22-'50 tasks'!$CK22),6)))</f>
        <v>0.272787</v>
      </c>
      <c r="N22" s="101">
        <f>IF(ISBLANK('50 tasks'!N22),"NAN",IF('50 tasks'!$CM22-'50 tasks'!$CK22=0,0,ROUNDDOWN((ROUNDDOWN('50 tasks'!N22,6)-'50 tasks'!$CK22)/('50 tasks'!$CM22-'50 tasks'!$CK22),6)))</f>
        <v>0.40955900000000001</v>
      </c>
      <c r="O22" s="183">
        <f>IF(ISBLANK('50 tasks'!O22),"NAN",'50 tasks'!O22)</f>
        <v>6.3733330000000005E-2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1.5580999999999999E-2</v>
      </c>
      <c r="CL22" s="94">
        <f t="shared" si="2"/>
        <v>2.7417E-2</v>
      </c>
      <c r="CM22" s="94">
        <f t="shared" si="3"/>
        <v>0.40955900000000001</v>
      </c>
      <c r="CN22" s="83">
        <f t="shared" si="4"/>
        <v>2.3332999999999999E-4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0.21052000000000001</v>
      </c>
      <c r="H23" s="221">
        <f>IF(ISBLANK('50 tasks'!H23),"NAN",IF('50 tasks'!$CM23-'50 tasks'!$CK23=0,0,ROUNDDOWN((ROUNDDOWN('50 tasks'!H23,6)-'50 tasks'!$CK23)/('50 tasks'!$CM23-'50 tasks'!$CK23),6)))</f>
        <v>0.21052000000000001</v>
      </c>
      <c r="I23" s="101">
        <f>IF(ISBLANK('50 tasks'!I23),"NAN",IF('50 tasks'!$CM23-'50 tasks'!$CK23=0,0,ROUNDDOWN((ROUNDDOWN('50 tasks'!I23,6)-'50 tasks'!$CK23)/('50 tasks'!$CM23-'50 tasks'!$CK23),6)))</f>
        <v>0.21052000000000001</v>
      </c>
      <c r="J23" s="183">
        <f>IF(ISBLANK('50 tasks'!J23),"NAN",'50 tasks'!J23)</f>
        <v>2.3332999999999999E-4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0.242891</v>
      </c>
      <c r="M23" s="221">
        <f>IF(ISBLANK('50 tasks'!M23),"NAN",IF('50 tasks'!$CM23-'50 tasks'!$CK23=0,0,ROUNDDOWN((ROUNDDOWN('50 tasks'!M23,6)-'50 tasks'!$CK23)/('50 tasks'!$CM23-'50 tasks'!$CK23),6)))</f>
        <v>0.47622300000000001</v>
      </c>
      <c r="N23" s="101">
        <f>IF(ISBLANK('50 tasks'!N23),"NAN",IF('50 tasks'!$CM23-'50 tasks'!$CK23=0,0,ROUNDDOWN((ROUNDDOWN('50 tasks'!N23,6)-'50 tasks'!$CK23)/('50 tasks'!$CM23-'50 tasks'!$CK23),6)))</f>
        <v>0.80050699999999997</v>
      </c>
      <c r="O23" s="183">
        <f>IF(ISBLANK('50 tasks'!O23),"NAN",'50 tasks'!O23)</f>
        <v>6.2300000000000001E-2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2.6348E-2</v>
      </c>
      <c r="CL23" s="94">
        <f t="shared" si="2"/>
        <v>6.9234000000000004E-2</v>
      </c>
      <c r="CM23" s="94">
        <f t="shared" si="3"/>
        <v>0.80050699999999997</v>
      </c>
      <c r="CN23" s="83">
        <f t="shared" si="4"/>
        <v>2.3332999999999999E-4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1.3333E-4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7.9699999999999993E-2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1E-4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7.7166670000000007E-2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1.3333E-4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1.6200000000000001E-4</v>
      </c>
      <c r="M26" s="221">
        <f>IF(ISBLANK('50 tasks'!M26),"NAN",IF('50 tasks'!$CM26-'50 tasks'!$CK26=0,0,ROUNDDOWN((ROUNDDOWN('50 tasks'!M26,6)-'50 tasks'!$CK26)/('50 tasks'!$CM26-'50 tasks'!$CK26),6)))</f>
        <v>0.10935400000000001</v>
      </c>
      <c r="N26" s="101">
        <f>IF(ISBLANK('50 tasks'!N26),"NAN",IF('50 tasks'!$CM26-'50 tasks'!$CK26=0,0,ROUNDDOWN((ROUNDDOWN('50 tasks'!N26,6)-'50 tasks'!$CK26)/('50 tasks'!$CM26-'50 tasks'!$CK26),6)))</f>
        <v>1</v>
      </c>
      <c r="O26" s="183">
        <f>IF(ISBLANK('50 tasks'!O26),"NAN",'50 tasks'!O26)</f>
        <v>7.0766670000000004E-2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0.108568</v>
      </c>
      <c r="CM26" s="94">
        <f t="shared" si="3"/>
        <v>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2.3332999999999999E-4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7.6733330000000002E-2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2.3332999999999999E-4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0.88871800000000001</v>
      </c>
      <c r="H28" s="221">
        <f>IF(ISBLANK('50 tasks'!H28),"NAN",IF('50 tasks'!$CM28-'50 tasks'!$CK28=0,0,ROUNDDOWN((ROUNDDOWN('50 tasks'!H28,6)-'50 tasks'!$CK28)/('50 tasks'!$CM28-'50 tasks'!$CK28),6)))</f>
        <v>0.88871800000000001</v>
      </c>
      <c r="I28" s="101">
        <f>IF(ISBLANK('50 tasks'!I28),"NAN",IF('50 tasks'!$CM28-'50 tasks'!$CK28=0,0,ROUNDDOWN((ROUNDDOWN('50 tasks'!I28,6)-'50 tasks'!$CK28)/('50 tasks'!$CM28-'50 tasks'!$CK28),6)))</f>
        <v>0.88871800000000001</v>
      </c>
      <c r="J28" s="183">
        <f>IF(ISBLANK('50 tasks'!J28),"NAN",'50 tasks'!J28)</f>
        <v>2.0000000000000001E-4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</v>
      </c>
      <c r="M28" s="221">
        <f>IF(ISBLANK('50 tasks'!M28),"NAN",IF('50 tasks'!$CM28-'50 tasks'!$CK28=0,0,ROUNDDOWN((ROUNDDOWN('50 tasks'!M28,6)-'50 tasks'!$CK28)/('50 tasks'!$CM28-'50 tasks'!$CK28),6)))</f>
        <v>0.29197000000000001</v>
      </c>
      <c r="N28" s="101">
        <f>IF(ISBLANK('50 tasks'!N28),"NAN",IF('50 tasks'!$CM28-'50 tasks'!$CK28=0,0,ROUNDDOWN((ROUNDDOWN('50 tasks'!N28,6)-'50 tasks'!$CK28)/('50 tasks'!$CM28-'50 tasks'!$CK28),6)))</f>
        <v>0.86585299999999998</v>
      </c>
      <c r="O28" s="183">
        <f>IF(ISBLANK('50 tasks'!O28),"NAN",'50 tasks'!O28)</f>
        <v>7.0400000000000004E-2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1</v>
      </c>
      <c r="CN28" s="83">
        <f t="shared" si="4"/>
        <v>2.0000000000000001E-4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0.34660099999999999</v>
      </c>
      <c r="H29" s="221">
        <f>IF(ISBLANK('50 tasks'!H29),"NAN",IF('50 tasks'!$CM29-'50 tasks'!$CK29=0,0,ROUNDDOWN((ROUNDDOWN('50 tasks'!H29,6)-'50 tasks'!$CK29)/('50 tasks'!$CM29-'50 tasks'!$CK29),6)))</f>
        <v>0.34660099999999999</v>
      </c>
      <c r="I29" s="101">
        <f>IF(ISBLANK('50 tasks'!I29),"NAN",IF('50 tasks'!$CM29-'50 tasks'!$CK29=0,0,ROUNDDOWN((ROUNDDOWN('50 tasks'!I29,6)-'50 tasks'!$CK29)/('50 tasks'!$CM29-'50 tasks'!$CK29),6)))</f>
        <v>0.34660099999999999</v>
      </c>
      <c r="J29" s="183">
        <f>IF(ISBLANK('50 tasks'!J29),"NAN",'50 tasks'!J29)</f>
        <v>1.6667E-4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</v>
      </c>
      <c r="M29" s="221">
        <f>IF(ISBLANK('50 tasks'!M29),"NAN",IF('50 tasks'!$CM29-'50 tasks'!$CK29=0,0,ROUNDDOWN((ROUNDDOWN('50 tasks'!M29,6)-'50 tasks'!$CK29)/('50 tasks'!$CM29-'50 tasks'!$CK29),6)))</f>
        <v>0.22503799999999999</v>
      </c>
      <c r="N29" s="101">
        <f>IF(ISBLANK('50 tasks'!N29),"NAN",IF('50 tasks'!$CM29-'50 tasks'!$CK29=0,0,ROUNDDOWN((ROUNDDOWN('50 tasks'!N29,6)-'50 tasks'!$CK29)/('50 tasks'!$CM29-'50 tasks'!$CK29),6)))</f>
        <v>1</v>
      </c>
      <c r="O29" s="183">
        <f>IF(ISBLANK('50 tasks'!O29),"NAN",'50 tasks'!O29)</f>
        <v>6.9633329999999993E-2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1.6667E-4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1.3333E-4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7.6166670000000006E-2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1.6667E-4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</v>
      </c>
      <c r="M31" s="221">
        <f>IF(ISBLANK('50 tasks'!M31),"NAN",IF('50 tasks'!$CM31-'50 tasks'!$CK31=0,0,ROUNDDOWN((ROUNDDOWN('50 tasks'!M31,6)-'50 tasks'!$CK31)/('50 tasks'!$CM31-'50 tasks'!$CK31),6)))</f>
        <v>0.18681500000000001</v>
      </c>
      <c r="N31" s="101">
        <f>IF(ISBLANK('50 tasks'!N31),"NAN",IF('50 tasks'!$CM31-'50 tasks'!$CK31=0,0,ROUNDDOWN((ROUNDDOWN('50 tasks'!N31,6)-'50 tasks'!$CK31)/('50 tasks'!$CM31-'50 tasks'!$CK31),6)))</f>
        <v>0.58630800000000005</v>
      </c>
      <c r="O31" s="183">
        <f>IF(ISBLANK('50 tasks'!O31),"NAN",'50 tasks'!O31)</f>
        <v>7.4866669999999996E-2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1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2.9999999999999997E-4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</v>
      </c>
      <c r="M32" s="221">
        <f>IF(ISBLANK('50 tasks'!M32),"NAN",IF('50 tasks'!$CM32-'50 tasks'!$CK32=0,0,ROUNDDOWN((ROUNDDOWN('50 tasks'!M32,6)-'50 tasks'!$CK32)/('50 tasks'!$CM32-'50 tasks'!$CK32),6)))</f>
        <v>0.32638800000000001</v>
      </c>
      <c r="N32" s="101">
        <f>IF(ISBLANK('50 tasks'!N32),"NAN",IF('50 tasks'!$CM32-'50 tasks'!$CK32=0,0,ROUNDDOWN((ROUNDDOWN('50 tasks'!N32,6)-'50 tasks'!$CK32)/('50 tasks'!$CM32-'50 tasks'!$CK32),6)))</f>
        <v>1</v>
      </c>
      <c r="O32" s="183">
        <f>IF(ISBLANK('50 tasks'!O32),"NAN",'50 tasks'!O32)</f>
        <v>7.3466669999999998E-2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0.47609699999999999</v>
      </c>
      <c r="H33" s="221">
        <f>IF(ISBLANK('50 tasks'!H33),"NAN",IF('50 tasks'!$CM33-'50 tasks'!$CK33=0,0,ROUNDDOWN((ROUNDDOWN('50 tasks'!H33,6)-'50 tasks'!$CK33)/('50 tasks'!$CM33-'50 tasks'!$CK33),6)))</f>
        <v>0.47609699999999999</v>
      </c>
      <c r="I33" s="101">
        <f>IF(ISBLANK('50 tasks'!I33),"NAN",IF('50 tasks'!$CM33-'50 tasks'!$CK33=0,0,ROUNDDOWN((ROUNDDOWN('50 tasks'!I33,6)-'50 tasks'!$CK33)/('50 tasks'!$CM33-'50 tasks'!$CK33),6)))</f>
        <v>0.47609699999999999</v>
      </c>
      <c r="J33" s="183">
        <f>IF(ISBLANK('50 tasks'!J33),"NAN",'50 tasks'!J33)</f>
        <v>2.0000000000000001E-4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</v>
      </c>
      <c r="M33" s="221">
        <f>IF(ISBLANK('50 tasks'!M33),"NAN",IF('50 tasks'!$CM33-'50 tasks'!$CK33=0,0,ROUNDDOWN((ROUNDDOWN('50 tasks'!M33,6)-'50 tasks'!$CK33)/('50 tasks'!$CM33-'50 tasks'!$CK33),6)))</f>
        <v>8.8180999999999995E-2</v>
      </c>
      <c r="N33" s="101">
        <f>IF(ISBLANK('50 tasks'!N33),"NAN",IF('50 tasks'!$CM33-'50 tasks'!$CK33=0,0,ROUNDDOWN((ROUNDDOWN('50 tasks'!N33,6)-'50 tasks'!$CK33)/('50 tasks'!$CM33-'50 tasks'!$CK33),6)))</f>
        <v>0.36415500000000001</v>
      </c>
      <c r="O33" s="183">
        <f>IF(ISBLANK('50 tasks'!O33),"NAN",'50 tasks'!O33)</f>
        <v>6.93E-2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1</v>
      </c>
      <c r="CN33" s="83">
        <f t="shared" si="4"/>
        <v>2.0000000000000001E-4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1.6667E-4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0.10733333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1.6667E-4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0.18326999999999999</v>
      </c>
      <c r="H35" s="221">
        <f>IF(ISBLANK('50 tasks'!H35),"NAN",IF('50 tasks'!$CM35-'50 tasks'!$CK35=0,0,ROUNDDOWN((ROUNDDOWN('50 tasks'!H35,6)-'50 tasks'!$CK35)/('50 tasks'!$CM35-'50 tasks'!$CK35),6)))</f>
        <v>0.18326999999999999</v>
      </c>
      <c r="I35" s="101">
        <f>IF(ISBLANK('50 tasks'!I35),"NAN",IF('50 tasks'!$CM35-'50 tasks'!$CK35=0,0,ROUNDDOWN((ROUNDDOWN('50 tasks'!I35,6)-'50 tasks'!$CK35)/('50 tasks'!$CM35-'50 tasks'!$CK35),6)))</f>
        <v>0.18326999999999999</v>
      </c>
      <c r="J35" s="183">
        <f>IF(ISBLANK('50 tasks'!J35),"NAN",'50 tasks'!J35)</f>
        <v>2.6666999999999999E-4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8.515E-3</v>
      </c>
      <c r="M35" s="221">
        <f>IF(ISBLANK('50 tasks'!M35),"NAN",IF('50 tasks'!$CM35-'50 tasks'!$CK35=0,0,ROUNDDOWN((ROUNDDOWN('50 tasks'!M35,6)-'50 tasks'!$CK35)/('50 tasks'!$CM35-'50 tasks'!$CK35),6)))</f>
        <v>6.6550999999999999E-2</v>
      </c>
      <c r="N35" s="101">
        <f>IF(ISBLANK('50 tasks'!N35),"NAN",IF('50 tasks'!$CM35-'50 tasks'!$CK35=0,0,ROUNDDOWN((ROUNDDOWN('50 tasks'!N35,6)-'50 tasks'!$CK35)/('50 tasks'!$CM35-'50 tasks'!$CK35),6)))</f>
        <v>0.25670700000000002</v>
      </c>
      <c r="O35" s="183">
        <f>IF(ISBLANK('50 tasks'!O35),"NAN",'50 tasks'!O35)</f>
        <v>9.263333E-2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2.6666999999999999E-4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0.30838599999999999</v>
      </c>
      <c r="M36" s="221">
        <f>IF(ISBLANK('50 tasks'!M36),"NAN",IF('50 tasks'!$CM36-'50 tasks'!$CK36=0,0,ROUNDDOWN((ROUNDDOWN('50 tasks'!M36,6)-'50 tasks'!$CK36)/('50 tasks'!$CM36-'50 tasks'!$CK36),6)))</f>
        <v>0.37354799999999999</v>
      </c>
      <c r="N36" s="101">
        <f>IF(ISBLANK('50 tasks'!N36),"NAN",IF('50 tasks'!$CM36-'50 tasks'!$CK36=0,0,ROUNDDOWN((ROUNDDOWN('50 tasks'!N36,6)-'50 tasks'!$CK36)/('50 tasks'!$CM36-'50 tasks'!$CK36),6)))</f>
        <v>0.79339000000000004</v>
      </c>
      <c r="O36" s="183">
        <f>IF(ISBLANK('50 tasks'!O36),"NAN",'50 tasks'!O36)</f>
        <v>8.4566669999999997E-2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6.4199999999999999E-4</v>
      </c>
      <c r="CL36" s="94">
        <f t="shared" si="2"/>
        <v>0.37354799999999999</v>
      </c>
      <c r="CM36" s="94">
        <f t="shared" si="3"/>
        <v>1</v>
      </c>
      <c r="CN36" s="83">
        <f t="shared" si="4"/>
        <v>2.6666999999999999E-4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0.18326799999999999</v>
      </c>
      <c r="H37" s="221">
        <f>IF(ISBLANK('50 tasks'!H37),"NAN",IF('50 tasks'!$CM37-'50 tasks'!$CK37=0,0,ROUNDDOWN((ROUNDDOWN('50 tasks'!H37,6)-'50 tasks'!$CK37)/('50 tasks'!$CM37-'50 tasks'!$CK37),6)))</f>
        <v>0.18326799999999999</v>
      </c>
      <c r="I37" s="101">
        <f>IF(ISBLANK('50 tasks'!I37),"NAN",IF('50 tasks'!$CM37-'50 tasks'!$CK37=0,0,ROUNDDOWN((ROUNDDOWN('50 tasks'!I37,6)-'50 tasks'!$CK37)/('50 tasks'!$CM37-'50 tasks'!$CK37),6)))</f>
        <v>0.18326799999999999</v>
      </c>
      <c r="J37" s="183">
        <f>IF(ISBLANK('50 tasks'!J37),"NAN",'50 tasks'!J37)</f>
        <v>2.3332999999999999E-4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2.7983000000000001E-2</v>
      </c>
      <c r="M37" s="221">
        <f>IF(ISBLANK('50 tasks'!M37),"NAN",IF('50 tasks'!$CM37-'50 tasks'!$CK37=0,0,ROUNDDOWN((ROUNDDOWN('50 tasks'!M37,6)-'50 tasks'!$CK37)/('50 tasks'!$CM37-'50 tasks'!$CK37),6)))</f>
        <v>0.109168</v>
      </c>
      <c r="N37" s="101">
        <f>IF(ISBLANK('50 tasks'!N37),"NAN",IF('50 tasks'!$CM37-'50 tasks'!$CK37=0,0,ROUNDDOWN((ROUNDDOWN('50 tasks'!N37,6)-'50 tasks'!$CK37)/('50 tasks'!$CM37-'50 tasks'!$CK37),6)))</f>
        <v>0.84269099999999997</v>
      </c>
      <c r="O37" s="183">
        <f>IF(ISBLANK('50 tasks'!O37),"NAN",'50 tasks'!O37)</f>
        <v>8.9399999999999993E-2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1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0.58977199999999996</v>
      </c>
      <c r="H38" s="221">
        <f>IF(ISBLANK('50 tasks'!H38),"NAN",IF('50 tasks'!$CM38-'50 tasks'!$CK38=0,0,ROUNDDOWN((ROUNDDOWN('50 tasks'!H38,6)-'50 tasks'!$CK38)/('50 tasks'!$CM38-'50 tasks'!$CK38),6)))</f>
        <v>0.58977199999999996</v>
      </c>
      <c r="I38" s="101">
        <f>IF(ISBLANK('50 tasks'!I38),"NAN",IF('50 tasks'!$CM38-'50 tasks'!$CK38=0,0,ROUNDDOWN((ROUNDDOWN('50 tasks'!I38,6)-'50 tasks'!$CK38)/('50 tasks'!$CM38-'50 tasks'!$CK38),6)))</f>
        <v>0.58977199999999996</v>
      </c>
      <c r="J38" s="183">
        <f>IF(ISBLANK('50 tasks'!J38),"NAN",'50 tasks'!J38)</f>
        <v>3.3333000000000001E-4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0.15801499999999999</v>
      </c>
      <c r="M38" s="221">
        <f>IF(ISBLANK('50 tasks'!M38),"NAN",IF('50 tasks'!$CM38-'50 tasks'!$CK38=0,0,ROUNDDOWN((ROUNDDOWN('50 tasks'!M38,6)-'50 tasks'!$CK38)/('50 tasks'!$CM38-'50 tasks'!$CK38),6)))</f>
        <v>0.186581</v>
      </c>
      <c r="N38" s="101">
        <f>IF(ISBLANK('50 tasks'!N38),"NAN",IF('50 tasks'!$CM38-'50 tasks'!$CK38=0,0,ROUNDDOWN((ROUNDDOWN('50 tasks'!N38,6)-'50 tasks'!$CK38)/('50 tasks'!$CM38-'50 tasks'!$CK38),6)))</f>
        <v>0.52512400000000004</v>
      </c>
      <c r="O38" s="183">
        <f>IF(ISBLANK('50 tasks'!O38),"NAN",'50 tasks'!O38)</f>
        <v>8.6199999999999999E-2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1.5339E-2</v>
      </c>
      <c r="CL38" s="94">
        <f t="shared" si="2"/>
        <v>0.15740599999999999</v>
      </c>
      <c r="CM38" s="94">
        <f t="shared" si="3"/>
        <v>1</v>
      </c>
      <c r="CN38" s="83">
        <f t="shared" si="4"/>
        <v>3.3333000000000001E-4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2.3332999999999999E-4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0.29085</v>
      </c>
      <c r="M39" s="221">
        <f>IF(ISBLANK('50 tasks'!M39),"NAN",IF('50 tasks'!$CM39-'50 tasks'!$CK39=0,0,ROUNDDOWN((ROUNDDOWN('50 tasks'!M39,6)-'50 tasks'!$CK39)/('50 tasks'!$CM39-'50 tasks'!$CK39),6)))</f>
        <v>0.33219199999999999</v>
      </c>
      <c r="N39" s="101">
        <f>IF(ISBLANK('50 tasks'!N39),"NAN",IF('50 tasks'!$CM39-'50 tasks'!$CK39=0,0,ROUNDDOWN((ROUNDDOWN('50 tasks'!N39,6)-'50 tasks'!$CK39)/('50 tasks'!$CM39-'50 tasks'!$CK39),6)))</f>
        <v>0.64619199999999999</v>
      </c>
      <c r="O39" s="183">
        <f>IF(ISBLANK('50 tasks'!O39),"NAN",'50 tasks'!O39)</f>
        <v>8.3500000000000005E-2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2.9239999999999999E-2</v>
      </c>
      <c r="CL39" s="94">
        <f t="shared" si="2"/>
        <v>0.33219199999999999</v>
      </c>
      <c r="CM39" s="94">
        <f t="shared" si="3"/>
        <v>1</v>
      </c>
      <c r="CN39" s="83">
        <f t="shared" si="4"/>
        <v>2.3332999999999999E-4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4.6666999999999998E-4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7.3249999999999999E-3</v>
      </c>
      <c r="N40" s="101">
        <f>IF(ISBLANK('50 tasks'!N40),"NAN",IF('50 tasks'!$CM40-'50 tasks'!$CK40=0,0,ROUNDDOWN((ROUNDDOWN('50 tasks'!N40,6)-'50 tasks'!$CK40)/('50 tasks'!$CM40-'50 tasks'!$CK40),6)))</f>
        <v>4.7321000000000002E-2</v>
      </c>
      <c r="O40" s="183">
        <f>IF(ISBLANK('50 tasks'!O40),"NAN",'50 tasks'!O40)</f>
        <v>8.9933330000000006E-2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1</v>
      </c>
      <c r="CN40" s="83">
        <f t="shared" si="4"/>
        <v>4.6666999999999998E-4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2.6666999999999999E-4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2.4069999999999999E-3</v>
      </c>
      <c r="M41" s="221">
        <f>IF(ISBLANK('50 tasks'!M41),"NAN",IF('50 tasks'!$CM41-'50 tasks'!$CK41=0,0,ROUNDDOWN((ROUNDDOWN('50 tasks'!M41,6)-'50 tasks'!$CK41)/('50 tasks'!$CM41-'50 tasks'!$CK41),6)))</f>
        <v>3.2169999999999997E-2</v>
      </c>
      <c r="N41" s="101">
        <f>IF(ISBLANK('50 tasks'!N41),"NAN",IF('50 tasks'!$CM41-'50 tasks'!$CK41=0,0,ROUNDDOWN((ROUNDDOWN('50 tasks'!N41,6)-'50 tasks'!$CK41)/('50 tasks'!$CM41-'50 tasks'!$CK41),6)))</f>
        <v>0.19208</v>
      </c>
      <c r="O41" s="183">
        <f>IF(ISBLANK('50 tasks'!O41),"NAN",'50 tasks'!O41)</f>
        <v>8.5000000000000006E-2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2.3332999999999999E-4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2.9759999999999999E-3</v>
      </c>
      <c r="M42" s="221">
        <f>IF(ISBLANK('50 tasks'!M42),"NAN",IF('50 tasks'!$CM42-'50 tasks'!$CK42=0,0,ROUNDDOWN((ROUNDDOWN('50 tasks'!M42,6)-'50 tasks'!$CK42)/('50 tasks'!$CM42-'50 tasks'!$CK42),6)))</f>
        <v>3.1869000000000001E-2</v>
      </c>
      <c r="N42" s="101">
        <f>IF(ISBLANK('50 tasks'!N42),"NAN",IF('50 tasks'!$CM42-'50 tasks'!$CK42=0,0,ROUNDDOWN((ROUNDDOWN('50 tasks'!N42,6)-'50 tasks'!$CK42)/('50 tasks'!$CM42-'50 tasks'!$CK42),6)))</f>
        <v>0.20618800000000001</v>
      </c>
      <c r="O42" s="183">
        <f>IF(ISBLANK('50 tasks'!O42),"NAN",'50 tasks'!O42)</f>
        <v>8.5833329999999999E-2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2.3332999999999999E-4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3.3333000000000001E-4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1.4369999999999999E-3</v>
      </c>
      <c r="N43" s="100">
        <f>IF(ISBLANK('50 tasks'!N43),"NAN",IF('50 tasks'!$CM43-'50 tasks'!$CK43=0,0,ROUNDDOWN((ROUNDDOWN('50 tasks'!N43,6)-'50 tasks'!$CK43)/('50 tasks'!$CM43-'50 tasks'!$CK43),6)))</f>
        <v>1.256E-2</v>
      </c>
      <c r="O43" s="183">
        <f>IF(ISBLANK('50 tasks'!O43),"NAN",'50 tasks'!O43)</f>
        <v>8.6533330000000006E-2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0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2.6</v>
      </c>
      <c r="H44" s="228">
        <f t="shared" si="5"/>
        <v>2</v>
      </c>
      <c r="I44" s="236">
        <f t="shared" si="5"/>
        <v>1.7</v>
      </c>
      <c r="J44" s="236">
        <f t="shared" si="5"/>
        <v>1.4</v>
      </c>
      <c r="K44" s="237">
        <f t="shared" si="5"/>
        <v>1</v>
      </c>
      <c r="L44" s="236">
        <f t="shared" si="5"/>
        <v>1.3</v>
      </c>
      <c r="M44" s="228">
        <f t="shared" si="5"/>
        <v>1.8</v>
      </c>
      <c r="N44" s="236">
        <f t="shared" si="5"/>
        <v>2.1</v>
      </c>
      <c r="O44" s="238">
        <f t="shared" si="5"/>
        <v>4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2.4</v>
      </c>
      <c r="T44" s="239">
        <f t="shared" si="5"/>
        <v>3</v>
      </c>
      <c r="U44" s="235">
        <f t="shared" si="5"/>
        <v>1</v>
      </c>
      <c r="V44" s="236">
        <f t="shared" si="5"/>
        <v>2</v>
      </c>
      <c r="W44" s="228">
        <f t="shared" si="5"/>
        <v>1.4</v>
      </c>
      <c r="X44" s="236">
        <f t="shared" si="5"/>
        <v>1.2</v>
      </c>
      <c r="Y44" s="236">
        <f t="shared" si="5"/>
        <v>1.6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2</v>
      </c>
      <c r="J45" s="245">
        <f t="shared" si="6"/>
        <v>6</v>
      </c>
      <c r="K45" s="246">
        <f t="shared" si="6"/>
        <v>10</v>
      </c>
      <c r="L45" s="245">
        <f t="shared" si="6"/>
        <v>8</v>
      </c>
      <c r="M45" s="229">
        <f t="shared" si="6"/>
        <v>5</v>
      </c>
      <c r="N45" s="245">
        <f t="shared" si="6"/>
        <v>2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6</v>
      </c>
      <c r="S45" s="245">
        <f t="shared" si="6"/>
        <v>2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7</v>
      </c>
      <c r="X45" s="245">
        <f t="shared" si="6"/>
        <v>2</v>
      </c>
      <c r="Y45" s="245">
        <f t="shared" si="6"/>
        <v>4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3.3</v>
      </c>
      <c r="H46" s="228">
        <f t="shared" si="7"/>
        <v>2.9</v>
      </c>
      <c r="I46" s="236">
        <f t="shared" si="7"/>
        <v>2.2999999999999998</v>
      </c>
      <c r="J46" s="236">
        <f t="shared" si="7"/>
        <v>1.2</v>
      </c>
      <c r="K46" s="237">
        <f t="shared" si="7"/>
        <v>1</v>
      </c>
      <c r="L46" s="236">
        <f t="shared" si="7"/>
        <v>2.6</v>
      </c>
      <c r="M46" s="228">
        <f t="shared" si="7"/>
        <v>3.3</v>
      </c>
      <c r="N46" s="236">
        <f t="shared" si="7"/>
        <v>3.4</v>
      </c>
      <c r="O46" s="238">
        <f t="shared" si="7"/>
        <v>4</v>
      </c>
      <c r="P46" s="235">
        <f t="shared" si="7"/>
        <v>1</v>
      </c>
      <c r="Q46" s="236">
        <f t="shared" si="7"/>
        <v>1.3</v>
      </c>
      <c r="R46" s="228">
        <f t="shared" si="7"/>
        <v>1.7</v>
      </c>
      <c r="S46" s="236">
        <f t="shared" si="7"/>
        <v>2.6</v>
      </c>
      <c r="T46" s="239">
        <f t="shared" si="7"/>
        <v>3</v>
      </c>
      <c r="U46" s="235">
        <f t="shared" si="7"/>
        <v>1</v>
      </c>
      <c r="V46" s="236">
        <f t="shared" si="7"/>
        <v>2.2000000000000002</v>
      </c>
      <c r="W46" s="228">
        <f t="shared" si="7"/>
        <v>1.5</v>
      </c>
      <c r="X46" s="236">
        <f t="shared" si="7"/>
        <v>1.1000000000000001</v>
      </c>
      <c r="Y46" s="236">
        <f t="shared" si="7"/>
        <v>1.8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1</v>
      </c>
      <c r="H47" s="230">
        <f t="shared" si="8"/>
        <v>1</v>
      </c>
      <c r="I47" s="252">
        <f t="shared" si="8"/>
        <v>0</v>
      </c>
      <c r="J47" s="252">
        <f t="shared" si="8"/>
        <v>8</v>
      </c>
      <c r="K47" s="253">
        <f t="shared" si="8"/>
        <v>10</v>
      </c>
      <c r="L47" s="252">
        <f t="shared" si="8"/>
        <v>3</v>
      </c>
      <c r="M47" s="230">
        <f t="shared" si="8"/>
        <v>1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8</v>
      </c>
      <c r="R47" s="230">
        <f t="shared" si="8"/>
        <v>6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2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2.6</v>
      </c>
      <c r="H48" s="228">
        <f t="shared" si="9"/>
        <v>2.2999999999999998</v>
      </c>
      <c r="I48" s="236">
        <f t="shared" si="9"/>
        <v>1.6</v>
      </c>
      <c r="J48" s="236">
        <f t="shared" si="9"/>
        <v>1.5</v>
      </c>
      <c r="K48" s="237">
        <f t="shared" si="9"/>
        <v>1</v>
      </c>
      <c r="L48" s="236">
        <f t="shared" si="9"/>
        <v>1.1000000000000001</v>
      </c>
      <c r="M48" s="228">
        <f t="shared" si="9"/>
        <v>1.4</v>
      </c>
      <c r="N48" s="236">
        <f t="shared" si="9"/>
        <v>2.2999999999999998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2.2000000000000002</v>
      </c>
      <c r="S48" s="236">
        <f t="shared" si="9"/>
        <v>2.5</v>
      </c>
      <c r="T48" s="239">
        <f t="shared" si="9"/>
        <v>3</v>
      </c>
      <c r="U48" s="235">
        <f t="shared" si="9"/>
        <v>1</v>
      </c>
      <c r="V48" s="236">
        <f t="shared" si="9"/>
        <v>2.1</v>
      </c>
      <c r="W48" s="228">
        <f t="shared" si="9"/>
        <v>1.5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5</v>
      </c>
      <c r="I49" s="245">
        <f t="shared" si="10"/>
        <v>2</v>
      </c>
      <c r="J49" s="245">
        <f t="shared" si="10"/>
        <v>5</v>
      </c>
      <c r="K49" s="246">
        <f t="shared" si="10"/>
        <v>10</v>
      </c>
      <c r="L49" s="245">
        <f t="shared" si="10"/>
        <v>9</v>
      </c>
      <c r="M49" s="229">
        <f t="shared" si="10"/>
        <v>7</v>
      </c>
      <c r="N49" s="245">
        <f t="shared" si="10"/>
        <v>2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2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6</v>
      </c>
      <c r="X49" s="245">
        <f t="shared" si="10"/>
        <v>2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2.2999999999999998</v>
      </c>
      <c r="H50" s="228">
        <f t="shared" si="11"/>
        <v>2</v>
      </c>
      <c r="I50" s="236">
        <f t="shared" si="11"/>
        <v>1.4</v>
      </c>
      <c r="J50" s="236">
        <f t="shared" si="11"/>
        <v>1.3</v>
      </c>
      <c r="K50" s="237">
        <f t="shared" si="11"/>
        <v>1</v>
      </c>
      <c r="L50" s="236">
        <f t="shared" si="11"/>
        <v>2</v>
      </c>
      <c r="M50" s="228">
        <f t="shared" si="11"/>
        <v>2.1</v>
      </c>
      <c r="N50" s="236">
        <f t="shared" si="11"/>
        <v>2.7</v>
      </c>
      <c r="O50" s="238">
        <f t="shared" si="11"/>
        <v>4</v>
      </c>
      <c r="P50" s="235">
        <f t="shared" si="11"/>
        <v>1</v>
      </c>
      <c r="Q50" s="236">
        <f t="shared" si="11"/>
        <v>2.6</v>
      </c>
      <c r="R50" s="228">
        <f t="shared" si="11"/>
        <v>3.4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1.3</v>
      </c>
      <c r="X50" s="236">
        <f t="shared" si="11"/>
        <v>1</v>
      </c>
      <c r="Y50" s="236">
        <f t="shared" si="11"/>
        <v>1.7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5</v>
      </c>
      <c r="H51" s="229">
        <f t="shared" si="12"/>
        <v>5</v>
      </c>
      <c r="I51" s="257">
        <f t="shared" si="12"/>
        <v>2</v>
      </c>
      <c r="J51" s="257">
        <f t="shared" si="12"/>
        <v>7</v>
      </c>
      <c r="K51" s="246">
        <f t="shared" si="12"/>
        <v>10</v>
      </c>
      <c r="L51" s="257">
        <f t="shared" si="12"/>
        <v>3</v>
      </c>
      <c r="M51" s="229">
        <f t="shared" si="12"/>
        <v>3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1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8</v>
      </c>
      <c r="X51" s="257">
        <f t="shared" si="12"/>
        <v>3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2.2999999999999998</v>
      </c>
      <c r="I52" s="262">
        <f t="shared" si="13"/>
        <v>1.75</v>
      </c>
      <c r="J52" s="262">
        <f t="shared" si="13"/>
        <v>1.35</v>
      </c>
      <c r="K52" s="263">
        <f t="shared" si="13"/>
        <v>1</v>
      </c>
      <c r="L52" s="262">
        <f t="shared" si="13"/>
        <v>1.75</v>
      </c>
      <c r="M52" s="231">
        <f t="shared" si="13"/>
        <v>2.15</v>
      </c>
      <c r="N52" s="262">
        <f t="shared" si="13"/>
        <v>2.625</v>
      </c>
      <c r="O52" s="264">
        <f t="shared" si="13"/>
        <v>4</v>
      </c>
      <c r="P52" s="265">
        <f t="shared" si="13"/>
        <v>1</v>
      </c>
      <c r="Q52" s="262">
        <f t="shared" si="13"/>
        <v>1.7250000000000001</v>
      </c>
      <c r="R52" s="233">
        <f t="shared" si="13"/>
        <v>2.375</v>
      </c>
      <c r="S52" s="262">
        <f t="shared" si="13"/>
        <v>2.8</v>
      </c>
      <c r="T52" s="262">
        <f t="shared" si="13"/>
        <v>3</v>
      </c>
      <c r="U52" s="266">
        <f t="shared" si="13"/>
        <v>1</v>
      </c>
      <c r="V52" s="262">
        <f t="shared" si="13"/>
        <v>1.95</v>
      </c>
      <c r="W52" s="231">
        <f t="shared" si="13"/>
        <v>1.425</v>
      </c>
      <c r="X52" s="262">
        <f t="shared" si="13"/>
        <v>1.075</v>
      </c>
      <c r="Y52" s="267">
        <f t="shared" si="13"/>
        <v>1.65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14</v>
      </c>
      <c r="H53" s="232">
        <f t="shared" si="14"/>
        <v>15</v>
      </c>
      <c r="I53" s="277">
        <f t="shared" si="14"/>
        <v>6</v>
      </c>
      <c r="J53" s="277">
        <f t="shared" si="14"/>
        <v>26</v>
      </c>
      <c r="K53" s="276">
        <f t="shared" si="14"/>
        <v>40</v>
      </c>
      <c r="L53" s="277">
        <f t="shared" si="14"/>
        <v>23</v>
      </c>
      <c r="M53" s="232">
        <f t="shared" si="14"/>
        <v>16</v>
      </c>
      <c r="N53" s="277">
        <f t="shared" si="14"/>
        <v>4</v>
      </c>
      <c r="O53" s="277">
        <f t="shared" si="14"/>
        <v>0</v>
      </c>
      <c r="P53" s="276">
        <f t="shared" si="14"/>
        <v>40</v>
      </c>
      <c r="Q53" s="277">
        <f t="shared" si="14"/>
        <v>24</v>
      </c>
      <c r="R53" s="232">
        <f t="shared" si="14"/>
        <v>18</v>
      </c>
      <c r="S53" s="277">
        <f t="shared" si="14"/>
        <v>4</v>
      </c>
      <c r="T53" s="277">
        <f t="shared" si="14"/>
        <v>0</v>
      </c>
      <c r="U53" s="278">
        <f t="shared" si="14"/>
        <v>40</v>
      </c>
      <c r="V53" s="277">
        <f t="shared" si="14"/>
        <v>16</v>
      </c>
      <c r="W53" s="232">
        <f t="shared" si="14"/>
        <v>26</v>
      </c>
      <c r="X53" s="277">
        <f t="shared" si="14"/>
        <v>7</v>
      </c>
      <c r="Y53" s="279">
        <f t="shared" si="14"/>
        <v>14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-5.6667000000000002E-4</v>
      </c>
      <c r="J55" s="82">
        <f t="shared" ref="J55:J70" si="19">J4-$CN4</f>
        <v>0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-5.6667000000000002E-4</v>
      </c>
      <c r="O55" s="82">
        <f t="shared" si="22"/>
        <v>7.6733329999999988E-2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-5.6667000000000002E-4</v>
      </c>
      <c r="T55" s="82">
        <f t="shared" si="25"/>
        <v>6.9566659999999989E-2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-5.6667000000000002E-4</v>
      </c>
      <c r="Y55" s="82">
        <f t="shared" si="28"/>
        <v>2.43333E-3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-1.3333E-4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-1.3333E-4</v>
      </c>
      <c r="O56" s="82">
        <f t="shared" si="22"/>
        <v>7.5733339999999996E-2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-1.3333E-4</v>
      </c>
      <c r="T56" s="82">
        <f t="shared" si="25"/>
        <v>6.5166669999999996E-2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-1.3333E-4</v>
      </c>
      <c r="Y56" s="82">
        <f t="shared" si="69"/>
        <v>8.6667000000000005E-4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1</v>
      </c>
      <c r="H57" s="224">
        <f t="shared" si="17"/>
        <v>0.91107000000000005</v>
      </c>
      <c r="I57" s="82">
        <f t="shared" si="18"/>
        <v>0.99980000000000002</v>
      </c>
      <c r="J57" s="82">
        <f t="shared" si="19"/>
        <v>0</v>
      </c>
      <c r="K57" s="82">
        <f t="shared" si="20"/>
        <v>0</v>
      </c>
      <c r="L57" s="82">
        <f t="shared" si="66"/>
        <v>0</v>
      </c>
      <c r="M57" s="224">
        <f t="shared" si="21"/>
        <v>4.4409999999999991E-2</v>
      </c>
      <c r="N57" s="82">
        <f t="shared" si="22"/>
        <v>0.52255700000000005</v>
      </c>
      <c r="O57" s="82">
        <f t="shared" si="22"/>
        <v>6.8966669999999994E-2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0.81796100000000005</v>
      </c>
      <c r="T57" s="82">
        <f t="shared" si="25"/>
        <v>4.0899999999999999E-2</v>
      </c>
      <c r="U57" s="82">
        <f t="shared" si="26"/>
        <v>0</v>
      </c>
      <c r="V57" s="82">
        <f t="shared" si="68"/>
        <v>1</v>
      </c>
      <c r="W57" s="224">
        <f t="shared" si="27"/>
        <v>0.91107000000000005</v>
      </c>
      <c r="X57" s="82">
        <f t="shared" ref="X57:Y57" si="91">X6-$CN6</f>
        <v>0.99980000000000002</v>
      </c>
      <c r="Y57" s="82">
        <f t="shared" si="91"/>
        <v>8.0000000000000004E-4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2.3332999999999999E-4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7.5333330000000004E-2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6.6133330000000004E-2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0.122738</v>
      </c>
      <c r="H59" s="224">
        <f t="shared" si="17"/>
        <v>9.5045000000000004E-2</v>
      </c>
      <c r="I59" s="82">
        <f t="shared" si="18"/>
        <v>0.122738</v>
      </c>
      <c r="J59" s="82">
        <f t="shared" si="19"/>
        <v>6.6669999999999997E-5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0.22708800000000001</v>
      </c>
      <c r="O59" s="82">
        <f t="shared" si="22"/>
        <v>6.7000000000000004E-2</v>
      </c>
      <c r="P59" s="82">
        <f t="shared" si="23"/>
        <v>0</v>
      </c>
      <c r="Q59" s="82">
        <f t="shared" si="67"/>
        <v>8.3540000000000003E-3</v>
      </c>
      <c r="R59" s="224">
        <f t="shared" si="24"/>
        <v>0.28461299999999995</v>
      </c>
      <c r="S59" s="82">
        <f t="shared" si="25"/>
        <v>1</v>
      </c>
      <c r="T59" s="82">
        <f t="shared" si="25"/>
        <v>4.0266669999999997E-2</v>
      </c>
      <c r="U59" s="82">
        <f t="shared" si="26"/>
        <v>0</v>
      </c>
      <c r="V59" s="82">
        <f t="shared" si="68"/>
        <v>0.122738</v>
      </c>
      <c r="W59" s="224">
        <f t="shared" si="27"/>
        <v>9.5045000000000004E-2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0.76469399999999998</v>
      </c>
      <c r="H60" s="224">
        <f t="shared" si="17"/>
        <v>0.70421400000000001</v>
      </c>
      <c r="I60" s="82">
        <f t="shared" si="18"/>
        <v>0.76462732999999994</v>
      </c>
      <c r="J60" s="82">
        <f t="shared" si="19"/>
        <v>0</v>
      </c>
      <c r="K60" s="82">
        <f t="shared" si="20"/>
        <v>0</v>
      </c>
      <c r="L60" s="82">
        <f t="shared" si="66"/>
        <v>0.1391</v>
      </c>
      <c r="M60" s="224">
        <f t="shared" si="21"/>
        <v>0.29133000000000003</v>
      </c>
      <c r="N60" s="82">
        <f t="shared" si="22"/>
        <v>0.99993332999999995</v>
      </c>
      <c r="O60" s="82">
        <f t="shared" si="22"/>
        <v>6.4333329999999994E-2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0.27324233000000003</v>
      </c>
      <c r="T60" s="82">
        <f t="shared" si="25"/>
        <v>3.6966660000000005E-2</v>
      </c>
      <c r="U60" s="82">
        <f t="shared" si="26"/>
        <v>0</v>
      </c>
      <c r="V60" s="82">
        <f t="shared" si="68"/>
        <v>0.108473</v>
      </c>
      <c r="W60" s="224">
        <f t="shared" si="27"/>
        <v>4.7993000000000001E-2</v>
      </c>
      <c r="X60" s="82">
        <f t="shared" ref="X60:Y60" si="121">X9-$CN9</f>
        <v>0.10840633</v>
      </c>
      <c r="Y60" s="82">
        <f t="shared" si="121"/>
        <v>9.3333000000000001E-4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1.6667E-4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7.596667E-2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7.2966669999999997E-2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5.2592E-2</v>
      </c>
      <c r="H62" s="224">
        <f t="shared" si="17"/>
        <v>5.1195999999999998E-2</v>
      </c>
      <c r="I62" s="82">
        <f t="shared" si="18"/>
        <v>5.2525330000000002E-2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0.13342899999999999</v>
      </c>
      <c r="N62" s="82">
        <f t="shared" si="22"/>
        <v>0.97237532999999998</v>
      </c>
      <c r="O62" s="82">
        <f t="shared" si="22"/>
        <v>6.9566659999999989E-2</v>
      </c>
      <c r="P62" s="82">
        <f t="shared" si="23"/>
        <v>0</v>
      </c>
      <c r="Q62" s="82">
        <f t="shared" si="67"/>
        <v>1.9559999999999998E-3</v>
      </c>
      <c r="R62" s="224">
        <f t="shared" si="24"/>
        <v>0.352821</v>
      </c>
      <c r="S62" s="82">
        <f t="shared" si="25"/>
        <v>0.99993332999999995</v>
      </c>
      <c r="T62" s="82">
        <f t="shared" si="25"/>
        <v>3.9800000000000002E-2</v>
      </c>
      <c r="U62" s="82">
        <f t="shared" si="26"/>
        <v>0</v>
      </c>
      <c r="V62" s="82">
        <f t="shared" si="68"/>
        <v>1.3960000000000001E-3</v>
      </c>
      <c r="W62" s="224">
        <f t="shared" si="27"/>
        <v>0</v>
      </c>
      <c r="X62" s="82">
        <f t="shared" ref="X62:Y62" si="141">X11-$CN11</f>
        <v>1.3293300000000001E-3</v>
      </c>
      <c r="Y62" s="82">
        <f t="shared" si="141"/>
        <v>9.3333000000000001E-4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0.24700899999999998</v>
      </c>
      <c r="H63" s="224">
        <f t="shared" si="17"/>
        <v>7.1476999999999985E-2</v>
      </c>
      <c r="I63" s="82">
        <f t="shared" si="18"/>
        <v>0.25950466999999999</v>
      </c>
      <c r="J63" s="82">
        <f t="shared" si="19"/>
        <v>0</v>
      </c>
      <c r="K63" s="82">
        <f t="shared" si="20"/>
        <v>0</v>
      </c>
      <c r="L63" s="82">
        <f t="shared" si="66"/>
        <v>9.3699000000000005E-2</v>
      </c>
      <c r="M63" s="224">
        <f t="shared" si="21"/>
        <v>0.20351300000000003</v>
      </c>
      <c r="N63" s="82">
        <f t="shared" si="22"/>
        <v>0.91738266999999996</v>
      </c>
      <c r="O63" s="82">
        <f t="shared" si="22"/>
        <v>6.4833340000000003E-2</v>
      </c>
      <c r="P63" s="82">
        <f t="shared" si="23"/>
        <v>0</v>
      </c>
      <c r="Q63" s="82">
        <f t="shared" si="67"/>
        <v>0</v>
      </c>
      <c r="R63" s="224">
        <f t="shared" si="24"/>
        <v>0.222326</v>
      </c>
      <c r="S63" s="82">
        <f t="shared" si="25"/>
        <v>0.99986666999999996</v>
      </c>
      <c r="T63" s="82">
        <f t="shared" si="25"/>
        <v>3.73E-2</v>
      </c>
      <c r="U63" s="82">
        <f t="shared" si="26"/>
        <v>0</v>
      </c>
      <c r="V63" s="82">
        <f t="shared" si="68"/>
        <v>0.17553199999999999</v>
      </c>
      <c r="W63" s="224">
        <f t="shared" si="27"/>
        <v>0</v>
      </c>
      <c r="X63" s="82">
        <f t="shared" ref="X63:Y63" si="151">X12-$CN12</f>
        <v>0.18802767000000001</v>
      </c>
      <c r="Y63" s="82">
        <f t="shared" si="151"/>
        <v>8.6667000000000005E-4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5.9950000000000003E-2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1E-4</v>
      </c>
      <c r="K64" s="82">
        <f t="shared" si="20"/>
        <v>0</v>
      </c>
      <c r="L64" s="82">
        <f t="shared" si="66"/>
        <v>0</v>
      </c>
      <c r="M64" s="224">
        <f t="shared" si="21"/>
        <v>2.8948999999999999E-2</v>
      </c>
      <c r="N64" s="82">
        <f t="shared" si="22"/>
        <v>0.77960600000000002</v>
      </c>
      <c r="O64" s="82">
        <f t="shared" si="22"/>
        <v>6.5866670000000002E-2</v>
      </c>
      <c r="P64" s="82">
        <f t="shared" si="23"/>
        <v>0</v>
      </c>
      <c r="Q64" s="82">
        <f t="shared" si="67"/>
        <v>2.92E-4</v>
      </c>
      <c r="R64" s="224">
        <f t="shared" si="24"/>
        <v>0.28490300000000002</v>
      </c>
      <c r="S64" s="82">
        <f t="shared" si="25"/>
        <v>1</v>
      </c>
      <c r="T64" s="82">
        <f t="shared" si="25"/>
        <v>3.9033329999999998E-2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-2.0000000000000001E-4</v>
      </c>
      <c r="J65" s="82">
        <f t="shared" si="19"/>
        <v>0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-2.0000000000000001E-4</v>
      </c>
      <c r="O65" s="82">
        <f t="shared" si="22"/>
        <v>7.3633329999999997E-2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-2.0000000000000001E-4</v>
      </c>
      <c r="T65" s="82">
        <f t="shared" si="25"/>
        <v>5.91E-2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-2.0000000000000001E-4</v>
      </c>
      <c r="Y65" s="82">
        <f t="shared" si="171"/>
        <v>8.0000000000000004E-4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0.36450500000000002</v>
      </c>
      <c r="H66" s="224">
        <f t="shared" si="17"/>
        <v>0.31873800000000002</v>
      </c>
      <c r="I66" s="82">
        <f t="shared" si="18"/>
        <v>0.36440500000000003</v>
      </c>
      <c r="J66" s="82">
        <f t="shared" si="19"/>
        <v>0</v>
      </c>
      <c r="K66" s="82">
        <f t="shared" si="20"/>
        <v>0</v>
      </c>
      <c r="L66" s="82">
        <f t="shared" si="66"/>
        <v>0</v>
      </c>
      <c r="M66" s="224">
        <f t="shared" si="21"/>
        <v>6.8459999999999993E-2</v>
      </c>
      <c r="N66" s="82">
        <f t="shared" si="22"/>
        <v>0.32153100000000001</v>
      </c>
      <c r="O66" s="82">
        <f t="shared" si="22"/>
        <v>6.7366670000000003E-2</v>
      </c>
      <c r="P66" s="82">
        <f t="shared" si="23"/>
        <v>0</v>
      </c>
      <c r="Q66" s="82">
        <f t="shared" si="67"/>
        <v>0.18237200000000001</v>
      </c>
      <c r="R66" s="224">
        <f t="shared" si="24"/>
        <v>0.453594</v>
      </c>
      <c r="S66" s="82">
        <f t="shared" si="25"/>
        <v>0.99990000000000001</v>
      </c>
      <c r="T66" s="82">
        <f t="shared" si="25"/>
        <v>3.6366669999999997E-2</v>
      </c>
      <c r="U66" s="82">
        <f t="shared" si="26"/>
        <v>0</v>
      </c>
      <c r="V66" s="82">
        <f t="shared" si="68"/>
        <v>4.5767000000000002E-2</v>
      </c>
      <c r="W66" s="224">
        <f t="shared" si="27"/>
        <v>0</v>
      </c>
      <c r="X66" s="82">
        <f t="shared" ref="X66:Y66" si="181">X15-$CN15</f>
        <v>4.5666999999999999E-2</v>
      </c>
      <c r="Y66" s="82">
        <f t="shared" si="181"/>
        <v>8.9999999999999998E-4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0.25844400000000001</v>
      </c>
      <c r="H67" s="224">
        <f t="shared" si="17"/>
        <v>0.17870899999999998</v>
      </c>
      <c r="I67" s="82">
        <f t="shared" si="18"/>
        <v>0.33665299999999998</v>
      </c>
      <c r="J67" s="82">
        <f t="shared" si="19"/>
        <v>1E-4</v>
      </c>
      <c r="K67" s="82">
        <f t="shared" si="20"/>
        <v>0</v>
      </c>
      <c r="L67" s="82">
        <f t="shared" si="66"/>
        <v>0.11137</v>
      </c>
      <c r="M67" s="224">
        <f t="shared" si="21"/>
        <v>0.36563200000000007</v>
      </c>
      <c r="N67" s="82">
        <f t="shared" si="22"/>
        <v>0.79475600000000002</v>
      </c>
      <c r="O67" s="82">
        <f t="shared" si="22"/>
        <v>6.2399999999999997E-2</v>
      </c>
      <c r="P67" s="82">
        <f t="shared" si="23"/>
        <v>0</v>
      </c>
      <c r="Q67" s="82">
        <f t="shared" si="67"/>
        <v>0</v>
      </c>
      <c r="R67" s="224">
        <f t="shared" si="24"/>
        <v>0.27682600000000002</v>
      </c>
      <c r="S67" s="82">
        <f t="shared" si="25"/>
        <v>1</v>
      </c>
      <c r="T67" s="82">
        <f t="shared" si="25"/>
        <v>3.5200000000000002E-2</v>
      </c>
      <c r="U67" s="82">
        <f t="shared" si="26"/>
        <v>0</v>
      </c>
      <c r="V67" s="82">
        <f t="shared" si="68"/>
        <v>7.9735E-2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0.66965200000000003</v>
      </c>
      <c r="H68" s="224">
        <f t="shared" si="17"/>
        <v>0.55963600000000002</v>
      </c>
      <c r="I68" s="82">
        <f t="shared" si="18"/>
        <v>0.66941866999999999</v>
      </c>
      <c r="J68" s="82">
        <f t="shared" si="19"/>
        <v>0</v>
      </c>
      <c r="K68" s="82">
        <f t="shared" si="20"/>
        <v>0</v>
      </c>
      <c r="L68" s="82">
        <f t="shared" si="66"/>
        <v>8.9460000000000008E-3</v>
      </c>
      <c r="M68" s="224">
        <f t="shared" si="21"/>
        <v>0.15398099999999998</v>
      </c>
      <c r="N68" s="82">
        <f t="shared" si="22"/>
        <v>0.99976666999999997</v>
      </c>
      <c r="O68" s="82">
        <f t="shared" si="22"/>
        <v>6.8933339999999996E-2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0.57674966999999999</v>
      </c>
      <c r="T68" s="82">
        <f t="shared" si="25"/>
        <v>3.7200000000000004E-2</v>
      </c>
      <c r="U68" s="82">
        <f t="shared" si="26"/>
        <v>0</v>
      </c>
      <c r="V68" s="82">
        <f t="shared" si="68"/>
        <v>0.25698799999999999</v>
      </c>
      <c r="W68" s="224">
        <f t="shared" si="27"/>
        <v>0.14697199999999999</v>
      </c>
      <c r="X68" s="82">
        <f t="shared" ref="X68:Y68" si="201">X17-$CN17</f>
        <v>0.25675467000000002</v>
      </c>
      <c r="Y68" s="82">
        <f t="shared" si="201"/>
        <v>7.6667E-4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0.29208700000000004</v>
      </c>
      <c r="H69" s="224">
        <f t="shared" si="17"/>
        <v>6.7966000000000026E-2</v>
      </c>
      <c r="I69" s="82">
        <f t="shared" si="18"/>
        <v>0.29864600000000002</v>
      </c>
      <c r="J69" s="82">
        <f t="shared" si="19"/>
        <v>2.3332999999999999E-4</v>
      </c>
      <c r="K69" s="82">
        <f t="shared" si="20"/>
        <v>0</v>
      </c>
      <c r="L69" s="82">
        <f t="shared" si="66"/>
        <v>0</v>
      </c>
      <c r="M69" s="224">
        <f t="shared" si="21"/>
        <v>0.27305199999999996</v>
      </c>
      <c r="N69" s="82">
        <f t="shared" si="22"/>
        <v>1</v>
      </c>
      <c r="O69" s="82">
        <f t="shared" si="22"/>
        <v>6.3566670000000006E-2</v>
      </c>
      <c r="P69" s="82">
        <f t="shared" si="23"/>
        <v>0</v>
      </c>
      <c r="Q69" s="82">
        <f t="shared" si="67"/>
        <v>2.2256000000000001E-2</v>
      </c>
      <c r="R69" s="224">
        <f t="shared" si="24"/>
        <v>0</v>
      </c>
      <c r="S69" s="82">
        <f t="shared" si="25"/>
        <v>0.62976200000000004</v>
      </c>
      <c r="T69" s="82">
        <f t="shared" si="25"/>
        <v>3.5666669999999998E-2</v>
      </c>
      <c r="U69" s="82">
        <f t="shared" si="26"/>
        <v>0</v>
      </c>
      <c r="V69" s="82">
        <f t="shared" si="68"/>
        <v>0.26932700000000004</v>
      </c>
      <c r="W69" s="224">
        <f t="shared" si="27"/>
        <v>4.5206000000000024E-2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0.31925199999999998</v>
      </c>
      <c r="H70" s="224">
        <f t="shared" si="17"/>
        <v>0.27479699999999996</v>
      </c>
      <c r="I70" s="82">
        <f t="shared" si="18"/>
        <v>0.36149500000000001</v>
      </c>
      <c r="J70" s="82">
        <f t="shared" si="19"/>
        <v>0</v>
      </c>
      <c r="K70" s="82">
        <f t="shared" si="20"/>
        <v>0</v>
      </c>
      <c r="L70" s="82">
        <f t="shared" si="66"/>
        <v>0.36665399999999998</v>
      </c>
      <c r="M70" s="224">
        <f t="shared" si="21"/>
        <v>0.59970299999999999</v>
      </c>
      <c r="N70" s="82">
        <f t="shared" si="22"/>
        <v>0.99980000000000002</v>
      </c>
      <c r="O70" s="82">
        <f t="shared" si="22"/>
        <v>6.4433329999999997E-2</v>
      </c>
      <c r="P70" s="82">
        <f t="shared" si="23"/>
        <v>0</v>
      </c>
      <c r="Q70" s="82">
        <f t="shared" si="67"/>
        <v>0</v>
      </c>
      <c r="R70" s="224">
        <f t="shared" si="24"/>
        <v>0.10588999999999998</v>
      </c>
      <c r="S70" s="82">
        <f t="shared" si="25"/>
        <v>0.34531700000000004</v>
      </c>
      <c r="T70" s="82">
        <f t="shared" si="25"/>
        <v>3.8266670000000003E-2</v>
      </c>
      <c r="U70" s="82">
        <f t="shared" si="26"/>
        <v>0</v>
      </c>
      <c r="V70" s="82">
        <f t="shared" si="68"/>
        <v>4.4455000000000001E-2</v>
      </c>
      <c r="W70" s="224">
        <f t="shared" si="27"/>
        <v>0</v>
      </c>
      <c r="X70" s="82">
        <f t="shared" ref="X70:Y70" si="221">X19-$CN19</f>
        <v>8.6697999999999997E-2</v>
      </c>
      <c r="Y70" s="82">
        <f t="shared" si="221"/>
        <v>1.8E-3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0.39410700000000004</v>
      </c>
      <c r="H71" s="224">
        <f t="shared" si="17"/>
        <v>0.33025500000000002</v>
      </c>
      <c r="I71" s="82">
        <f t="shared" si="18"/>
        <v>0.40527467</v>
      </c>
      <c r="J71" s="82">
        <f t="shared" ref="J71:J86" si="232">J20-$CN20</f>
        <v>0</v>
      </c>
      <c r="K71" s="82">
        <f t="shared" si="20"/>
        <v>0</v>
      </c>
      <c r="L71" s="82">
        <f t="shared" si="66"/>
        <v>0.14025499999999999</v>
      </c>
      <c r="M71" s="224">
        <f t="shared" si="21"/>
        <v>0.27428399999999997</v>
      </c>
      <c r="N71" s="82">
        <f t="shared" ref="N71:O86" si="233">N20-$CN20</f>
        <v>0.67662066999999992</v>
      </c>
      <c r="O71" s="82">
        <f t="shared" si="233"/>
        <v>6.25E-2</v>
      </c>
      <c r="P71" s="82">
        <f t="shared" si="23"/>
        <v>0</v>
      </c>
      <c r="Q71" s="82">
        <f t="shared" si="67"/>
        <v>0</v>
      </c>
      <c r="R71" s="224">
        <f t="shared" si="24"/>
        <v>0</v>
      </c>
      <c r="S71" s="82">
        <f t="shared" ref="S71:T86" si="234">S20-$CN20</f>
        <v>0.20748167000000001</v>
      </c>
      <c r="T71" s="82">
        <f t="shared" si="234"/>
        <v>3.9199999999999999E-2</v>
      </c>
      <c r="U71" s="82">
        <f t="shared" si="26"/>
        <v>0</v>
      </c>
      <c r="V71" s="82">
        <f t="shared" si="68"/>
        <v>0.31907400000000002</v>
      </c>
      <c r="W71" s="224">
        <f t="shared" si="27"/>
        <v>0.255222</v>
      </c>
      <c r="X71" s="82">
        <f t="shared" ref="X71:Y71" si="235">X20-$CN20</f>
        <v>0.33024166999999999</v>
      </c>
      <c r="Y71" s="82">
        <f t="shared" si="235"/>
        <v>1.6666700000000001E-3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0.16952499999999998</v>
      </c>
      <c r="H72" s="224">
        <f t="shared" si="17"/>
        <v>6.3449999999999993E-2</v>
      </c>
      <c r="I72" s="82">
        <f t="shared" si="18"/>
        <v>0.17743766999999999</v>
      </c>
      <c r="J72" s="82">
        <f t="shared" si="232"/>
        <v>0</v>
      </c>
      <c r="K72" s="82">
        <f t="shared" si="20"/>
        <v>0</v>
      </c>
      <c r="L72" s="82">
        <f t="shared" si="66"/>
        <v>0.18095699999999998</v>
      </c>
      <c r="M72" s="224">
        <f t="shared" si="21"/>
        <v>0.290879</v>
      </c>
      <c r="N72" s="82">
        <f t="shared" si="233"/>
        <v>0.99976666999999997</v>
      </c>
      <c r="O72" s="82">
        <f t="shared" si="233"/>
        <v>6.3233339999999999E-2</v>
      </c>
      <c r="P72" s="82">
        <f t="shared" si="23"/>
        <v>0</v>
      </c>
      <c r="Q72" s="82">
        <f t="shared" si="67"/>
        <v>0</v>
      </c>
      <c r="R72" s="224">
        <f t="shared" si="24"/>
        <v>0</v>
      </c>
      <c r="S72" s="82">
        <f t="shared" si="234"/>
        <v>0.26415367000000001</v>
      </c>
      <c r="T72" s="82">
        <f t="shared" si="234"/>
        <v>4.2466670000000005E-2</v>
      </c>
      <c r="U72" s="82">
        <f t="shared" si="26"/>
        <v>0</v>
      </c>
      <c r="V72" s="82">
        <f t="shared" si="68"/>
        <v>0.14999099999999999</v>
      </c>
      <c r="W72" s="224">
        <f t="shared" si="27"/>
        <v>4.3915999999999997E-2</v>
      </c>
      <c r="X72" s="82">
        <f t="shared" ref="X72:Y72" si="248">X21-$CN21</f>
        <v>0.15790367</v>
      </c>
      <c r="Y72" s="82">
        <f t="shared" si="248"/>
        <v>7.6667E-4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7.8578000000000009E-2</v>
      </c>
      <c r="H73" s="224">
        <f t="shared" si="17"/>
        <v>6.674200000000001E-2</v>
      </c>
      <c r="I73" s="82">
        <f t="shared" si="18"/>
        <v>9.3925670000000003E-2</v>
      </c>
      <c r="J73" s="82">
        <f t="shared" si="232"/>
        <v>0</v>
      </c>
      <c r="K73" s="82">
        <f t="shared" si="20"/>
        <v>0</v>
      </c>
      <c r="L73" s="82">
        <f t="shared" si="66"/>
        <v>0.105754</v>
      </c>
      <c r="M73" s="224">
        <f t="shared" si="21"/>
        <v>0.24537</v>
      </c>
      <c r="N73" s="82">
        <f t="shared" si="233"/>
        <v>0.40932567000000003</v>
      </c>
      <c r="O73" s="82">
        <f t="shared" si="233"/>
        <v>6.3500000000000001E-2</v>
      </c>
      <c r="P73" s="82">
        <f t="shared" si="23"/>
        <v>0</v>
      </c>
      <c r="Q73" s="82">
        <f t="shared" si="67"/>
        <v>0</v>
      </c>
      <c r="R73" s="224">
        <f t="shared" si="24"/>
        <v>2.6501E-2</v>
      </c>
      <c r="S73" s="82">
        <f t="shared" si="234"/>
        <v>0.13234367</v>
      </c>
      <c r="T73" s="82">
        <f t="shared" si="234"/>
        <v>4.0233340000000006E-2</v>
      </c>
      <c r="U73" s="82">
        <f t="shared" si="26"/>
        <v>0</v>
      </c>
      <c r="V73" s="82">
        <f t="shared" si="68"/>
        <v>1.1836000000000001E-2</v>
      </c>
      <c r="W73" s="224">
        <f t="shared" si="27"/>
        <v>0</v>
      </c>
      <c r="X73" s="82">
        <f t="shared" ref="X73:Y73" si="258">X22-$CN22</f>
        <v>2.718367E-2</v>
      </c>
      <c r="Y73" s="82">
        <f t="shared" si="258"/>
        <v>7.6667E-4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0.184172</v>
      </c>
      <c r="H74" s="224">
        <f t="shared" si="17"/>
        <v>0.14128600000000002</v>
      </c>
      <c r="I74" s="82">
        <f t="shared" si="18"/>
        <v>0.21028667000000001</v>
      </c>
      <c r="J74" s="82">
        <f t="shared" si="232"/>
        <v>0</v>
      </c>
      <c r="K74" s="82">
        <f t="shared" si="20"/>
        <v>0</v>
      </c>
      <c r="L74" s="82">
        <f t="shared" si="66"/>
        <v>0.21654299999999999</v>
      </c>
      <c r="M74" s="224">
        <f t="shared" si="21"/>
        <v>0.40698899999999999</v>
      </c>
      <c r="N74" s="82">
        <f t="shared" si="233"/>
        <v>0.80027366999999994</v>
      </c>
      <c r="O74" s="82">
        <f t="shared" si="233"/>
        <v>6.2066670000000004E-2</v>
      </c>
      <c r="P74" s="82">
        <f t="shared" si="23"/>
        <v>0</v>
      </c>
      <c r="Q74" s="82">
        <f t="shared" si="67"/>
        <v>0</v>
      </c>
      <c r="R74" s="224">
        <f t="shared" si="24"/>
        <v>0</v>
      </c>
      <c r="S74" s="82">
        <f t="shared" si="234"/>
        <v>0.22949067000000001</v>
      </c>
      <c r="T74" s="82">
        <f t="shared" si="234"/>
        <v>4.2200000000000001E-2</v>
      </c>
      <c r="U74" s="82">
        <f t="shared" si="26"/>
        <v>0</v>
      </c>
      <c r="V74" s="82">
        <f t="shared" si="68"/>
        <v>0.14917</v>
      </c>
      <c r="W74" s="224">
        <f t="shared" si="27"/>
        <v>0.106284</v>
      </c>
      <c r="X74" s="82">
        <f t="shared" ref="X74:Y74" si="268">X23-$CN23</f>
        <v>0.17528467</v>
      </c>
      <c r="Y74" s="82">
        <f t="shared" si="268"/>
        <v>1.7666700000000001E-3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1.3333E-4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7.9699999999999993E-2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6.2799999999999995E-2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1E-4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7.7166670000000007E-2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6.0600000000000001E-2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0.256581</v>
      </c>
      <c r="H77" s="224">
        <f t="shared" si="17"/>
        <v>0.14801300000000001</v>
      </c>
      <c r="I77" s="82">
        <f t="shared" si="18"/>
        <v>0.256581</v>
      </c>
      <c r="J77" s="82">
        <f t="shared" si="232"/>
        <v>1.3333E-4</v>
      </c>
      <c r="K77" s="82">
        <f t="shared" si="20"/>
        <v>0</v>
      </c>
      <c r="L77" s="82">
        <f t="shared" si="66"/>
        <v>1.6200000000000001E-4</v>
      </c>
      <c r="M77" s="224">
        <f t="shared" si="21"/>
        <v>7.8600000000000891E-4</v>
      </c>
      <c r="N77" s="82">
        <f t="shared" si="233"/>
        <v>1</v>
      </c>
      <c r="O77" s="82">
        <f t="shared" si="233"/>
        <v>7.0766670000000004E-2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0.360373</v>
      </c>
      <c r="T77" s="82">
        <f t="shared" si="234"/>
        <v>3.4566670000000001E-2</v>
      </c>
      <c r="U77" s="82">
        <f t="shared" si="26"/>
        <v>0</v>
      </c>
      <c r="V77" s="82">
        <f t="shared" si="68"/>
        <v>0.256581</v>
      </c>
      <c r="W77" s="224">
        <f t="shared" si="27"/>
        <v>0.14801300000000001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-2.3332999999999999E-4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-2.3332999999999999E-4</v>
      </c>
      <c r="O78" s="82">
        <f t="shared" si="233"/>
        <v>7.6499999999999999E-2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-2.3332999999999999E-4</v>
      </c>
      <c r="T78" s="82">
        <f t="shared" si="234"/>
        <v>5.8266670000000007E-2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-2.3332999999999999E-4</v>
      </c>
      <c r="Y78" s="82">
        <f t="shared" si="308"/>
        <v>7.6667E-4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0.88871800000000001</v>
      </c>
      <c r="H79" s="224">
        <f t="shared" si="17"/>
        <v>0.59674800000000006</v>
      </c>
      <c r="I79" s="82">
        <f t="shared" si="18"/>
        <v>0.88851800000000003</v>
      </c>
      <c r="J79" s="82">
        <f t="shared" si="232"/>
        <v>0</v>
      </c>
      <c r="K79" s="82">
        <f t="shared" si="20"/>
        <v>0</v>
      </c>
      <c r="L79" s="82">
        <f t="shared" si="66"/>
        <v>0</v>
      </c>
      <c r="M79" s="224">
        <f t="shared" si="21"/>
        <v>0</v>
      </c>
      <c r="N79" s="82">
        <f t="shared" si="233"/>
        <v>0.86565300000000001</v>
      </c>
      <c r="O79" s="82">
        <f t="shared" si="233"/>
        <v>7.0199999999999999E-2</v>
      </c>
      <c r="P79" s="82">
        <f t="shared" si="23"/>
        <v>0</v>
      </c>
      <c r="Q79" s="82">
        <f t="shared" si="67"/>
        <v>0.73780299999999999</v>
      </c>
      <c r="R79" s="224">
        <f t="shared" si="24"/>
        <v>0.5849089999999999</v>
      </c>
      <c r="S79" s="82">
        <f t="shared" si="234"/>
        <v>0.99980000000000002</v>
      </c>
      <c r="T79" s="82">
        <f t="shared" si="234"/>
        <v>3.4966669999999998E-2</v>
      </c>
      <c r="U79" s="82">
        <f t="shared" si="26"/>
        <v>0</v>
      </c>
      <c r="V79" s="82">
        <f t="shared" si="68"/>
        <v>0.522864</v>
      </c>
      <c r="W79" s="224">
        <f t="shared" si="27"/>
        <v>0.23089399999999999</v>
      </c>
      <c r="X79" s="82">
        <f t="shared" ref="X79:Y79" si="318">X28-$CN28</f>
        <v>0.52266400000000002</v>
      </c>
      <c r="Y79" s="82">
        <f t="shared" si="318"/>
        <v>8.0000000000000004E-4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0.34660099999999999</v>
      </c>
      <c r="H80" s="224">
        <f t="shared" si="17"/>
        <v>0.18803599999999998</v>
      </c>
      <c r="I80" s="82">
        <f t="shared" si="18"/>
        <v>0.34643433000000001</v>
      </c>
      <c r="J80" s="82">
        <f t="shared" si="232"/>
        <v>0</v>
      </c>
      <c r="K80" s="82">
        <f t="shared" si="20"/>
        <v>0</v>
      </c>
      <c r="L80" s="82">
        <f t="shared" si="66"/>
        <v>0</v>
      </c>
      <c r="M80" s="224">
        <f t="shared" si="21"/>
        <v>6.6472999999999977E-2</v>
      </c>
      <c r="N80" s="82">
        <f t="shared" si="233"/>
        <v>0.99983332999999996</v>
      </c>
      <c r="O80" s="82">
        <f t="shared" si="233"/>
        <v>6.946666E-2</v>
      </c>
      <c r="P80" s="82">
        <f t="shared" si="23"/>
        <v>0</v>
      </c>
      <c r="Q80" s="82">
        <f t="shared" si="67"/>
        <v>0.14308100000000001</v>
      </c>
      <c r="R80" s="224">
        <f t="shared" si="24"/>
        <v>0.14385900000000001</v>
      </c>
      <c r="S80" s="82">
        <f t="shared" si="234"/>
        <v>0.56797933</v>
      </c>
      <c r="T80" s="82">
        <f t="shared" si="234"/>
        <v>3.4666660000000002E-2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0.15839833</v>
      </c>
      <c r="Y80" s="82">
        <f t="shared" si="328"/>
        <v>8.3332999999999996E-4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-1.3333E-4</v>
      </c>
      <c r="J81" s="82">
        <f t="shared" si="232"/>
        <v>0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-1.3333E-4</v>
      </c>
      <c r="O81" s="82">
        <f t="shared" si="233"/>
        <v>7.6033340000000005E-2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-1.3333E-4</v>
      </c>
      <c r="T81" s="82">
        <f t="shared" si="234"/>
        <v>6.13E-2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-1.3333E-4</v>
      </c>
      <c r="Y81" s="82">
        <f t="shared" si="338"/>
        <v>8.6667000000000005E-4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0.54298999999999997</v>
      </c>
      <c r="H82" s="224">
        <f t="shared" si="17"/>
        <v>0.35617499999999996</v>
      </c>
      <c r="I82" s="82">
        <f t="shared" si="18"/>
        <v>0.54298999999999997</v>
      </c>
      <c r="J82" s="82">
        <f t="shared" si="232"/>
        <v>1.6667E-4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0.58630800000000005</v>
      </c>
      <c r="O82" s="82">
        <f t="shared" si="233"/>
        <v>7.4866669999999996E-2</v>
      </c>
      <c r="P82" s="82">
        <f t="shared" si="23"/>
        <v>0</v>
      </c>
      <c r="Q82" s="82">
        <f t="shared" si="67"/>
        <v>0.31746000000000002</v>
      </c>
      <c r="R82" s="224">
        <f t="shared" si="24"/>
        <v>0.45739800000000003</v>
      </c>
      <c r="S82" s="82">
        <f t="shared" si="234"/>
        <v>1</v>
      </c>
      <c r="T82" s="82">
        <f t="shared" si="234"/>
        <v>3.6166669999999998E-2</v>
      </c>
      <c r="U82" s="82">
        <f t="shared" si="26"/>
        <v>0</v>
      </c>
      <c r="V82" s="82">
        <f t="shared" si="68"/>
        <v>0.507606</v>
      </c>
      <c r="W82" s="224">
        <f t="shared" si="27"/>
        <v>0.32079099999999999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0.203984</v>
      </c>
      <c r="H83" s="224">
        <f t="shared" si="17"/>
        <v>0</v>
      </c>
      <c r="I83" s="82">
        <f t="shared" si="18"/>
        <v>0.203984</v>
      </c>
      <c r="J83" s="82">
        <f t="shared" si="232"/>
        <v>2.9999999999999997E-4</v>
      </c>
      <c r="K83" s="82">
        <f t="shared" si="20"/>
        <v>0</v>
      </c>
      <c r="L83" s="82">
        <f t="shared" si="66"/>
        <v>0</v>
      </c>
      <c r="M83" s="224">
        <f t="shared" si="21"/>
        <v>0.12240400000000001</v>
      </c>
      <c r="N83" s="82">
        <f t="shared" si="233"/>
        <v>1</v>
      </c>
      <c r="O83" s="82">
        <f t="shared" si="233"/>
        <v>7.3466669999999998E-2</v>
      </c>
      <c r="P83" s="82">
        <f t="shared" si="23"/>
        <v>0</v>
      </c>
      <c r="Q83" s="82">
        <f t="shared" si="67"/>
        <v>0.182778</v>
      </c>
      <c r="R83" s="224">
        <f t="shared" si="24"/>
        <v>0.185228</v>
      </c>
      <c r="S83" s="82">
        <f t="shared" si="234"/>
        <v>0.76090199999999997</v>
      </c>
      <c r="T83" s="82">
        <f t="shared" si="234"/>
        <v>3.356667E-2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0.47609699999999999</v>
      </c>
      <c r="H84" s="224">
        <f t="shared" si="17"/>
        <v>0.38791599999999998</v>
      </c>
      <c r="I84" s="82">
        <f t="shared" si="18"/>
        <v>0.47589700000000001</v>
      </c>
      <c r="J84" s="82">
        <f t="shared" si="232"/>
        <v>0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0.36395500000000003</v>
      </c>
      <c r="O84" s="82">
        <f t="shared" si="233"/>
        <v>6.9099999999999995E-2</v>
      </c>
      <c r="P84" s="82">
        <f t="shared" si="23"/>
        <v>0</v>
      </c>
      <c r="Q84" s="82">
        <f t="shared" si="67"/>
        <v>9.9904000000000007E-2</v>
      </c>
      <c r="R84" s="224">
        <f t="shared" si="24"/>
        <v>0.21463899999999997</v>
      </c>
      <c r="S84" s="82">
        <f t="shared" si="234"/>
        <v>0.99980000000000002</v>
      </c>
      <c r="T84" s="82">
        <f t="shared" si="234"/>
        <v>3.5566670000000002E-2</v>
      </c>
      <c r="U84" s="82">
        <f t="shared" si="26"/>
        <v>0</v>
      </c>
      <c r="V84" s="82">
        <f t="shared" si="68"/>
        <v>0.13711100000000001</v>
      </c>
      <c r="W84" s="224">
        <f t="shared" si="27"/>
        <v>4.8930000000000015E-2</v>
      </c>
      <c r="X84" s="82">
        <f t="shared" ref="X84:Y84" si="368">X33-$CN33</f>
        <v>0.136911</v>
      </c>
      <c r="Y84" s="82">
        <f t="shared" si="368"/>
        <v>8.0000000000000004E-4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-1.6667E-4</v>
      </c>
      <c r="J85" s="82">
        <f t="shared" si="232"/>
        <v>0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-1.6667E-4</v>
      </c>
      <c r="O85" s="82">
        <f t="shared" si="233"/>
        <v>0.10716666000000001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-1.6667E-4</v>
      </c>
      <c r="T85" s="82">
        <f t="shared" si="234"/>
        <v>9.2366660000000003E-2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-1.6667E-4</v>
      </c>
      <c r="Y85" s="82">
        <f t="shared" si="378"/>
        <v>8.3332999999999996E-4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0.18326999999999999</v>
      </c>
      <c r="H86" s="224">
        <f t="shared" si="17"/>
        <v>0.18326999999999999</v>
      </c>
      <c r="I86" s="82">
        <f t="shared" si="18"/>
        <v>0.18300332999999999</v>
      </c>
      <c r="J86" s="82">
        <f t="shared" si="232"/>
        <v>0</v>
      </c>
      <c r="K86" s="82">
        <f t="shared" si="20"/>
        <v>0</v>
      </c>
      <c r="L86" s="82">
        <f t="shared" si="66"/>
        <v>8.515E-3</v>
      </c>
      <c r="M86" s="224">
        <f t="shared" si="21"/>
        <v>6.6550999999999999E-2</v>
      </c>
      <c r="N86" s="82">
        <f t="shared" si="233"/>
        <v>0.25644032999999999</v>
      </c>
      <c r="O86" s="82">
        <f t="shared" si="233"/>
        <v>9.2366660000000003E-2</v>
      </c>
      <c r="P86" s="82">
        <f t="shared" si="23"/>
        <v>0</v>
      </c>
      <c r="Q86" s="82">
        <f t="shared" si="67"/>
        <v>6.0873999999999998E-2</v>
      </c>
      <c r="R86" s="224">
        <f t="shared" si="24"/>
        <v>0.61165199999999997</v>
      </c>
      <c r="S86" s="82">
        <f t="shared" si="234"/>
        <v>0.99973332999999998</v>
      </c>
      <c r="T86" s="82">
        <f t="shared" si="234"/>
        <v>5.6366660000000006E-2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-2.6666999999999999E-4</v>
      </c>
      <c r="Y86" s="82">
        <f t="shared" si="388"/>
        <v>7.3333000000000003E-4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0.59391699999999992</v>
      </c>
      <c r="H87" s="224">
        <f t="shared" si="17"/>
        <v>0.22101099999999996</v>
      </c>
      <c r="I87" s="82">
        <f t="shared" si="18"/>
        <v>0.59429232999999992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0.30774400000000002</v>
      </c>
      <c r="M87" s="224">
        <f t="shared" si="21"/>
        <v>0</v>
      </c>
      <c r="N87" s="82">
        <f t="shared" ref="N87:O94" si="400">N36-$CN36</f>
        <v>0.79312333000000002</v>
      </c>
      <c r="O87" s="82">
        <f t="shared" si="400"/>
        <v>8.43E-2</v>
      </c>
      <c r="P87" s="82">
        <f t="shared" si="23"/>
        <v>0</v>
      </c>
      <c r="Q87" s="82">
        <f t="shared" si="67"/>
        <v>0</v>
      </c>
      <c r="R87" s="224">
        <f t="shared" si="24"/>
        <v>7.9118999999999995E-2</v>
      </c>
      <c r="S87" s="82">
        <f t="shared" ref="S87:T94" si="401">S36-$CN36</f>
        <v>0.99973332999999998</v>
      </c>
      <c r="T87" s="82">
        <f t="shared" si="401"/>
        <v>4.6533330000000005E-2</v>
      </c>
      <c r="U87" s="82">
        <f t="shared" si="26"/>
        <v>0</v>
      </c>
      <c r="V87" s="82">
        <f t="shared" si="68"/>
        <v>0.59391699999999992</v>
      </c>
      <c r="W87" s="224">
        <f t="shared" si="27"/>
        <v>0.22101099999999996</v>
      </c>
      <c r="X87" s="82">
        <f t="shared" ref="X87:Y87" si="402">X36-$CN36</f>
        <v>0.59429232999999992</v>
      </c>
      <c r="Y87" s="82">
        <f t="shared" si="402"/>
        <v>7.3333000000000003E-4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0.18326799999999999</v>
      </c>
      <c r="H88" s="224">
        <f t="shared" si="17"/>
        <v>0.18326799999999999</v>
      </c>
      <c r="I88" s="82">
        <f t="shared" si="18"/>
        <v>0.18326799999999999</v>
      </c>
      <c r="J88" s="82">
        <f t="shared" si="399"/>
        <v>2.3332999999999999E-4</v>
      </c>
      <c r="K88" s="82">
        <f t="shared" si="20"/>
        <v>0</v>
      </c>
      <c r="L88" s="82">
        <f t="shared" si="66"/>
        <v>2.7983000000000001E-2</v>
      </c>
      <c r="M88" s="224">
        <f t="shared" si="21"/>
        <v>0.109168</v>
      </c>
      <c r="N88" s="82">
        <f t="shared" si="400"/>
        <v>0.84269099999999997</v>
      </c>
      <c r="O88" s="82">
        <f t="shared" si="400"/>
        <v>8.9399999999999993E-2</v>
      </c>
      <c r="P88" s="82">
        <f t="shared" si="23"/>
        <v>0</v>
      </c>
      <c r="Q88" s="82">
        <f t="shared" si="67"/>
        <v>6.0872000000000002E-2</v>
      </c>
      <c r="R88" s="224">
        <f t="shared" si="24"/>
        <v>0.56067199999999995</v>
      </c>
      <c r="S88" s="82">
        <f t="shared" si="401"/>
        <v>1</v>
      </c>
      <c r="T88" s="82">
        <f t="shared" si="401"/>
        <v>4.7033329999999998E-2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0.57443299999999997</v>
      </c>
      <c r="H89" s="224">
        <f t="shared" si="17"/>
        <v>0.43236599999999997</v>
      </c>
      <c r="I89" s="82">
        <f t="shared" si="18"/>
        <v>0.58943866999999994</v>
      </c>
      <c r="J89" s="82">
        <f t="shared" si="399"/>
        <v>0</v>
      </c>
      <c r="K89" s="82">
        <f t="shared" si="20"/>
        <v>0</v>
      </c>
      <c r="L89" s="82">
        <f t="shared" si="66"/>
        <v>0.142676</v>
      </c>
      <c r="M89" s="224">
        <f t="shared" si="21"/>
        <v>2.9175000000000006E-2</v>
      </c>
      <c r="N89" s="82">
        <f t="shared" si="400"/>
        <v>0.52479067000000001</v>
      </c>
      <c r="O89" s="82">
        <f t="shared" si="400"/>
        <v>8.5866669999999992E-2</v>
      </c>
      <c r="P89" s="82">
        <f t="shared" si="23"/>
        <v>0</v>
      </c>
      <c r="Q89" s="82">
        <f t="shared" si="67"/>
        <v>0</v>
      </c>
      <c r="R89" s="224">
        <f t="shared" si="24"/>
        <v>0.41221500000000005</v>
      </c>
      <c r="S89" s="82">
        <f t="shared" si="401"/>
        <v>0.99966666999999998</v>
      </c>
      <c r="T89" s="82">
        <f t="shared" si="401"/>
        <v>4.5733339999999997E-2</v>
      </c>
      <c r="U89" s="82">
        <f t="shared" si="26"/>
        <v>0</v>
      </c>
      <c r="V89" s="82">
        <f t="shared" si="68"/>
        <v>0.142067</v>
      </c>
      <c r="W89" s="224">
        <f t="shared" si="27"/>
        <v>0</v>
      </c>
      <c r="X89" s="82">
        <f t="shared" ref="X89:Y89" si="425">X38-$CN38</f>
        <v>0.15707267</v>
      </c>
      <c r="Y89" s="82">
        <f t="shared" si="425"/>
        <v>6.6667000000000007E-4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0.32867400000000002</v>
      </c>
      <c r="H90" s="224">
        <f t="shared" si="17"/>
        <v>2.5722000000000023E-2</v>
      </c>
      <c r="I90" s="82">
        <f t="shared" si="18"/>
        <v>0.35768067000000003</v>
      </c>
      <c r="J90" s="82">
        <f t="shared" si="399"/>
        <v>0</v>
      </c>
      <c r="K90" s="82">
        <f t="shared" si="20"/>
        <v>0</v>
      </c>
      <c r="L90" s="82">
        <f t="shared" si="66"/>
        <v>0.26161000000000001</v>
      </c>
      <c r="M90" s="224">
        <f t="shared" si="21"/>
        <v>0</v>
      </c>
      <c r="N90" s="82">
        <f t="shared" si="400"/>
        <v>0.64595866999999996</v>
      </c>
      <c r="O90" s="82">
        <f t="shared" si="400"/>
        <v>8.3266670000000001E-2</v>
      </c>
      <c r="P90" s="82">
        <f t="shared" si="23"/>
        <v>0</v>
      </c>
      <c r="Q90" s="82">
        <f t="shared" si="67"/>
        <v>0</v>
      </c>
      <c r="R90" s="224">
        <f t="shared" si="24"/>
        <v>0.21300199999999997</v>
      </c>
      <c r="S90" s="82">
        <f t="shared" si="401"/>
        <v>0.99976666999999997</v>
      </c>
      <c r="T90" s="82">
        <f t="shared" si="401"/>
        <v>4.5700000000000005E-2</v>
      </c>
      <c r="U90" s="82">
        <f t="shared" si="26"/>
        <v>0</v>
      </c>
      <c r="V90" s="82">
        <f t="shared" si="68"/>
        <v>0.32867400000000002</v>
      </c>
      <c r="W90" s="224">
        <f t="shared" si="27"/>
        <v>2.5722000000000023E-2</v>
      </c>
      <c r="X90" s="82">
        <f t="shared" ref="X90:Y90" si="435">X39-$CN39</f>
        <v>0.35768067000000003</v>
      </c>
      <c r="Y90" s="82">
        <f t="shared" si="435"/>
        <v>7.6667E-4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-4.6666999999999998E-4</v>
      </c>
      <c r="J91" s="82">
        <f t="shared" si="399"/>
        <v>0</v>
      </c>
      <c r="K91" s="82">
        <f t="shared" si="20"/>
        <v>0</v>
      </c>
      <c r="L91" s="82">
        <f t="shared" si="66"/>
        <v>0</v>
      </c>
      <c r="M91" s="224">
        <f t="shared" si="21"/>
        <v>7.3249999999999999E-3</v>
      </c>
      <c r="N91" s="82">
        <f t="shared" si="400"/>
        <v>4.685433E-2</v>
      </c>
      <c r="O91" s="82">
        <f t="shared" si="400"/>
        <v>8.9466660000000003E-2</v>
      </c>
      <c r="P91" s="82">
        <f t="shared" si="23"/>
        <v>0</v>
      </c>
      <c r="Q91" s="82">
        <f t="shared" si="67"/>
        <v>0.107712</v>
      </c>
      <c r="R91" s="224">
        <f t="shared" si="24"/>
        <v>0.55383700000000002</v>
      </c>
      <c r="S91" s="82">
        <f t="shared" si="401"/>
        <v>0.99953333</v>
      </c>
      <c r="T91" s="82">
        <f t="shared" si="401"/>
        <v>4.9733329999999999E-2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-4.6666999999999998E-4</v>
      </c>
      <c r="Y91" s="82">
        <f t="shared" si="445"/>
        <v>5.3333000000000005E-4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2.6666999999999999E-4</v>
      </c>
      <c r="K92" s="82">
        <f t="shared" si="20"/>
        <v>0</v>
      </c>
      <c r="L92" s="82">
        <f t="shared" si="66"/>
        <v>2.4069999999999999E-3</v>
      </c>
      <c r="M92" s="224">
        <f t="shared" si="21"/>
        <v>3.2169999999999997E-2</v>
      </c>
      <c r="N92" s="82">
        <f t="shared" si="400"/>
        <v>0.19208</v>
      </c>
      <c r="O92" s="82">
        <f t="shared" si="400"/>
        <v>8.5000000000000006E-2</v>
      </c>
      <c r="P92" s="82">
        <f t="shared" si="23"/>
        <v>0</v>
      </c>
      <c r="Q92" s="82">
        <f t="shared" si="67"/>
        <v>0.13541500000000001</v>
      </c>
      <c r="R92" s="224">
        <f t="shared" si="24"/>
        <v>0.51106399999999996</v>
      </c>
      <c r="S92" s="82">
        <f t="shared" si="401"/>
        <v>1</v>
      </c>
      <c r="T92" s="82">
        <f t="shared" si="401"/>
        <v>5.1499999999999997E-2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-2.3332999999999999E-4</v>
      </c>
      <c r="J93" s="82">
        <f t="shared" si="399"/>
        <v>0</v>
      </c>
      <c r="K93" s="82">
        <f t="shared" si="20"/>
        <v>0</v>
      </c>
      <c r="L93" s="82">
        <f t="shared" si="66"/>
        <v>2.9759999999999999E-3</v>
      </c>
      <c r="M93" s="224">
        <f t="shared" si="21"/>
        <v>3.1869000000000001E-2</v>
      </c>
      <c r="N93" s="82">
        <f t="shared" si="400"/>
        <v>0.20595467000000001</v>
      </c>
      <c r="O93" s="82">
        <f t="shared" si="400"/>
        <v>8.5599999999999996E-2</v>
      </c>
      <c r="P93" s="82">
        <f t="shared" si="23"/>
        <v>0</v>
      </c>
      <c r="Q93" s="82">
        <f t="shared" si="67"/>
        <v>2.1972999999999999E-2</v>
      </c>
      <c r="R93" s="224">
        <f t="shared" si="24"/>
        <v>0.34464600000000001</v>
      </c>
      <c r="S93" s="82">
        <f t="shared" si="401"/>
        <v>0.99976666999999997</v>
      </c>
      <c r="T93" s="82">
        <f t="shared" si="401"/>
        <v>4.6700000000000005E-2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-2.3332999999999999E-4</v>
      </c>
      <c r="Y93" s="82">
        <f t="shared" si="465"/>
        <v>7.6667E-4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3.3333000000000001E-4</v>
      </c>
      <c r="K94" s="82">
        <f t="shared" si="20"/>
        <v>0</v>
      </c>
      <c r="L94" s="82">
        <f t="shared" si="66"/>
        <v>0</v>
      </c>
      <c r="M94" s="224">
        <f t="shared" si="21"/>
        <v>1.4369999999999999E-3</v>
      </c>
      <c r="N94" s="82">
        <f t="shared" si="400"/>
        <v>1.256E-2</v>
      </c>
      <c r="O94" s="82">
        <f t="shared" si="400"/>
        <v>8.6533330000000006E-2</v>
      </c>
      <c r="P94" s="82">
        <f t="shared" si="23"/>
        <v>0</v>
      </c>
      <c r="Q94" s="82">
        <f t="shared" si="67"/>
        <v>7.633E-3</v>
      </c>
      <c r="R94" s="224">
        <f t="shared" si="24"/>
        <v>0.363124</v>
      </c>
      <c r="S94" s="82">
        <f t="shared" si="401"/>
        <v>1</v>
      </c>
      <c r="T94" s="82">
        <f t="shared" si="401"/>
        <v>4.836667E-2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3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2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3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3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3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2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3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3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4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2</v>
      </c>
      <c r="N107" s="3">
        <f>RANK(N15,($I15,$N15,$S15,$X15,$AC15,$AH15,$AM15,$AR15,$AW15,$BB15,$BG15,$BL15,$BQ15,$BV15,$CA15,$CF15),1)</f>
        <v>2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3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3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4</v>
      </c>
      <c r="H109" s="3">
        <f>RANK(H17,($H17,$M17,$R17,$W17,$AB17,$AG17,$AL17,$AQ17,$AV17,$BA17,$BF17,$BK17,$BP17,$BU17,$BZ17,$CE17),1)</f>
        <v>4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3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4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3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4</v>
      </c>
      <c r="H112" s="3">
        <f>RANK(H20,($H20,$M20,$R20,$W20,$AB20,$AG20,$AL20,$AQ20,$AV20,$BA20,$BF20,$BK20,$BP20,$BU20,$BZ20,$CE20),1)</f>
        <v>4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2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3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3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2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2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2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3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2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2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3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3</v>
      </c>
      <c r="W128" s="3">
        <f>RANK(W36,($H36,$M36,$R36,$W36,$AB36,$AG36,$AL36,$AQ36,$AV36,$BA36,$BF36,$BK36,$BP36,$BU36,$BZ36,$CE36),1)</f>
        <v>3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3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2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4</v>
      </c>
      <c r="I130" s="3">
        <f>RANK(I38,($I38,$N38,$S38,$X38,$AC38,$AH38,$AM38,$AR38,$AW38,$BB38,$BG38,$BL38,$BQ38,$BV38,$CA38,$CF38),1)</f>
        <v>3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3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3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4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2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N48" sqref="N4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4.3333E-4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0.39860000000000001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3.3333000000000001E-4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0.40793332999999998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2.9999999999999997E-4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0</v>
      </c>
      <c r="M6" s="221">
        <f>IF(ISBLANK('100 tasks'!M6),"NAN",IF('100 tasks'!$CM6-'100 tasks'!$CK6=0,0,ROUNDDOWN((ROUNDDOWN('100 tasks'!M6,6)-'100 tasks'!$CK6)/('100 tasks'!$CM6-'100 tasks'!$CK6),6)))</f>
        <v>0.329482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0.34589999999999999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1</v>
      </c>
      <c r="CN6" s="83">
        <f t="shared" si="4"/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4.0000000000000002E-4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0.40600000000000003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5.6667000000000002E-4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0</v>
      </c>
      <c r="M8" s="221">
        <f>IF(ISBLANK('100 tasks'!M8),"NAN",IF('100 tasks'!$CM8-'100 tasks'!$CK8=0,0,ROUNDDOWN((ROUNDDOWN('100 tasks'!M8,6)-'100 tasks'!$CK8)/('100 tasks'!$CM8-'100 tasks'!$CK8),6)))</f>
        <v>4.0229999999999997E-3</v>
      </c>
      <c r="N8" s="101">
        <f>IF(ISBLANK('100 tasks'!N8),"NAN",IF('100 tasks'!$CM8-'100 tasks'!$CK8=0,0,ROUNDDOWN((ROUNDDOWN('100 tasks'!N8,6)-'100 tasks'!$CK8)/('100 tasks'!$CM8-'100 tasks'!$CK8),6)))</f>
        <v>1.3410999999999999E-2</v>
      </c>
      <c r="O8" s="183">
        <f>IF(ISBLANK('100 tasks'!O8),"NAN",'100 tasks'!O8)</f>
        <v>0.33216667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1</v>
      </c>
      <c r="CN8" s="83">
        <f t="shared" si="4"/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3.6666999999999998E-4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2.23E-4</v>
      </c>
      <c r="M9" s="221">
        <f>IF(ISBLANK('100 tasks'!M9),"NAN",IF('100 tasks'!$CM9-'100 tasks'!$CK9=0,0,ROUNDDOWN((ROUNDDOWN('100 tasks'!M9,6)-'100 tasks'!$CK9)/('100 tasks'!$CM9-'100 tasks'!$CK9),6)))</f>
        <v>5.2571E-2</v>
      </c>
      <c r="N9" s="101">
        <f>IF(ISBLANK('100 tasks'!N9),"NAN",IF('100 tasks'!$CM9-'100 tasks'!$CK9=0,0,ROUNDDOWN((ROUNDDOWN('100 tasks'!N9,6)-'100 tasks'!$CK9)/('100 tasks'!$CM9-'100 tasks'!$CK9),6)))</f>
        <v>1</v>
      </c>
      <c r="O9" s="183">
        <f>IF(ISBLANK('100 tasks'!O9),"NAN",'100 tasks'!O9)</f>
        <v>0.29649999999999999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1</v>
      </c>
      <c r="CN9" s="83">
        <f t="shared" si="4"/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3.6666999999999998E-4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0.40566667000000001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3.6666999999999998E-4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5.0000000000000001E-4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0</v>
      </c>
      <c r="M11" s="221">
        <f>IF(ISBLANK('100 tasks'!M11),"NAN",IF('100 tasks'!$CM11-'100 tasks'!$CK11=0,0,ROUNDDOWN((ROUNDDOWN('100 tasks'!M11,6)-'100 tasks'!$CK11)/('100 tasks'!$CM11-'100 tasks'!$CK11),6)))</f>
        <v>1.7049999999999999E-3</v>
      </c>
      <c r="N11" s="101">
        <f>IF(ISBLANK('100 tasks'!N11),"NAN",IF('100 tasks'!$CM11-'100 tasks'!$CK11=0,0,ROUNDDOWN((ROUNDDOWN('100 tasks'!N11,6)-'100 tasks'!$CK11)/('100 tasks'!$CM11-'100 tasks'!$CK11),6)))</f>
        <v>4.2979999999999997E-3</v>
      </c>
      <c r="O11" s="183">
        <f>IF(ISBLANK('100 tasks'!O11),"NAN",'100 tasks'!O11)</f>
        <v>0.35356667000000003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</v>
      </c>
      <c r="CN11" s="83">
        <f t="shared" si="4"/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2.0142E-2</v>
      </c>
      <c r="H12" s="221">
        <f>IF(ISBLANK('100 tasks'!H12),"NAN",IF('100 tasks'!$CM12-'100 tasks'!$CK12=0,0,ROUNDDOWN((ROUNDDOWN('100 tasks'!H12,6)-'100 tasks'!$CK12)/('100 tasks'!$CM12-'100 tasks'!$CK12),6)))</f>
        <v>2.0142E-2</v>
      </c>
      <c r="I12" s="101">
        <f>IF(ISBLANK('100 tasks'!I12),"NAN",IF('100 tasks'!$CM12-'100 tasks'!$CK12=0,0,ROUNDDOWN((ROUNDDOWN('100 tasks'!I12,6)-'100 tasks'!$CK12)/('100 tasks'!$CM12-'100 tasks'!$CK12),6)))</f>
        <v>2.0142E-2</v>
      </c>
      <c r="J12" s="183">
        <f>IF(ISBLANK('100 tasks'!J12),"NAN",'100 tasks'!J12)</f>
        <v>3.6666999999999998E-4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0</v>
      </c>
      <c r="M12" s="221">
        <f>IF(ISBLANK('100 tasks'!M12),"NAN",IF('100 tasks'!$CM12-'100 tasks'!$CK12=0,0,ROUNDDOWN((ROUNDDOWN('100 tasks'!M12,6)-'100 tasks'!$CK12)/('100 tasks'!$CM12-'100 tasks'!$CK12),6)))</f>
        <v>0.27133200000000002</v>
      </c>
      <c r="N12" s="101">
        <f>IF(ISBLANK('100 tasks'!N12),"NAN",IF('100 tasks'!$CM12-'100 tasks'!$CK12=0,0,ROUNDDOWN((ROUNDDOWN('100 tasks'!N12,6)-'100 tasks'!$CK12)/('100 tasks'!$CM12-'100 tasks'!$CK12),6)))</f>
        <v>0.67446399999999995</v>
      </c>
      <c r="O12" s="183">
        <f>IF(ISBLANK('100 tasks'!O12),"NAN",'100 tasks'!O12)</f>
        <v>0.30753332999999999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1.2437999999999999E-2</v>
      </c>
      <c r="CM12" s="94">
        <f t="shared" si="3"/>
        <v>1</v>
      </c>
      <c r="CN12" s="83">
        <f t="shared" si="4"/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2.0000000000000001E-4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0</v>
      </c>
      <c r="M13" s="221">
        <f>IF(ISBLANK('100 tasks'!M13),"NAN",IF('100 tasks'!$CM13-'100 tasks'!$CK13=0,0,ROUNDDOWN((ROUNDDOWN('100 tasks'!M13,6)-'100 tasks'!$CK13)/('100 tasks'!$CM13-'100 tasks'!$CK13),6)))</f>
        <v>3.1740000000000002E-3</v>
      </c>
      <c r="N13" s="101">
        <f>IF(ISBLANK('100 tasks'!N13),"NAN",IF('100 tasks'!$CM13-'100 tasks'!$CK13=0,0,ROUNDDOWN((ROUNDDOWN('100 tasks'!N13,6)-'100 tasks'!$CK13)/('100 tasks'!$CM13-'100 tasks'!$CK13),6)))</f>
        <v>1.0715000000000001E-2</v>
      </c>
      <c r="O13" s="183">
        <f>IF(ISBLANK('100 tasks'!O13),"NAN",'100 tasks'!O13)</f>
        <v>0.32753333000000001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</v>
      </c>
      <c r="CN13" s="83">
        <f t="shared" si="4"/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7.8219999999999998E-2</v>
      </c>
      <c r="H14" s="222">
        <f>IF(ISBLANK('100 tasks'!H14),"NAN",IF('100 tasks'!$CM14-'100 tasks'!$CK14=0,0,ROUNDDOWN((ROUNDDOWN('100 tasks'!H14,6)-'100 tasks'!$CK14)/('100 tasks'!$CM14-'100 tasks'!$CK14),6)))</f>
        <v>7.8219999999999998E-2</v>
      </c>
      <c r="I14" s="99">
        <f>IF(ISBLANK('100 tasks'!I14),"NAN",IF('100 tasks'!$CM14-'100 tasks'!$CK14=0,0,ROUNDDOWN((ROUNDDOWN('100 tasks'!I14,6)-'100 tasks'!$CK14)/('100 tasks'!$CM14-'100 tasks'!$CK14),6)))</f>
        <v>7.8219999999999998E-2</v>
      </c>
      <c r="J14" s="184">
        <f>IF(ISBLANK('100 tasks'!J14),"NAN",'100 tasks'!J14)</f>
        <v>2.9999999999999997E-4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0.225802</v>
      </c>
      <c r="M14" s="222">
        <f>IF(ISBLANK('100 tasks'!M14),"NAN",IF('100 tasks'!$CM14-'100 tasks'!$CK14=0,0,ROUNDDOWN((ROUNDDOWN('100 tasks'!M14,6)-'100 tasks'!$CK14)/('100 tasks'!$CM14-'100 tasks'!$CK14),6)))</f>
        <v>0.56130400000000003</v>
      </c>
      <c r="N14" s="99">
        <f>IF(ISBLANK('100 tasks'!N14),"NAN",IF('100 tasks'!$CM14-'100 tasks'!$CK14=0,0,ROUNDDOWN((ROUNDDOWN('100 tasks'!N14,6)-'100 tasks'!$CK14)/('100 tasks'!$CM14-'100 tasks'!$CK14),6)))</f>
        <v>1</v>
      </c>
      <c r="O14" s="184">
        <f>IF(ISBLANK('100 tasks'!O14),"NAN",'100 tasks'!O14)</f>
        <v>0.28796666999999998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1.8988999999999999E-2</v>
      </c>
      <c r="CL14" s="94">
        <f t="shared" si="2"/>
        <v>6.8386000000000002E-2</v>
      </c>
      <c r="CM14" s="94">
        <f t="shared" si="3"/>
        <v>1</v>
      </c>
      <c r="CN14" s="83">
        <f t="shared" si="4"/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5.6711999999999999E-2</v>
      </c>
      <c r="H15" s="221">
        <f>IF(ISBLANK('100 tasks'!H15),"NAN",IF('100 tasks'!$CM15-'100 tasks'!$CK15=0,0,ROUNDDOWN((ROUNDDOWN('100 tasks'!H15,6)-'100 tasks'!$CK15)/('100 tasks'!$CM15-'100 tasks'!$CK15),6)))</f>
        <v>5.6711999999999999E-2</v>
      </c>
      <c r="I15" s="101">
        <f>IF(ISBLANK('100 tasks'!I15),"NAN",IF('100 tasks'!$CM15-'100 tasks'!$CK15=0,0,ROUNDDOWN((ROUNDDOWN('100 tasks'!I15,6)-'100 tasks'!$CK15)/('100 tasks'!$CM15-'100 tasks'!$CK15),6)))</f>
        <v>5.6711999999999999E-2</v>
      </c>
      <c r="J15" s="183">
        <f>IF(ISBLANK('100 tasks'!J15),"NAN",'100 tasks'!J15)</f>
        <v>2.9999999999999997E-4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0.21422099999999999</v>
      </c>
      <c r="M15" s="221">
        <f>IF(ISBLANK('100 tasks'!M15),"NAN",IF('100 tasks'!$CM15-'100 tasks'!$CK15=0,0,ROUNDDOWN((ROUNDDOWN('100 tasks'!M15,6)-'100 tasks'!$CK15)/('100 tasks'!$CM15-'100 tasks'!$CK15),6)))</f>
        <v>0.54448700000000005</v>
      </c>
      <c r="N15" s="101">
        <f>IF(ISBLANK('100 tasks'!N15),"NAN",IF('100 tasks'!$CM15-'100 tasks'!$CK15=0,0,ROUNDDOWN((ROUNDDOWN('100 tasks'!N15,6)-'100 tasks'!$CK15)/('100 tasks'!$CM15-'100 tasks'!$CK15),6)))</f>
        <v>1</v>
      </c>
      <c r="O15" s="183">
        <f>IF(ISBLANK('100 tasks'!O15),"NAN",'100 tasks'!O15)</f>
        <v>0.27936666999999998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1.2002000000000001E-2</v>
      </c>
      <c r="CM15" s="94">
        <f t="shared" si="3"/>
        <v>1</v>
      </c>
      <c r="CN15" s="83">
        <f t="shared" si="4"/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0.14907400000000001</v>
      </c>
      <c r="H16" s="221">
        <f>IF(ISBLANK('100 tasks'!H16),"NAN",IF('100 tasks'!$CM16-'100 tasks'!$CK16=0,0,ROUNDDOWN((ROUNDDOWN('100 tasks'!H16,6)-'100 tasks'!$CK16)/('100 tasks'!$CM16-'100 tasks'!$CK16),6)))</f>
        <v>0.14907400000000001</v>
      </c>
      <c r="I16" s="101">
        <f>IF(ISBLANK('100 tasks'!I16),"NAN",IF('100 tasks'!$CM16-'100 tasks'!$CK16=0,0,ROUNDDOWN((ROUNDDOWN('100 tasks'!I16,6)-'100 tasks'!$CK16)/('100 tasks'!$CM16-'100 tasks'!$CK16),6)))</f>
        <v>0.14907400000000001</v>
      </c>
      <c r="J16" s="183">
        <f>IF(ISBLANK('100 tasks'!J16),"NAN",'100 tasks'!J16)</f>
        <v>2.9999999999999997E-4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0.227661</v>
      </c>
      <c r="M16" s="221">
        <f>IF(ISBLANK('100 tasks'!M16),"NAN",IF('100 tasks'!$CM16-'100 tasks'!$CK16=0,0,ROUNDDOWN((ROUNDDOWN('100 tasks'!M16,6)-'100 tasks'!$CK16)/('100 tasks'!$CM16-'100 tasks'!$CK16),6)))</f>
        <v>0.56412099999999998</v>
      </c>
      <c r="N16" s="101">
        <f>IF(ISBLANK('100 tasks'!N16),"NAN",IF('100 tasks'!$CM16-'100 tasks'!$CK16=0,0,ROUNDDOWN((ROUNDDOWN('100 tasks'!N16,6)-'100 tasks'!$CK16)/('100 tasks'!$CM16-'100 tasks'!$CK16),6)))</f>
        <v>1</v>
      </c>
      <c r="O16" s="183">
        <f>IF(ISBLANK('100 tasks'!O16),"NAN",'100 tasks'!O16)</f>
        <v>0.28989999999999999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0.21872900000000001</v>
      </c>
      <c r="H17" s="221">
        <f>IF(ISBLANK('100 tasks'!H17),"NAN",IF('100 tasks'!$CM17-'100 tasks'!$CK17=0,0,ROUNDDOWN((ROUNDDOWN('100 tasks'!H17,6)-'100 tasks'!$CK17)/('100 tasks'!$CM17-'100 tasks'!$CK17),6)))</f>
        <v>0.21872900000000001</v>
      </c>
      <c r="I17" s="101">
        <f>IF(ISBLANK('100 tasks'!I17),"NAN",IF('100 tasks'!$CM17-'100 tasks'!$CK17=0,0,ROUNDDOWN((ROUNDDOWN('100 tasks'!I17,6)-'100 tasks'!$CK17)/('100 tasks'!$CM17-'100 tasks'!$CK17),6)))</f>
        <v>0.21872900000000001</v>
      </c>
      <c r="J17" s="183">
        <f>IF(ISBLANK('100 tasks'!J17),"NAN",'100 tasks'!J17)</f>
        <v>4.3333E-4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0.32119599999999998</v>
      </c>
      <c r="M17" s="221">
        <f>IF(ISBLANK('100 tasks'!M17),"NAN",IF('100 tasks'!$CM17-'100 tasks'!$CK17=0,0,ROUNDDOWN((ROUNDDOWN('100 tasks'!M17,6)-'100 tasks'!$CK17)/('100 tasks'!$CM17-'100 tasks'!$CK17),6)))</f>
        <v>0.60955700000000002</v>
      </c>
      <c r="N17" s="101">
        <f>IF(ISBLANK('100 tasks'!N17),"NAN",IF('100 tasks'!$CM17-'100 tasks'!$CK17=0,0,ROUNDDOWN((ROUNDDOWN('100 tasks'!N17,6)-'100 tasks'!$CK17)/('100 tasks'!$CM17-'100 tasks'!$CK17),6)))</f>
        <v>1</v>
      </c>
      <c r="O17" s="183">
        <f>IF(ISBLANK('100 tasks'!O17),"NAN",'100 tasks'!O17)</f>
        <v>0.27743332999999998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1</v>
      </c>
      <c r="CN17" s="83">
        <f t="shared" si="4"/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4.9345E-2</v>
      </c>
      <c r="H18" s="221">
        <f>IF(ISBLANK('100 tasks'!H18),"NAN",IF('100 tasks'!$CM18-'100 tasks'!$CK18=0,0,ROUNDDOWN((ROUNDDOWN('100 tasks'!H18,6)-'100 tasks'!$CK18)/('100 tasks'!$CM18-'100 tasks'!$CK18),6)))</f>
        <v>4.9345E-2</v>
      </c>
      <c r="I18" s="101">
        <f>IF(ISBLANK('100 tasks'!I18),"NAN",IF('100 tasks'!$CM18-'100 tasks'!$CK18=0,0,ROUNDDOWN((ROUNDDOWN('100 tasks'!I18,6)-'100 tasks'!$CK18)/('100 tasks'!$CM18-'100 tasks'!$CK18),6)))</f>
        <v>4.9345E-2</v>
      </c>
      <c r="J18" s="183">
        <f>IF(ISBLANK('100 tasks'!J18),"NAN",'100 tasks'!J18)</f>
        <v>5.6667000000000002E-4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8.6488999999999996E-2</v>
      </c>
      <c r="M18" s="221">
        <f>IF(ISBLANK('100 tasks'!M18),"NAN",IF('100 tasks'!$CM18-'100 tasks'!$CK18=0,0,ROUNDDOWN((ROUNDDOWN('100 tasks'!M18,6)-'100 tasks'!$CK18)/('100 tasks'!$CM18-'100 tasks'!$CK18),6)))</f>
        <v>0.22459299999999999</v>
      </c>
      <c r="N18" s="101">
        <f>IF(ISBLANK('100 tasks'!N18),"NAN",IF('100 tasks'!$CM18-'100 tasks'!$CK18=0,0,ROUNDDOWN((ROUNDDOWN('100 tasks'!N18,6)-'100 tasks'!$CK18)/('100 tasks'!$CM18-'100 tasks'!$CK18),6)))</f>
        <v>0.47408</v>
      </c>
      <c r="O18" s="183">
        <f>IF(ISBLANK('100 tasks'!O18),"NAN",'100 tasks'!O18)</f>
        <v>0.27286666999999998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1.8193000000000001E-2</v>
      </c>
      <c r="CL18" s="94">
        <f t="shared" si="2"/>
        <v>2.4357E-2</v>
      </c>
      <c r="CM18" s="94">
        <f t="shared" si="3"/>
        <v>0.47408</v>
      </c>
      <c r="CN18" s="83">
        <f t="shared" si="4"/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5.8186000000000002E-2</v>
      </c>
      <c r="H19" s="221">
        <f>IF(ISBLANK('100 tasks'!H19),"NAN",IF('100 tasks'!$CM19-'100 tasks'!$CK19=0,0,ROUNDDOWN((ROUNDDOWN('100 tasks'!H19,6)-'100 tasks'!$CK19)/('100 tasks'!$CM19-'100 tasks'!$CK19),6)))</f>
        <v>5.8186000000000002E-2</v>
      </c>
      <c r="I19" s="101">
        <f>IF(ISBLANK('100 tasks'!I19),"NAN",IF('100 tasks'!$CM19-'100 tasks'!$CK19=0,0,ROUNDDOWN((ROUNDDOWN('100 tasks'!I19,6)-'100 tasks'!$CK19)/('100 tasks'!$CM19-'100 tasks'!$CK19),6)))</f>
        <v>5.8186000000000002E-2</v>
      </c>
      <c r="J19" s="183">
        <f>IF(ISBLANK('100 tasks'!J19),"NAN",'100 tasks'!J19)</f>
        <v>6.6666999999999996E-4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0.16830800000000001</v>
      </c>
      <c r="M19" s="221">
        <f>IF(ISBLANK('100 tasks'!M19),"NAN",IF('100 tasks'!$CM19-'100 tasks'!$CK19=0,0,ROUNDDOWN((ROUNDDOWN('100 tasks'!M19,6)-'100 tasks'!$CK19)/('100 tasks'!$CM19-'100 tasks'!$CK19),6)))</f>
        <v>0.35432900000000001</v>
      </c>
      <c r="N19" s="101">
        <f>IF(ISBLANK('100 tasks'!N19),"NAN",IF('100 tasks'!$CM19-'100 tasks'!$CK19=0,0,ROUNDDOWN((ROUNDDOWN('100 tasks'!N19,6)-'100 tasks'!$CK19)/('100 tasks'!$CM19-'100 tasks'!$CK19),6)))</f>
        <v>0.62160899999999997</v>
      </c>
      <c r="O19" s="183">
        <f>IF(ISBLANK('100 tasks'!O19),"NAN",'100 tasks'!O19)</f>
        <v>0.26493333000000002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8.4250000000000002E-3</v>
      </c>
      <c r="CL19" s="94">
        <f t="shared" si="2"/>
        <v>3.7194999999999999E-2</v>
      </c>
      <c r="CM19" s="94">
        <f t="shared" si="3"/>
        <v>0.62160899999999997</v>
      </c>
      <c r="CN19" s="83">
        <f t="shared" si="4"/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3.6570000000000001E-3</v>
      </c>
      <c r="H20" s="221">
        <f>IF(ISBLANK('100 tasks'!H20),"NAN",IF('100 tasks'!$CM20-'100 tasks'!$CK20=0,0,ROUNDDOWN((ROUNDDOWN('100 tasks'!H20,6)-'100 tasks'!$CK20)/('100 tasks'!$CM20-'100 tasks'!$CK20),6)))</f>
        <v>3.6570000000000001E-3</v>
      </c>
      <c r="I20" s="101">
        <f>IF(ISBLANK('100 tasks'!I20),"NAN",IF('100 tasks'!$CM20-'100 tasks'!$CK20=0,0,ROUNDDOWN((ROUNDDOWN('100 tasks'!I20,6)-'100 tasks'!$CK20)/('100 tasks'!$CM20-'100 tasks'!$CK20),6)))</f>
        <v>3.6570000000000001E-3</v>
      </c>
      <c r="J20" s="183">
        <f>IF(ISBLANK('100 tasks'!J20),"NAN",'100 tasks'!J20)</f>
        <v>5.9999999999999995E-4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5.9274E-2</v>
      </c>
      <c r="M20" s="221">
        <f>IF(ISBLANK('100 tasks'!M20),"NAN",IF('100 tasks'!$CM20-'100 tasks'!$CK20=0,0,ROUNDDOWN((ROUNDDOWN('100 tasks'!M20,6)-'100 tasks'!$CK20)/('100 tasks'!$CM20-'100 tasks'!$CK20),6)))</f>
        <v>0.15815000000000001</v>
      </c>
      <c r="N20" s="101">
        <f>IF(ISBLANK('100 tasks'!N20),"NAN",IF('100 tasks'!$CM20-'100 tasks'!$CK20=0,0,ROUNDDOWN((ROUNDDOWN('100 tasks'!N20,6)-'100 tasks'!$CK20)/('100 tasks'!$CM20-'100 tasks'!$CK20),6)))</f>
        <v>0.30791800000000003</v>
      </c>
      <c r="O20" s="183">
        <f>IF(ISBLANK('100 tasks'!O20),"NAN",'100 tasks'!O20)</f>
        <v>0.2626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0.30791800000000003</v>
      </c>
      <c r="CN20" s="83">
        <f t="shared" si="4"/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4.8073999999999999E-2</v>
      </c>
      <c r="H21" s="221">
        <f>IF(ISBLANK('100 tasks'!H21),"NAN",IF('100 tasks'!$CM21-'100 tasks'!$CK21=0,0,ROUNDDOWN((ROUNDDOWN('100 tasks'!H21,6)-'100 tasks'!$CK21)/('100 tasks'!$CM21-'100 tasks'!$CK21),6)))</f>
        <v>4.8073999999999999E-2</v>
      </c>
      <c r="I21" s="101">
        <f>IF(ISBLANK('100 tasks'!I21),"NAN",IF('100 tasks'!$CM21-'100 tasks'!$CK21=0,0,ROUNDDOWN((ROUNDDOWN('100 tasks'!I21,6)-'100 tasks'!$CK21)/('100 tasks'!$CM21-'100 tasks'!$CK21),6)))</f>
        <v>4.8073999999999999E-2</v>
      </c>
      <c r="J21" s="183">
        <f>IF(ISBLANK('100 tasks'!J21),"NAN",'100 tasks'!J21)</f>
        <v>4.3333E-4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0.14107600000000001</v>
      </c>
      <c r="M21" s="221">
        <f>IF(ISBLANK('100 tasks'!M21),"NAN",IF('100 tasks'!$CM21-'100 tasks'!$CK21=0,0,ROUNDDOWN((ROUNDDOWN('100 tasks'!M21,6)-'100 tasks'!$CK21)/('100 tasks'!$CM21-'100 tasks'!$CK21),6)))</f>
        <v>0.29097299999999998</v>
      </c>
      <c r="N21" s="101">
        <f>IF(ISBLANK('100 tasks'!N21),"NAN",IF('100 tasks'!$CM21-'100 tasks'!$CK21=0,0,ROUNDDOWN((ROUNDDOWN('100 tasks'!N21,6)-'100 tasks'!$CK21)/('100 tasks'!$CM21-'100 tasks'!$CK21),6)))</f>
        <v>0.499726</v>
      </c>
      <c r="O21" s="183">
        <f>IF(ISBLANK('100 tasks'!O21),"NAN",'100 tasks'!O21)</f>
        <v>0.25956667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1.6597000000000001E-2</v>
      </c>
      <c r="CL21" s="94">
        <f t="shared" si="2"/>
        <v>2.6558999999999999E-2</v>
      </c>
      <c r="CM21" s="94">
        <f t="shared" si="3"/>
        <v>0.499726</v>
      </c>
      <c r="CN21" s="83">
        <f t="shared" si="4"/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4.6666999999999998E-4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0.16170799999999999</v>
      </c>
      <c r="M22" s="221">
        <f>IF(ISBLANK('100 tasks'!M22),"NAN",IF('100 tasks'!$CM22-'100 tasks'!$CK22=0,0,ROUNDDOWN((ROUNDDOWN('100 tasks'!M22,6)-'100 tasks'!$CK22)/('100 tasks'!$CM22-'100 tasks'!$CK22),6)))</f>
        <v>0.40733399999999997</v>
      </c>
      <c r="N22" s="101">
        <f>IF(ISBLANK('100 tasks'!N22),"NAN",IF('100 tasks'!$CM22-'100 tasks'!$CK22=0,0,ROUNDDOWN((ROUNDDOWN('100 tasks'!N22,6)-'100 tasks'!$CK22)/('100 tasks'!$CM22-'100 tasks'!$CK22),6)))</f>
        <v>0.66744499999999995</v>
      </c>
      <c r="O22" s="183">
        <f>IF(ISBLANK('100 tasks'!O22),"NAN",'100 tasks'!O22)</f>
        <v>0.25326667000000003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1.0938E-2</v>
      </c>
      <c r="CL22" s="94">
        <f t="shared" si="2"/>
        <v>2.6779000000000001E-2</v>
      </c>
      <c r="CM22" s="94">
        <f t="shared" si="3"/>
        <v>0.66744499999999995</v>
      </c>
      <c r="CN22" s="83">
        <f t="shared" si="4"/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4.5484999999999998E-2</v>
      </c>
      <c r="H23" s="221">
        <f>IF(ISBLANK('100 tasks'!H23),"NAN",IF('100 tasks'!$CM23-'100 tasks'!$CK23=0,0,ROUNDDOWN((ROUNDDOWN('100 tasks'!H23,6)-'100 tasks'!$CK23)/('100 tasks'!$CM23-'100 tasks'!$CK23),6)))</f>
        <v>4.5484999999999998E-2</v>
      </c>
      <c r="I23" s="101">
        <f>IF(ISBLANK('100 tasks'!I23),"NAN",IF('100 tasks'!$CM23-'100 tasks'!$CK23=0,0,ROUNDDOWN((ROUNDDOWN('100 tasks'!I23,6)-'100 tasks'!$CK23)/('100 tasks'!$CM23-'100 tasks'!$CK23),6)))</f>
        <v>4.5484999999999998E-2</v>
      </c>
      <c r="J23" s="183">
        <f>IF(ISBLANK('100 tasks'!J23),"NAN",'100 tasks'!J23)</f>
        <v>5.9999999999999995E-4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0.28499200000000002</v>
      </c>
      <c r="M23" s="221">
        <f>IF(ISBLANK('100 tasks'!M23),"NAN",IF('100 tasks'!$CM23-'100 tasks'!$CK23=0,0,ROUNDDOWN((ROUNDDOWN('100 tasks'!M23,6)-'100 tasks'!$CK23)/('100 tasks'!$CM23-'100 tasks'!$CK23),6)))</f>
        <v>0.42302200000000001</v>
      </c>
      <c r="N23" s="101">
        <f>IF(ISBLANK('100 tasks'!N23),"NAN",IF('100 tasks'!$CM23-'100 tasks'!$CK23=0,0,ROUNDDOWN((ROUNDDOWN('100 tasks'!N23,6)-'100 tasks'!$CK23)/('100 tasks'!$CM23-'100 tasks'!$CK23),6)))</f>
        <v>0.58552400000000004</v>
      </c>
      <c r="O23" s="183">
        <f>IF(ISBLANK('100 tasks'!O23),"NAN",'100 tasks'!O23)</f>
        <v>0.25473332999999998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0.58552400000000004</v>
      </c>
      <c r="CN23" s="83">
        <f t="shared" si="4"/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2.0000000000000001E-4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0.41170000000000001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3.3333000000000001E-4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0.41403332999999998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1</v>
      </c>
      <c r="H26" s="221">
        <f>IF(ISBLANK('100 tasks'!H26),"NAN",IF('100 tasks'!$CM26-'100 tasks'!$CK26=0,0,ROUNDDOWN((ROUNDDOWN('100 tasks'!H26,6)-'100 tasks'!$CK26)/('100 tasks'!$CM26-'100 tasks'!$CK26),6)))</f>
        <v>1</v>
      </c>
      <c r="I26" s="101">
        <f>IF(ISBLANK('100 tasks'!I26),"NAN",IF('100 tasks'!$CM26-'100 tasks'!$CK26=0,0,ROUNDDOWN((ROUNDDOWN('100 tasks'!I26,6)-'100 tasks'!$CK26)/('100 tasks'!$CM26-'100 tasks'!$CK26),6)))</f>
        <v>1</v>
      </c>
      <c r="J26" s="183">
        <f>IF(ISBLANK('100 tasks'!J26),"NAN",'100 tasks'!J26)</f>
        <v>3.3333000000000001E-4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2.9169999999999999E-3</v>
      </c>
      <c r="M26" s="221">
        <f>IF(ISBLANK('100 tasks'!M26),"NAN",IF('100 tasks'!$CM26-'100 tasks'!$CK26=0,0,ROUNDDOWN((ROUNDDOWN('100 tasks'!M26,6)-'100 tasks'!$CK26)/('100 tasks'!$CM26-'100 tasks'!$CK26),6)))</f>
        <v>0.124444</v>
      </c>
      <c r="N26" s="101">
        <f>IF(ISBLANK('100 tasks'!N26),"NAN",IF('100 tasks'!$CM26-'100 tasks'!$CK26=0,0,ROUNDDOWN((ROUNDDOWN('100 tasks'!N26,6)-'100 tasks'!$CK26)/('100 tasks'!$CM26-'100 tasks'!$CK26),6)))</f>
        <v>0.35836200000000001</v>
      </c>
      <c r="O26" s="183">
        <f>IF(ISBLANK('100 tasks'!O26),"NAN",'100 tasks'!O26)</f>
        <v>0.3518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2.9169999999999999E-3</v>
      </c>
      <c r="CL26" s="94">
        <f t="shared" si="2"/>
        <v>0.124444</v>
      </c>
      <c r="CM26" s="94">
        <f t="shared" si="3"/>
        <v>1</v>
      </c>
      <c r="CN26" s="83">
        <f t="shared" si="4"/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5.0000000000000001E-4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0.41226667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5.0000000000000001E-4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0.94402699999999995</v>
      </c>
      <c r="H28" s="221">
        <f>IF(ISBLANK('100 tasks'!H28),"NAN",IF('100 tasks'!$CM28-'100 tasks'!$CK28=0,0,ROUNDDOWN((ROUNDDOWN('100 tasks'!H28,6)-'100 tasks'!$CK28)/('100 tasks'!$CM28-'100 tasks'!$CK28),6)))</f>
        <v>0.94402699999999995</v>
      </c>
      <c r="I28" s="101">
        <f>IF(ISBLANK('100 tasks'!I28),"NAN",IF('100 tasks'!$CM28-'100 tasks'!$CK28=0,0,ROUNDDOWN((ROUNDDOWN('100 tasks'!I28,6)-'100 tasks'!$CK28)/('100 tasks'!$CM28-'100 tasks'!$CK28),6)))</f>
        <v>0.94402699999999995</v>
      </c>
      <c r="J28" s="183">
        <f>IF(ISBLANK('100 tasks'!J28),"NAN",'100 tasks'!J28)</f>
        <v>3.3333000000000001E-4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</v>
      </c>
      <c r="M28" s="221">
        <f>IF(ISBLANK('100 tasks'!M28),"NAN",IF('100 tasks'!$CM28-'100 tasks'!$CK28=0,0,ROUNDDOWN((ROUNDDOWN('100 tasks'!M28,6)-'100 tasks'!$CK28)/('100 tasks'!$CM28-'100 tasks'!$CK28),6)))</f>
        <v>3.1683000000000003E-2</v>
      </c>
      <c r="N28" s="101">
        <f>IF(ISBLANK('100 tasks'!N28),"NAN",IF('100 tasks'!$CM28-'100 tasks'!$CK28=0,0,ROUNDDOWN((ROUNDDOWN('100 tasks'!N28,6)-'100 tasks'!$CK28)/('100 tasks'!$CM28-'100 tasks'!$CK28),6)))</f>
        <v>0.42075299999999999</v>
      </c>
      <c r="O28" s="183">
        <f>IF(ISBLANK('100 tasks'!O28),"NAN",'100 tasks'!O28)</f>
        <v>0.34110000000000001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1</v>
      </c>
      <c r="CN28" s="83">
        <f t="shared" si="4"/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4.3333E-4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</v>
      </c>
      <c r="M29" s="221">
        <f>IF(ISBLANK('100 tasks'!M29),"NAN",IF('100 tasks'!$CM29-'100 tasks'!$CK29=0,0,ROUNDDOWN((ROUNDDOWN('100 tasks'!M29,6)-'100 tasks'!$CK29)/('100 tasks'!$CM29-'100 tasks'!$CK29),6)))</f>
        <v>0.306116</v>
      </c>
      <c r="N29" s="101">
        <f>IF(ISBLANK('100 tasks'!N29),"NAN",IF('100 tasks'!$CM29-'100 tasks'!$CK29=0,0,ROUNDDOWN((ROUNDDOWN('100 tasks'!N29,6)-'100 tasks'!$CK29)/('100 tasks'!$CM29-'100 tasks'!$CK29),6)))</f>
        <v>1</v>
      </c>
      <c r="O29" s="183">
        <f>IF(ISBLANK('100 tasks'!O29),"NAN",'100 tasks'!O29)</f>
        <v>0.32746667000000002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4.3333E-4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0.41049999999999998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4.0000000000000002E-4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</v>
      </c>
      <c r="M31" s="221">
        <f>IF(ISBLANK('100 tasks'!M31),"NAN",IF('100 tasks'!$CM31-'100 tasks'!$CK31=0,0,ROUNDDOWN((ROUNDDOWN('100 tasks'!M31,6)-'100 tasks'!$CK31)/('100 tasks'!$CM31-'100 tasks'!$CK31),6)))</f>
        <v>0.12472900000000001</v>
      </c>
      <c r="N31" s="101">
        <f>IF(ISBLANK('100 tasks'!N31),"NAN",IF('100 tasks'!$CM31-'100 tasks'!$CK31=0,0,ROUNDDOWN((ROUNDDOWN('100 tasks'!N31,6)-'100 tasks'!$CK31)/('100 tasks'!$CM31-'100 tasks'!$CK31),6)))</f>
        <v>0.29465999999999998</v>
      </c>
      <c r="O31" s="183">
        <f>IF(ISBLANK('100 tasks'!O31),"NAN",'100 tasks'!O31)</f>
        <v>0.3639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0.12472900000000001</v>
      </c>
      <c r="CM31" s="94">
        <f t="shared" si="3"/>
        <v>1</v>
      </c>
      <c r="CN31" s="83">
        <f t="shared" si="4"/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0.31127100000000002</v>
      </c>
      <c r="H32" s="221">
        <f>IF(ISBLANK('100 tasks'!H32),"NAN",IF('100 tasks'!$CM32-'100 tasks'!$CK32=0,0,ROUNDDOWN((ROUNDDOWN('100 tasks'!H32,6)-'100 tasks'!$CK32)/('100 tasks'!$CM32-'100 tasks'!$CK32),6)))</f>
        <v>0.31127100000000002</v>
      </c>
      <c r="I32" s="101">
        <f>IF(ISBLANK('100 tasks'!I32),"NAN",IF('100 tasks'!$CM32-'100 tasks'!$CK32=0,0,ROUNDDOWN((ROUNDDOWN('100 tasks'!I32,6)-'100 tasks'!$CK32)/('100 tasks'!$CM32-'100 tasks'!$CK32),6)))</f>
        <v>0.31127100000000002</v>
      </c>
      <c r="J32" s="183">
        <f>IF(ISBLANK('100 tasks'!J32),"NAN",'100 tasks'!J32)</f>
        <v>5.0000000000000001E-4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</v>
      </c>
      <c r="M32" s="221">
        <f>IF(ISBLANK('100 tasks'!M32),"NAN",IF('100 tasks'!$CM32-'100 tasks'!$CK32=0,0,ROUNDDOWN((ROUNDDOWN('100 tasks'!M32,6)-'100 tasks'!$CK32)/('100 tasks'!$CM32-'100 tasks'!$CK32),6)))</f>
        <v>0.19545999999999999</v>
      </c>
      <c r="N32" s="101">
        <f>IF(ISBLANK('100 tasks'!N32),"NAN",IF('100 tasks'!$CM32-'100 tasks'!$CK32=0,0,ROUNDDOWN((ROUNDDOWN('100 tasks'!N32,6)-'100 tasks'!$CK32)/('100 tasks'!$CM32-'100 tasks'!$CK32),6)))</f>
        <v>1</v>
      </c>
      <c r="O32" s="183">
        <f>IF(ISBLANK('100 tasks'!O32),"NAN",'100 tasks'!O32)</f>
        <v>0.35146666999999998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0.31649500000000003</v>
      </c>
      <c r="H33" s="221">
        <f>IF(ISBLANK('100 tasks'!H33),"NAN",IF('100 tasks'!$CM33-'100 tasks'!$CK33=0,0,ROUNDDOWN((ROUNDDOWN('100 tasks'!H33,6)-'100 tasks'!$CK33)/('100 tasks'!$CM33-'100 tasks'!$CK33),6)))</f>
        <v>0.31649500000000003</v>
      </c>
      <c r="I33" s="101">
        <f>IF(ISBLANK('100 tasks'!I33),"NAN",IF('100 tasks'!$CM33-'100 tasks'!$CK33=0,0,ROUNDDOWN((ROUNDDOWN('100 tasks'!I33,6)-'100 tasks'!$CK33)/('100 tasks'!$CM33-'100 tasks'!$CK33),6)))</f>
        <v>0.31649500000000003</v>
      </c>
      <c r="J33" s="183">
        <f>IF(ISBLANK('100 tasks'!J33),"NAN",'100 tasks'!J33)</f>
        <v>4.0000000000000002E-4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2.2601E-2</v>
      </c>
      <c r="M33" s="221">
        <f>IF(ISBLANK('100 tasks'!M33),"NAN",IF('100 tasks'!$CM33-'100 tasks'!$CK33=0,0,ROUNDDOWN((ROUNDDOWN('100 tasks'!M33,6)-'100 tasks'!$CK33)/('100 tasks'!$CM33-'100 tasks'!$CK33),6)))</f>
        <v>0.102849</v>
      </c>
      <c r="N33" s="101">
        <f>IF(ISBLANK('100 tasks'!N33),"NAN",IF('100 tasks'!$CM33-'100 tasks'!$CK33=0,0,ROUNDDOWN((ROUNDDOWN('100 tasks'!N33,6)-'100 tasks'!$CK33)/('100 tasks'!$CM33-'100 tasks'!$CK33),6)))</f>
        <v>1</v>
      </c>
      <c r="O33" s="183">
        <f>IF(ISBLANK('100 tasks'!O33),"NAN",'100 tasks'!O33)</f>
        <v>0.33803333000000002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2.2601E-2</v>
      </c>
      <c r="CL33" s="94">
        <f t="shared" si="2"/>
        <v>0.102849</v>
      </c>
      <c r="CM33" s="94">
        <f t="shared" si="3"/>
        <v>1</v>
      </c>
      <c r="CN33" s="83">
        <f t="shared" si="4"/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1.76E-4</v>
      </c>
      <c r="H34" s="222">
        <f>IF(ISBLANK('100 tasks'!H34),"NAN",IF('100 tasks'!$CM34-'100 tasks'!$CK34=0,0,ROUNDDOWN((ROUNDDOWN('100 tasks'!H34,6)-'100 tasks'!$CK34)/('100 tasks'!$CM34-'100 tasks'!$CK34),6)))</f>
        <v>1.76E-4</v>
      </c>
      <c r="I34" s="99">
        <f>IF(ISBLANK('100 tasks'!I34),"NAN",IF('100 tasks'!$CM34-'100 tasks'!$CK34=0,0,ROUNDDOWN((ROUNDDOWN('100 tasks'!I34,6)-'100 tasks'!$CK34)/('100 tasks'!$CM34-'100 tasks'!$CK34),6)))</f>
        <v>1.76E-4</v>
      </c>
      <c r="J34" s="184">
        <f>IF(ISBLANK('100 tasks'!J34),"NAN",'100 tasks'!J34)</f>
        <v>2.3332999999999999E-4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2.9500000000000001E-4</v>
      </c>
      <c r="M34" s="222">
        <f>IF(ISBLANK('100 tasks'!M34),"NAN",IF('100 tasks'!$CM34-'100 tasks'!$CK34=0,0,ROUNDDOWN((ROUNDDOWN('100 tasks'!M34,6)-'100 tasks'!$CK34)/('100 tasks'!$CM34-'100 tasks'!$CK34),6)))</f>
        <v>0.17515700000000001</v>
      </c>
      <c r="N34" s="99">
        <f>IF(ISBLANK('100 tasks'!N34),"NAN",IF('100 tasks'!$CM34-'100 tasks'!$CK34=0,0,ROUNDDOWN((ROUNDDOWN('100 tasks'!N34,6)-'100 tasks'!$CK34)/('100 tasks'!$CM34-'100 tasks'!$CK34),6)))</f>
        <v>0.98478100000000002</v>
      </c>
      <c r="O34" s="184">
        <f>IF(ISBLANK('100 tasks'!O34),"NAN",'100 tasks'!O34)</f>
        <v>0.31169999999999998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5.8222000000000003E-2</v>
      </c>
      <c r="H35" s="221">
        <f>IF(ISBLANK('100 tasks'!H35),"NAN",IF('100 tasks'!$CM35-'100 tasks'!$CK35=0,0,ROUNDDOWN((ROUNDDOWN('100 tasks'!H35,6)-'100 tasks'!$CK35)/('100 tasks'!$CM35-'100 tasks'!$CK35),6)))</f>
        <v>5.8222000000000003E-2</v>
      </c>
      <c r="I35" s="101">
        <f>IF(ISBLANK('100 tasks'!I35),"NAN",IF('100 tasks'!$CM35-'100 tasks'!$CK35=0,0,ROUNDDOWN((ROUNDDOWN('100 tasks'!I35,6)-'100 tasks'!$CK35)/('100 tasks'!$CM35-'100 tasks'!$CK35),6)))</f>
        <v>5.8222000000000003E-2</v>
      </c>
      <c r="J35" s="183">
        <f>IF(ISBLANK('100 tasks'!J35),"NAN",'100 tasks'!J35)</f>
        <v>2.6666999999999999E-4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0</v>
      </c>
      <c r="M35" s="221">
        <f>IF(ISBLANK('100 tasks'!M35),"NAN",IF('100 tasks'!$CM35-'100 tasks'!$CK35=0,0,ROUNDDOWN((ROUNDDOWN('100 tasks'!M35,6)-'100 tasks'!$CK35)/('100 tasks'!$CM35-'100 tasks'!$CK35),6)))</f>
        <v>9.4005000000000005E-2</v>
      </c>
      <c r="N35" s="101">
        <f>IF(ISBLANK('100 tasks'!N35),"NAN",IF('100 tasks'!$CM35-'100 tasks'!$CK35=0,0,ROUNDDOWN((ROUNDDOWN('100 tasks'!N35,6)-'100 tasks'!$CK35)/('100 tasks'!$CM35-'100 tasks'!$CK35),6)))</f>
        <v>0.40127000000000002</v>
      </c>
      <c r="O35" s="183">
        <f>IF(ISBLANK('100 tasks'!O35),"NAN",'100 tasks'!O35)</f>
        <v>0.308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0.83782999999999996</v>
      </c>
      <c r="H36" s="221">
        <f>IF(ISBLANK('100 tasks'!H36),"NAN",IF('100 tasks'!$CM36-'100 tasks'!$CK36=0,0,ROUNDDOWN((ROUNDDOWN('100 tasks'!H36,6)-'100 tasks'!$CK36)/('100 tasks'!$CM36-'100 tasks'!$CK36),6)))</f>
        <v>0.83782999999999996</v>
      </c>
      <c r="I36" s="101">
        <f>IF(ISBLANK('100 tasks'!I36),"NAN",IF('100 tasks'!$CM36-'100 tasks'!$CK36=0,0,ROUNDDOWN((ROUNDDOWN('100 tasks'!I36,6)-'100 tasks'!$CK36)/('100 tasks'!$CM36-'100 tasks'!$CK36),6)))</f>
        <v>0.83782999999999996</v>
      </c>
      <c r="J36" s="183">
        <f>IF(ISBLANK('100 tasks'!J36),"NAN",'100 tasks'!J36)</f>
        <v>5.0000000000000001E-4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0.46834300000000001</v>
      </c>
      <c r="M36" s="221">
        <f>IF(ISBLANK('100 tasks'!M36),"NAN",IF('100 tasks'!$CM36-'100 tasks'!$CK36=0,0,ROUNDDOWN((ROUNDDOWN('100 tasks'!M36,6)-'100 tasks'!$CK36)/('100 tasks'!$CM36-'100 tasks'!$CK36),6)))</f>
        <v>0.72821199999999997</v>
      </c>
      <c r="N36" s="101">
        <f>IF(ISBLANK('100 tasks'!N36),"NAN",IF('100 tasks'!$CM36-'100 tasks'!$CK36=0,0,ROUNDDOWN((ROUNDDOWN('100 tasks'!N36,6)-'100 tasks'!$CK36)/('100 tasks'!$CM36-'100 tasks'!$CK36),6)))</f>
        <v>0.93342400000000003</v>
      </c>
      <c r="O36" s="183">
        <f>IF(ISBLANK('100 tasks'!O36),"NAN",'100 tasks'!O36)</f>
        <v>0.2621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1</v>
      </c>
      <c r="CN36" s="83">
        <f t="shared" si="4"/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0.170014</v>
      </c>
      <c r="H37" s="221">
        <f>IF(ISBLANK('100 tasks'!H37),"NAN",IF('100 tasks'!$CM37-'100 tasks'!$CK37=0,0,ROUNDDOWN((ROUNDDOWN('100 tasks'!H37,6)-'100 tasks'!$CK37)/('100 tasks'!$CM37-'100 tasks'!$CK37),6)))</f>
        <v>0.170014</v>
      </c>
      <c r="I37" s="101">
        <f>IF(ISBLANK('100 tasks'!I37),"NAN",IF('100 tasks'!$CM37-'100 tasks'!$CK37=0,0,ROUNDDOWN((ROUNDDOWN('100 tasks'!I37,6)-'100 tasks'!$CK37)/('100 tasks'!$CM37-'100 tasks'!$CK37),6)))</f>
        <v>0.170014</v>
      </c>
      <c r="J37" s="183">
        <f>IF(ISBLANK('100 tasks'!J37),"NAN",'100 tasks'!J37)</f>
        <v>5.9999999999999995E-4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6.9283999999999998E-2</v>
      </c>
      <c r="M37" s="221">
        <f>IF(ISBLANK('100 tasks'!M37),"NAN",IF('100 tasks'!$CM37-'100 tasks'!$CK37=0,0,ROUNDDOWN((ROUNDDOWN('100 tasks'!M37,6)-'100 tasks'!$CK37)/('100 tasks'!$CM37-'100 tasks'!$CK37),6)))</f>
        <v>0.186915</v>
      </c>
      <c r="N37" s="101">
        <f>IF(ISBLANK('100 tasks'!N37),"NAN",IF('100 tasks'!$CM37-'100 tasks'!$CK37=0,0,ROUNDDOWN((ROUNDDOWN('100 tasks'!N37,6)-'100 tasks'!$CK37)/('100 tasks'!$CM37-'100 tasks'!$CK37),6)))</f>
        <v>0.30025600000000002</v>
      </c>
      <c r="O37" s="183">
        <f>IF(ISBLANK('100 tasks'!O37),"NAN",'100 tasks'!O37)</f>
        <v>0.26790000000000003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1.0973E-2</v>
      </c>
      <c r="CL37" s="94">
        <f t="shared" si="2"/>
        <v>9.5056000000000002E-2</v>
      </c>
      <c r="CM37" s="94">
        <f t="shared" si="3"/>
        <v>1</v>
      </c>
      <c r="CN37" s="83">
        <f t="shared" si="4"/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0.238703</v>
      </c>
      <c r="H38" s="221">
        <f>IF(ISBLANK('100 tasks'!H38),"NAN",IF('100 tasks'!$CM38-'100 tasks'!$CK38=0,0,ROUNDDOWN((ROUNDDOWN('100 tasks'!H38,6)-'100 tasks'!$CK38)/('100 tasks'!$CM38-'100 tasks'!$CK38),6)))</f>
        <v>0.238703</v>
      </c>
      <c r="I38" s="101">
        <f>IF(ISBLANK('100 tasks'!I38),"NAN",IF('100 tasks'!$CM38-'100 tasks'!$CK38=0,0,ROUNDDOWN((ROUNDDOWN('100 tasks'!I38,6)-'100 tasks'!$CK38)/('100 tasks'!$CM38-'100 tasks'!$CK38),6)))</f>
        <v>0.238703</v>
      </c>
      <c r="J38" s="183">
        <f>IF(ISBLANK('100 tasks'!J38),"NAN",'100 tasks'!J38)</f>
        <v>4.6666999999999998E-4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1.8341E-2</v>
      </c>
      <c r="M38" s="221">
        <f>IF(ISBLANK('100 tasks'!M38),"NAN",IF('100 tasks'!$CM38-'100 tasks'!$CK38=0,0,ROUNDDOWN((ROUNDDOWN('100 tasks'!M38,6)-'100 tasks'!$CK38)/('100 tasks'!$CM38-'100 tasks'!$CK38),6)))</f>
        <v>0.17752899999999999</v>
      </c>
      <c r="N38" s="101">
        <f>IF(ISBLANK('100 tasks'!N38),"NAN",IF('100 tasks'!$CM38-'100 tasks'!$CK38=0,0,ROUNDDOWN((ROUNDDOWN('100 tasks'!N38,6)-'100 tasks'!$CK38)/('100 tasks'!$CM38-'100 tasks'!$CK38),6)))</f>
        <v>1</v>
      </c>
      <c r="O38" s="183">
        <f>IF(ISBLANK('100 tasks'!O38),"NAN",'100 tasks'!O38)</f>
        <v>0.31243333000000001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1</v>
      </c>
      <c r="CN38" s="83">
        <f t="shared" si="4"/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0.34388999999999997</v>
      </c>
      <c r="H39" s="221">
        <f>IF(ISBLANK('100 tasks'!H39),"NAN",IF('100 tasks'!$CM39-'100 tasks'!$CK39=0,0,ROUNDDOWN((ROUNDDOWN('100 tasks'!H39,6)-'100 tasks'!$CK39)/('100 tasks'!$CM39-'100 tasks'!$CK39),6)))</f>
        <v>0.34388999999999997</v>
      </c>
      <c r="I39" s="101">
        <f>IF(ISBLANK('100 tasks'!I39),"NAN",IF('100 tasks'!$CM39-'100 tasks'!$CK39=0,0,ROUNDDOWN((ROUNDDOWN('100 tasks'!I39,6)-'100 tasks'!$CK39)/('100 tasks'!$CM39-'100 tasks'!$CK39),6)))</f>
        <v>0.34388999999999997</v>
      </c>
      <c r="J39" s="183">
        <f>IF(ISBLANK('100 tasks'!J39),"NAN",'100 tasks'!J39)</f>
        <v>4.0000000000000002E-4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0.14593300000000001</v>
      </c>
      <c r="M39" s="221">
        <f>IF(ISBLANK('100 tasks'!M39),"NAN",IF('100 tasks'!$CM39-'100 tasks'!$CK39=0,0,ROUNDDOWN((ROUNDDOWN('100 tasks'!M39,6)-'100 tasks'!$CK39)/('100 tasks'!$CM39-'100 tasks'!$CK39),6)))</f>
        <v>0.27857300000000002</v>
      </c>
      <c r="N39" s="101">
        <f>IF(ISBLANK('100 tasks'!N39),"NAN",IF('100 tasks'!$CM39-'100 tasks'!$CK39=0,0,ROUNDDOWN((ROUNDDOWN('100 tasks'!N39,6)-'100 tasks'!$CK39)/('100 tasks'!$CM39-'100 tasks'!$CK39),6)))</f>
        <v>0.414933</v>
      </c>
      <c r="O39" s="183">
        <f>IF(ISBLANK('100 tasks'!O39),"NAN",'100 tasks'!O39)</f>
        <v>0.25750000000000001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1</v>
      </c>
      <c r="CN39" s="83">
        <f t="shared" si="4"/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5.3333000000000005E-4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2.2160000000000001E-3</v>
      </c>
      <c r="M40" s="221">
        <f>IF(ISBLANK('100 tasks'!M40),"NAN",IF('100 tasks'!$CM40-'100 tasks'!$CK40=0,0,ROUNDDOWN((ROUNDDOWN('100 tasks'!M40,6)-'100 tasks'!$CK40)/('100 tasks'!$CM40-'100 tasks'!$CK40),6)))</f>
        <v>0.13708000000000001</v>
      </c>
      <c r="N40" s="101">
        <f>IF(ISBLANK('100 tasks'!N40),"NAN",IF('100 tasks'!$CM40-'100 tasks'!$CK40=0,0,ROUNDDOWN((ROUNDDOWN('100 tasks'!N40,6)-'100 tasks'!$CK40)/('100 tasks'!$CM40-'100 tasks'!$CK40),6)))</f>
        <v>0.35220800000000002</v>
      </c>
      <c r="O40" s="183">
        <f>IF(ISBLANK('100 tasks'!O40),"NAN",'100 tasks'!O40)</f>
        <v>0.25336667000000002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2.2160000000000001E-3</v>
      </c>
      <c r="CL40" s="94">
        <f t="shared" si="2"/>
        <v>9.0670000000000004E-3</v>
      </c>
      <c r="CM40" s="94">
        <f t="shared" si="3"/>
        <v>1</v>
      </c>
      <c r="CN40" s="83">
        <f t="shared" si="4"/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5.0000000000000001E-4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0.102395</v>
      </c>
      <c r="N41" s="101">
        <f>IF(ISBLANK('100 tasks'!N41),"NAN",IF('100 tasks'!$CM41-'100 tasks'!$CK41=0,0,ROUNDDOWN((ROUNDDOWN('100 tasks'!N41,6)-'100 tasks'!$CK41)/('100 tasks'!$CM41-'100 tasks'!$CK41),6)))</f>
        <v>0.22476699999999999</v>
      </c>
      <c r="O41" s="183">
        <f>IF(ISBLANK('100 tasks'!O41),"NAN",'100 tasks'!O41)</f>
        <v>0.25480000000000003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1.1800000000000001E-3</v>
      </c>
      <c r="CL41" s="94">
        <f t="shared" si="2"/>
        <v>3.2247999999999999E-2</v>
      </c>
      <c r="CM41" s="94">
        <f t="shared" si="3"/>
        <v>1</v>
      </c>
      <c r="CN41" s="83">
        <f t="shared" si="4"/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6.6666999999999996E-4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0.169103</v>
      </c>
      <c r="N42" s="101">
        <f>IF(ISBLANK('100 tasks'!N42),"NAN",IF('100 tasks'!$CM42-'100 tasks'!$CK42=0,0,ROUNDDOWN((ROUNDDOWN('100 tasks'!N42,6)-'100 tasks'!$CK42)/('100 tasks'!$CM42-'100 tasks'!$CK42),6)))</f>
        <v>0.79168300000000003</v>
      </c>
      <c r="O42" s="183">
        <f>IF(ISBLANK('100 tasks'!O42),"NAN",'100 tasks'!O42)</f>
        <v>0.24293333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5.0000000000000001E-4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5.0090000000000003E-2</v>
      </c>
      <c r="M43" s="221">
        <f>IF(ISBLANK('100 tasks'!M43),"NAN",IF('100 tasks'!$CM43-'100 tasks'!$CK43=0,0,ROUNDDOWN((ROUNDDOWN('100 tasks'!M43,6)-'100 tasks'!$CK43)/('100 tasks'!$CM43-'100 tasks'!$CK43),6)))</f>
        <v>0.11332399999999999</v>
      </c>
      <c r="N43" s="100">
        <f>IF(ISBLANK('100 tasks'!N43),"NAN",IF('100 tasks'!$CM43-'100 tasks'!$CK43=0,0,ROUNDDOWN((ROUNDDOWN('100 tasks'!N43,6)-'100 tasks'!$CK43)/('100 tasks'!$CM43-'100 tasks'!$CK43),6)))</f>
        <v>0.45467400000000002</v>
      </c>
      <c r="O43" s="183">
        <f>IF(ISBLANK('100 tasks'!O43),"NAN",'100 tasks'!O43)</f>
        <v>0.24316667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1</v>
      </c>
      <c r="CN43" s="83">
        <f t="shared" si="4"/>
        <v>5.0000000000000001E-4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2.2999999999999998</v>
      </c>
      <c r="H44" s="228">
        <f t="shared" si="5"/>
        <v>1.8</v>
      </c>
      <c r="I44" s="236">
        <f t="shared" si="5"/>
        <v>1.7</v>
      </c>
      <c r="J44" s="236">
        <f t="shared" si="5"/>
        <v>1</v>
      </c>
      <c r="K44" s="237">
        <f t="shared" si="5"/>
        <v>1</v>
      </c>
      <c r="L44" s="236">
        <f t="shared" si="5"/>
        <v>1.1000000000000001</v>
      </c>
      <c r="M44" s="228">
        <f t="shared" si="5"/>
        <v>1.6</v>
      </c>
      <c r="N44" s="236">
        <f t="shared" si="5"/>
        <v>1.6</v>
      </c>
      <c r="O44" s="238">
        <f t="shared" si="5"/>
        <v>4</v>
      </c>
      <c r="P44" s="235">
        <f t="shared" si="5"/>
        <v>1</v>
      </c>
      <c r="Q44" s="236">
        <f t="shared" si="5"/>
        <v>1.6</v>
      </c>
      <c r="R44" s="228">
        <f t="shared" si="5"/>
        <v>2.2000000000000002</v>
      </c>
      <c r="S44" s="236">
        <f t="shared" si="5"/>
        <v>2.2000000000000002</v>
      </c>
      <c r="T44" s="239">
        <f t="shared" si="5"/>
        <v>3</v>
      </c>
      <c r="U44" s="235">
        <f t="shared" si="5"/>
        <v>1</v>
      </c>
      <c r="V44" s="236">
        <f t="shared" si="5"/>
        <v>2.1</v>
      </c>
      <c r="W44" s="228">
        <f t="shared" si="5"/>
        <v>1.6</v>
      </c>
      <c r="X44" s="236">
        <f t="shared" si="5"/>
        <v>1.5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9</v>
      </c>
      <c r="M45" s="229">
        <f t="shared" si="6"/>
        <v>7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6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5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2.8</v>
      </c>
      <c r="H46" s="228">
        <f t="shared" si="7"/>
        <v>2.4</v>
      </c>
      <c r="I46" s="236">
        <f t="shared" si="7"/>
        <v>1.9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1.6</v>
      </c>
      <c r="R46" s="228">
        <f t="shared" si="7"/>
        <v>2.4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1.5</v>
      </c>
      <c r="W46" s="228">
        <f t="shared" si="7"/>
        <v>1.1000000000000001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1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5</v>
      </c>
      <c r="R47" s="230">
        <f t="shared" si="8"/>
        <v>1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5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2.7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</v>
      </c>
      <c r="M48" s="228">
        <f t="shared" si="9"/>
        <v>1</v>
      </c>
      <c r="N48" s="236">
        <f t="shared" si="9"/>
        <v>1.9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2.2999999999999998</v>
      </c>
      <c r="S48" s="236">
        <f t="shared" si="9"/>
        <v>2.2999999999999998</v>
      </c>
      <c r="T48" s="239">
        <f t="shared" si="9"/>
        <v>3</v>
      </c>
      <c r="U48" s="235">
        <f t="shared" si="9"/>
        <v>1</v>
      </c>
      <c r="V48" s="236">
        <f t="shared" si="9"/>
        <v>2.2000000000000002</v>
      </c>
      <c r="W48" s="228">
        <f t="shared" si="9"/>
        <v>1.8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4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10</v>
      </c>
      <c r="M49" s="229">
        <f t="shared" si="10"/>
        <v>10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4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3</v>
      </c>
      <c r="H50" s="228">
        <f t="shared" si="11"/>
        <v>2.2000000000000002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2.1</v>
      </c>
      <c r="M50" s="228">
        <f t="shared" si="11"/>
        <v>2.7</v>
      </c>
      <c r="N50" s="236">
        <f t="shared" si="11"/>
        <v>3.1</v>
      </c>
      <c r="O50" s="238">
        <f t="shared" si="11"/>
        <v>4</v>
      </c>
      <c r="P50" s="235">
        <f t="shared" si="11"/>
        <v>1</v>
      </c>
      <c r="Q50" s="236">
        <f t="shared" si="11"/>
        <v>2.7</v>
      </c>
      <c r="R50" s="228">
        <f t="shared" si="11"/>
        <v>3.8</v>
      </c>
      <c r="S50" s="236">
        <f t="shared" si="11"/>
        <v>3.9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2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3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6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2.2000000000000002</v>
      </c>
      <c r="I52" s="262">
        <f t="shared" si="13"/>
        <v>1.8</v>
      </c>
      <c r="J52" s="262">
        <f t="shared" si="13"/>
        <v>1</v>
      </c>
      <c r="K52" s="263">
        <f t="shared" si="13"/>
        <v>1</v>
      </c>
      <c r="L52" s="262">
        <f t="shared" si="13"/>
        <v>2.0499999999999998</v>
      </c>
      <c r="M52" s="231">
        <f t="shared" si="13"/>
        <v>2.3250000000000002</v>
      </c>
      <c r="N52" s="262">
        <f t="shared" si="13"/>
        <v>2.65</v>
      </c>
      <c r="O52" s="264">
        <f t="shared" si="13"/>
        <v>4</v>
      </c>
      <c r="P52" s="265">
        <f t="shared" si="13"/>
        <v>1</v>
      </c>
      <c r="Q52" s="262">
        <f t="shared" si="13"/>
        <v>1.875</v>
      </c>
      <c r="R52" s="233">
        <f t="shared" si="13"/>
        <v>2.6749999999999998</v>
      </c>
      <c r="S52" s="262">
        <f t="shared" si="13"/>
        <v>2.85</v>
      </c>
      <c r="T52" s="262">
        <f t="shared" si="13"/>
        <v>3</v>
      </c>
      <c r="U52" s="266">
        <f t="shared" si="13"/>
        <v>1</v>
      </c>
      <c r="V52" s="262">
        <f t="shared" si="13"/>
        <v>1.825</v>
      </c>
      <c r="W52" s="231">
        <f t="shared" si="13"/>
        <v>1.375</v>
      </c>
      <c r="X52" s="262">
        <f t="shared" si="13"/>
        <v>1.2250000000000001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10</v>
      </c>
      <c r="H53" s="232">
        <f t="shared" si="14"/>
        <v>12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22</v>
      </c>
      <c r="M53" s="232">
        <f t="shared" si="14"/>
        <v>17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17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19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-4.3333E-4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-4.3333E-4</v>
      </c>
      <c r="O55" s="82">
        <f t="shared" si="21"/>
        <v>0.39816667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-4.3333E-4</v>
      </c>
      <c r="T55" s="82">
        <f t="shared" si="24"/>
        <v>0.34913334000000001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-4.3333E-4</v>
      </c>
      <c r="Y55" s="82">
        <f t="shared" si="27"/>
        <v>4.5666700000000001E-3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-3.3333000000000001E-4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-3.3333000000000001E-4</v>
      </c>
      <c r="O56" s="82">
        <f t="shared" si="21"/>
        <v>0.40759999999999996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-3.3333000000000001E-4</v>
      </c>
      <c r="T56" s="82">
        <f t="shared" si="24"/>
        <v>0.35293333999999998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-3.3333000000000001E-4</v>
      </c>
      <c r="Y56" s="82">
        <f t="shared" si="27"/>
        <v>1.6666700000000001E-3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1</v>
      </c>
      <c r="H57" s="224">
        <f t="shared" si="17"/>
        <v>0.97051799999999999</v>
      </c>
      <c r="I57" s="82">
        <f t="shared" si="18"/>
        <v>0.99970000000000003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0.3</v>
      </c>
      <c r="N57" s="82">
        <f t="shared" si="21"/>
        <v>0.99970000000000003</v>
      </c>
      <c r="O57" s="82">
        <f t="shared" si="21"/>
        <v>0.34559999999999996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0.352688</v>
      </c>
      <c r="T57" s="82">
        <f t="shared" si="24"/>
        <v>0.18290000000000001</v>
      </c>
      <c r="U57" s="82">
        <f t="shared" si="25"/>
        <v>0</v>
      </c>
      <c r="V57" s="82">
        <f t="shared" si="67"/>
        <v>1</v>
      </c>
      <c r="W57" s="224">
        <f t="shared" si="26"/>
        <v>0.97051799999999999</v>
      </c>
      <c r="X57" s="82">
        <f t="shared" si="27"/>
        <v>0.99970000000000003</v>
      </c>
      <c r="Y57" s="82">
        <f t="shared" si="27"/>
        <v>7.000000000000001E-4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-4.0000000000000002E-4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-4.0000000000000002E-4</v>
      </c>
      <c r="O58" s="82">
        <f t="shared" si="21"/>
        <v>0.40560000000000002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-4.0000000000000002E-4</v>
      </c>
      <c r="T58" s="82">
        <f t="shared" si="24"/>
        <v>0.36056666999999998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-4.0000000000000002E-4</v>
      </c>
      <c r="Y58" s="82">
        <f t="shared" si="27"/>
        <v>6.0000000000000006E-4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3.1531999999999998E-2</v>
      </c>
      <c r="H59" s="224">
        <f t="shared" si="17"/>
        <v>2.7508999999999999E-2</v>
      </c>
      <c r="I59" s="82">
        <f t="shared" si="18"/>
        <v>3.0965329999999999E-2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1.2844329999999999E-2</v>
      </c>
      <c r="O59" s="82">
        <f t="shared" si="21"/>
        <v>0.33160000000000001</v>
      </c>
      <c r="P59" s="82">
        <f t="shared" si="22"/>
        <v>0</v>
      </c>
      <c r="Q59" s="82">
        <f t="shared" si="66"/>
        <v>7.5989999999999999E-3</v>
      </c>
      <c r="R59" s="224">
        <f t="shared" si="23"/>
        <v>0.17865700000000001</v>
      </c>
      <c r="S59" s="82">
        <f t="shared" si="24"/>
        <v>0.99943333000000001</v>
      </c>
      <c r="T59" s="82">
        <f t="shared" si="24"/>
        <v>0.17616666</v>
      </c>
      <c r="U59" s="82">
        <f t="shared" si="25"/>
        <v>0</v>
      </c>
      <c r="V59" s="82">
        <f t="shared" si="67"/>
        <v>3.1531999999999998E-2</v>
      </c>
      <c r="W59" s="224">
        <f t="shared" si="26"/>
        <v>2.7508999999999999E-2</v>
      </c>
      <c r="X59" s="82">
        <f t="shared" si="27"/>
        <v>3.0965329999999999E-2</v>
      </c>
      <c r="Y59" s="82">
        <f t="shared" si="27"/>
        <v>1.43333E-3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9.1039999999999992E-3</v>
      </c>
      <c r="H60" s="224">
        <f t="shared" si="17"/>
        <v>6.0999999999999995E-3</v>
      </c>
      <c r="I60" s="82">
        <f t="shared" si="18"/>
        <v>8.7373299999999997E-3</v>
      </c>
      <c r="J60" s="82">
        <f t="shared" si="18"/>
        <v>0</v>
      </c>
      <c r="K60" s="82">
        <f t="shared" si="19"/>
        <v>0</v>
      </c>
      <c r="L60" s="82">
        <f t="shared" si="65"/>
        <v>2.23E-4</v>
      </c>
      <c r="M60" s="224">
        <f t="shared" si="20"/>
        <v>4.9567E-2</v>
      </c>
      <c r="N60" s="82">
        <f t="shared" si="21"/>
        <v>0.99963332999999999</v>
      </c>
      <c r="O60" s="82">
        <f t="shared" si="21"/>
        <v>0.29613332999999997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7.1333299999999994E-3</v>
      </c>
      <c r="T60" s="82">
        <f t="shared" si="24"/>
        <v>0.15286665999999999</v>
      </c>
      <c r="U60" s="82">
        <f t="shared" si="25"/>
        <v>0</v>
      </c>
      <c r="V60" s="82">
        <f t="shared" si="67"/>
        <v>9.1039999999999992E-3</v>
      </c>
      <c r="W60" s="224">
        <f t="shared" si="26"/>
        <v>6.0999999999999995E-3</v>
      </c>
      <c r="X60" s="82">
        <f t="shared" si="27"/>
        <v>8.7373299999999997E-3</v>
      </c>
      <c r="Y60" s="82">
        <f t="shared" si="27"/>
        <v>1.6333300000000001E-3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-3.6666999999999998E-4</v>
      </c>
      <c r="J61" s="82">
        <f t="shared" si="18"/>
        <v>0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-3.6666999999999998E-4</v>
      </c>
      <c r="O61" s="82">
        <f t="shared" si="21"/>
        <v>0.40529999999999999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-3.6666999999999998E-4</v>
      </c>
      <c r="T61" s="82">
        <f t="shared" si="24"/>
        <v>0.37833332999999997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-3.6666999999999998E-4</v>
      </c>
      <c r="Y61" s="82">
        <f t="shared" si="27"/>
        <v>6.3333000000000009E-4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1.8154E-2</v>
      </c>
      <c r="H62" s="224">
        <f t="shared" si="17"/>
        <v>1.6448999999999998E-2</v>
      </c>
      <c r="I62" s="82">
        <f t="shared" si="18"/>
        <v>1.7654E-2</v>
      </c>
      <c r="J62" s="82">
        <f t="shared" si="18"/>
        <v>0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3.7979999999999997E-3</v>
      </c>
      <c r="O62" s="82">
        <f t="shared" si="21"/>
        <v>0.35306667000000003</v>
      </c>
      <c r="P62" s="82">
        <f t="shared" si="22"/>
        <v>0</v>
      </c>
      <c r="Q62" s="82">
        <f t="shared" si="66"/>
        <v>2.8180000000000002E-3</v>
      </c>
      <c r="R62" s="224">
        <f t="shared" si="23"/>
        <v>0.12914199999999998</v>
      </c>
      <c r="S62" s="82">
        <f t="shared" si="24"/>
        <v>0.99950000000000006</v>
      </c>
      <c r="T62" s="82">
        <f t="shared" si="24"/>
        <v>0.18063333000000001</v>
      </c>
      <c r="U62" s="82">
        <f t="shared" si="25"/>
        <v>0</v>
      </c>
      <c r="V62" s="82">
        <f t="shared" si="67"/>
        <v>1.2907999999999999E-2</v>
      </c>
      <c r="W62" s="224">
        <f t="shared" si="26"/>
        <v>1.1202999999999999E-2</v>
      </c>
      <c r="X62" s="82">
        <f t="shared" si="27"/>
        <v>1.2407999999999999E-2</v>
      </c>
      <c r="Y62" s="82">
        <f t="shared" si="27"/>
        <v>5.0000000000000001E-4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2.0142E-2</v>
      </c>
      <c r="H63" s="224">
        <f t="shared" si="17"/>
        <v>7.7040000000000008E-3</v>
      </c>
      <c r="I63" s="82">
        <f t="shared" si="18"/>
        <v>1.9775330000000001E-2</v>
      </c>
      <c r="J63" s="82">
        <f t="shared" si="18"/>
        <v>0</v>
      </c>
      <c r="K63" s="82">
        <f t="shared" si="19"/>
        <v>0</v>
      </c>
      <c r="L63" s="82">
        <f t="shared" si="65"/>
        <v>0</v>
      </c>
      <c r="M63" s="224">
        <f t="shared" si="20"/>
        <v>0.25889400000000001</v>
      </c>
      <c r="N63" s="82">
        <f t="shared" si="21"/>
        <v>0.67409732999999994</v>
      </c>
      <c r="O63" s="82">
        <f t="shared" si="21"/>
        <v>0.30716665999999998</v>
      </c>
      <c r="P63" s="82">
        <f t="shared" si="22"/>
        <v>0</v>
      </c>
      <c r="Q63" s="82">
        <f t="shared" si="66"/>
        <v>0.19806599999999999</v>
      </c>
      <c r="R63" s="224">
        <f t="shared" si="23"/>
        <v>0.464808</v>
      </c>
      <c r="S63" s="82">
        <f t="shared" si="24"/>
        <v>0.99963332999999999</v>
      </c>
      <c r="T63" s="82">
        <f t="shared" si="24"/>
        <v>0.16003332999999997</v>
      </c>
      <c r="U63" s="82">
        <f t="shared" si="25"/>
        <v>0</v>
      </c>
      <c r="V63" s="82">
        <f t="shared" si="67"/>
        <v>1.2437999999999999E-2</v>
      </c>
      <c r="W63" s="224">
        <f t="shared" si="26"/>
        <v>0</v>
      </c>
      <c r="X63" s="82">
        <f t="shared" si="27"/>
        <v>1.207133E-2</v>
      </c>
      <c r="Y63" s="82">
        <f t="shared" si="27"/>
        <v>6.3333000000000009E-4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1.3034E-2</v>
      </c>
      <c r="H64" s="224">
        <f t="shared" si="17"/>
        <v>9.8600000000000007E-3</v>
      </c>
      <c r="I64" s="82">
        <f t="shared" si="18"/>
        <v>1.2834E-2</v>
      </c>
      <c r="J64" s="82">
        <f t="shared" si="18"/>
        <v>0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1.0515E-2</v>
      </c>
      <c r="O64" s="82">
        <f t="shared" si="21"/>
        <v>0.32733333000000003</v>
      </c>
      <c r="P64" s="82">
        <f t="shared" si="22"/>
        <v>0</v>
      </c>
      <c r="Q64" s="82">
        <f t="shared" si="66"/>
        <v>1.5299999999999999E-3</v>
      </c>
      <c r="R64" s="224">
        <f t="shared" si="23"/>
        <v>0.15121199999999999</v>
      </c>
      <c r="S64" s="82">
        <f t="shared" si="24"/>
        <v>0.99980000000000002</v>
      </c>
      <c r="T64" s="82">
        <f t="shared" si="24"/>
        <v>0.17593333</v>
      </c>
      <c r="U64" s="82">
        <f t="shared" si="25"/>
        <v>0</v>
      </c>
      <c r="V64" s="82">
        <f t="shared" si="67"/>
        <v>1.3034E-2</v>
      </c>
      <c r="W64" s="224">
        <f t="shared" si="26"/>
        <v>9.8600000000000007E-3</v>
      </c>
      <c r="X64" s="82">
        <f t="shared" si="27"/>
        <v>1.2834E-2</v>
      </c>
      <c r="Y64" s="82">
        <f t="shared" si="27"/>
        <v>8.0000000000000004E-4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5.9230999999999999E-2</v>
      </c>
      <c r="H65" s="224">
        <f t="shared" si="17"/>
        <v>9.8339999999999955E-3</v>
      </c>
      <c r="I65" s="82">
        <f t="shared" si="18"/>
        <v>7.7920000000000003E-2</v>
      </c>
      <c r="J65" s="82">
        <f t="shared" si="18"/>
        <v>0</v>
      </c>
      <c r="K65" s="82">
        <f t="shared" si="19"/>
        <v>0</v>
      </c>
      <c r="L65" s="82">
        <f t="shared" si="65"/>
        <v>0.206813</v>
      </c>
      <c r="M65" s="224">
        <f t="shared" si="20"/>
        <v>0.49291800000000002</v>
      </c>
      <c r="N65" s="82">
        <f t="shared" si="21"/>
        <v>0.99970000000000003</v>
      </c>
      <c r="O65" s="82">
        <f t="shared" si="21"/>
        <v>0.28766666999999996</v>
      </c>
      <c r="P65" s="82">
        <f t="shared" si="22"/>
        <v>0</v>
      </c>
      <c r="Q65" s="82">
        <f t="shared" si="66"/>
        <v>0</v>
      </c>
      <c r="R65" s="224">
        <f t="shared" si="23"/>
        <v>3.9240999999999998E-2</v>
      </c>
      <c r="S65" s="82">
        <f t="shared" si="24"/>
        <v>0.35085099999999997</v>
      </c>
      <c r="T65" s="82">
        <f t="shared" si="24"/>
        <v>0.14696666999999999</v>
      </c>
      <c r="U65" s="82">
        <f t="shared" si="25"/>
        <v>0</v>
      </c>
      <c r="V65" s="82">
        <f t="shared" si="67"/>
        <v>4.9397000000000003E-2</v>
      </c>
      <c r="W65" s="224">
        <f t="shared" si="26"/>
        <v>0</v>
      </c>
      <c r="X65" s="82">
        <f t="shared" si="27"/>
        <v>6.8086000000000008E-2</v>
      </c>
      <c r="Y65" s="82">
        <f t="shared" si="27"/>
        <v>2.7000000000000001E-3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4.471E-2</v>
      </c>
      <c r="H66" s="224">
        <f t="shared" si="17"/>
        <v>4.471E-2</v>
      </c>
      <c r="I66" s="82">
        <f t="shared" si="18"/>
        <v>5.6411999999999997E-2</v>
      </c>
      <c r="J66" s="82">
        <f t="shared" si="18"/>
        <v>0</v>
      </c>
      <c r="K66" s="82">
        <f t="shared" si="19"/>
        <v>0</v>
      </c>
      <c r="L66" s="82">
        <f t="shared" si="65"/>
        <v>0.20221899999999998</v>
      </c>
      <c r="M66" s="224">
        <f t="shared" si="20"/>
        <v>0.5324850000000001</v>
      </c>
      <c r="N66" s="82">
        <f t="shared" si="21"/>
        <v>0.99970000000000003</v>
      </c>
      <c r="O66" s="82">
        <f t="shared" si="21"/>
        <v>0.27906666999999996</v>
      </c>
      <c r="P66" s="82">
        <f t="shared" si="22"/>
        <v>0</v>
      </c>
      <c r="Q66" s="82">
        <f t="shared" si="66"/>
        <v>2.5929000000000001E-2</v>
      </c>
      <c r="R66" s="224">
        <f t="shared" si="23"/>
        <v>0.20566899999999999</v>
      </c>
      <c r="S66" s="82">
        <f t="shared" si="24"/>
        <v>0.476856</v>
      </c>
      <c r="T66" s="82">
        <f t="shared" si="24"/>
        <v>0.14630000000000001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1.1702000000000001E-2</v>
      </c>
      <c r="Y66" s="82">
        <f t="shared" si="27"/>
        <v>5.7000000000000002E-3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0.14907400000000001</v>
      </c>
      <c r="H67" s="224">
        <f t="shared" si="17"/>
        <v>0.14907400000000001</v>
      </c>
      <c r="I67" s="82">
        <f t="shared" si="18"/>
        <v>0.14877400000000002</v>
      </c>
      <c r="J67" s="82">
        <f t="shared" si="18"/>
        <v>0</v>
      </c>
      <c r="K67" s="82">
        <f t="shared" si="19"/>
        <v>0</v>
      </c>
      <c r="L67" s="82">
        <f t="shared" si="65"/>
        <v>0.227661</v>
      </c>
      <c r="M67" s="224">
        <f t="shared" si="20"/>
        <v>0.56412099999999998</v>
      </c>
      <c r="N67" s="82">
        <f t="shared" si="21"/>
        <v>0.99970000000000003</v>
      </c>
      <c r="O67" s="82">
        <f t="shared" si="21"/>
        <v>0.28959999999999997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0.46355499999999999</v>
      </c>
      <c r="T67" s="82">
        <f t="shared" si="24"/>
        <v>0.15423333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-2.9999999999999997E-4</v>
      </c>
      <c r="Y67" s="82">
        <f t="shared" si="27"/>
        <v>6.7000000000000002E-3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0.17965700000000001</v>
      </c>
      <c r="H68" s="224">
        <f t="shared" si="17"/>
        <v>0.17965700000000001</v>
      </c>
      <c r="I68" s="82">
        <f t="shared" si="18"/>
        <v>0.21829567</v>
      </c>
      <c r="J68" s="82">
        <f t="shared" si="18"/>
        <v>0</v>
      </c>
      <c r="K68" s="82">
        <f t="shared" si="19"/>
        <v>0</v>
      </c>
      <c r="L68" s="82">
        <f t="shared" si="65"/>
        <v>0.28212399999999999</v>
      </c>
      <c r="M68" s="224">
        <f t="shared" si="20"/>
        <v>0.57048500000000002</v>
      </c>
      <c r="N68" s="82">
        <f t="shared" si="21"/>
        <v>0.99956666999999999</v>
      </c>
      <c r="O68" s="82">
        <f t="shared" si="21"/>
        <v>0.27699999999999997</v>
      </c>
      <c r="P68" s="82">
        <f t="shared" si="22"/>
        <v>0</v>
      </c>
      <c r="Q68" s="82">
        <f t="shared" si="66"/>
        <v>8.4510000000000002E-3</v>
      </c>
      <c r="R68" s="224">
        <f t="shared" si="23"/>
        <v>9.4469999999999998E-2</v>
      </c>
      <c r="S68" s="82">
        <f t="shared" si="24"/>
        <v>0.27495966999999999</v>
      </c>
      <c r="T68" s="82">
        <f t="shared" si="24"/>
        <v>0.13683334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3.863867E-2</v>
      </c>
      <c r="Y68" s="82">
        <f t="shared" si="27"/>
        <v>3.5666700000000001E-3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3.1151999999999999E-2</v>
      </c>
      <c r="H69" s="224">
        <f t="shared" si="17"/>
        <v>2.4988E-2</v>
      </c>
      <c r="I69" s="82">
        <f t="shared" si="18"/>
        <v>4.8778330000000002E-2</v>
      </c>
      <c r="J69" s="82">
        <f t="shared" si="18"/>
        <v>0</v>
      </c>
      <c r="K69" s="82">
        <f t="shared" si="19"/>
        <v>0</v>
      </c>
      <c r="L69" s="82">
        <f t="shared" si="65"/>
        <v>6.8295999999999996E-2</v>
      </c>
      <c r="M69" s="224">
        <f t="shared" si="20"/>
        <v>0.200236</v>
      </c>
      <c r="N69" s="82">
        <f t="shared" si="21"/>
        <v>0.47351333000000001</v>
      </c>
      <c r="O69" s="82">
        <f t="shared" si="21"/>
        <v>0.27229999999999999</v>
      </c>
      <c r="P69" s="82">
        <f t="shared" si="22"/>
        <v>0</v>
      </c>
      <c r="Q69" s="82">
        <f t="shared" si="66"/>
        <v>0</v>
      </c>
      <c r="R69" s="224">
        <f t="shared" si="23"/>
        <v>9.496000000000001E-3</v>
      </c>
      <c r="S69" s="82">
        <f t="shared" si="24"/>
        <v>6.5849329999999998E-2</v>
      </c>
      <c r="T69" s="82">
        <f t="shared" si="24"/>
        <v>0.14803333000000002</v>
      </c>
      <c r="U69" s="82">
        <f t="shared" si="25"/>
        <v>0</v>
      </c>
      <c r="V69" s="82">
        <f t="shared" si="67"/>
        <v>6.1639999999999993E-3</v>
      </c>
      <c r="W69" s="224">
        <f t="shared" si="26"/>
        <v>0</v>
      </c>
      <c r="X69" s="82">
        <f t="shared" si="27"/>
        <v>2.3790329999999998E-2</v>
      </c>
      <c r="Y69" s="82">
        <f t="shared" si="27"/>
        <v>3.4333300000000001E-3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4.9761E-2</v>
      </c>
      <c r="H70" s="224">
        <f t="shared" si="17"/>
        <v>2.0991000000000003E-2</v>
      </c>
      <c r="I70" s="82">
        <f t="shared" si="18"/>
        <v>5.751933E-2</v>
      </c>
      <c r="J70" s="82">
        <f t="shared" si="18"/>
        <v>0</v>
      </c>
      <c r="K70" s="82">
        <f t="shared" si="19"/>
        <v>0</v>
      </c>
      <c r="L70" s="82">
        <f t="shared" si="65"/>
        <v>0.15988300000000003</v>
      </c>
      <c r="M70" s="224">
        <f t="shared" si="20"/>
        <v>0.31713400000000003</v>
      </c>
      <c r="N70" s="82">
        <f t="shared" si="21"/>
        <v>0.62094232999999999</v>
      </c>
      <c r="O70" s="82">
        <f t="shared" si="21"/>
        <v>0.26426666000000004</v>
      </c>
      <c r="P70" s="82">
        <f t="shared" si="22"/>
        <v>0</v>
      </c>
      <c r="Q70" s="82">
        <f t="shared" si="66"/>
        <v>0</v>
      </c>
      <c r="R70" s="224">
        <f t="shared" si="23"/>
        <v>0</v>
      </c>
      <c r="S70" s="82">
        <f t="shared" si="24"/>
        <v>0.10959233</v>
      </c>
      <c r="T70" s="82">
        <f t="shared" si="24"/>
        <v>0.14649999999999999</v>
      </c>
      <c r="U70" s="82">
        <f t="shared" si="25"/>
        <v>0</v>
      </c>
      <c r="V70" s="82">
        <f t="shared" si="67"/>
        <v>3.3929000000000001E-2</v>
      </c>
      <c r="W70" s="224">
        <f t="shared" si="26"/>
        <v>5.1590000000000039E-3</v>
      </c>
      <c r="X70" s="82">
        <f t="shared" si="27"/>
        <v>4.1687330000000002E-2</v>
      </c>
      <c r="Y70" s="82">
        <f t="shared" si="27"/>
        <v>2.3333300000000002E-3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1.6280000000000001E-3</v>
      </c>
      <c r="H71" s="224">
        <f t="shared" si="17"/>
        <v>1.6280000000000001E-3</v>
      </c>
      <c r="I71" s="82">
        <f t="shared" ref="I71:J86" si="81">I20-$CN20</f>
        <v>3.0570000000000003E-3</v>
      </c>
      <c r="J71" s="82">
        <f t="shared" si="81"/>
        <v>0</v>
      </c>
      <c r="K71" s="82">
        <f t="shared" si="19"/>
        <v>0</v>
      </c>
      <c r="L71" s="82">
        <f t="shared" si="65"/>
        <v>5.7244999999999997E-2</v>
      </c>
      <c r="M71" s="224">
        <f t="shared" si="20"/>
        <v>0.15612100000000001</v>
      </c>
      <c r="N71" s="82">
        <f t="shared" ref="N71:O86" si="82">N20-$CN20</f>
        <v>0.30731800000000004</v>
      </c>
      <c r="O71" s="82">
        <f t="shared" si="82"/>
        <v>0.26200000000000001</v>
      </c>
      <c r="P71" s="82">
        <f t="shared" si="22"/>
        <v>0</v>
      </c>
      <c r="Q71" s="82">
        <f t="shared" si="66"/>
        <v>6.0099999999999997E-3</v>
      </c>
      <c r="R71" s="224">
        <f t="shared" si="23"/>
        <v>1.6975000000000001E-2</v>
      </c>
      <c r="S71" s="82">
        <f t="shared" ref="S71:T86" si="83">S20-$CN20</f>
        <v>3.5402999999999997E-2</v>
      </c>
      <c r="T71" s="82">
        <f t="shared" si="83"/>
        <v>0.14396667000000002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1.4290000000000001E-3</v>
      </c>
      <c r="Y71" s="82">
        <f t="shared" si="84"/>
        <v>1.4000000000000002E-3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3.1476999999999998E-2</v>
      </c>
      <c r="H72" s="224">
        <f t="shared" si="17"/>
        <v>2.1514999999999999E-2</v>
      </c>
      <c r="I72" s="82">
        <f t="shared" si="81"/>
        <v>4.7640669999999996E-2</v>
      </c>
      <c r="J72" s="82">
        <f t="shared" si="81"/>
        <v>0</v>
      </c>
      <c r="K72" s="82">
        <f t="shared" si="19"/>
        <v>0</v>
      </c>
      <c r="L72" s="82">
        <f t="shared" si="65"/>
        <v>0.12447900000000001</v>
      </c>
      <c r="M72" s="224">
        <f t="shared" si="20"/>
        <v>0.26441399999999998</v>
      </c>
      <c r="N72" s="82">
        <f t="shared" si="82"/>
        <v>0.49929266999999999</v>
      </c>
      <c r="O72" s="82">
        <f t="shared" si="82"/>
        <v>0.25913333999999999</v>
      </c>
      <c r="P72" s="82">
        <f t="shared" si="22"/>
        <v>0</v>
      </c>
      <c r="Q72" s="82">
        <f t="shared" si="66"/>
        <v>0</v>
      </c>
      <c r="R72" s="224">
        <f t="shared" si="23"/>
        <v>9.1970000000000038E-3</v>
      </c>
      <c r="S72" s="82">
        <f t="shared" si="83"/>
        <v>6.0303669999999997E-2</v>
      </c>
      <c r="T72" s="82">
        <f t="shared" si="83"/>
        <v>0.14273333999999999</v>
      </c>
      <c r="U72" s="82">
        <f t="shared" si="25"/>
        <v>0</v>
      </c>
      <c r="V72" s="82">
        <f t="shared" si="67"/>
        <v>9.9619999999999986E-3</v>
      </c>
      <c r="W72" s="224">
        <f t="shared" si="26"/>
        <v>0</v>
      </c>
      <c r="X72" s="82">
        <f t="shared" si="84"/>
        <v>2.612567E-2</v>
      </c>
      <c r="Y72" s="82">
        <f t="shared" si="84"/>
        <v>1.56667E-3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1.5841000000000001E-2</v>
      </c>
      <c r="H73" s="224">
        <f t="shared" si="17"/>
        <v>0</v>
      </c>
      <c r="I73" s="82">
        <f t="shared" si="81"/>
        <v>2.6312330000000002E-2</v>
      </c>
      <c r="J73" s="82">
        <f t="shared" si="81"/>
        <v>0</v>
      </c>
      <c r="K73" s="82">
        <f t="shared" si="19"/>
        <v>0</v>
      </c>
      <c r="L73" s="82">
        <f t="shared" si="65"/>
        <v>0.15076999999999999</v>
      </c>
      <c r="M73" s="224">
        <f t="shared" si="20"/>
        <v>0.38055499999999998</v>
      </c>
      <c r="N73" s="82">
        <f t="shared" si="82"/>
        <v>0.66697832999999995</v>
      </c>
      <c r="O73" s="82">
        <f t="shared" si="82"/>
        <v>0.25280000000000002</v>
      </c>
      <c r="P73" s="82">
        <f t="shared" si="22"/>
        <v>0</v>
      </c>
      <c r="Q73" s="82">
        <f t="shared" si="66"/>
        <v>0</v>
      </c>
      <c r="R73" s="224">
        <f t="shared" si="23"/>
        <v>1.1459E-2</v>
      </c>
      <c r="S73" s="82">
        <f t="shared" si="83"/>
        <v>6.9368329999999992E-2</v>
      </c>
      <c r="T73" s="82">
        <f t="shared" si="83"/>
        <v>0.14810000000000001</v>
      </c>
      <c r="U73" s="82">
        <f t="shared" si="25"/>
        <v>0</v>
      </c>
      <c r="V73" s="82">
        <f t="shared" si="67"/>
        <v>1.5841000000000001E-2</v>
      </c>
      <c r="W73" s="224">
        <f t="shared" si="26"/>
        <v>0</v>
      </c>
      <c r="X73" s="82">
        <f t="shared" si="84"/>
        <v>2.6312330000000002E-2</v>
      </c>
      <c r="Y73" s="82">
        <f t="shared" si="84"/>
        <v>2.5333300000000003E-3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3.5744999999999999E-2</v>
      </c>
      <c r="H74" s="224">
        <f t="shared" si="17"/>
        <v>3.5744999999999999E-2</v>
      </c>
      <c r="I74" s="82">
        <f t="shared" si="81"/>
        <v>4.4884999999999994E-2</v>
      </c>
      <c r="J74" s="82">
        <f t="shared" si="81"/>
        <v>0</v>
      </c>
      <c r="K74" s="82">
        <f t="shared" si="19"/>
        <v>0</v>
      </c>
      <c r="L74" s="82">
        <f t="shared" si="65"/>
        <v>0.275252</v>
      </c>
      <c r="M74" s="224">
        <f t="shared" si="20"/>
        <v>0.41328199999999998</v>
      </c>
      <c r="N74" s="82">
        <f t="shared" si="82"/>
        <v>0.584924</v>
      </c>
      <c r="O74" s="82">
        <f t="shared" si="82"/>
        <v>0.25413332999999999</v>
      </c>
      <c r="P74" s="82">
        <f t="shared" si="22"/>
        <v>0</v>
      </c>
      <c r="Q74" s="82">
        <f t="shared" si="66"/>
        <v>1.8889999999999997E-2</v>
      </c>
      <c r="R74" s="224">
        <f t="shared" si="23"/>
        <v>3.5473999999999999E-2</v>
      </c>
      <c r="S74" s="82">
        <f t="shared" si="83"/>
        <v>7.7861E-2</v>
      </c>
      <c r="T74" s="82">
        <f t="shared" si="83"/>
        <v>0.14696667000000002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9.1400000000000006E-3</v>
      </c>
      <c r="Y74" s="82">
        <f t="shared" si="84"/>
        <v>2.4000000000000002E-3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-2.0000000000000001E-4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-2.0000000000000001E-4</v>
      </c>
      <c r="O75" s="82">
        <f t="shared" si="82"/>
        <v>0.41150000000000003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-2.0000000000000001E-4</v>
      </c>
      <c r="T75" s="82">
        <f t="shared" si="83"/>
        <v>0.34273333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-2.0000000000000001E-4</v>
      </c>
      <c r="Y75" s="82">
        <f t="shared" si="84"/>
        <v>8.0000000000000004E-4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-3.3333000000000001E-4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-3.3333000000000001E-4</v>
      </c>
      <c r="O76" s="82">
        <f t="shared" si="82"/>
        <v>0.41369999999999996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-3.3333000000000001E-4</v>
      </c>
      <c r="T76" s="82">
        <f t="shared" si="83"/>
        <v>0.34576667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-3.3333000000000001E-4</v>
      </c>
      <c r="Y76" s="82">
        <f t="shared" si="84"/>
        <v>6.6667000000000007E-4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0.99708300000000005</v>
      </c>
      <c r="H77" s="224">
        <f t="shared" si="17"/>
        <v>0.875556</v>
      </c>
      <c r="I77" s="82">
        <f t="shared" si="81"/>
        <v>0.99966666999999998</v>
      </c>
      <c r="J77" s="82">
        <f t="shared" si="81"/>
        <v>0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0.35802866999999999</v>
      </c>
      <c r="O77" s="82">
        <f t="shared" si="82"/>
        <v>0.35146666999999998</v>
      </c>
      <c r="P77" s="82">
        <f t="shared" si="22"/>
        <v>0</v>
      </c>
      <c r="Q77" s="82">
        <f t="shared" si="66"/>
        <v>0.16841</v>
      </c>
      <c r="R77" s="224">
        <f t="shared" si="23"/>
        <v>0.48750499999999997</v>
      </c>
      <c r="S77" s="82">
        <f t="shared" si="83"/>
        <v>0.94138666999999998</v>
      </c>
      <c r="T77" s="82">
        <f t="shared" si="83"/>
        <v>0.16876667000000001</v>
      </c>
      <c r="U77" s="82">
        <f t="shared" si="25"/>
        <v>0</v>
      </c>
      <c r="V77" s="82">
        <f t="shared" si="67"/>
        <v>0.9507000000000001</v>
      </c>
      <c r="W77" s="224">
        <f t="shared" si="26"/>
        <v>0.82917300000000005</v>
      </c>
      <c r="X77" s="82">
        <f t="shared" si="84"/>
        <v>0.95328367000000003</v>
      </c>
      <c r="Y77" s="82">
        <f t="shared" si="84"/>
        <v>1.6666700000000001E-3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-5.0000000000000001E-4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-5.0000000000000001E-4</v>
      </c>
      <c r="O78" s="82">
        <f t="shared" si="82"/>
        <v>0.41176667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-5.0000000000000001E-4</v>
      </c>
      <c r="T78" s="82">
        <f t="shared" si="83"/>
        <v>0.34096667000000003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-5.0000000000000001E-4</v>
      </c>
      <c r="Y78" s="82">
        <f t="shared" si="84"/>
        <v>5.0000000000000001E-4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0.94402699999999995</v>
      </c>
      <c r="H79" s="224">
        <f t="shared" si="17"/>
        <v>0.91234399999999993</v>
      </c>
      <c r="I79" s="82">
        <f t="shared" si="81"/>
        <v>0.94369366999999993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0.42041966999999997</v>
      </c>
      <c r="O79" s="82">
        <f t="shared" si="82"/>
        <v>0.34076666999999999</v>
      </c>
      <c r="P79" s="82">
        <f t="shared" si="22"/>
        <v>0</v>
      </c>
      <c r="Q79" s="82">
        <f t="shared" si="66"/>
        <v>0.79580499999999998</v>
      </c>
      <c r="R79" s="224">
        <f t="shared" si="23"/>
        <v>0.86866500000000002</v>
      </c>
      <c r="S79" s="82">
        <f t="shared" si="83"/>
        <v>0.99966666999999998</v>
      </c>
      <c r="T79" s="82">
        <f t="shared" si="83"/>
        <v>0.16963333999999999</v>
      </c>
      <c r="U79" s="82">
        <f t="shared" si="25"/>
        <v>0</v>
      </c>
      <c r="V79" s="82">
        <f t="shared" si="67"/>
        <v>0.87113399999999996</v>
      </c>
      <c r="W79" s="224">
        <f t="shared" si="26"/>
        <v>0.83945099999999995</v>
      </c>
      <c r="X79" s="82">
        <f t="shared" si="84"/>
        <v>0.87080066999999994</v>
      </c>
      <c r="Y79" s="82">
        <f t="shared" si="84"/>
        <v>1.6666700000000001E-3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0.59300799999999998</v>
      </c>
      <c r="H80" s="224">
        <f t="shared" si="17"/>
        <v>0.28689199999999998</v>
      </c>
      <c r="I80" s="82">
        <f t="shared" si="81"/>
        <v>0.59257466999999997</v>
      </c>
      <c r="J80" s="82">
        <f t="shared" si="81"/>
        <v>0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0.99956666999999999</v>
      </c>
      <c r="O80" s="82">
        <f t="shared" si="82"/>
        <v>0.32703334000000001</v>
      </c>
      <c r="P80" s="82">
        <f t="shared" si="22"/>
        <v>0</v>
      </c>
      <c r="Q80" s="82">
        <f t="shared" si="66"/>
        <v>0.30598900000000001</v>
      </c>
      <c r="R80" s="224">
        <f t="shared" si="23"/>
        <v>0.175678</v>
      </c>
      <c r="S80" s="82">
        <f t="shared" si="83"/>
        <v>0.87394066999999998</v>
      </c>
      <c r="T80" s="82">
        <f t="shared" si="83"/>
        <v>0.15373334</v>
      </c>
      <c r="U80" s="82">
        <f t="shared" si="25"/>
        <v>0</v>
      </c>
      <c r="V80" s="82">
        <f t="shared" si="67"/>
        <v>0.59300799999999998</v>
      </c>
      <c r="W80" s="224">
        <f t="shared" si="26"/>
        <v>0.28689199999999998</v>
      </c>
      <c r="X80" s="82">
        <f t="shared" si="84"/>
        <v>0.59257466999999997</v>
      </c>
      <c r="Y80" s="82">
        <f t="shared" si="84"/>
        <v>1.56667E-3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-4.3333E-4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-4.3333E-4</v>
      </c>
      <c r="O81" s="82">
        <f t="shared" si="82"/>
        <v>0.41006666999999997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-4.3333E-4</v>
      </c>
      <c r="T81" s="82">
        <f t="shared" si="83"/>
        <v>0.3473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-4.3333E-4</v>
      </c>
      <c r="Y81" s="82">
        <f t="shared" si="84"/>
        <v>5.6667000000000002E-4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0.59307900000000002</v>
      </c>
      <c r="H82" s="224">
        <f t="shared" si="17"/>
        <v>0.46835000000000004</v>
      </c>
      <c r="I82" s="82">
        <f t="shared" si="81"/>
        <v>0.59267900000000007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0.29425999999999997</v>
      </c>
      <c r="O82" s="82">
        <f t="shared" si="82"/>
        <v>0.36349999999999999</v>
      </c>
      <c r="P82" s="82">
        <f t="shared" si="22"/>
        <v>0</v>
      </c>
      <c r="Q82" s="82">
        <f t="shared" si="66"/>
        <v>0.518146</v>
      </c>
      <c r="R82" s="224">
        <f t="shared" si="23"/>
        <v>0.509212</v>
      </c>
      <c r="S82" s="82">
        <f t="shared" si="83"/>
        <v>0.99960000000000004</v>
      </c>
      <c r="T82" s="82">
        <f t="shared" si="83"/>
        <v>0.18529999999999999</v>
      </c>
      <c r="U82" s="82">
        <f t="shared" si="25"/>
        <v>0</v>
      </c>
      <c r="V82" s="82">
        <f t="shared" si="67"/>
        <v>0.56839300000000004</v>
      </c>
      <c r="W82" s="224">
        <f t="shared" si="26"/>
        <v>0.44366400000000006</v>
      </c>
      <c r="X82" s="82">
        <f t="shared" si="84"/>
        <v>0.56799300000000008</v>
      </c>
      <c r="Y82" s="82">
        <f t="shared" si="84"/>
        <v>1.6000000000000001E-3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0.31127100000000002</v>
      </c>
      <c r="H83" s="224">
        <f t="shared" si="17"/>
        <v>0.11581100000000003</v>
      </c>
      <c r="I83" s="82">
        <f t="shared" si="81"/>
        <v>0.31077100000000002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0.99950000000000006</v>
      </c>
      <c r="O83" s="82">
        <f t="shared" si="82"/>
        <v>0.35096666999999998</v>
      </c>
      <c r="P83" s="82">
        <f t="shared" si="22"/>
        <v>0</v>
      </c>
      <c r="Q83" s="82">
        <f t="shared" si="66"/>
        <v>8.7024000000000004E-2</v>
      </c>
      <c r="R83" s="224">
        <f t="shared" si="23"/>
        <v>0.13725499999999999</v>
      </c>
      <c r="S83" s="82">
        <f t="shared" si="83"/>
        <v>0.56432300000000002</v>
      </c>
      <c r="T83" s="82">
        <f t="shared" si="83"/>
        <v>0.17176667000000001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0.28540199999999999</v>
      </c>
      <c r="Y83" s="82">
        <f t="shared" si="84"/>
        <v>2.5000000000000001E-3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0.29389400000000004</v>
      </c>
      <c r="H84" s="224">
        <f t="shared" si="17"/>
        <v>0.21364600000000003</v>
      </c>
      <c r="I84" s="82">
        <f t="shared" si="81"/>
        <v>0.31609500000000001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0.99960000000000004</v>
      </c>
      <c r="O84" s="82">
        <f t="shared" si="82"/>
        <v>0.33763333000000001</v>
      </c>
      <c r="P84" s="82">
        <f t="shared" si="22"/>
        <v>0</v>
      </c>
      <c r="Q84" s="82">
        <f t="shared" si="66"/>
        <v>0.16202</v>
      </c>
      <c r="R84" s="224">
        <f t="shared" si="23"/>
        <v>0.27644800000000003</v>
      </c>
      <c r="S84" s="82">
        <f t="shared" si="83"/>
        <v>0.5572410000000001</v>
      </c>
      <c r="T84" s="82">
        <f t="shared" si="83"/>
        <v>0.16843332999999999</v>
      </c>
      <c r="U84" s="82">
        <f t="shared" si="25"/>
        <v>0</v>
      </c>
      <c r="V84" s="82">
        <f t="shared" si="67"/>
        <v>0.222305</v>
      </c>
      <c r="W84" s="224">
        <f t="shared" si="26"/>
        <v>0.14205700000000002</v>
      </c>
      <c r="X84" s="82">
        <f t="shared" si="84"/>
        <v>0.244506</v>
      </c>
      <c r="Y84" s="82">
        <f t="shared" si="84"/>
        <v>2.5999999999999999E-3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1.76E-4</v>
      </c>
      <c r="H85" s="224">
        <f t="shared" si="17"/>
        <v>1.76E-4</v>
      </c>
      <c r="I85" s="82">
        <f t="shared" si="81"/>
        <v>-5.7329999999999995E-5</v>
      </c>
      <c r="J85" s="82">
        <f t="shared" si="81"/>
        <v>0</v>
      </c>
      <c r="K85" s="82">
        <f t="shared" si="19"/>
        <v>0</v>
      </c>
      <c r="L85" s="82">
        <f t="shared" si="65"/>
        <v>2.9500000000000001E-4</v>
      </c>
      <c r="M85" s="224">
        <f t="shared" si="20"/>
        <v>0.17515700000000001</v>
      </c>
      <c r="N85" s="82">
        <f t="shared" si="82"/>
        <v>0.98454766999999999</v>
      </c>
      <c r="O85" s="82">
        <f t="shared" si="82"/>
        <v>0.31146667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0.99976666999999997</v>
      </c>
      <c r="T85" s="82">
        <f t="shared" si="83"/>
        <v>0.17976666999999999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-2.3332999999999999E-4</v>
      </c>
      <c r="Y85" s="82">
        <f t="shared" si="84"/>
        <v>7.6667E-4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5.8222000000000003E-2</v>
      </c>
      <c r="H86" s="224">
        <f t="shared" si="17"/>
        <v>5.7975000000000006E-2</v>
      </c>
      <c r="I86" s="82">
        <f t="shared" si="81"/>
        <v>5.7955330000000006E-2</v>
      </c>
      <c r="J86" s="82">
        <f t="shared" si="81"/>
        <v>0</v>
      </c>
      <c r="K86" s="82">
        <f t="shared" si="19"/>
        <v>0</v>
      </c>
      <c r="L86" s="82">
        <f t="shared" si="65"/>
        <v>0</v>
      </c>
      <c r="M86" s="224">
        <f t="shared" si="20"/>
        <v>9.3758000000000008E-2</v>
      </c>
      <c r="N86" s="82">
        <f t="shared" si="82"/>
        <v>0.40100332999999999</v>
      </c>
      <c r="O86" s="82">
        <f t="shared" si="82"/>
        <v>0.30773332999999997</v>
      </c>
      <c r="P86" s="82">
        <f t="shared" si="22"/>
        <v>0</v>
      </c>
      <c r="Q86" s="82">
        <f t="shared" si="66"/>
        <v>1.422E-2</v>
      </c>
      <c r="R86" s="224">
        <f t="shared" si="23"/>
        <v>0.292408</v>
      </c>
      <c r="S86" s="82">
        <f t="shared" si="83"/>
        <v>0.99973332999999998</v>
      </c>
      <c r="T86" s="82">
        <f t="shared" si="83"/>
        <v>0.18073333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-1.9670000000000006E-5</v>
      </c>
      <c r="Y86" s="82">
        <f t="shared" si="84"/>
        <v>3.73333E-3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0.44833899999999999</v>
      </c>
      <c r="H87" s="224">
        <f t="shared" si="17"/>
        <v>0.44833899999999999</v>
      </c>
      <c r="I87" s="82">
        <f t="shared" ref="I87:J94" si="98">I36-$CN36</f>
        <v>0.83733000000000002</v>
      </c>
      <c r="J87" s="82">
        <f t="shared" si="98"/>
        <v>0</v>
      </c>
      <c r="K87" s="82">
        <f t="shared" si="19"/>
        <v>0</v>
      </c>
      <c r="L87" s="82">
        <f t="shared" si="65"/>
        <v>7.8852000000000033E-2</v>
      </c>
      <c r="M87" s="224">
        <f t="shared" si="20"/>
        <v>0.33872099999999999</v>
      </c>
      <c r="N87" s="82">
        <f t="shared" ref="N87:O94" si="99">N36-$CN36</f>
        <v>0.93292400000000009</v>
      </c>
      <c r="O87" s="82">
        <f t="shared" si="99"/>
        <v>0.2616</v>
      </c>
      <c r="P87" s="82">
        <f t="shared" si="22"/>
        <v>0</v>
      </c>
      <c r="Q87" s="82">
        <f t="shared" si="66"/>
        <v>1.4650000000000496E-3</v>
      </c>
      <c r="R87" s="224">
        <f t="shared" si="23"/>
        <v>0.306842</v>
      </c>
      <c r="S87" s="82">
        <f t="shared" ref="S87:T94" si="100">S36-$CN36</f>
        <v>0.99950000000000006</v>
      </c>
      <c r="T87" s="82">
        <f t="shared" si="100"/>
        <v>0.14280000000000001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0.38899099999999998</v>
      </c>
      <c r="Y87" s="82">
        <f t="shared" si="101"/>
        <v>5.0000000000000001E-4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0.15904099999999999</v>
      </c>
      <c r="H88" s="224">
        <f t="shared" si="17"/>
        <v>7.4957999999999997E-2</v>
      </c>
      <c r="I88" s="82">
        <f t="shared" si="98"/>
        <v>0.16941400000000001</v>
      </c>
      <c r="J88" s="82">
        <f t="shared" si="98"/>
        <v>0</v>
      </c>
      <c r="K88" s="82">
        <f t="shared" si="19"/>
        <v>0</v>
      </c>
      <c r="L88" s="82">
        <f t="shared" si="65"/>
        <v>5.8311000000000002E-2</v>
      </c>
      <c r="M88" s="224">
        <f t="shared" si="20"/>
        <v>9.1858999999999996E-2</v>
      </c>
      <c r="N88" s="82">
        <f t="shared" si="99"/>
        <v>0.29965600000000003</v>
      </c>
      <c r="O88" s="82">
        <f t="shared" si="99"/>
        <v>0.26730000000000004</v>
      </c>
      <c r="P88" s="82">
        <f t="shared" si="22"/>
        <v>0</v>
      </c>
      <c r="Q88" s="82">
        <f t="shared" si="66"/>
        <v>0</v>
      </c>
      <c r="R88" s="224">
        <f t="shared" si="23"/>
        <v>0.29744999999999999</v>
      </c>
      <c r="S88" s="82">
        <f t="shared" si="100"/>
        <v>0.99939999999999996</v>
      </c>
      <c r="T88" s="82">
        <f t="shared" si="100"/>
        <v>0.15243333000000001</v>
      </c>
      <c r="U88" s="82">
        <f t="shared" si="25"/>
        <v>0</v>
      </c>
      <c r="V88" s="82">
        <f t="shared" si="67"/>
        <v>8.4083000000000005E-2</v>
      </c>
      <c r="W88" s="224">
        <f t="shared" si="26"/>
        <v>0</v>
      </c>
      <c r="X88" s="82">
        <f t="shared" si="101"/>
        <v>9.4455999999999998E-2</v>
      </c>
      <c r="Y88" s="82">
        <f t="shared" si="101"/>
        <v>1.4000000000000002E-3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0.238703</v>
      </c>
      <c r="H89" s="224">
        <f t="shared" si="17"/>
        <v>0.238703</v>
      </c>
      <c r="I89" s="82">
        <f t="shared" si="98"/>
        <v>0.23823633</v>
      </c>
      <c r="J89" s="82">
        <f t="shared" si="98"/>
        <v>0</v>
      </c>
      <c r="K89" s="82">
        <f t="shared" si="19"/>
        <v>0</v>
      </c>
      <c r="L89" s="82">
        <f t="shared" si="65"/>
        <v>1.8341E-2</v>
      </c>
      <c r="M89" s="224">
        <f t="shared" si="20"/>
        <v>0.17752899999999999</v>
      </c>
      <c r="N89" s="82">
        <f t="shared" si="99"/>
        <v>0.99953333</v>
      </c>
      <c r="O89" s="82">
        <f t="shared" si="99"/>
        <v>0.31196666000000001</v>
      </c>
      <c r="P89" s="82">
        <f t="shared" si="22"/>
        <v>0</v>
      </c>
      <c r="Q89" s="82">
        <f t="shared" si="66"/>
        <v>3.3599999999999998E-4</v>
      </c>
      <c r="R89" s="224">
        <f t="shared" si="23"/>
        <v>0.39913700000000002</v>
      </c>
      <c r="S89" s="82">
        <f t="shared" si="100"/>
        <v>0.85244533</v>
      </c>
      <c r="T89" s="82">
        <f t="shared" si="100"/>
        <v>0.15056665999999999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-4.6666999999999998E-4</v>
      </c>
      <c r="Y89" s="82">
        <f t="shared" si="101"/>
        <v>1.5333300000000001E-3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0.30712799999999996</v>
      </c>
      <c r="H90" s="224">
        <f t="shared" si="17"/>
        <v>0.30712799999999996</v>
      </c>
      <c r="I90" s="82">
        <f t="shared" si="98"/>
        <v>0.34348999999999996</v>
      </c>
      <c r="J90" s="82">
        <f t="shared" si="98"/>
        <v>0</v>
      </c>
      <c r="K90" s="82">
        <f t="shared" si="19"/>
        <v>0</v>
      </c>
      <c r="L90" s="82">
        <f t="shared" si="65"/>
        <v>0.109171</v>
      </c>
      <c r="M90" s="224">
        <f t="shared" si="20"/>
        <v>0.241811</v>
      </c>
      <c r="N90" s="82">
        <f t="shared" si="99"/>
        <v>0.41453299999999998</v>
      </c>
      <c r="O90" s="82">
        <f t="shared" si="99"/>
        <v>0.2571</v>
      </c>
      <c r="P90" s="82">
        <f t="shared" si="22"/>
        <v>0</v>
      </c>
      <c r="Q90" s="82">
        <f t="shared" si="66"/>
        <v>0.187498</v>
      </c>
      <c r="R90" s="224">
        <f t="shared" si="23"/>
        <v>0.54588200000000009</v>
      </c>
      <c r="S90" s="82">
        <f t="shared" si="100"/>
        <v>0.99960000000000004</v>
      </c>
      <c r="T90" s="82">
        <f t="shared" si="100"/>
        <v>0.13616666999999999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3.6362000000000005E-2</v>
      </c>
      <c r="Y90" s="82">
        <f t="shared" si="101"/>
        <v>6.0000000000000006E-4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0.236764</v>
      </c>
      <c r="H91" s="224">
        <f t="shared" si="17"/>
        <v>0.22991300000000001</v>
      </c>
      <c r="I91" s="82">
        <f t="shared" si="98"/>
        <v>0.23844667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0.12801300000000002</v>
      </c>
      <c r="N91" s="82">
        <f t="shared" si="99"/>
        <v>0.35167467000000002</v>
      </c>
      <c r="O91" s="82">
        <f t="shared" si="99"/>
        <v>0.25283334000000002</v>
      </c>
      <c r="P91" s="82">
        <f t="shared" si="22"/>
        <v>0</v>
      </c>
      <c r="Q91" s="82">
        <f t="shared" si="66"/>
        <v>0.10607900000000001</v>
      </c>
      <c r="R91" s="224">
        <f t="shared" si="23"/>
        <v>0.50918699999999995</v>
      </c>
      <c r="S91" s="82">
        <f t="shared" si="100"/>
        <v>0.99946667</v>
      </c>
      <c r="T91" s="82">
        <f t="shared" si="100"/>
        <v>0.13533334</v>
      </c>
      <c r="U91" s="82">
        <f t="shared" si="25"/>
        <v>0</v>
      </c>
      <c r="V91" s="82">
        <f t="shared" si="67"/>
        <v>6.8510000000000003E-3</v>
      </c>
      <c r="W91" s="224">
        <f t="shared" si="26"/>
        <v>0</v>
      </c>
      <c r="X91" s="82">
        <f t="shared" si="101"/>
        <v>8.5336700000000001E-3</v>
      </c>
      <c r="Y91" s="82">
        <f t="shared" si="101"/>
        <v>2.4666699999999998E-3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3.1067999999999998E-2</v>
      </c>
      <c r="H92" s="224">
        <f t="shared" si="17"/>
        <v>0</v>
      </c>
      <c r="I92" s="82">
        <f t="shared" si="98"/>
        <v>3.1747999999999998E-2</v>
      </c>
      <c r="J92" s="82">
        <f t="shared" si="98"/>
        <v>0</v>
      </c>
      <c r="K92" s="82">
        <f t="shared" si="19"/>
        <v>0</v>
      </c>
      <c r="L92" s="82">
        <f t="shared" si="65"/>
        <v>3.1067999999999998E-2</v>
      </c>
      <c r="M92" s="224">
        <f t="shared" si="20"/>
        <v>7.0147000000000001E-2</v>
      </c>
      <c r="N92" s="82">
        <f t="shared" si="99"/>
        <v>0.22426699999999999</v>
      </c>
      <c r="O92" s="82">
        <f t="shared" si="99"/>
        <v>0.25430000000000003</v>
      </c>
      <c r="P92" s="82">
        <f t="shared" si="22"/>
        <v>0</v>
      </c>
      <c r="Q92" s="82">
        <f t="shared" si="66"/>
        <v>0</v>
      </c>
      <c r="R92" s="224">
        <f t="shared" si="23"/>
        <v>0.45827899999999999</v>
      </c>
      <c r="S92" s="82">
        <f t="shared" si="100"/>
        <v>0.99950000000000006</v>
      </c>
      <c r="T92" s="82">
        <f t="shared" si="100"/>
        <v>0.14576666999999999</v>
      </c>
      <c r="U92" s="82">
        <f t="shared" si="25"/>
        <v>0</v>
      </c>
      <c r="V92" s="82">
        <f t="shared" si="67"/>
        <v>3.1067999999999998E-2</v>
      </c>
      <c r="W92" s="224">
        <f t="shared" si="26"/>
        <v>0</v>
      </c>
      <c r="X92" s="82">
        <f t="shared" si="101"/>
        <v>3.1747999999999998E-2</v>
      </c>
      <c r="Y92" s="82">
        <f t="shared" si="101"/>
        <v>5.0000000000000001E-4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-6.6666999999999996E-4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0.169103</v>
      </c>
      <c r="N93" s="82">
        <f t="shared" si="99"/>
        <v>0.79101633000000005</v>
      </c>
      <c r="O93" s="82">
        <f t="shared" si="99"/>
        <v>0.24226665999999999</v>
      </c>
      <c r="P93" s="82">
        <f t="shared" si="22"/>
        <v>0</v>
      </c>
      <c r="Q93" s="82">
        <f t="shared" si="66"/>
        <v>0.15087200000000001</v>
      </c>
      <c r="R93" s="224">
        <f t="shared" si="23"/>
        <v>0.56299999999999994</v>
      </c>
      <c r="S93" s="82">
        <f t="shared" si="100"/>
        <v>0.99933333000000002</v>
      </c>
      <c r="T93" s="82">
        <f t="shared" si="100"/>
        <v>0.13256666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-6.6666999999999996E-4</v>
      </c>
      <c r="Y93" s="82">
        <f t="shared" si="101"/>
        <v>3.3333000000000006E-4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4.9389999999999996E-2</v>
      </c>
      <c r="J94" s="82">
        <f t="shared" si="98"/>
        <v>0</v>
      </c>
      <c r="K94" s="82">
        <f t="shared" si="19"/>
        <v>0</v>
      </c>
      <c r="L94" s="82">
        <f t="shared" si="65"/>
        <v>2.0000000000000573E-4</v>
      </c>
      <c r="M94" s="224">
        <f t="shared" si="20"/>
        <v>6.343399999999999E-2</v>
      </c>
      <c r="N94" s="82">
        <f t="shared" si="99"/>
        <v>0.45417400000000002</v>
      </c>
      <c r="O94" s="82">
        <f t="shared" si="99"/>
        <v>0.24266667</v>
      </c>
      <c r="P94" s="82">
        <f t="shared" si="22"/>
        <v>0</v>
      </c>
      <c r="Q94" s="82">
        <f t="shared" si="66"/>
        <v>7.4356000000000005E-2</v>
      </c>
      <c r="R94" s="224">
        <f t="shared" si="23"/>
        <v>0.50558100000000006</v>
      </c>
      <c r="S94" s="82">
        <f t="shared" si="100"/>
        <v>0.99950000000000006</v>
      </c>
      <c r="T94" s="82">
        <f t="shared" si="100"/>
        <v>0.14206667000000001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4.9389999999999996E-2</v>
      </c>
      <c r="Y94" s="82">
        <f t="shared" si="101"/>
        <v>5.0000000000000001E-4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2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2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3</v>
      </c>
      <c r="H101" s="3">
        <f>RANK(H9,($H9,$M9,$R9,$W9,$AB9,$AG9,$AL9,$AQ9,$AV9,$BA9,$BF9,$BK9,$BP9,$BU9,$BZ9,$CE9),1)</f>
        <v>2</v>
      </c>
      <c r="I101" s="3">
        <f>RANK(I9,($I9,$N9,$S9,$X9,$AC9,$AH9,$AM9,$AR9,$AW9,$BB9,$BG9,$BL9,$BQ9,$BV9,$CA9,$CF9),1)</f>
        <v>2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2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3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3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3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3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3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3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2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4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3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4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3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3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3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4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2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2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2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2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3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K35" sqref="K35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2.1299999999999999E-2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259.73430000000002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2.0233330000000001E-2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</v>
      </c>
      <c r="M5" s="221">
        <f>IF(ISBLANK('1000 tasks'!M5),"NAN",IF('1000 tasks'!$CM5-'1000 tasks'!$CK5=0,0,ROUNDDOWN((ROUNDDOWN('1000 tasks'!M5,6)-'1000 tasks'!$CK5)/('1000 tasks'!$CM5-'1000 tasks'!$CK5),6)))</f>
        <v>0.58001000000000003</v>
      </c>
      <c r="N5" s="101">
        <f>IF(ISBLANK('1000 tasks'!N5),"NAN",IF('1000 tasks'!$CM5-'1000 tasks'!$CK5=0,0,ROUNDDOWN((ROUNDDOWN('1000 tasks'!N5,6)-'1000 tasks'!$CK5)/('1000 tasks'!$CM5-'1000 tasks'!$CK5),6)))</f>
        <v>0.82851900000000001</v>
      </c>
      <c r="O5" s="183">
        <f>IF(ISBLANK('1000 tasks'!O5),"NAN",'1000 tasks'!O5)</f>
        <v>228.9393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2.0733330000000001E-2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0.41515600000000003</v>
      </c>
      <c r="M6" s="221">
        <f>IF(ISBLANK('1000 tasks'!M6),"NAN",IF('1000 tasks'!$CM6-'1000 tasks'!$CK6=0,0,ROUNDDOWN((ROUNDDOWN('1000 tasks'!M6,6)-'1000 tasks'!$CK6)/('1000 tasks'!$CM6-'1000 tasks'!$CK6),6)))</f>
        <v>0.67994200000000005</v>
      </c>
      <c r="N6" s="101">
        <f>IF(ISBLANK('1000 tasks'!N6),"NAN",IF('1000 tasks'!$CM6-'1000 tasks'!$CK6=0,0,ROUNDDOWN((ROUNDDOWN('1000 tasks'!N6,6)-'1000 tasks'!$CK6)/('1000 tasks'!$CM6-'1000 tasks'!$CK6),6)))</f>
        <v>1</v>
      </c>
      <c r="O6" s="183">
        <f>IF(ISBLANK('1000 tasks'!O6),"NAN",'1000 tasks'!O6)</f>
        <v>152.97333333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2.153333E-2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0.24305299999999999</v>
      </c>
      <c r="M7" s="221">
        <f>IF(ISBLANK('1000 tasks'!M7),"NAN",IF('1000 tasks'!$CM7-'1000 tasks'!$CK7=0,0,ROUNDDOWN((ROUNDDOWN('1000 tasks'!M7,6)-'1000 tasks'!$CK7)/('1000 tasks'!$CM7-'1000 tasks'!$CK7),6)))</f>
        <v>0.35703299999999999</v>
      </c>
      <c r="N7" s="101">
        <f>IF(ISBLANK('1000 tasks'!N7),"NAN",IF('1000 tasks'!$CM7-'1000 tasks'!$CK7=0,0,ROUNDDOWN((ROUNDDOWN('1000 tasks'!N7,6)-'1000 tasks'!$CK7)/('1000 tasks'!$CM7-'1000 tasks'!$CK7),6)))</f>
        <v>1</v>
      </c>
      <c r="O7" s="183">
        <f>IF(ISBLANK('1000 tasks'!O7),"NAN",'1000 tasks'!O7)</f>
        <v>162.178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0.192135</v>
      </c>
      <c r="CL7" s="94">
        <f t="shared" si="2"/>
        <v>0.22850000000000001</v>
      </c>
      <c r="CM7" s="94">
        <f t="shared" si="3"/>
        <v>1</v>
      </c>
      <c r="CN7" s="83">
        <f t="shared" si="4"/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2.203333E-2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0.38773800000000003</v>
      </c>
      <c r="M8" s="221">
        <f>IF(ISBLANK('1000 tasks'!M8),"NAN",IF('1000 tasks'!$CM8-'1000 tasks'!$CK8=0,0,ROUNDDOWN((ROUNDDOWN('1000 tasks'!M8,6)-'1000 tasks'!$CK8)/('1000 tasks'!$CM8-'1000 tasks'!$CK8),6)))</f>
        <v>0.513733</v>
      </c>
      <c r="N8" s="101">
        <f>IF(ISBLANK('1000 tasks'!N8),"NAN",IF('1000 tasks'!$CM8-'1000 tasks'!$CK8=0,0,ROUNDDOWN((ROUNDDOWN('1000 tasks'!N8,6)-'1000 tasks'!$CK8)/('1000 tasks'!$CM8-'1000 tasks'!$CK8),6)))</f>
        <v>0.69325300000000001</v>
      </c>
      <c r="O8" s="183">
        <f>IF(ISBLANK('1000 tasks'!O8),"NAN",'1000 tasks'!O8)</f>
        <v>111.00530000000001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9.6299999999999999E-4</v>
      </c>
      <c r="CL8" s="94">
        <f t="shared" si="2"/>
        <v>4.0549999999999996E-3</v>
      </c>
      <c r="CM8" s="94">
        <f t="shared" si="3"/>
        <v>0.69325300000000001</v>
      </c>
      <c r="CN8" s="83">
        <f t="shared" si="4"/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2.323333E-2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0.52230100000000002</v>
      </c>
      <c r="M9" s="221">
        <f>IF(ISBLANK('1000 tasks'!M9),"NAN",IF('1000 tasks'!$CM9-'1000 tasks'!$CK9=0,0,ROUNDDOWN((ROUNDDOWN('1000 tasks'!M9,6)-'1000 tasks'!$CK9)/('1000 tasks'!$CM9-'1000 tasks'!$CK9),6)))</f>
        <v>0.72937200000000002</v>
      </c>
      <c r="N9" s="101">
        <f>IF(ISBLANK('1000 tasks'!N9),"NAN",IF('1000 tasks'!$CM9-'1000 tasks'!$CK9=0,0,ROUNDDOWN((ROUNDDOWN('1000 tasks'!N9,6)-'1000 tasks'!$CK9)/('1000 tasks'!$CM9-'1000 tasks'!$CK9),6)))</f>
        <v>1</v>
      </c>
      <c r="O9" s="183">
        <f>IF(ISBLANK('1000 tasks'!O9),"NAN",'1000 tasks'!O9)</f>
        <v>106.84766667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4.3800000000000002E-4</v>
      </c>
      <c r="CL9" s="94">
        <f t="shared" si="2"/>
        <v>1.256E-3</v>
      </c>
      <c r="CM9" s="94">
        <f t="shared" si="3"/>
        <v>1</v>
      </c>
      <c r="CN9" s="83">
        <f t="shared" si="4"/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8.4849999999999995E-3</v>
      </c>
      <c r="H10" s="221">
        <f>IF(ISBLANK('1000 tasks'!H10),"NAN",IF('1000 tasks'!$CM10-'1000 tasks'!$CK10=0,0,ROUNDDOWN((ROUNDDOWN('1000 tasks'!H10,6)-'1000 tasks'!$CK10)/('1000 tasks'!$CM10-'1000 tasks'!$CK10),6)))</f>
        <v>8.4849999999999995E-3</v>
      </c>
      <c r="I10" s="101">
        <f>IF(ISBLANK('1000 tasks'!I10),"NAN",IF('1000 tasks'!$CM10-'1000 tasks'!$CK10=0,0,ROUNDDOWN((ROUNDDOWN('1000 tasks'!I10,6)-'1000 tasks'!$CK10)/('1000 tasks'!$CM10-'1000 tasks'!$CK10),6)))</f>
        <v>8.4849999999999995E-3</v>
      </c>
      <c r="J10" s="183">
        <f>IF(ISBLANK('1000 tasks'!J10),"NAN",'1000 tasks'!J10)</f>
        <v>2.3199999999999998E-2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0.197187</v>
      </c>
      <c r="M10" s="221">
        <f>IF(ISBLANK('1000 tasks'!M10),"NAN",IF('1000 tasks'!$CM10-'1000 tasks'!$CK10=0,0,ROUNDDOWN((ROUNDDOWN('1000 tasks'!M10,6)-'1000 tasks'!$CK10)/('1000 tasks'!$CM10-'1000 tasks'!$CK10),6)))</f>
        <v>0.28268300000000002</v>
      </c>
      <c r="N10" s="101">
        <f>IF(ISBLANK('1000 tasks'!N10),"NAN",IF('1000 tasks'!$CM10-'1000 tasks'!$CK10=0,0,ROUNDDOWN((ROUNDDOWN('1000 tasks'!N10,6)-'1000 tasks'!$CK10)/('1000 tasks'!$CM10-'1000 tasks'!$CK10),6)))</f>
        <v>0.37845899999999999</v>
      </c>
      <c r="O10" s="183">
        <f>IF(ISBLANK('1000 tasks'!O10),"NAN",'1000 tasks'!O10)</f>
        <v>108.30553333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0.37845899999999999</v>
      </c>
      <c r="CN10" s="83">
        <f t="shared" si="4"/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1.6347E-2</v>
      </c>
      <c r="H11" s="221">
        <f>IF(ISBLANK('1000 tasks'!H11),"NAN",IF('1000 tasks'!$CM11-'1000 tasks'!$CK11=0,0,ROUNDDOWN((ROUNDDOWN('1000 tasks'!H11,6)-'1000 tasks'!$CK11)/('1000 tasks'!$CM11-'1000 tasks'!$CK11),6)))</f>
        <v>1.6347E-2</v>
      </c>
      <c r="I11" s="101">
        <f>IF(ISBLANK('1000 tasks'!I11),"NAN",IF('1000 tasks'!$CM11-'1000 tasks'!$CK11=0,0,ROUNDDOWN((ROUNDDOWN('1000 tasks'!I11,6)-'1000 tasks'!$CK11)/('1000 tasks'!$CM11-'1000 tasks'!$CK11),6)))</f>
        <v>1.6347E-2</v>
      </c>
      <c r="J11" s="183">
        <f>IF(ISBLANK('1000 tasks'!J11),"NAN",'1000 tasks'!J11)</f>
        <v>2.493333E-2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0.31212699999999999</v>
      </c>
      <c r="M11" s="221">
        <f>IF(ISBLANK('1000 tasks'!M11),"NAN",IF('1000 tasks'!$CM11-'1000 tasks'!$CK11=0,0,ROUNDDOWN((ROUNDDOWN('1000 tasks'!M11,6)-'1000 tasks'!$CK11)/('1000 tasks'!$CM11-'1000 tasks'!$CK11),6)))</f>
        <v>0.60612600000000005</v>
      </c>
      <c r="N11" s="101">
        <f>IF(ISBLANK('1000 tasks'!N11),"NAN",IF('1000 tasks'!$CM11-'1000 tasks'!$CK11=0,0,ROUNDDOWN((ROUNDDOWN('1000 tasks'!N11,6)-'1000 tasks'!$CK11)/('1000 tasks'!$CM11-'1000 tasks'!$CK11),6)))</f>
        <v>1</v>
      </c>
      <c r="O11" s="183">
        <f>IF(ISBLANK('1000 tasks'!O11),"NAN",'1000 tasks'!O11)</f>
        <v>81.150866669999999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1</v>
      </c>
      <c r="CN11" s="83">
        <f t="shared" si="4"/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9.77E-4</v>
      </c>
      <c r="H12" s="221">
        <f>IF(ISBLANK('1000 tasks'!H12),"NAN",IF('1000 tasks'!$CM12-'1000 tasks'!$CK12=0,0,ROUNDDOWN((ROUNDDOWN('1000 tasks'!H12,6)-'1000 tasks'!$CK12)/('1000 tasks'!$CM12-'1000 tasks'!$CK12),6)))</f>
        <v>9.77E-4</v>
      </c>
      <c r="I12" s="101">
        <f>IF(ISBLANK('1000 tasks'!I12),"NAN",IF('1000 tasks'!$CM12-'1000 tasks'!$CK12=0,0,ROUNDDOWN((ROUNDDOWN('1000 tasks'!I12,6)-'1000 tasks'!$CK12)/('1000 tasks'!$CM12-'1000 tasks'!$CK12),6)))</f>
        <v>9.77E-4</v>
      </c>
      <c r="J12" s="183">
        <f>IF(ISBLANK('1000 tasks'!J12),"NAN",'1000 tasks'!J12)</f>
        <v>2.5966670000000001E-2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0.404754</v>
      </c>
      <c r="M12" s="221">
        <f>IF(ISBLANK('1000 tasks'!M12),"NAN",IF('1000 tasks'!$CM12-'1000 tasks'!$CK12=0,0,ROUNDDOWN((ROUNDDOWN('1000 tasks'!M12,6)-'1000 tasks'!$CK12)/('1000 tasks'!$CM12-'1000 tasks'!$CK12),6)))</f>
        <v>0.64912099999999995</v>
      </c>
      <c r="N12" s="101">
        <f>IF(ISBLANK('1000 tasks'!N12),"NAN",IF('1000 tasks'!$CM12-'1000 tasks'!$CK12=0,0,ROUNDDOWN((ROUNDDOWN('1000 tasks'!N12,6)-'1000 tasks'!$CK12)/('1000 tasks'!$CM12-'1000 tasks'!$CK12),6)))</f>
        <v>0.84441299999999997</v>
      </c>
      <c r="O12" s="183">
        <f>IF(ISBLANK('1000 tasks'!O12),"NAN",'1000 tasks'!O12)</f>
        <v>89.601766670000004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3.5E-4</v>
      </c>
      <c r="CL12" s="94">
        <f t="shared" si="2"/>
        <v>3.5100000000000002E-4</v>
      </c>
      <c r="CM12" s="94">
        <f t="shared" si="3"/>
        <v>0.84441299999999997</v>
      </c>
      <c r="CN12" s="83">
        <f t="shared" si="4"/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1.2444E-2</v>
      </c>
      <c r="H13" s="221">
        <f>IF(ISBLANK('1000 tasks'!H13),"NAN",IF('1000 tasks'!$CM13-'1000 tasks'!$CK13=0,0,ROUNDDOWN((ROUNDDOWN('1000 tasks'!H13,6)-'1000 tasks'!$CK13)/('1000 tasks'!$CM13-'1000 tasks'!$CK13),6)))</f>
        <v>1.2444E-2</v>
      </c>
      <c r="I13" s="101">
        <f>IF(ISBLANK('1000 tasks'!I13),"NAN",IF('1000 tasks'!$CM13-'1000 tasks'!$CK13=0,0,ROUNDDOWN((ROUNDDOWN('1000 tasks'!I13,6)-'1000 tasks'!$CK13)/('1000 tasks'!$CM13-'1000 tasks'!$CK13),6)))</f>
        <v>1.2444E-2</v>
      </c>
      <c r="J13" s="183">
        <f>IF(ISBLANK('1000 tasks'!J13),"NAN",'1000 tasks'!J13)</f>
        <v>2.6700000000000002E-2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0.32294600000000001</v>
      </c>
      <c r="M13" s="221">
        <f>IF(ISBLANK('1000 tasks'!M13),"NAN",IF('1000 tasks'!$CM13-'1000 tasks'!$CK13=0,0,ROUNDDOWN((ROUNDDOWN('1000 tasks'!M13,6)-'1000 tasks'!$CK13)/('1000 tasks'!$CM13-'1000 tasks'!$CK13),6)))</f>
        <v>0.54752199999999995</v>
      </c>
      <c r="N13" s="101">
        <f>IF(ISBLANK('1000 tasks'!N13),"NAN",IF('1000 tasks'!$CM13-'1000 tasks'!$CK13=0,0,ROUNDDOWN((ROUNDDOWN('1000 tasks'!N13,6)-'1000 tasks'!$CK13)/('1000 tasks'!$CM13-'1000 tasks'!$CK13),6)))</f>
        <v>1</v>
      </c>
      <c r="O13" s="183">
        <f>IF(ISBLANK('1000 tasks'!O13),"NAN",'1000 tasks'!O13)</f>
        <v>70.351933329999994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5.091E-3</v>
      </c>
      <c r="CL13" s="94">
        <f t="shared" si="2"/>
        <v>1.0736000000000001E-2</v>
      </c>
      <c r="CM13" s="94">
        <f t="shared" si="3"/>
        <v>1</v>
      </c>
      <c r="CN13" s="83">
        <f t="shared" si="4"/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6.8989999999999998E-3</v>
      </c>
      <c r="H14" s="222">
        <f>IF(ISBLANK('1000 tasks'!H14),"NAN",IF('1000 tasks'!$CM14-'1000 tasks'!$CK14=0,0,ROUNDDOWN((ROUNDDOWN('1000 tasks'!H14,6)-'1000 tasks'!$CK14)/('1000 tasks'!$CM14-'1000 tasks'!$CK14),6)))</f>
        <v>6.8989999999999998E-3</v>
      </c>
      <c r="I14" s="99">
        <f>IF(ISBLANK('1000 tasks'!I14),"NAN",IF('1000 tasks'!$CM14-'1000 tasks'!$CK14=0,0,ROUNDDOWN((ROUNDDOWN('1000 tasks'!I14,6)-'1000 tasks'!$CK14)/('1000 tasks'!$CM14-'1000 tasks'!$CK14),6)))</f>
        <v>6.8989999999999998E-3</v>
      </c>
      <c r="J14" s="184">
        <f>IF(ISBLANK('1000 tasks'!J14),"NAN",'1000 tasks'!J14)</f>
        <v>2.5066669999999999E-2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0.58587400000000001</v>
      </c>
      <c r="M14" s="222">
        <f>IF(ISBLANK('1000 tasks'!M14),"NAN",IF('1000 tasks'!$CM14-'1000 tasks'!$CK14=0,0,ROUNDDOWN((ROUNDDOWN('1000 tasks'!M14,6)-'1000 tasks'!$CK14)/('1000 tasks'!$CM14-'1000 tasks'!$CK14),6)))</f>
        <v>0.79854999999999998</v>
      </c>
      <c r="N14" s="99">
        <f>IF(ISBLANK('1000 tasks'!N14),"NAN",IF('1000 tasks'!$CM14-'1000 tasks'!$CK14=0,0,ROUNDDOWN((ROUNDDOWN('1000 tasks'!N14,6)-'1000 tasks'!$CK14)/('1000 tasks'!$CM14-'1000 tasks'!$CK14),6)))</f>
        <v>1</v>
      </c>
      <c r="O14" s="184">
        <f>IF(ISBLANK('1000 tasks'!O14),"NAN",'1000 tasks'!O14)</f>
        <v>77.465800000000002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1</v>
      </c>
      <c r="CN14" s="83">
        <f t="shared" si="4"/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4.1E-5</v>
      </c>
      <c r="H15" s="221">
        <f>IF(ISBLANK('1000 tasks'!H15),"NAN",IF('1000 tasks'!$CM15-'1000 tasks'!$CK15=0,0,ROUNDDOWN((ROUNDDOWN('1000 tasks'!H15,6)-'1000 tasks'!$CK15)/('1000 tasks'!$CM15-'1000 tasks'!$CK15),6)))</f>
        <v>4.1E-5</v>
      </c>
      <c r="I15" s="101">
        <f>IF(ISBLANK('1000 tasks'!I15),"NAN",IF('1000 tasks'!$CM15-'1000 tasks'!$CK15=0,0,ROUNDDOWN((ROUNDDOWN('1000 tasks'!I15,6)-'1000 tasks'!$CK15)/('1000 tasks'!$CM15-'1000 tasks'!$CK15),6)))</f>
        <v>4.1E-5</v>
      </c>
      <c r="J15" s="183">
        <f>IF(ISBLANK('1000 tasks'!J15),"NAN",'1000 tasks'!J15)</f>
        <v>3.0300000000000001E-2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0.75375599999999998</v>
      </c>
      <c r="M15" s="221">
        <f>IF(ISBLANK('1000 tasks'!M15),"NAN",IF('1000 tasks'!$CM15-'1000 tasks'!$CK15=0,0,ROUNDDOWN((ROUNDDOWN('1000 tasks'!M15,6)-'1000 tasks'!$CK15)/('1000 tasks'!$CM15-'1000 tasks'!$CK15),6)))</f>
        <v>0.87043899999999996</v>
      </c>
      <c r="N15" s="101">
        <f>IF(ISBLANK('1000 tasks'!N15),"NAN",IF('1000 tasks'!$CM15-'1000 tasks'!$CK15=0,0,ROUNDDOWN((ROUNDDOWN('1000 tasks'!N15,6)-'1000 tasks'!$CK15)/('1000 tasks'!$CM15-'1000 tasks'!$CK15),6)))</f>
        <v>1</v>
      </c>
      <c r="O15" s="183">
        <f>IF(ISBLANK('1000 tasks'!O15),"NAN",'1000 tasks'!O15)</f>
        <v>49.295200000000001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1</v>
      </c>
      <c r="CN15" s="83">
        <f t="shared" si="4"/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3.9999999999999998E-6</v>
      </c>
      <c r="H16" s="221">
        <f>IF(ISBLANK('1000 tasks'!H16),"NAN",IF('1000 tasks'!$CM16-'1000 tasks'!$CK16=0,0,ROUNDDOWN((ROUNDDOWN('1000 tasks'!H16,6)-'1000 tasks'!$CK16)/('1000 tasks'!$CM16-'1000 tasks'!$CK16),6)))</f>
        <v>3.9999999999999998E-6</v>
      </c>
      <c r="I16" s="101">
        <f>IF(ISBLANK('1000 tasks'!I16),"NAN",IF('1000 tasks'!$CM16-'1000 tasks'!$CK16=0,0,ROUNDDOWN((ROUNDDOWN('1000 tasks'!I16,6)-'1000 tasks'!$CK16)/('1000 tasks'!$CM16-'1000 tasks'!$CK16),6)))</f>
        <v>3.9999999999999998E-6</v>
      </c>
      <c r="J16" s="183">
        <f>IF(ISBLANK('1000 tasks'!J16),"NAN",'1000 tasks'!J16)</f>
        <v>3.4299999999999997E-2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0.50614099999999995</v>
      </c>
      <c r="M16" s="221">
        <f>IF(ISBLANK('1000 tasks'!M16),"NAN",IF('1000 tasks'!$CM16-'1000 tasks'!$CK16=0,0,ROUNDDOWN((ROUNDDOWN('1000 tasks'!M16,6)-'1000 tasks'!$CK16)/('1000 tasks'!$CM16-'1000 tasks'!$CK16),6)))</f>
        <v>0.74493100000000001</v>
      </c>
      <c r="N16" s="101">
        <f>IF(ISBLANK('1000 tasks'!N16),"NAN",IF('1000 tasks'!$CM16-'1000 tasks'!$CK16=0,0,ROUNDDOWN((ROUNDDOWN('1000 tasks'!N16,6)-'1000 tasks'!$CK16)/('1000 tasks'!$CM16-'1000 tasks'!$CK16),6)))</f>
        <v>1</v>
      </c>
      <c r="O16" s="183">
        <f>IF(ISBLANK('1000 tasks'!O16),"NAN",'1000 tasks'!O16)</f>
        <v>41.1721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5.4500000000000002E-4</v>
      </c>
      <c r="H17" s="221">
        <f>IF(ISBLANK('1000 tasks'!H17),"NAN",IF('1000 tasks'!$CM17-'1000 tasks'!$CK17=0,0,ROUNDDOWN((ROUNDDOWN('1000 tasks'!H17,6)-'1000 tasks'!$CK17)/('1000 tasks'!$CM17-'1000 tasks'!$CK17),6)))</f>
        <v>5.4500000000000002E-4</v>
      </c>
      <c r="I17" s="101">
        <f>IF(ISBLANK('1000 tasks'!I17),"NAN",IF('1000 tasks'!$CM17-'1000 tasks'!$CK17=0,0,ROUNDDOWN((ROUNDDOWN('1000 tasks'!I17,6)-'1000 tasks'!$CK17)/('1000 tasks'!$CM17-'1000 tasks'!$CK17),6)))</f>
        <v>5.4500000000000002E-4</v>
      </c>
      <c r="J17" s="183">
        <f>IF(ISBLANK('1000 tasks'!J17),"NAN",'1000 tasks'!J17)</f>
        <v>3.7466670000000001E-2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0.78793100000000005</v>
      </c>
      <c r="M17" s="221">
        <f>IF(ISBLANK('1000 tasks'!M17),"NAN",IF('1000 tasks'!$CM17-'1000 tasks'!$CK17=0,0,ROUNDDOWN((ROUNDDOWN('1000 tasks'!M17,6)-'1000 tasks'!$CK17)/('1000 tasks'!$CM17-'1000 tasks'!$CK17),6)))</f>
        <v>0.88515699999999997</v>
      </c>
      <c r="N17" s="101">
        <f>IF(ISBLANK('1000 tasks'!N17),"NAN",IF('1000 tasks'!$CM17-'1000 tasks'!$CK17=0,0,ROUNDDOWN((ROUNDDOWN('1000 tasks'!N17,6)-'1000 tasks'!$CK17)/('1000 tasks'!$CM17-'1000 tasks'!$CK17),6)))</f>
        <v>1</v>
      </c>
      <c r="O17" s="183">
        <f>IF(ISBLANK('1000 tasks'!O17),"NAN",'1000 tasks'!O17)</f>
        <v>38.807899999999997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2.7599999999999999E-4</v>
      </c>
      <c r="CL17" s="94">
        <f t="shared" si="2"/>
        <v>2.7599999999999999E-4</v>
      </c>
      <c r="CM17" s="94">
        <f t="shared" si="3"/>
        <v>1</v>
      </c>
      <c r="CN17" s="83">
        <f t="shared" si="4"/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3.9999999999999998E-6</v>
      </c>
      <c r="H18" s="221">
        <f>IF(ISBLANK('1000 tasks'!H18),"NAN",IF('1000 tasks'!$CM18-'1000 tasks'!$CK18=0,0,ROUNDDOWN((ROUNDDOWN('1000 tasks'!H18,6)-'1000 tasks'!$CK18)/('1000 tasks'!$CM18-'1000 tasks'!$CK18),6)))</f>
        <v>3.9999999999999998E-6</v>
      </c>
      <c r="I18" s="101">
        <f>IF(ISBLANK('1000 tasks'!I18),"NAN",IF('1000 tasks'!$CM18-'1000 tasks'!$CK18=0,0,ROUNDDOWN((ROUNDDOWN('1000 tasks'!I18,6)-'1000 tasks'!$CK18)/('1000 tasks'!$CM18-'1000 tasks'!$CK18),6)))</f>
        <v>3.9999999999999998E-6</v>
      </c>
      <c r="J18" s="183">
        <f>IF(ISBLANK('1000 tasks'!J18),"NAN",'1000 tasks'!J18)</f>
        <v>4.1700000000000001E-2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0.545296</v>
      </c>
      <c r="M18" s="221">
        <f>IF(ISBLANK('1000 tasks'!M18),"NAN",IF('1000 tasks'!$CM18-'1000 tasks'!$CK18=0,0,ROUNDDOWN((ROUNDDOWN('1000 tasks'!M18,6)-'1000 tasks'!$CK18)/('1000 tasks'!$CM18-'1000 tasks'!$CK18),6)))</f>
        <v>0.80256099999999997</v>
      </c>
      <c r="N18" s="101">
        <f>IF(ISBLANK('1000 tasks'!N18),"NAN",IF('1000 tasks'!$CM18-'1000 tasks'!$CK18=0,0,ROUNDDOWN((ROUNDDOWN('1000 tasks'!N18,6)-'1000 tasks'!$CK18)/('1000 tasks'!$CM18-'1000 tasks'!$CK18),6)))</f>
        <v>1</v>
      </c>
      <c r="O18" s="183">
        <f>IF(ISBLANK('1000 tasks'!O18),"NAN",'1000 tasks'!O18)</f>
        <v>35.610166669999998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1</v>
      </c>
      <c r="CN18" s="83">
        <f t="shared" si="4"/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3.6400000000000001E-4</v>
      </c>
      <c r="H19" s="221">
        <f>IF(ISBLANK('1000 tasks'!H19),"NAN",IF('1000 tasks'!$CM19-'1000 tasks'!$CK19=0,0,ROUNDDOWN((ROUNDDOWN('1000 tasks'!H19,6)-'1000 tasks'!$CK19)/('1000 tasks'!$CM19-'1000 tasks'!$CK19),6)))</f>
        <v>3.6400000000000001E-4</v>
      </c>
      <c r="I19" s="101">
        <f>IF(ISBLANK('1000 tasks'!I19),"NAN",IF('1000 tasks'!$CM19-'1000 tasks'!$CK19=0,0,ROUNDDOWN((ROUNDDOWN('1000 tasks'!I19,6)-'1000 tasks'!$CK19)/('1000 tasks'!$CM19-'1000 tasks'!$CK19),6)))</f>
        <v>3.6400000000000001E-4</v>
      </c>
      <c r="J19" s="183">
        <f>IF(ISBLANK('1000 tasks'!J19),"NAN",'1000 tasks'!J19)</f>
        <v>4.4499999999999998E-2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0.73164200000000001</v>
      </c>
      <c r="M19" s="221">
        <f>IF(ISBLANK('1000 tasks'!M19),"NAN",IF('1000 tasks'!$CM19-'1000 tasks'!$CK19=0,0,ROUNDDOWN((ROUNDDOWN('1000 tasks'!M19,6)-'1000 tasks'!$CK19)/('1000 tasks'!$CM19-'1000 tasks'!$CK19),6)))</f>
        <v>0.84915799999999997</v>
      </c>
      <c r="N19" s="101">
        <f>IF(ISBLANK('1000 tasks'!N19),"NAN",IF('1000 tasks'!$CM19-'1000 tasks'!$CK19=0,0,ROUNDDOWN((ROUNDDOWN('1000 tasks'!N19,6)-'1000 tasks'!$CK19)/('1000 tasks'!$CM19-'1000 tasks'!$CK19),6)))</f>
        <v>1</v>
      </c>
      <c r="O19" s="183">
        <f>IF(ISBLANK('1000 tasks'!O19),"NAN",'1000 tasks'!O19)</f>
        <v>34.827233329999999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1</v>
      </c>
      <c r="CN19" s="83">
        <f t="shared" si="4"/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8.1239999999999993E-3</v>
      </c>
      <c r="H20" s="221">
        <f>IF(ISBLANK('1000 tasks'!H20),"NAN",IF('1000 tasks'!$CM20-'1000 tasks'!$CK20=0,0,ROUNDDOWN((ROUNDDOWN('1000 tasks'!H20,6)-'1000 tasks'!$CK20)/('1000 tasks'!$CM20-'1000 tasks'!$CK20),6)))</f>
        <v>8.1239999999999993E-3</v>
      </c>
      <c r="I20" s="101">
        <f>IF(ISBLANK('1000 tasks'!I20),"NAN",IF('1000 tasks'!$CM20-'1000 tasks'!$CK20=0,0,ROUNDDOWN((ROUNDDOWN('1000 tasks'!I20,6)-'1000 tasks'!$CK20)/('1000 tasks'!$CM20-'1000 tasks'!$CK20),6)))</f>
        <v>8.1239999999999993E-3</v>
      </c>
      <c r="J20" s="183">
        <f>IF(ISBLANK('1000 tasks'!J20),"NAN",'1000 tasks'!J20)</f>
        <v>4.6300000000000001E-2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0.73462700000000003</v>
      </c>
      <c r="M20" s="221">
        <f>IF(ISBLANK('1000 tasks'!M20),"NAN",IF('1000 tasks'!$CM20-'1000 tasks'!$CK20=0,0,ROUNDDOWN((ROUNDDOWN('1000 tasks'!M20,6)-'1000 tasks'!$CK20)/('1000 tasks'!$CM20-'1000 tasks'!$CK20),6)))</f>
        <v>0.81707099999999999</v>
      </c>
      <c r="N20" s="101">
        <f>IF(ISBLANK('1000 tasks'!N20),"NAN",IF('1000 tasks'!$CM20-'1000 tasks'!$CK20=0,0,ROUNDDOWN((ROUNDDOWN('1000 tasks'!N20,6)-'1000 tasks'!$CK20)/('1000 tasks'!$CM20-'1000 tasks'!$CK20),6)))</f>
        <v>1</v>
      </c>
      <c r="O20" s="183">
        <f>IF(ISBLANK('1000 tasks'!O20),"NAN",'1000 tasks'!O20)</f>
        <v>33.360133329999996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1.5200000000000001E-3</v>
      </c>
      <c r="CL20" s="94">
        <f t="shared" si="2"/>
        <v>1.5200000000000001E-3</v>
      </c>
      <c r="CM20" s="94">
        <f t="shared" si="3"/>
        <v>1</v>
      </c>
      <c r="CN20" s="83">
        <f t="shared" si="4"/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1.2819999999999999E-3</v>
      </c>
      <c r="H21" s="221">
        <f>IF(ISBLANK('1000 tasks'!H21),"NAN",IF('1000 tasks'!$CM21-'1000 tasks'!$CK21=0,0,ROUNDDOWN((ROUNDDOWN('1000 tasks'!H21,6)-'1000 tasks'!$CK21)/('1000 tasks'!$CM21-'1000 tasks'!$CK21),6)))</f>
        <v>1.2819999999999999E-3</v>
      </c>
      <c r="I21" s="101">
        <f>IF(ISBLANK('1000 tasks'!I21),"NAN",IF('1000 tasks'!$CM21-'1000 tasks'!$CK21=0,0,ROUNDDOWN((ROUNDDOWN('1000 tasks'!I21,6)-'1000 tasks'!$CK21)/('1000 tasks'!$CM21-'1000 tasks'!$CK21),6)))</f>
        <v>1.2819999999999999E-3</v>
      </c>
      <c r="J21" s="183">
        <f>IF(ISBLANK('1000 tasks'!J21),"NAN",'1000 tasks'!J21)</f>
        <v>4.613333E-2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0.70372599999999996</v>
      </c>
      <c r="M21" s="221">
        <f>IF(ISBLANK('1000 tasks'!M21),"NAN",IF('1000 tasks'!$CM21-'1000 tasks'!$CK21=0,0,ROUNDDOWN((ROUNDDOWN('1000 tasks'!M21,6)-'1000 tasks'!$CK21)/('1000 tasks'!$CM21-'1000 tasks'!$CK21),6)))</f>
        <v>0.85429299999999997</v>
      </c>
      <c r="N21" s="101">
        <f>IF(ISBLANK('1000 tasks'!N21),"NAN",IF('1000 tasks'!$CM21-'1000 tasks'!$CK21=0,0,ROUNDDOWN((ROUNDDOWN('1000 tasks'!N21,6)-'1000 tasks'!$CK21)/('1000 tasks'!$CM21-'1000 tasks'!$CK21),6)))</f>
        <v>1</v>
      </c>
      <c r="O21" s="183">
        <f>IF(ISBLANK('1000 tasks'!O21),"NAN",'1000 tasks'!O21)</f>
        <v>33.700166670000002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</v>
      </c>
      <c r="CN21" s="83">
        <f t="shared" si="4"/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2.5079999999999998E-3</v>
      </c>
      <c r="H22" s="221">
        <f>IF(ISBLANK('1000 tasks'!H22),"NAN",IF('1000 tasks'!$CM22-'1000 tasks'!$CK22=0,0,ROUNDDOWN((ROUNDDOWN('1000 tasks'!H22,6)-'1000 tasks'!$CK22)/('1000 tasks'!$CM22-'1000 tasks'!$CK22),6)))</f>
        <v>2.5079999999999998E-3</v>
      </c>
      <c r="I22" s="101">
        <f>IF(ISBLANK('1000 tasks'!I22),"NAN",IF('1000 tasks'!$CM22-'1000 tasks'!$CK22=0,0,ROUNDDOWN((ROUNDDOWN('1000 tasks'!I22,6)-'1000 tasks'!$CK22)/('1000 tasks'!$CM22-'1000 tasks'!$CK22),6)))</f>
        <v>2.5079999999999998E-3</v>
      </c>
      <c r="J22" s="183">
        <f>IF(ISBLANK('1000 tasks'!J22),"NAN",'1000 tasks'!J22)</f>
        <v>4.6800000000000001E-2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0.81303599999999998</v>
      </c>
      <c r="M22" s="221">
        <f>IF(ISBLANK('1000 tasks'!M22),"NAN",IF('1000 tasks'!$CM22-'1000 tasks'!$CK22=0,0,ROUNDDOWN((ROUNDDOWN('1000 tasks'!M22,6)-'1000 tasks'!$CK22)/('1000 tasks'!$CM22-'1000 tasks'!$CK22),6)))</f>
        <v>0.90326899999999999</v>
      </c>
      <c r="N22" s="101">
        <f>IF(ISBLANK('1000 tasks'!N22),"NAN",IF('1000 tasks'!$CM22-'1000 tasks'!$CK22=0,0,ROUNDDOWN((ROUNDDOWN('1000 tasks'!N22,6)-'1000 tasks'!$CK22)/('1000 tasks'!$CM22-'1000 tasks'!$CK22),6)))</f>
        <v>1</v>
      </c>
      <c r="O22" s="183">
        <f>IF(ISBLANK('1000 tasks'!O22),"NAN",'1000 tasks'!O22)</f>
        <v>32.977400000000003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</v>
      </c>
      <c r="CN22" s="83">
        <f t="shared" si="4"/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4.3966669999999999E-2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0.74925200000000003</v>
      </c>
      <c r="M23" s="221">
        <f>IF(ISBLANK('1000 tasks'!M23),"NAN",IF('1000 tasks'!$CM23-'1000 tasks'!$CK23=0,0,ROUNDDOWN((ROUNDDOWN('1000 tasks'!M23,6)-'1000 tasks'!$CK23)/('1000 tasks'!$CM23-'1000 tasks'!$CK23),6)))</f>
        <v>0.87418700000000005</v>
      </c>
      <c r="N23" s="101">
        <f>IF(ISBLANK('1000 tasks'!N23),"NAN",IF('1000 tasks'!$CM23-'1000 tasks'!$CK23=0,0,ROUNDDOWN((ROUNDDOWN('1000 tasks'!N23,6)-'1000 tasks'!$CK23)/('1000 tasks'!$CM23-'1000 tasks'!$CK23),6)))</f>
        <v>1</v>
      </c>
      <c r="O23" s="183">
        <f>IF(ISBLANK('1000 tasks'!O23),"NAN",'1000 tasks'!O23)</f>
        <v>32.997633329999999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1</v>
      </c>
      <c r="CN23" s="83">
        <f t="shared" si="4"/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2.5366670000000001E-2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260.28586667000002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0.50463400000000003</v>
      </c>
      <c r="H25" s="221">
        <f>IF(ISBLANK('1000 tasks'!H25),"NAN",IF('1000 tasks'!$CM25-'1000 tasks'!$CK25=0,0,ROUNDDOWN((ROUNDDOWN('1000 tasks'!H25,6)-'1000 tasks'!$CK25)/('1000 tasks'!$CM25-'1000 tasks'!$CK25),6)))</f>
        <v>0.50463400000000003</v>
      </c>
      <c r="I25" s="101">
        <f>IF(ISBLANK('1000 tasks'!I25),"NAN",IF('1000 tasks'!$CM25-'1000 tasks'!$CK25=0,0,ROUNDDOWN((ROUNDDOWN('1000 tasks'!I25,6)-'1000 tasks'!$CK25)/('1000 tasks'!$CM25-'1000 tasks'!$CK25),6)))</f>
        <v>0.50463400000000003</v>
      </c>
      <c r="J25" s="183">
        <f>IF(ISBLANK('1000 tasks'!J25),"NAN",'1000 tasks'!J25)</f>
        <v>2.3566670000000001E-2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</v>
      </c>
      <c r="M25" s="221">
        <f>IF(ISBLANK('1000 tasks'!M25),"NAN",IF('1000 tasks'!$CM25-'1000 tasks'!$CK25=0,0,ROUNDDOWN((ROUNDDOWN('1000 tasks'!M25,6)-'1000 tasks'!$CK25)/('1000 tasks'!$CM25-'1000 tasks'!$CK25),6)))</f>
        <v>9.665E-3</v>
      </c>
      <c r="N25" s="101">
        <f>IF(ISBLANK('1000 tasks'!N25),"NAN",IF('1000 tasks'!$CM25-'1000 tasks'!$CK25=0,0,ROUNDDOWN((ROUNDDOWN('1000 tasks'!N25,6)-'1000 tasks'!$CK25)/('1000 tasks'!$CM25-'1000 tasks'!$CK25),6)))</f>
        <v>7.9275999999999999E-2</v>
      </c>
      <c r="O25" s="183">
        <f>IF(ISBLANK('1000 tasks'!O25),"NAN",'1000 tasks'!O25)</f>
        <v>217.02726666999999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1</v>
      </c>
      <c r="CN25" s="83">
        <f t="shared" si="4"/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2.373333E-2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0.34174900000000002</v>
      </c>
      <c r="M26" s="221">
        <f>IF(ISBLANK('1000 tasks'!M26),"NAN",IF('1000 tasks'!$CM26-'1000 tasks'!$CK26=0,0,ROUNDDOWN((ROUNDDOWN('1000 tasks'!M26,6)-'1000 tasks'!$CK26)/('1000 tasks'!$CM26-'1000 tasks'!$CK26),6)))</f>
        <v>0.70521100000000003</v>
      </c>
      <c r="N26" s="101">
        <f>IF(ISBLANK('1000 tasks'!N26),"NAN",IF('1000 tasks'!$CM26-'1000 tasks'!$CK26=0,0,ROUNDDOWN((ROUNDDOWN('1000 tasks'!N26,6)-'1000 tasks'!$CK26)/('1000 tasks'!$CM26-'1000 tasks'!$CK26),6)))</f>
        <v>1</v>
      </c>
      <c r="O26" s="183">
        <f>IF(ISBLANK('1000 tasks'!O26),"NAN",'1000 tasks'!O26)</f>
        <v>152.27869999999999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4.2499999999999998E-4</v>
      </c>
      <c r="CM26" s="94">
        <f t="shared" si="3"/>
        <v>1</v>
      </c>
      <c r="CN26" s="83">
        <f t="shared" si="4"/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2.376667E-2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</v>
      </c>
      <c r="M27" s="221">
        <f>IF(ISBLANK('1000 tasks'!M27),"NAN",IF('1000 tasks'!$CM27-'1000 tasks'!$CK27=0,0,ROUNDDOWN((ROUNDDOWN('1000 tasks'!M27,6)-'1000 tasks'!$CK27)/('1000 tasks'!$CM27-'1000 tasks'!$CK27),6)))</f>
        <v>1.2120000000000001E-2</v>
      </c>
      <c r="N27" s="101">
        <f>IF(ISBLANK('1000 tasks'!N27),"NAN",IF('1000 tasks'!$CM27-'1000 tasks'!$CK27=0,0,ROUNDDOWN((ROUNDDOWN('1000 tasks'!N27,6)-'1000 tasks'!$CK27)/('1000 tasks'!$CM27-'1000 tasks'!$CK27),6)))</f>
        <v>6.9802000000000003E-2</v>
      </c>
      <c r="O27" s="183">
        <f>IF(ISBLANK('1000 tasks'!O27),"NAN",'1000 tasks'!O27)</f>
        <v>215.14773332999999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1</v>
      </c>
      <c r="CN27" s="83">
        <f t="shared" si="4"/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0.10322099999999999</v>
      </c>
      <c r="H28" s="221">
        <f>IF(ISBLANK('1000 tasks'!H28),"NAN",IF('1000 tasks'!$CM28-'1000 tasks'!$CK28=0,0,ROUNDDOWN((ROUNDDOWN('1000 tasks'!H28,6)-'1000 tasks'!$CK28)/('1000 tasks'!$CM28-'1000 tasks'!$CK28),6)))</f>
        <v>0.10322099999999999</v>
      </c>
      <c r="I28" s="101">
        <f>IF(ISBLANK('1000 tasks'!I28),"NAN",IF('1000 tasks'!$CM28-'1000 tasks'!$CK28=0,0,ROUNDDOWN((ROUNDDOWN('1000 tasks'!I28,6)-'1000 tasks'!$CK28)/('1000 tasks'!$CM28-'1000 tasks'!$CK28),6)))</f>
        <v>0.10322099999999999</v>
      </c>
      <c r="J28" s="183">
        <f>IF(ISBLANK('1000 tasks'!J28),"NAN",'1000 tasks'!J28)</f>
        <v>2.3900000000000001E-2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0</v>
      </c>
      <c r="M28" s="221">
        <f>IF(ISBLANK('1000 tasks'!M28),"NAN",IF('1000 tasks'!$CM28-'1000 tasks'!$CK28=0,0,ROUNDDOWN((ROUNDDOWN('1000 tasks'!M28,6)-'1000 tasks'!$CK28)/('1000 tasks'!$CM28-'1000 tasks'!$CK28),6)))</f>
        <v>0.103367</v>
      </c>
      <c r="N28" s="101">
        <f>IF(ISBLANK('1000 tasks'!N28),"NAN",IF('1000 tasks'!$CM28-'1000 tasks'!$CK28=0,0,ROUNDDOWN((ROUNDDOWN('1000 tasks'!N28,6)-'1000 tasks'!$CK28)/('1000 tasks'!$CM28-'1000 tasks'!$CK28),6)))</f>
        <v>1</v>
      </c>
      <c r="O28" s="183">
        <f>IF(ISBLANK('1000 tasks'!O28),"NAN",'1000 tasks'!O28)</f>
        <v>180.58643333000001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1.4009999999999999E-3</v>
      </c>
      <c r="H29" s="221">
        <f>IF(ISBLANK('1000 tasks'!H29),"NAN",IF('1000 tasks'!$CM29-'1000 tasks'!$CK29=0,0,ROUNDDOWN((ROUNDDOWN('1000 tasks'!H29,6)-'1000 tasks'!$CK29)/('1000 tasks'!$CM29-'1000 tasks'!$CK29),6)))</f>
        <v>1.4009999999999999E-3</v>
      </c>
      <c r="I29" s="101">
        <f>IF(ISBLANK('1000 tasks'!I29),"NAN",IF('1000 tasks'!$CM29-'1000 tasks'!$CK29=0,0,ROUNDDOWN((ROUNDDOWN('1000 tasks'!I29,6)-'1000 tasks'!$CK29)/('1000 tasks'!$CM29-'1000 tasks'!$CK29),6)))</f>
        <v>1.4009999999999999E-3</v>
      </c>
      <c r="J29" s="183">
        <f>IF(ISBLANK('1000 tasks'!J29),"NAN",'1000 tasks'!J29)</f>
        <v>2.553333E-2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0.68574400000000002</v>
      </c>
      <c r="M29" s="221">
        <f>IF(ISBLANK('1000 tasks'!M29),"NAN",IF('1000 tasks'!$CM29-'1000 tasks'!$CK29=0,0,ROUNDDOWN((ROUNDDOWN('1000 tasks'!M29,6)-'1000 tasks'!$CK29)/('1000 tasks'!$CM29-'1000 tasks'!$CK29),6)))</f>
        <v>0.84307200000000004</v>
      </c>
      <c r="N29" s="101">
        <f>IF(ISBLANK('1000 tasks'!N29),"NAN",IF('1000 tasks'!$CM29-'1000 tasks'!$CK29=0,0,ROUNDDOWN((ROUNDDOWN('1000 tasks'!N29,6)-'1000 tasks'!$CK29)/('1000 tasks'!$CM29-'1000 tasks'!$CK29),6)))</f>
        <v>1</v>
      </c>
      <c r="O29" s="183">
        <f>IF(ISBLANK('1000 tasks'!O29),"NAN",'1000 tasks'!O29)</f>
        <v>116.76476667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5.4299999999999997E-4</v>
      </c>
      <c r="CM29" s="94">
        <f t="shared" si="3"/>
        <v>1</v>
      </c>
      <c r="CN29" s="83">
        <f t="shared" si="4"/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2.4033329999999999E-2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1.6746E-2</v>
      </c>
      <c r="M30" s="221">
        <f>IF(ISBLANK('1000 tasks'!M30),"NAN",IF('1000 tasks'!$CM30-'1000 tasks'!$CK30=0,0,ROUNDDOWN((ROUNDDOWN('1000 tasks'!M30,6)-'1000 tasks'!$CK30)/('1000 tasks'!$CM30-'1000 tasks'!$CK30),6)))</f>
        <v>0.135294</v>
      </c>
      <c r="N30" s="101">
        <f>IF(ISBLANK('1000 tasks'!N30),"NAN",IF('1000 tasks'!$CM30-'1000 tasks'!$CK30=0,0,ROUNDDOWN((ROUNDDOWN('1000 tasks'!N30,6)-'1000 tasks'!$CK30)/('1000 tasks'!$CM30-'1000 tasks'!$CK30),6)))</f>
        <v>0.53578800000000004</v>
      </c>
      <c r="O30" s="183">
        <f>IF(ISBLANK('1000 tasks'!O30),"NAN",'1000 tasks'!O30)</f>
        <v>164.03039999999999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1.6746E-2</v>
      </c>
      <c r="CL30" s="94">
        <f t="shared" si="2"/>
        <v>7.7501E-2</v>
      </c>
      <c r="CM30" s="94">
        <f t="shared" si="3"/>
        <v>0.53578800000000004</v>
      </c>
      <c r="CN30" s="83">
        <f t="shared" si="4"/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2.6100000000000002E-2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0.22529299999999999</v>
      </c>
      <c r="M31" s="221">
        <f>IF(ISBLANK('1000 tasks'!M31),"NAN",IF('1000 tasks'!$CM31-'1000 tasks'!$CK31=0,0,ROUNDDOWN((ROUNDDOWN('1000 tasks'!M31,6)-'1000 tasks'!$CK31)/('1000 tasks'!$CM31-'1000 tasks'!$CK31),6)))</f>
        <v>0.492234</v>
      </c>
      <c r="N31" s="101">
        <f>IF(ISBLANK('1000 tasks'!N31),"NAN",IF('1000 tasks'!$CM31-'1000 tasks'!$CK31=0,0,ROUNDDOWN((ROUNDDOWN('1000 tasks'!N31,6)-'1000 tasks'!$CK31)/('1000 tasks'!$CM31-'1000 tasks'!$CK31),6)))</f>
        <v>1</v>
      </c>
      <c r="O31" s="183">
        <f>IF(ISBLANK('1000 tasks'!O31),"NAN",'1000 tasks'!O31)</f>
        <v>133.10376667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4.4539999999999996E-3</v>
      </c>
      <c r="CM31" s="94">
        <f t="shared" si="3"/>
        <v>1</v>
      </c>
      <c r="CN31" s="83">
        <f t="shared" si="4"/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8.1700000000000002E-4</v>
      </c>
      <c r="H32" s="221">
        <f>IF(ISBLANK('1000 tasks'!H32),"NAN",IF('1000 tasks'!$CM32-'1000 tasks'!$CK32=0,0,ROUNDDOWN((ROUNDDOWN('1000 tasks'!H32,6)-'1000 tasks'!$CK32)/('1000 tasks'!$CM32-'1000 tasks'!$CK32),6)))</f>
        <v>8.1700000000000002E-4</v>
      </c>
      <c r="I32" s="101">
        <f>IF(ISBLANK('1000 tasks'!I32),"NAN",IF('1000 tasks'!$CM32-'1000 tasks'!$CK32=0,0,ROUNDDOWN((ROUNDDOWN('1000 tasks'!I32,6)-'1000 tasks'!$CK32)/('1000 tasks'!$CM32-'1000 tasks'!$CK32),6)))</f>
        <v>8.1700000000000002E-4</v>
      </c>
      <c r="J32" s="183">
        <f>IF(ISBLANK('1000 tasks'!J32),"NAN",'1000 tasks'!J32)</f>
        <v>3.0266669999999999E-2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0.71265699999999998</v>
      </c>
      <c r="M32" s="221">
        <f>IF(ISBLANK('1000 tasks'!M32),"NAN",IF('1000 tasks'!$CM32-'1000 tasks'!$CK32=0,0,ROUNDDOWN((ROUNDDOWN('1000 tasks'!M32,6)-'1000 tasks'!$CK32)/('1000 tasks'!$CM32-'1000 tasks'!$CK32),6)))</f>
        <v>0.84315700000000005</v>
      </c>
      <c r="N32" s="101">
        <f>IF(ISBLANK('1000 tasks'!N32),"NAN",IF('1000 tasks'!$CM32-'1000 tasks'!$CK32=0,0,ROUNDDOWN((ROUNDDOWN('1000 tasks'!N32,6)-'1000 tasks'!$CK32)/('1000 tasks'!$CM32-'1000 tasks'!$CK32),6)))</f>
        <v>1</v>
      </c>
      <c r="O32" s="183">
        <f>IF(ISBLANK('1000 tasks'!O32),"NAN",'1000 tasks'!O32)</f>
        <v>95.206433329999996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2.23E-4</v>
      </c>
      <c r="CM32" s="94">
        <f t="shared" si="3"/>
        <v>1</v>
      </c>
      <c r="CN32" s="83">
        <f t="shared" si="4"/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0.212173</v>
      </c>
      <c r="H33" s="221">
        <f>IF(ISBLANK('1000 tasks'!H33),"NAN",IF('1000 tasks'!$CM33-'1000 tasks'!$CK33=0,0,ROUNDDOWN((ROUNDDOWN('1000 tasks'!H33,6)-'1000 tasks'!$CK33)/('1000 tasks'!$CM33-'1000 tasks'!$CK33),6)))</f>
        <v>0.212173</v>
      </c>
      <c r="I33" s="101">
        <f>IF(ISBLANK('1000 tasks'!I33),"NAN",IF('1000 tasks'!$CM33-'1000 tasks'!$CK33=0,0,ROUNDDOWN((ROUNDDOWN('1000 tasks'!I33,6)-'1000 tasks'!$CK33)/('1000 tasks'!$CM33-'1000 tasks'!$CK33),6)))</f>
        <v>0.212173</v>
      </c>
      <c r="J33" s="183">
        <f>IF(ISBLANK('1000 tasks'!J33),"NAN",'1000 tasks'!J33)</f>
        <v>3.0233329999999999E-2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</v>
      </c>
      <c r="M33" s="221">
        <f>IF(ISBLANK('1000 tasks'!M33),"NAN",IF('1000 tasks'!$CM33-'1000 tasks'!$CK33=0,0,ROUNDDOWN((ROUNDDOWN('1000 tasks'!M33,6)-'1000 tasks'!$CK33)/('1000 tasks'!$CM33-'1000 tasks'!$CK33),6)))</f>
        <v>0.24956600000000001</v>
      </c>
      <c r="N33" s="101">
        <f>IF(ISBLANK('1000 tasks'!N33),"NAN",IF('1000 tasks'!$CM33-'1000 tasks'!$CK33=0,0,ROUNDDOWN((ROUNDDOWN('1000 tasks'!N33,6)-'1000 tasks'!$CK33)/('1000 tasks'!$CM33-'1000 tasks'!$CK33),6)))</f>
        <v>0.66988400000000003</v>
      </c>
      <c r="O33" s="183">
        <f>IF(ISBLANK('1000 tasks'!O33),"NAN",'1000 tasks'!O33)</f>
        <v>118.79073332999999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0.123915</v>
      </c>
      <c r="CM33" s="94">
        <f t="shared" si="3"/>
        <v>0.66988400000000003</v>
      </c>
      <c r="CN33" s="83">
        <f t="shared" si="4"/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1.3300000000000001E-4</v>
      </c>
      <c r="H34" s="222">
        <f>IF(ISBLANK('1000 tasks'!H34),"NAN",IF('1000 tasks'!$CM34-'1000 tasks'!$CK34=0,0,ROUNDDOWN((ROUNDDOWN('1000 tasks'!H34,6)-'1000 tasks'!$CK34)/('1000 tasks'!$CM34-'1000 tasks'!$CK34),6)))</f>
        <v>1.3300000000000001E-4</v>
      </c>
      <c r="I34" s="99">
        <f>IF(ISBLANK('1000 tasks'!I34),"NAN",IF('1000 tasks'!$CM34-'1000 tasks'!$CK34=0,0,ROUNDDOWN((ROUNDDOWN('1000 tasks'!I34,6)-'1000 tasks'!$CK34)/('1000 tasks'!$CM34-'1000 tasks'!$CK34),6)))</f>
        <v>1.3300000000000001E-4</v>
      </c>
      <c r="J34" s="184">
        <f>IF(ISBLANK('1000 tasks'!J34),"NAN",'1000 tasks'!J34)</f>
        <v>2.5600000000000001E-2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2.4479999999999998E-2</v>
      </c>
      <c r="M34" s="222">
        <f>IF(ISBLANK('1000 tasks'!M34),"NAN",IF('1000 tasks'!$CM34-'1000 tasks'!$CK34=0,0,ROUNDDOWN((ROUNDDOWN('1000 tasks'!M34,6)-'1000 tasks'!$CK34)/('1000 tasks'!$CM34-'1000 tasks'!$CK34),6)))</f>
        <v>0.23346800000000001</v>
      </c>
      <c r="N34" s="99">
        <f>IF(ISBLANK('1000 tasks'!N34),"NAN",IF('1000 tasks'!$CM34-'1000 tasks'!$CK34=0,0,ROUNDDOWN((ROUNDDOWN('1000 tasks'!N34,6)-'1000 tasks'!$CK34)/('1000 tasks'!$CM34-'1000 tasks'!$CK34),6)))</f>
        <v>0.46926099999999998</v>
      </c>
      <c r="O34" s="184">
        <f>IF(ISBLANK('1000 tasks'!O34),"NAN",'1000 tasks'!O34)</f>
        <v>107.19953332999999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0.46926099999999998</v>
      </c>
      <c r="CN34" s="83">
        <f t="shared" si="4"/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3.4E-5</v>
      </c>
      <c r="H35" s="221">
        <f>IF(ISBLANK('1000 tasks'!H35),"NAN",IF('1000 tasks'!$CM35-'1000 tasks'!$CK35=0,0,ROUNDDOWN((ROUNDDOWN('1000 tasks'!H35,6)-'1000 tasks'!$CK35)/('1000 tasks'!$CM35-'1000 tasks'!$CK35),6)))</f>
        <v>3.4E-5</v>
      </c>
      <c r="I35" s="101">
        <f>IF(ISBLANK('1000 tasks'!I35),"NAN",IF('1000 tasks'!$CM35-'1000 tasks'!$CK35=0,0,ROUNDDOWN((ROUNDDOWN('1000 tasks'!I35,6)-'1000 tasks'!$CK35)/('1000 tasks'!$CM35-'1000 tasks'!$CK35),6)))</f>
        <v>3.4E-5</v>
      </c>
      <c r="J35" s="183">
        <f>IF(ISBLANK('1000 tasks'!J35),"NAN",'1000 tasks'!J35)</f>
        <v>2.9133329999999999E-2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0.30796699999999999</v>
      </c>
      <c r="M35" s="221">
        <f>IF(ISBLANK('1000 tasks'!M35),"NAN",IF('1000 tasks'!$CM35-'1000 tasks'!$CK35=0,0,ROUNDDOWN((ROUNDDOWN('1000 tasks'!M35,6)-'1000 tasks'!$CK35)/('1000 tasks'!$CM35-'1000 tasks'!$CK35),6)))</f>
        <v>0.544377</v>
      </c>
      <c r="N35" s="101">
        <f>IF(ISBLANK('1000 tasks'!N35),"NAN",IF('1000 tasks'!$CM35-'1000 tasks'!$CK35=0,0,ROUNDDOWN((ROUNDDOWN('1000 tasks'!N35,6)-'1000 tasks'!$CK35)/('1000 tasks'!$CM35-'1000 tasks'!$CK35),6)))</f>
        <v>1</v>
      </c>
      <c r="O35" s="183">
        <f>IF(ISBLANK('1000 tasks'!O35),"NAN",'1000 tasks'!O35)</f>
        <v>53.548333329999998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1.1E-5</v>
      </c>
      <c r="CL35" s="94">
        <f t="shared" si="2"/>
        <v>1.1E-5</v>
      </c>
      <c r="CM35" s="94">
        <f t="shared" si="3"/>
        <v>1</v>
      </c>
      <c r="CN35" s="83">
        <f t="shared" si="4"/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2.5346E-2</v>
      </c>
      <c r="H36" s="221">
        <f>IF(ISBLANK('1000 tasks'!H36),"NAN",IF('1000 tasks'!$CM36-'1000 tasks'!$CK36=0,0,ROUNDDOWN((ROUNDDOWN('1000 tasks'!H36,6)-'1000 tasks'!$CK36)/('1000 tasks'!$CM36-'1000 tasks'!$CK36),6)))</f>
        <v>2.5346E-2</v>
      </c>
      <c r="I36" s="101">
        <f>IF(ISBLANK('1000 tasks'!I36),"NAN",IF('1000 tasks'!$CM36-'1000 tasks'!$CK36=0,0,ROUNDDOWN((ROUNDDOWN('1000 tasks'!I36,6)-'1000 tasks'!$CK36)/('1000 tasks'!$CM36-'1000 tasks'!$CK36),6)))</f>
        <v>2.5346E-2</v>
      </c>
      <c r="J36" s="183">
        <f>IF(ISBLANK('1000 tasks'!J36),"NAN",'1000 tasks'!J36)</f>
        <v>3.1966670000000003E-2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0.390455</v>
      </c>
      <c r="M36" s="221">
        <f>IF(ISBLANK('1000 tasks'!M36),"NAN",IF('1000 tasks'!$CM36-'1000 tasks'!$CK36=0,0,ROUNDDOWN((ROUNDDOWN('1000 tasks'!M36,6)-'1000 tasks'!$CK36)/('1000 tasks'!$CM36-'1000 tasks'!$CK36),6)))</f>
        <v>0.60134500000000002</v>
      </c>
      <c r="N36" s="101">
        <f>IF(ISBLANK('1000 tasks'!N36),"NAN",IF('1000 tasks'!$CM36-'1000 tasks'!$CK36=0,0,ROUNDDOWN((ROUNDDOWN('1000 tasks'!N36,6)-'1000 tasks'!$CK36)/('1000 tasks'!$CM36-'1000 tasks'!$CK36),6)))</f>
        <v>1</v>
      </c>
      <c r="O36" s="183">
        <f>IF(ISBLANK('1000 tasks'!O36),"NAN",'1000 tasks'!O36)</f>
        <v>43.360500000000002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1.9310999999999998E-2</v>
      </c>
      <c r="CL36" s="94">
        <f t="shared" si="2"/>
        <v>1.9310999999999998E-2</v>
      </c>
      <c r="CM36" s="94">
        <f t="shared" si="3"/>
        <v>1</v>
      </c>
      <c r="CN36" s="83">
        <f t="shared" si="4"/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6.8999999999999997E-5</v>
      </c>
      <c r="H37" s="221">
        <f>IF(ISBLANK('1000 tasks'!H37),"NAN",IF('1000 tasks'!$CM37-'1000 tasks'!$CK37=0,0,ROUNDDOWN((ROUNDDOWN('1000 tasks'!H37,6)-'1000 tasks'!$CK37)/('1000 tasks'!$CM37-'1000 tasks'!$CK37),6)))</f>
        <v>6.8999999999999997E-5</v>
      </c>
      <c r="I37" s="101">
        <f>IF(ISBLANK('1000 tasks'!I37),"NAN",IF('1000 tasks'!$CM37-'1000 tasks'!$CK37=0,0,ROUNDDOWN((ROUNDDOWN('1000 tasks'!I37,6)-'1000 tasks'!$CK37)/('1000 tasks'!$CM37-'1000 tasks'!$CK37),6)))</f>
        <v>6.8999999999999997E-5</v>
      </c>
      <c r="J37" s="183">
        <f>IF(ISBLANK('1000 tasks'!J37),"NAN",'1000 tasks'!J37)</f>
        <v>3.3000000000000002E-2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0.40574900000000003</v>
      </c>
      <c r="M37" s="221">
        <f>IF(ISBLANK('1000 tasks'!M37),"NAN",IF('1000 tasks'!$CM37-'1000 tasks'!$CK37=0,0,ROUNDDOWN((ROUNDDOWN('1000 tasks'!M37,6)-'1000 tasks'!$CK37)/('1000 tasks'!$CM37-'1000 tasks'!$CK37),6)))</f>
        <v>0.60548800000000003</v>
      </c>
      <c r="N37" s="101">
        <f>IF(ISBLANK('1000 tasks'!N37),"NAN",IF('1000 tasks'!$CM37-'1000 tasks'!$CK37=0,0,ROUNDDOWN((ROUNDDOWN('1000 tasks'!N37,6)-'1000 tasks'!$CK37)/('1000 tasks'!$CM37-'1000 tasks'!$CK37),6)))</f>
        <v>0.88557799999999998</v>
      </c>
      <c r="O37" s="183">
        <f>IF(ISBLANK('1000 tasks'!O37),"NAN",'1000 tasks'!O37)</f>
        <v>39.286266670000003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0.88557799999999998</v>
      </c>
      <c r="CN37" s="83">
        <f t="shared" si="4"/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2.8362999999999999E-2</v>
      </c>
      <c r="H38" s="221">
        <f>IF(ISBLANK('1000 tasks'!H38),"NAN",IF('1000 tasks'!$CM38-'1000 tasks'!$CK38=0,0,ROUNDDOWN((ROUNDDOWN('1000 tasks'!H38,6)-'1000 tasks'!$CK38)/('1000 tasks'!$CM38-'1000 tasks'!$CK38),6)))</f>
        <v>2.8362999999999999E-2</v>
      </c>
      <c r="I38" s="101">
        <f>IF(ISBLANK('1000 tasks'!I38),"NAN",IF('1000 tasks'!$CM38-'1000 tasks'!$CK38=0,0,ROUNDDOWN((ROUNDDOWN('1000 tasks'!I38,6)-'1000 tasks'!$CK38)/('1000 tasks'!$CM38-'1000 tasks'!$CK38),6)))</f>
        <v>2.8362999999999999E-2</v>
      </c>
      <c r="J38" s="183">
        <f>IF(ISBLANK('1000 tasks'!J38),"NAN",'1000 tasks'!J38)</f>
        <v>4.2433329999999998E-2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0.52645600000000004</v>
      </c>
      <c r="M38" s="221">
        <f>IF(ISBLANK('1000 tasks'!M38),"NAN",IF('1000 tasks'!$CM38-'1000 tasks'!$CK38=0,0,ROUNDDOWN((ROUNDDOWN('1000 tasks'!M38,6)-'1000 tasks'!$CK38)/('1000 tasks'!$CM38-'1000 tasks'!$CK38),6)))</f>
        <v>0.73319100000000004</v>
      </c>
      <c r="N38" s="101">
        <f>IF(ISBLANK('1000 tasks'!N38),"NAN",IF('1000 tasks'!$CM38-'1000 tasks'!$CK38=0,0,ROUNDDOWN((ROUNDDOWN('1000 tasks'!N38,6)-'1000 tasks'!$CK38)/('1000 tasks'!$CM38-'1000 tasks'!$CK38),6)))</f>
        <v>0.94126699999999996</v>
      </c>
      <c r="O38" s="183">
        <f>IF(ISBLANK('1000 tasks'!O38),"NAN",'1000 tasks'!O38)</f>
        <v>36.619733330000003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2.6131999999999999E-2</v>
      </c>
      <c r="CL38" s="94">
        <f t="shared" si="2"/>
        <v>2.6131999999999999E-2</v>
      </c>
      <c r="CM38" s="94">
        <f t="shared" si="3"/>
        <v>0.94126699999999996</v>
      </c>
      <c r="CN38" s="83">
        <f t="shared" si="4"/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4.0792000000000002E-2</v>
      </c>
      <c r="H39" s="221">
        <f>IF(ISBLANK('1000 tasks'!H39),"NAN",IF('1000 tasks'!$CM39-'1000 tasks'!$CK39=0,0,ROUNDDOWN((ROUNDDOWN('1000 tasks'!H39,6)-'1000 tasks'!$CK39)/('1000 tasks'!$CM39-'1000 tasks'!$CK39),6)))</f>
        <v>4.0792000000000002E-2</v>
      </c>
      <c r="I39" s="101">
        <f>IF(ISBLANK('1000 tasks'!I39),"NAN",IF('1000 tasks'!$CM39-'1000 tasks'!$CK39=0,0,ROUNDDOWN((ROUNDDOWN('1000 tasks'!I39,6)-'1000 tasks'!$CK39)/('1000 tasks'!$CM39-'1000 tasks'!$CK39),6)))</f>
        <v>4.0792000000000002E-2</v>
      </c>
      <c r="J39" s="183">
        <f>IF(ISBLANK('1000 tasks'!J39),"NAN",'1000 tasks'!J39)</f>
        <v>3.6666669999999998E-2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0.49384699999999998</v>
      </c>
      <c r="M39" s="221">
        <f>IF(ISBLANK('1000 tasks'!M39),"NAN",IF('1000 tasks'!$CM39-'1000 tasks'!$CK39=0,0,ROUNDDOWN((ROUNDDOWN('1000 tasks'!M39,6)-'1000 tasks'!$CK39)/('1000 tasks'!$CM39-'1000 tasks'!$CK39),6)))</f>
        <v>0.67940800000000001</v>
      </c>
      <c r="N39" s="101">
        <f>IF(ISBLANK('1000 tasks'!N39),"NAN",IF('1000 tasks'!$CM39-'1000 tasks'!$CK39=0,0,ROUNDDOWN((ROUNDDOWN('1000 tasks'!N39,6)-'1000 tasks'!$CK39)/('1000 tasks'!$CM39-'1000 tasks'!$CK39),6)))</f>
        <v>1</v>
      </c>
      <c r="O39" s="183">
        <f>IF(ISBLANK('1000 tasks'!O39),"NAN",'1000 tasks'!O39)</f>
        <v>34.352800000000002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1</v>
      </c>
      <c r="CN39" s="83">
        <f t="shared" si="4"/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3.1753999999999998E-2</v>
      </c>
      <c r="H40" s="221">
        <f>IF(ISBLANK('1000 tasks'!H40),"NAN",IF('1000 tasks'!$CM40-'1000 tasks'!$CK40=0,0,ROUNDDOWN((ROUNDDOWN('1000 tasks'!H40,6)-'1000 tasks'!$CK40)/('1000 tasks'!$CM40-'1000 tasks'!$CK40),6)))</f>
        <v>3.1753999999999998E-2</v>
      </c>
      <c r="I40" s="101">
        <f>IF(ISBLANK('1000 tasks'!I40),"NAN",IF('1000 tasks'!$CM40-'1000 tasks'!$CK40=0,0,ROUNDDOWN((ROUNDDOWN('1000 tasks'!I40,6)-'1000 tasks'!$CK40)/('1000 tasks'!$CM40-'1000 tasks'!$CK40),6)))</f>
        <v>3.1753999999999998E-2</v>
      </c>
      <c r="J40" s="183">
        <f>IF(ISBLANK('1000 tasks'!J40),"NAN",'1000 tasks'!J40)</f>
        <v>4.0800000000000003E-2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0.50336999999999998</v>
      </c>
      <c r="M40" s="221">
        <f>IF(ISBLANK('1000 tasks'!M40),"NAN",IF('1000 tasks'!$CM40-'1000 tasks'!$CK40=0,0,ROUNDDOWN((ROUNDDOWN('1000 tasks'!M40,6)-'1000 tasks'!$CK40)/('1000 tasks'!$CM40-'1000 tasks'!$CK40),6)))</f>
        <v>0.73335600000000001</v>
      </c>
      <c r="N40" s="101">
        <f>IF(ISBLANK('1000 tasks'!N40),"NAN",IF('1000 tasks'!$CM40-'1000 tasks'!$CK40=0,0,ROUNDDOWN((ROUNDDOWN('1000 tasks'!N40,6)-'1000 tasks'!$CK40)/('1000 tasks'!$CM40-'1000 tasks'!$CK40),6)))</f>
        <v>1</v>
      </c>
      <c r="O40" s="183">
        <f>IF(ISBLANK('1000 tasks'!O40),"NAN",'1000 tasks'!O40)</f>
        <v>32.932699999999997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3.705E-3</v>
      </c>
      <c r="CL40" s="94">
        <f t="shared" si="2"/>
        <v>3.705E-3</v>
      </c>
      <c r="CM40" s="94">
        <f t="shared" si="3"/>
        <v>1</v>
      </c>
      <c r="CN40" s="83">
        <f t="shared" si="4"/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5.0700000000000002E-2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0.59225000000000005</v>
      </c>
      <c r="M41" s="221">
        <f>IF(ISBLANK('1000 tasks'!M41),"NAN",IF('1000 tasks'!$CM41-'1000 tasks'!$CK41=0,0,ROUNDDOWN((ROUNDDOWN('1000 tasks'!M41,6)-'1000 tasks'!$CK41)/('1000 tasks'!$CM41-'1000 tasks'!$CK41),6)))</f>
        <v>0.802979</v>
      </c>
      <c r="N41" s="101">
        <f>IF(ISBLANK('1000 tasks'!N41),"NAN",IF('1000 tasks'!$CM41-'1000 tasks'!$CK41=0,0,ROUNDDOWN((ROUNDDOWN('1000 tasks'!N41,6)-'1000 tasks'!$CK41)/('1000 tasks'!$CM41-'1000 tasks'!$CK41),6)))</f>
        <v>1</v>
      </c>
      <c r="O41" s="183">
        <f>IF(ISBLANK('1000 tasks'!O41),"NAN",'1000 tasks'!O41)</f>
        <v>31.41823333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4.6233330000000003E-2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0.33328999999999998</v>
      </c>
      <c r="M42" s="221">
        <f>IF(ISBLANK('1000 tasks'!M42),"NAN",IF('1000 tasks'!$CM42-'1000 tasks'!$CK42=0,0,ROUNDDOWN((ROUNDDOWN('1000 tasks'!M42,6)-'1000 tasks'!$CK42)/('1000 tasks'!$CM42-'1000 tasks'!$CK42),6)))</f>
        <v>0.57054300000000002</v>
      </c>
      <c r="N42" s="101">
        <f>IF(ISBLANK('1000 tasks'!N42),"NAN",IF('1000 tasks'!$CM42-'1000 tasks'!$CK42=0,0,ROUNDDOWN((ROUNDDOWN('1000 tasks'!N42,6)-'1000 tasks'!$CK42)/('1000 tasks'!$CM42-'1000 tasks'!$CK42),6)))</f>
        <v>0.81349800000000005</v>
      </c>
      <c r="O42" s="183">
        <f>IF(ISBLANK('1000 tasks'!O42),"NAN",'1000 tasks'!O42)</f>
        <v>30.441199999999998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0.81349800000000005</v>
      </c>
      <c r="CN42" s="83">
        <f t="shared" si="4"/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5.3233330000000002E-2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0.55333900000000003</v>
      </c>
      <c r="M43" s="221">
        <f>IF(ISBLANK('1000 tasks'!M43),"NAN",IF('1000 tasks'!$CM43-'1000 tasks'!$CK43=0,0,ROUNDDOWN((ROUNDDOWN('1000 tasks'!M43,6)-'1000 tasks'!$CK43)/('1000 tasks'!$CM43-'1000 tasks'!$CK43),6)))</f>
        <v>0.77925100000000003</v>
      </c>
      <c r="N43" s="100">
        <f>IF(ISBLANK('1000 tasks'!N43),"NAN",IF('1000 tasks'!$CM43-'1000 tasks'!$CK43=0,0,ROUNDDOWN((ROUNDDOWN('1000 tasks'!N43,6)-'1000 tasks'!$CK43)/('1000 tasks'!$CM43-'1000 tasks'!$CK43),6)))</f>
        <v>1</v>
      </c>
      <c r="O43" s="183">
        <f>IF(ISBLANK('1000 tasks'!O43),"NAN",'1000 tasks'!O43)</f>
        <v>30.564499999999999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5.3233330000000002E-2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2.7</v>
      </c>
      <c r="H44" s="228">
        <f t="shared" si="5"/>
        <v>2.2000000000000002</v>
      </c>
      <c r="I44" s="236">
        <f t="shared" si="5"/>
        <v>1.8</v>
      </c>
      <c r="J44" s="236">
        <f t="shared" si="5"/>
        <v>1</v>
      </c>
      <c r="K44" s="237">
        <f t="shared" si="5"/>
        <v>1</v>
      </c>
      <c r="L44" s="236">
        <f t="shared" si="5"/>
        <v>3.3</v>
      </c>
      <c r="M44" s="228">
        <f t="shared" si="5"/>
        <v>3.4</v>
      </c>
      <c r="N44" s="236">
        <f t="shared" si="5"/>
        <v>3.4</v>
      </c>
      <c r="O44" s="238">
        <f t="shared" si="5"/>
        <v>3.9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1.7</v>
      </c>
      <c r="W44" s="228">
        <f t="shared" si="5"/>
        <v>1.3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3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2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3</v>
      </c>
      <c r="R46" s="228">
        <f t="shared" si="7"/>
        <v>3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3.1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2.2000000000000002</v>
      </c>
      <c r="M48" s="228">
        <f t="shared" si="9"/>
        <v>3</v>
      </c>
      <c r="N48" s="236">
        <f t="shared" si="9"/>
        <v>3.1</v>
      </c>
      <c r="O48" s="238">
        <f t="shared" si="9"/>
        <v>3.9</v>
      </c>
      <c r="P48" s="235">
        <f t="shared" si="9"/>
        <v>1</v>
      </c>
      <c r="Q48" s="236">
        <f t="shared" si="9"/>
        <v>1.5</v>
      </c>
      <c r="R48" s="228">
        <f t="shared" si="9"/>
        <v>2.5</v>
      </c>
      <c r="S48" s="236">
        <f t="shared" si="9"/>
        <v>3</v>
      </c>
      <c r="T48" s="239">
        <f t="shared" si="9"/>
        <v>3.1</v>
      </c>
      <c r="U48" s="235">
        <f t="shared" si="9"/>
        <v>1</v>
      </c>
      <c r="V48" s="236">
        <f t="shared" si="9"/>
        <v>2.4</v>
      </c>
      <c r="W48" s="228">
        <f t="shared" si="9"/>
        <v>1.3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6</v>
      </c>
      <c r="M49" s="229">
        <f t="shared" si="10"/>
        <v>3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1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3.9</v>
      </c>
      <c r="M50" s="228">
        <f t="shared" si="11"/>
        <v>4</v>
      </c>
      <c r="N50" s="236">
        <f t="shared" si="11"/>
        <v>4</v>
      </c>
      <c r="O50" s="238">
        <f t="shared" si="11"/>
        <v>4</v>
      </c>
      <c r="P50" s="235">
        <f t="shared" si="11"/>
        <v>1</v>
      </c>
      <c r="Q50" s="236">
        <f t="shared" si="11"/>
        <v>3.1</v>
      </c>
      <c r="R50" s="228">
        <f t="shared" si="11"/>
        <v>3</v>
      </c>
      <c r="S50" s="236">
        <f t="shared" si="11"/>
        <v>3</v>
      </c>
      <c r="T50" s="239">
        <f t="shared" si="11"/>
        <v>3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2.375</v>
      </c>
      <c r="H52" s="231">
        <f t="shared" si="13"/>
        <v>2.0750000000000002</v>
      </c>
      <c r="I52" s="262">
        <f t="shared" si="13"/>
        <v>1.85</v>
      </c>
      <c r="J52" s="262">
        <f t="shared" si="13"/>
        <v>1</v>
      </c>
      <c r="K52" s="263">
        <f t="shared" si="13"/>
        <v>1</v>
      </c>
      <c r="L52" s="262">
        <f t="shared" si="13"/>
        <v>3.35</v>
      </c>
      <c r="M52" s="231">
        <f t="shared" si="13"/>
        <v>3.6</v>
      </c>
      <c r="N52" s="262">
        <f t="shared" si="13"/>
        <v>3.625</v>
      </c>
      <c r="O52" s="264">
        <f t="shared" si="13"/>
        <v>3.95</v>
      </c>
      <c r="P52" s="265">
        <f t="shared" si="13"/>
        <v>1</v>
      </c>
      <c r="Q52" s="262">
        <f t="shared" si="13"/>
        <v>2.25</v>
      </c>
      <c r="R52" s="233">
        <f t="shared" si="13"/>
        <v>2.6749999999999998</v>
      </c>
      <c r="S52" s="262">
        <f t="shared" si="13"/>
        <v>2.95</v>
      </c>
      <c r="T52" s="262">
        <f t="shared" si="13"/>
        <v>3.05</v>
      </c>
      <c r="U52" s="266">
        <f t="shared" si="13"/>
        <v>1</v>
      </c>
      <c r="V52" s="262">
        <f t="shared" si="13"/>
        <v>1.5249999999999999</v>
      </c>
      <c r="W52" s="231">
        <f t="shared" si="13"/>
        <v>1.1499999999999999</v>
      </c>
      <c r="X52" s="262">
        <f t="shared" si="13"/>
        <v>1.075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8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8</v>
      </c>
      <c r="M53" s="232">
        <f t="shared" si="14"/>
        <v>5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11</v>
      </c>
      <c r="R53" s="232">
        <f t="shared" si="14"/>
        <v>3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25</v>
      </c>
      <c r="W53" s="232">
        <f t="shared" si="14"/>
        <v>36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-2.1299999999999999E-2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-2.1299999999999999E-2</v>
      </c>
      <c r="O55" s="82">
        <f t="shared" si="21"/>
        <v>259.71300000000002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-2.1299999999999999E-2</v>
      </c>
      <c r="T55" s="82">
        <f t="shared" si="24"/>
        <v>304.54166666999998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-2.1299999999999999E-2</v>
      </c>
      <c r="Y55" s="82">
        <f t="shared" si="27"/>
        <v>7.6700000000000004E-2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0.82868399999999998</v>
      </c>
      <c r="H56" s="224">
        <f t="shared" si="17"/>
        <v>0.24867399999999995</v>
      </c>
      <c r="I56" s="82">
        <f t="shared" si="18"/>
        <v>0.80845066999999993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0.80828566999999996</v>
      </c>
      <c r="O56" s="82">
        <f t="shared" si="21"/>
        <v>228.91906667000001</v>
      </c>
      <c r="P56" s="82">
        <f t="shared" si="22"/>
        <v>0</v>
      </c>
      <c r="Q56" s="82">
        <f t="shared" ref="Q56:Q94" si="66">Q5-$CK5</f>
        <v>0.64927100000000004</v>
      </c>
      <c r="R56" s="224">
        <f t="shared" si="23"/>
        <v>0.241062</v>
      </c>
      <c r="S56" s="82">
        <f t="shared" si="24"/>
        <v>0.97976666999999995</v>
      </c>
      <c r="T56" s="82">
        <f t="shared" si="24"/>
        <v>108.1185</v>
      </c>
      <c r="U56" s="82">
        <f t="shared" si="25"/>
        <v>0</v>
      </c>
      <c r="V56" s="82">
        <f t="shared" ref="V56:V94" si="67">V5-$CK5</f>
        <v>0.82868399999999998</v>
      </c>
      <c r="W56" s="224">
        <f t="shared" si="26"/>
        <v>0.24867399999999995</v>
      </c>
      <c r="X56" s="82">
        <f t="shared" si="27"/>
        <v>0.80845066999999993</v>
      </c>
      <c r="Y56" s="82">
        <f t="shared" si="27"/>
        <v>0.10076667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-1.985133E-2</v>
      </c>
      <c r="J57" s="82">
        <f t="shared" si="18"/>
        <v>0</v>
      </c>
      <c r="K57" s="82">
        <f t="shared" si="19"/>
        <v>0</v>
      </c>
      <c r="L57" s="82">
        <f t="shared" si="65"/>
        <v>0.41515600000000003</v>
      </c>
      <c r="M57" s="224">
        <f t="shared" si="20"/>
        <v>0.67994200000000005</v>
      </c>
      <c r="N57" s="82">
        <f t="shared" si="21"/>
        <v>0.97926667000000001</v>
      </c>
      <c r="O57" s="82">
        <f t="shared" si="21"/>
        <v>152.95259999999999</v>
      </c>
      <c r="P57" s="82">
        <f t="shared" si="22"/>
        <v>0</v>
      </c>
      <c r="Q57" s="82">
        <f t="shared" si="66"/>
        <v>2.9599999999999998E-4</v>
      </c>
      <c r="R57" s="224">
        <f t="shared" si="23"/>
        <v>1.3849999999999999E-3</v>
      </c>
      <c r="S57" s="82">
        <f t="shared" si="24"/>
        <v>-1.8260330000000002E-2</v>
      </c>
      <c r="T57" s="82">
        <f t="shared" si="24"/>
        <v>63.397933340000002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-2.0733330000000001E-2</v>
      </c>
      <c r="Y57" s="82">
        <f t="shared" si="27"/>
        <v>9.726667E-2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8.7967000000000017E-2</v>
      </c>
      <c r="H58" s="224">
        <f t="shared" si="17"/>
        <v>5.1602000000000009E-2</v>
      </c>
      <c r="I58" s="82">
        <f t="shared" si="18"/>
        <v>0.25856867</v>
      </c>
      <c r="J58" s="82">
        <f t="shared" si="18"/>
        <v>0</v>
      </c>
      <c r="K58" s="82">
        <f t="shared" si="19"/>
        <v>0</v>
      </c>
      <c r="L58" s="82">
        <f t="shared" si="65"/>
        <v>5.0917999999999991E-2</v>
      </c>
      <c r="M58" s="224">
        <f t="shared" si="20"/>
        <v>0.12853299999999998</v>
      </c>
      <c r="N58" s="82">
        <f t="shared" si="21"/>
        <v>0.97846666999999998</v>
      </c>
      <c r="O58" s="82">
        <f t="shared" si="21"/>
        <v>162.15646666999999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0.25810266999999998</v>
      </c>
      <c r="T58" s="82">
        <f t="shared" si="24"/>
        <v>62.286100000000005</v>
      </c>
      <c r="U58" s="82">
        <f t="shared" si="25"/>
        <v>0</v>
      </c>
      <c r="V58" s="82">
        <f t="shared" si="67"/>
        <v>3.8681999999999994E-2</v>
      </c>
      <c r="W58" s="224">
        <f t="shared" si="26"/>
        <v>2.3169999999999857E-3</v>
      </c>
      <c r="X58" s="82">
        <f t="shared" si="27"/>
        <v>0.20928367</v>
      </c>
      <c r="Y58" s="82">
        <f t="shared" si="27"/>
        <v>0.14746667000000002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3.0919999999999997E-3</v>
      </c>
      <c r="H59" s="224">
        <f t="shared" si="17"/>
        <v>0</v>
      </c>
      <c r="I59" s="82">
        <f t="shared" si="18"/>
        <v>-1.7978330000000001E-2</v>
      </c>
      <c r="J59" s="82">
        <f t="shared" si="18"/>
        <v>0</v>
      </c>
      <c r="K59" s="82">
        <f t="shared" si="19"/>
        <v>0</v>
      </c>
      <c r="L59" s="82">
        <f t="shared" si="65"/>
        <v>0.38677500000000004</v>
      </c>
      <c r="M59" s="224">
        <f t="shared" si="20"/>
        <v>0.50967799999999996</v>
      </c>
      <c r="N59" s="82">
        <f t="shared" si="21"/>
        <v>0.67121967000000005</v>
      </c>
      <c r="O59" s="82">
        <f t="shared" si="21"/>
        <v>110.98326667000001</v>
      </c>
      <c r="P59" s="82">
        <f t="shared" si="22"/>
        <v>0</v>
      </c>
      <c r="Q59" s="82">
        <f t="shared" si="66"/>
        <v>0</v>
      </c>
      <c r="R59" s="224">
        <f t="shared" si="23"/>
        <v>3.6230000000000004E-3</v>
      </c>
      <c r="S59" s="82">
        <f t="shared" si="24"/>
        <v>3.068669999999999E-3</v>
      </c>
      <c r="T59" s="82">
        <f t="shared" si="24"/>
        <v>43.667233340000003</v>
      </c>
      <c r="U59" s="82">
        <f t="shared" si="25"/>
        <v>0</v>
      </c>
      <c r="V59" s="82">
        <f t="shared" si="67"/>
        <v>3.0919999999999997E-3</v>
      </c>
      <c r="W59" s="224">
        <f t="shared" si="26"/>
        <v>0</v>
      </c>
      <c r="X59" s="82">
        <f t="shared" si="27"/>
        <v>-1.7978330000000001E-2</v>
      </c>
      <c r="Y59" s="82">
        <f t="shared" si="27"/>
        <v>7.996666999999999E-2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8.1799999999999993E-4</v>
      </c>
      <c r="H60" s="224">
        <f t="shared" si="17"/>
        <v>0</v>
      </c>
      <c r="I60" s="82">
        <f t="shared" si="18"/>
        <v>-2.197733E-2</v>
      </c>
      <c r="J60" s="82">
        <f t="shared" si="18"/>
        <v>0</v>
      </c>
      <c r="K60" s="82">
        <f t="shared" si="19"/>
        <v>0</v>
      </c>
      <c r="L60" s="82">
        <f t="shared" si="65"/>
        <v>0.52186299999999997</v>
      </c>
      <c r="M60" s="224">
        <f t="shared" si="20"/>
        <v>0.72811599999999999</v>
      </c>
      <c r="N60" s="82">
        <f t="shared" si="21"/>
        <v>0.97676666999999995</v>
      </c>
      <c r="O60" s="82">
        <f t="shared" si="21"/>
        <v>106.82443334</v>
      </c>
      <c r="P60" s="82">
        <f t="shared" si="22"/>
        <v>0</v>
      </c>
      <c r="Q60" s="82">
        <f t="shared" si="66"/>
        <v>0</v>
      </c>
      <c r="R60" s="224">
        <f t="shared" si="23"/>
        <v>2.5000000000000066E-5</v>
      </c>
      <c r="S60" s="82">
        <f t="shared" si="24"/>
        <v>-2.1024330000000001E-2</v>
      </c>
      <c r="T60" s="82">
        <f t="shared" si="24"/>
        <v>40.819966670000007</v>
      </c>
      <c r="U60" s="82">
        <f t="shared" si="25"/>
        <v>0</v>
      </c>
      <c r="V60" s="82">
        <f t="shared" si="67"/>
        <v>8.1799999999999993E-4</v>
      </c>
      <c r="W60" s="224">
        <f t="shared" si="26"/>
        <v>0</v>
      </c>
      <c r="X60" s="82">
        <f t="shared" si="27"/>
        <v>-2.197733E-2</v>
      </c>
      <c r="Y60" s="82">
        <f t="shared" si="27"/>
        <v>9.0766670000000008E-2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5.7469999999999995E-3</v>
      </c>
      <c r="H61" s="224">
        <f t="shared" si="17"/>
        <v>5.7469999999999995E-3</v>
      </c>
      <c r="I61" s="82">
        <f t="shared" si="18"/>
        <v>-1.4714999999999999E-2</v>
      </c>
      <c r="J61" s="82">
        <f t="shared" si="18"/>
        <v>0</v>
      </c>
      <c r="K61" s="82">
        <f t="shared" si="19"/>
        <v>0</v>
      </c>
      <c r="L61" s="82">
        <f t="shared" si="65"/>
        <v>0.19444900000000001</v>
      </c>
      <c r="M61" s="224">
        <f t="shared" si="20"/>
        <v>0.279945</v>
      </c>
      <c r="N61" s="82">
        <f t="shared" si="21"/>
        <v>0.35525899999999999</v>
      </c>
      <c r="O61" s="82">
        <f t="shared" si="21"/>
        <v>108.28233333</v>
      </c>
      <c r="P61" s="82">
        <f t="shared" si="22"/>
        <v>0</v>
      </c>
      <c r="Q61" s="82">
        <f t="shared" si="66"/>
        <v>6.0999999999999987E-4</v>
      </c>
      <c r="R61" s="224">
        <f t="shared" si="23"/>
        <v>2.2459999999999997E-3</v>
      </c>
      <c r="S61" s="82">
        <f t="shared" si="24"/>
        <v>-1.0325999999999998E-2</v>
      </c>
      <c r="T61" s="82">
        <f t="shared" si="24"/>
        <v>44.231899999999996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-2.0461999999999998E-2</v>
      </c>
      <c r="Y61" s="82">
        <f t="shared" si="27"/>
        <v>0.11779999999999999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1.4454E-2</v>
      </c>
      <c r="H62" s="224">
        <f t="shared" si="17"/>
        <v>1.4454E-2</v>
      </c>
      <c r="I62" s="82">
        <f t="shared" si="18"/>
        <v>-8.5863299999999997E-3</v>
      </c>
      <c r="J62" s="82">
        <f t="shared" si="18"/>
        <v>0</v>
      </c>
      <c r="K62" s="82">
        <f t="shared" si="19"/>
        <v>0</v>
      </c>
      <c r="L62" s="82">
        <f t="shared" si="65"/>
        <v>0.31023400000000001</v>
      </c>
      <c r="M62" s="224">
        <f t="shared" si="20"/>
        <v>0.60423300000000002</v>
      </c>
      <c r="N62" s="82">
        <f t="shared" si="21"/>
        <v>0.97506667000000002</v>
      </c>
      <c r="O62" s="82">
        <f t="shared" si="21"/>
        <v>81.125933340000003</v>
      </c>
      <c r="P62" s="82">
        <f t="shared" si="22"/>
        <v>0</v>
      </c>
      <c r="Q62" s="82">
        <f t="shared" si="66"/>
        <v>3.0709999999999999E-3</v>
      </c>
      <c r="R62" s="224">
        <f t="shared" si="23"/>
        <v>1.2076E-2</v>
      </c>
      <c r="S62" s="82">
        <f t="shared" si="24"/>
        <v>1.9646699999999982E-3</v>
      </c>
      <c r="T62" s="82">
        <f t="shared" si="24"/>
        <v>35.41116667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-2.3040330000000001E-2</v>
      </c>
      <c r="Y62" s="82">
        <f t="shared" si="27"/>
        <v>8.3066669999999995E-2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6.2699999999999995E-4</v>
      </c>
      <c r="H63" s="224">
        <f t="shared" si="17"/>
        <v>6.2600000000000004E-4</v>
      </c>
      <c r="I63" s="82">
        <f t="shared" si="18"/>
        <v>-2.4989670000000002E-2</v>
      </c>
      <c r="J63" s="82">
        <f t="shared" si="18"/>
        <v>0</v>
      </c>
      <c r="K63" s="82">
        <f t="shared" si="19"/>
        <v>0</v>
      </c>
      <c r="L63" s="82">
        <f t="shared" si="65"/>
        <v>0.40440399999999999</v>
      </c>
      <c r="M63" s="224">
        <f t="shared" si="20"/>
        <v>0.64876999999999996</v>
      </c>
      <c r="N63" s="82">
        <f t="shared" si="21"/>
        <v>0.81844633</v>
      </c>
      <c r="O63" s="82">
        <f t="shared" si="21"/>
        <v>89.575800000000001</v>
      </c>
      <c r="P63" s="82">
        <f t="shared" si="22"/>
        <v>0</v>
      </c>
      <c r="Q63" s="82">
        <f t="shared" si="66"/>
        <v>0</v>
      </c>
      <c r="R63" s="224">
        <f t="shared" si="23"/>
        <v>5.2000000000000006E-4</v>
      </c>
      <c r="S63" s="82">
        <f t="shared" si="24"/>
        <v>-2.4260670000000002E-2</v>
      </c>
      <c r="T63" s="82">
        <f t="shared" si="24"/>
        <v>33.989066659999999</v>
      </c>
      <c r="U63" s="82">
        <f t="shared" si="25"/>
        <v>0</v>
      </c>
      <c r="V63" s="82">
        <f t="shared" si="67"/>
        <v>1.0000000000000243E-6</v>
      </c>
      <c r="W63" s="224">
        <f t="shared" si="26"/>
        <v>0</v>
      </c>
      <c r="X63" s="82">
        <f t="shared" si="27"/>
        <v>-2.561567E-2</v>
      </c>
      <c r="Y63" s="82">
        <f t="shared" si="27"/>
        <v>0.11603332999999999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7.3530000000000002E-3</v>
      </c>
      <c r="H64" s="224">
        <f t="shared" si="17"/>
        <v>1.7079999999999994E-3</v>
      </c>
      <c r="I64" s="82">
        <f t="shared" si="18"/>
        <v>-1.4256000000000001E-2</v>
      </c>
      <c r="J64" s="82">
        <f t="shared" si="18"/>
        <v>0</v>
      </c>
      <c r="K64" s="82">
        <f t="shared" si="19"/>
        <v>0</v>
      </c>
      <c r="L64" s="82">
        <f t="shared" si="65"/>
        <v>0.317855</v>
      </c>
      <c r="M64" s="224">
        <f t="shared" si="20"/>
        <v>0.53678599999999999</v>
      </c>
      <c r="N64" s="82">
        <f t="shared" si="21"/>
        <v>0.97330000000000005</v>
      </c>
      <c r="O64" s="82">
        <f t="shared" si="21"/>
        <v>70.325233329999989</v>
      </c>
      <c r="P64" s="82">
        <f t="shared" si="22"/>
        <v>0</v>
      </c>
      <c r="Q64" s="82">
        <f t="shared" si="66"/>
        <v>0</v>
      </c>
      <c r="R64" s="224">
        <f t="shared" si="23"/>
        <v>2.0029999999999996E-3</v>
      </c>
      <c r="S64" s="82">
        <f t="shared" si="24"/>
        <v>2.9889999999999986E-3</v>
      </c>
      <c r="T64" s="82">
        <f t="shared" si="24"/>
        <v>30.625299999999999</v>
      </c>
      <c r="U64" s="82">
        <f t="shared" si="25"/>
        <v>0</v>
      </c>
      <c r="V64" s="82">
        <f t="shared" si="67"/>
        <v>5.6450000000000007E-3</v>
      </c>
      <c r="W64" s="224">
        <f t="shared" si="26"/>
        <v>0</v>
      </c>
      <c r="X64" s="82">
        <f t="shared" si="27"/>
        <v>-1.5963999999999999E-2</v>
      </c>
      <c r="Y64" s="82">
        <f t="shared" si="27"/>
        <v>0.17829999999999999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6.8690000000000001E-3</v>
      </c>
      <c r="H65" s="224">
        <f t="shared" si="17"/>
        <v>6.8690000000000001E-3</v>
      </c>
      <c r="I65" s="82">
        <f t="shared" si="18"/>
        <v>-1.816767E-2</v>
      </c>
      <c r="J65" s="82">
        <f t="shared" si="18"/>
        <v>0</v>
      </c>
      <c r="K65" s="82">
        <f t="shared" si="19"/>
        <v>0</v>
      </c>
      <c r="L65" s="82">
        <f t="shared" si="65"/>
        <v>0.58584400000000003</v>
      </c>
      <c r="M65" s="224">
        <f t="shared" si="20"/>
        <v>0.79852000000000001</v>
      </c>
      <c r="N65" s="82">
        <f t="shared" si="21"/>
        <v>0.97493333000000004</v>
      </c>
      <c r="O65" s="82">
        <f t="shared" si="21"/>
        <v>77.44073333</v>
      </c>
      <c r="P65" s="82">
        <f t="shared" si="22"/>
        <v>0</v>
      </c>
      <c r="Q65" s="82">
        <f t="shared" si="66"/>
        <v>1.2747E-2</v>
      </c>
      <c r="R65" s="224">
        <f t="shared" si="23"/>
        <v>2.4850000000000001E-2</v>
      </c>
      <c r="S65" s="82">
        <f t="shared" si="24"/>
        <v>1.4899330000000002E-2</v>
      </c>
      <c r="T65" s="82">
        <f t="shared" si="24"/>
        <v>30.497899999999998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-2.503667E-2</v>
      </c>
      <c r="Y65" s="82">
        <f t="shared" si="27"/>
        <v>0.64793333000000009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4.1E-5</v>
      </c>
      <c r="H66" s="224">
        <f t="shared" si="17"/>
        <v>4.1E-5</v>
      </c>
      <c r="I66" s="82">
        <f t="shared" si="18"/>
        <v>-3.0259000000000001E-2</v>
      </c>
      <c r="J66" s="82">
        <f t="shared" si="18"/>
        <v>0</v>
      </c>
      <c r="K66" s="82">
        <f t="shared" si="19"/>
        <v>0</v>
      </c>
      <c r="L66" s="82">
        <f t="shared" si="65"/>
        <v>0.75375599999999998</v>
      </c>
      <c r="M66" s="224">
        <f t="shared" si="20"/>
        <v>0.87043899999999996</v>
      </c>
      <c r="N66" s="82">
        <f t="shared" si="21"/>
        <v>0.96970000000000001</v>
      </c>
      <c r="O66" s="82">
        <f t="shared" si="21"/>
        <v>49.264900000000004</v>
      </c>
      <c r="P66" s="82">
        <f t="shared" si="22"/>
        <v>0</v>
      </c>
      <c r="Q66" s="82">
        <f t="shared" si="66"/>
        <v>4.2220000000000001E-3</v>
      </c>
      <c r="R66" s="224">
        <f t="shared" si="23"/>
        <v>8.1759999999999992E-3</v>
      </c>
      <c r="S66" s="82">
        <f t="shared" si="24"/>
        <v>-1.6981000000000003E-2</v>
      </c>
      <c r="T66" s="82">
        <f t="shared" si="24"/>
        <v>20.591133329999998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-3.0300000000000001E-2</v>
      </c>
      <c r="Y66" s="82">
        <f t="shared" si="27"/>
        <v>0.51770000000000005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3.9999999999999998E-6</v>
      </c>
      <c r="H67" s="224">
        <f t="shared" si="17"/>
        <v>3.9999999999999998E-6</v>
      </c>
      <c r="I67" s="82">
        <f t="shared" si="18"/>
        <v>-3.4296E-2</v>
      </c>
      <c r="J67" s="82">
        <f t="shared" si="18"/>
        <v>0</v>
      </c>
      <c r="K67" s="82">
        <f t="shared" si="19"/>
        <v>0</v>
      </c>
      <c r="L67" s="82">
        <f t="shared" si="65"/>
        <v>0.50614099999999995</v>
      </c>
      <c r="M67" s="224">
        <f t="shared" si="20"/>
        <v>0.74493100000000001</v>
      </c>
      <c r="N67" s="82">
        <f t="shared" si="21"/>
        <v>0.9657</v>
      </c>
      <c r="O67" s="82">
        <f t="shared" si="21"/>
        <v>41.137799999999999</v>
      </c>
      <c r="P67" s="82">
        <f t="shared" si="22"/>
        <v>0</v>
      </c>
      <c r="Q67" s="82">
        <f t="shared" si="66"/>
        <v>8.3639999999999999E-3</v>
      </c>
      <c r="R67" s="224">
        <f t="shared" si="23"/>
        <v>1.502E-2</v>
      </c>
      <c r="S67" s="82">
        <f t="shared" si="24"/>
        <v>-7.9579999999999963E-3</v>
      </c>
      <c r="T67" s="82">
        <f t="shared" si="24"/>
        <v>17.232999999999997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-3.4299999999999997E-2</v>
      </c>
      <c r="Y67" s="82">
        <f t="shared" si="27"/>
        <v>0.17169999999999999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2.6900000000000003E-4</v>
      </c>
      <c r="H68" s="224">
        <f t="shared" si="17"/>
        <v>2.6900000000000003E-4</v>
      </c>
      <c r="I68" s="82">
        <f t="shared" si="18"/>
        <v>-3.6921670000000004E-2</v>
      </c>
      <c r="J68" s="82">
        <f t="shared" si="18"/>
        <v>0</v>
      </c>
      <c r="K68" s="82">
        <f t="shared" si="19"/>
        <v>0</v>
      </c>
      <c r="L68" s="82">
        <f t="shared" si="65"/>
        <v>0.78765499999999999</v>
      </c>
      <c r="M68" s="224">
        <f t="shared" si="20"/>
        <v>0.88488099999999992</v>
      </c>
      <c r="N68" s="82">
        <f t="shared" si="21"/>
        <v>0.96253332999999996</v>
      </c>
      <c r="O68" s="82">
        <f t="shared" si="21"/>
        <v>38.770433329999996</v>
      </c>
      <c r="P68" s="82">
        <f t="shared" si="22"/>
        <v>0</v>
      </c>
      <c r="Q68" s="82">
        <f t="shared" si="66"/>
        <v>1.8555000000000002E-2</v>
      </c>
      <c r="R68" s="224">
        <f t="shared" si="23"/>
        <v>2.5422E-2</v>
      </c>
      <c r="S68" s="82">
        <f t="shared" si="24"/>
        <v>-6.7066999999999821E-4</v>
      </c>
      <c r="T68" s="82">
        <f t="shared" si="24"/>
        <v>15.912799999999999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-3.7190670000000002E-2</v>
      </c>
      <c r="Y68" s="82">
        <f t="shared" si="27"/>
        <v>0.42353333000000004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3.9999999999999998E-6</v>
      </c>
      <c r="H69" s="224">
        <f t="shared" si="17"/>
        <v>3.9999999999999998E-6</v>
      </c>
      <c r="I69" s="82">
        <f t="shared" si="18"/>
        <v>-4.1696000000000004E-2</v>
      </c>
      <c r="J69" s="82">
        <f t="shared" si="18"/>
        <v>0</v>
      </c>
      <c r="K69" s="82">
        <f t="shared" si="19"/>
        <v>0</v>
      </c>
      <c r="L69" s="82">
        <f t="shared" si="65"/>
        <v>0.545296</v>
      </c>
      <c r="M69" s="224">
        <f t="shared" si="20"/>
        <v>0.80256099999999997</v>
      </c>
      <c r="N69" s="82">
        <f t="shared" si="21"/>
        <v>0.95830000000000004</v>
      </c>
      <c r="O69" s="82">
        <f t="shared" si="21"/>
        <v>35.568466669999999</v>
      </c>
      <c r="P69" s="82">
        <f t="shared" si="22"/>
        <v>0</v>
      </c>
      <c r="Q69" s="82">
        <f t="shared" si="66"/>
        <v>5.3369999999999997E-3</v>
      </c>
      <c r="R69" s="224">
        <f t="shared" si="23"/>
        <v>6.9670000000000001E-3</v>
      </c>
      <c r="S69" s="82">
        <f t="shared" si="24"/>
        <v>-3.2800999999999997E-2</v>
      </c>
      <c r="T69" s="82">
        <f t="shared" si="24"/>
        <v>14.815566669999999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-4.1700000000000001E-2</v>
      </c>
      <c r="Y69" s="82">
        <f t="shared" si="27"/>
        <v>0.19030000000000002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3.6400000000000001E-4</v>
      </c>
      <c r="H70" s="224">
        <f t="shared" si="17"/>
        <v>3.6400000000000001E-4</v>
      </c>
      <c r="I70" s="82">
        <f t="shared" si="18"/>
        <v>-4.4135999999999995E-2</v>
      </c>
      <c r="J70" s="82">
        <f t="shared" si="18"/>
        <v>0</v>
      </c>
      <c r="K70" s="82">
        <f t="shared" si="19"/>
        <v>0</v>
      </c>
      <c r="L70" s="82">
        <f t="shared" si="65"/>
        <v>0.73164200000000001</v>
      </c>
      <c r="M70" s="224">
        <f t="shared" si="20"/>
        <v>0.84915799999999997</v>
      </c>
      <c r="N70" s="82">
        <f t="shared" si="21"/>
        <v>0.95550000000000002</v>
      </c>
      <c r="O70" s="82">
        <f t="shared" si="21"/>
        <v>34.782733329999999</v>
      </c>
      <c r="P70" s="82">
        <f t="shared" si="22"/>
        <v>0</v>
      </c>
      <c r="Q70" s="82">
        <f t="shared" si="66"/>
        <v>2.4459000000000002E-2</v>
      </c>
      <c r="R70" s="224">
        <f t="shared" si="23"/>
        <v>4.3623000000000002E-2</v>
      </c>
      <c r="S70" s="82">
        <f t="shared" si="24"/>
        <v>1.5783999999999999E-2</v>
      </c>
      <c r="T70" s="82">
        <f t="shared" si="24"/>
        <v>14.063833330000001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-4.4499999999999998E-2</v>
      </c>
      <c r="Y70" s="82">
        <f t="shared" si="27"/>
        <v>0.41450000000000004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6.6039999999999988E-3</v>
      </c>
      <c r="H71" s="224">
        <f t="shared" si="17"/>
        <v>6.6039999999999988E-3</v>
      </c>
      <c r="I71" s="82">
        <f t="shared" ref="I71:J86" si="81">I20-$CN20</f>
        <v>-3.8176000000000002E-2</v>
      </c>
      <c r="J71" s="82">
        <f t="shared" si="81"/>
        <v>0</v>
      </c>
      <c r="K71" s="82">
        <f t="shared" si="19"/>
        <v>0</v>
      </c>
      <c r="L71" s="82">
        <f t="shared" si="65"/>
        <v>0.73310700000000006</v>
      </c>
      <c r="M71" s="224">
        <f t="shared" si="20"/>
        <v>0.81555100000000003</v>
      </c>
      <c r="N71" s="82">
        <f t="shared" ref="N71:O86" si="82">N20-$CN20</f>
        <v>0.95369999999999999</v>
      </c>
      <c r="O71" s="82">
        <f t="shared" si="82"/>
        <v>33.313833329999994</v>
      </c>
      <c r="P71" s="82">
        <f t="shared" si="22"/>
        <v>0</v>
      </c>
      <c r="Q71" s="82">
        <f t="shared" si="66"/>
        <v>5.1963999999999996E-2</v>
      </c>
      <c r="R71" s="224">
        <f t="shared" si="23"/>
        <v>7.034E-2</v>
      </c>
      <c r="S71" s="82">
        <f t="shared" ref="S71:T86" si="83">S20-$CN20</f>
        <v>4.2977999999999995E-2</v>
      </c>
      <c r="T71" s="82">
        <f t="shared" si="83"/>
        <v>13.74503333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-4.478E-2</v>
      </c>
      <c r="Y71" s="82">
        <f t="shared" si="84"/>
        <v>1.0527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1.2819999999999999E-3</v>
      </c>
      <c r="H72" s="224">
        <f t="shared" si="17"/>
        <v>1.2819999999999999E-3</v>
      </c>
      <c r="I72" s="82">
        <f t="shared" si="81"/>
        <v>-4.4851330000000002E-2</v>
      </c>
      <c r="J72" s="82">
        <f t="shared" si="81"/>
        <v>0</v>
      </c>
      <c r="K72" s="82">
        <f t="shared" si="19"/>
        <v>0</v>
      </c>
      <c r="L72" s="82">
        <f t="shared" si="65"/>
        <v>0.70372599999999996</v>
      </c>
      <c r="M72" s="224">
        <f t="shared" si="20"/>
        <v>0.85429299999999997</v>
      </c>
      <c r="N72" s="82">
        <f t="shared" si="82"/>
        <v>0.95386667000000003</v>
      </c>
      <c r="O72" s="82">
        <f t="shared" si="82"/>
        <v>33.654033339999998</v>
      </c>
      <c r="P72" s="82">
        <f t="shared" si="22"/>
        <v>0</v>
      </c>
      <c r="Q72" s="82">
        <f t="shared" si="66"/>
        <v>2.2610999999999999E-2</v>
      </c>
      <c r="R72" s="224">
        <f t="shared" si="23"/>
        <v>3.0615E-2</v>
      </c>
      <c r="S72" s="82">
        <f t="shared" si="83"/>
        <v>-8.2073299999999988E-3</v>
      </c>
      <c r="T72" s="82">
        <f t="shared" si="83"/>
        <v>13.712899999999999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-4.613333E-2</v>
      </c>
      <c r="Y72" s="82">
        <f t="shared" si="84"/>
        <v>0.28186666999999999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2.5079999999999998E-3</v>
      </c>
      <c r="H73" s="224">
        <f t="shared" si="17"/>
        <v>2.5079999999999998E-3</v>
      </c>
      <c r="I73" s="82">
        <f t="shared" si="81"/>
        <v>-4.4291999999999998E-2</v>
      </c>
      <c r="J73" s="82">
        <f t="shared" si="81"/>
        <v>0</v>
      </c>
      <c r="K73" s="82">
        <f t="shared" si="19"/>
        <v>0</v>
      </c>
      <c r="L73" s="82">
        <f t="shared" si="65"/>
        <v>0.81303599999999998</v>
      </c>
      <c r="M73" s="224">
        <f t="shared" si="20"/>
        <v>0.90326899999999999</v>
      </c>
      <c r="N73" s="82">
        <f t="shared" si="82"/>
        <v>0.95320000000000005</v>
      </c>
      <c r="O73" s="82">
        <f t="shared" si="82"/>
        <v>32.930600000000005</v>
      </c>
      <c r="P73" s="82">
        <f t="shared" si="22"/>
        <v>0</v>
      </c>
      <c r="Q73" s="82">
        <f t="shared" si="66"/>
        <v>2.6272E-2</v>
      </c>
      <c r="R73" s="224">
        <f t="shared" si="23"/>
        <v>3.3514000000000002E-2</v>
      </c>
      <c r="S73" s="82">
        <f t="shared" si="83"/>
        <v>-9.2380000000000032E-3</v>
      </c>
      <c r="T73" s="82">
        <f t="shared" si="83"/>
        <v>13.51853333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-4.6800000000000001E-2</v>
      </c>
      <c r="Y73" s="82">
        <f t="shared" si="84"/>
        <v>0.43219999999999997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-3.6155670000000001E-2</v>
      </c>
      <c r="J74" s="82">
        <f t="shared" si="81"/>
        <v>0</v>
      </c>
      <c r="K74" s="82">
        <f t="shared" si="19"/>
        <v>0</v>
      </c>
      <c r="L74" s="82">
        <f t="shared" si="65"/>
        <v>0.74925200000000003</v>
      </c>
      <c r="M74" s="224">
        <f t="shared" si="20"/>
        <v>0.87418700000000005</v>
      </c>
      <c r="N74" s="82">
        <f t="shared" si="82"/>
        <v>0.95603333000000001</v>
      </c>
      <c r="O74" s="82">
        <f t="shared" si="82"/>
        <v>32.953666659999996</v>
      </c>
      <c r="P74" s="82">
        <f t="shared" si="22"/>
        <v>0</v>
      </c>
      <c r="Q74" s="82">
        <f t="shared" si="66"/>
        <v>2.9155E-2</v>
      </c>
      <c r="R74" s="224">
        <f t="shared" si="23"/>
        <v>3.3155999999999998E-2</v>
      </c>
      <c r="S74" s="82">
        <f t="shared" si="83"/>
        <v>-3.237669999999998E-3</v>
      </c>
      <c r="T74" s="82">
        <f t="shared" si="83"/>
        <v>13.42713333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-4.3966669999999999E-2</v>
      </c>
      <c r="Y74" s="82">
        <f t="shared" si="84"/>
        <v>0.18703333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-2.5366670000000001E-2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-2.5366670000000001E-2</v>
      </c>
      <c r="O75" s="82">
        <f t="shared" si="82"/>
        <v>260.26050000000004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-2.5366670000000001E-2</v>
      </c>
      <c r="T75" s="82">
        <f t="shared" si="83"/>
        <v>287.89590000000004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-2.5366670000000001E-2</v>
      </c>
      <c r="Y75" s="82">
        <f t="shared" si="84"/>
        <v>3.9633330000000001E-2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0.50463400000000003</v>
      </c>
      <c r="H76" s="224">
        <f t="shared" si="17"/>
        <v>0.49496900000000005</v>
      </c>
      <c r="I76" s="82">
        <f t="shared" si="81"/>
        <v>0.48106733000000002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5.5709330000000001E-2</v>
      </c>
      <c r="O76" s="82">
        <f t="shared" si="82"/>
        <v>217.00369999999998</v>
      </c>
      <c r="P76" s="82">
        <f t="shared" si="22"/>
        <v>0</v>
      </c>
      <c r="Q76" s="82">
        <f t="shared" si="66"/>
        <v>0.17168900000000001</v>
      </c>
      <c r="R76" s="224">
        <f t="shared" si="23"/>
        <v>0.674875</v>
      </c>
      <c r="S76" s="82">
        <f t="shared" si="83"/>
        <v>0.97643332999999999</v>
      </c>
      <c r="T76" s="82">
        <f t="shared" si="83"/>
        <v>110.34700000000001</v>
      </c>
      <c r="U76" s="82">
        <f t="shared" si="25"/>
        <v>0</v>
      </c>
      <c r="V76" s="82">
        <f t="shared" si="67"/>
        <v>0.300456</v>
      </c>
      <c r="W76" s="224">
        <f t="shared" si="26"/>
        <v>0.29079100000000002</v>
      </c>
      <c r="X76" s="82">
        <f t="shared" si="84"/>
        <v>0.27688932999999999</v>
      </c>
      <c r="Y76" s="82">
        <f t="shared" si="84"/>
        <v>8.4433330000000001E-2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2.1879999999999998E-3</v>
      </c>
      <c r="H77" s="224">
        <f t="shared" si="17"/>
        <v>1.7629999999999998E-3</v>
      </c>
      <c r="I77" s="82">
        <f t="shared" si="81"/>
        <v>-2.1545330000000001E-2</v>
      </c>
      <c r="J77" s="82">
        <f t="shared" si="81"/>
        <v>0</v>
      </c>
      <c r="K77" s="82">
        <f t="shared" si="19"/>
        <v>0</v>
      </c>
      <c r="L77" s="82">
        <f t="shared" si="65"/>
        <v>0.34174900000000002</v>
      </c>
      <c r="M77" s="224">
        <f t="shared" si="20"/>
        <v>0.70478600000000002</v>
      </c>
      <c r="N77" s="82">
        <f t="shared" si="82"/>
        <v>0.97626667</v>
      </c>
      <c r="O77" s="82">
        <f t="shared" si="82"/>
        <v>152.25496666999999</v>
      </c>
      <c r="P77" s="82">
        <f t="shared" si="22"/>
        <v>0</v>
      </c>
      <c r="Q77" s="82">
        <f t="shared" si="66"/>
        <v>0</v>
      </c>
      <c r="R77" s="224">
        <f t="shared" si="23"/>
        <v>1.6459999999999999E-3</v>
      </c>
      <c r="S77" s="82">
        <f t="shared" si="83"/>
        <v>-1.978133E-2</v>
      </c>
      <c r="T77" s="82">
        <f t="shared" si="83"/>
        <v>67.927733340000003</v>
      </c>
      <c r="U77" s="82">
        <f t="shared" si="25"/>
        <v>0</v>
      </c>
      <c r="V77" s="82">
        <f t="shared" si="67"/>
        <v>4.2499999999999998E-4</v>
      </c>
      <c r="W77" s="224">
        <f t="shared" si="26"/>
        <v>0</v>
      </c>
      <c r="X77" s="82">
        <f t="shared" si="84"/>
        <v>-2.3308330000000002E-2</v>
      </c>
      <c r="Y77" s="82">
        <f t="shared" si="84"/>
        <v>5.6266670000000005E-2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0.72439399999999998</v>
      </c>
      <c r="H78" s="224">
        <f t="shared" si="17"/>
        <v>0.71227399999999996</v>
      </c>
      <c r="I78" s="82">
        <f t="shared" si="81"/>
        <v>0.70062732999999999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4.6035329999999999E-2</v>
      </c>
      <c r="O78" s="82">
        <f t="shared" si="82"/>
        <v>215.12396666000001</v>
      </c>
      <c r="P78" s="82">
        <f t="shared" si="22"/>
        <v>0</v>
      </c>
      <c r="Q78" s="82">
        <f t="shared" si="66"/>
        <v>0.203982</v>
      </c>
      <c r="R78" s="224">
        <f t="shared" si="23"/>
        <v>0.64281500000000003</v>
      </c>
      <c r="S78" s="82">
        <f t="shared" si="83"/>
        <v>0.97623333000000001</v>
      </c>
      <c r="T78" s="82">
        <f t="shared" si="83"/>
        <v>97.350333329999998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0.70062732999999999</v>
      </c>
      <c r="Y78" s="82">
        <f t="shared" si="84"/>
        <v>6.6233329999999993E-2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0.10322099999999999</v>
      </c>
      <c r="H79" s="224">
        <f t="shared" si="17"/>
        <v>8.3199999999999941E-3</v>
      </c>
      <c r="I79" s="82">
        <f t="shared" si="81"/>
        <v>7.9320999999999989E-2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8.4660000000000013E-3</v>
      </c>
      <c r="N79" s="82">
        <f t="shared" si="82"/>
        <v>0.97609999999999997</v>
      </c>
      <c r="O79" s="82">
        <f t="shared" si="82"/>
        <v>180.56253333000001</v>
      </c>
      <c r="P79" s="82">
        <f t="shared" si="22"/>
        <v>0</v>
      </c>
      <c r="Q79" s="82">
        <f t="shared" si="66"/>
        <v>3.0856999999999999E-2</v>
      </c>
      <c r="R79" s="224">
        <f t="shared" si="23"/>
        <v>1.3975000000000001E-2</v>
      </c>
      <c r="S79" s="82">
        <f t="shared" si="83"/>
        <v>0.121306</v>
      </c>
      <c r="T79" s="82">
        <f t="shared" si="83"/>
        <v>73.827833330000004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7.1000999999999995E-2</v>
      </c>
      <c r="Y79" s="82">
        <f t="shared" si="84"/>
        <v>0.1361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1.4009999999999999E-3</v>
      </c>
      <c r="H80" s="224">
        <f t="shared" si="17"/>
        <v>8.5799999999999993E-4</v>
      </c>
      <c r="I80" s="82">
        <f t="shared" si="81"/>
        <v>-2.413233E-2</v>
      </c>
      <c r="J80" s="82">
        <f t="shared" si="81"/>
        <v>0</v>
      </c>
      <c r="K80" s="82">
        <f t="shared" si="19"/>
        <v>0</v>
      </c>
      <c r="L80" s="82">
        <f t="shared" si="65"/>
        <v>0.68574400000000002</v>
      </c>
      <c r="M80" s="224">
        <f t="shared" si="20"/>
        <v>0.84252900000000008</v>
      </c>
      <c r="N80" s="82">
        <f t="shared" si="82"/>
        <v>0.97446666999999998</v>
      </c>
      <c r="O80" s="82">
        <f t="shared" si="82"/>
        <v>116.73923334</v>
      </c>
      <c r="P80" s="82">
        <f t="shared" si="22"/>
        <v>0</v>
      </c>
      <c r="Q80" s="82">
        <f t="shared" si="66"/>
        <v>0</v>
      </c>
      <c r="R80" s="224">
        <f t="shared" si="23"/>
        <v>4.6299999999999998E-4</v>
      </c>
      <c r="S80" s="82">
        <f t="shared" si="83"/>
        <v>-2.3858330000000001E-2</v>
      </c>
      <c r="T80" s="82">
        <f t="shared" si="83"/>
        <v>57.711733339999995</v>
      </c>
      <c r="U80" s="82">
        <f t="shared" si="25"/>
        <v>0</v>
      </c>
      <c r="V80" s="82">
        <f t="shared" si="67"/>
        <v>5.4299999999999997E-4</v>
      </c>
      <c r="W80" s="224">
        <f t="shared" si="26"/>
        <v>0</v>
      </c>
      <c r="X80" s="82">
        <f t="shared" si="84"/>
        <v>-2.4990330000000002E-2</v>
      </c>
      <c r="Y80" s="82">
        <f t="shared" si="84"/>
        <v>6.0466669999999993E-2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6.0755000000000003E-2</v>
      </c>
      <c r="H81" s="224">
        <f t="shared" si="17"/>
        <v>0</v>
      </c>
      <c r="I81" s="82">
        <f t="shared" si="81"/>
        <v>5.3467670000000002E-2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5.7792999999999997E-2</v>
      </c>
      <c r="N81" s="82">
        <f t="shared" si="82"/>
        <v>0.51175467000000008</v>
      </c>
      <c r="O81" s="82">
        <f t="shared" si="82"/>
        <v>164.00636666999998</v>
      </c>
      <c r="P81" s="82">
        <f t="shared" si="22"/>
        <v>0</v>
      </c>
      <c r="Q81" s="82">
        <f t="shared" si="66"/>
        <v>4.4193999999999997E-2</v>
      </c>
      <c r="R81" s="224">
        <f t="shared" si="23"/>
        <v>4.3844999999999995E-2</v>
      </c>
      <c r="S81" s="82">
        <f t="shared" si="83"/>
        <v>0.19854567000000001</v>
      </c>
      <c r="T81" s="82">
        <f t="shared" si="83"/>
        <v>63.913399999999996</v>
      </c>
      <c r="U81" s="82">
        <f t="shared" si="25"/>
        <v>0</v>
      </c>
      <c r="V81" s="82">
        <f t="shared" si="67"/>
        <v>6.0755000000000003E-2</v>
      </c>
      <c r="W81" s="224">
        <f t="shared" si="26"/>
        <v>0</v>
      </c>
      <c r="X81" s="82">
        <f t="shared" si="84"/>
        <v>5.3467670000000002E-2</v>
      </c>
      <c r="Y81" s="82">
        <f t="shared" si="84"/>
        <v>7.6966670000000015E-2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5.8830000000000002E-3</v>
      </c>
      <c r="H82" s="224">
        <f t="shared" si="17"/>
        <v>1.4290000000000006E-3</v>
      </c>
      <c r="I82" s="82">
        <f t="shared" si="81"/>
        <v>-2.0217000000000002E-2</v>
      </c>
      <c r="J82" s="82">
        <f t="shared" si="81"/>
        <v>0</v>
      </c>
      <c r="K82" s="82">
        <f t="shared" si="19"/>
        <v>0</v>
      </c>
      <c r="L82" s="82">
        <f t="shared" si="65"/>
        <v>0.22529299999999999</v>
      </c>
      <c r="M82" s="224">
        <f t="shared" si="20"/>
        <v>0.48777999999999999</v>
      </c>
      <c r="N82" s="82">
        <f t="shared" si="82"/>
        <v>0.97389999999999999</v>
      </c>
      <c r="O82" s="82">
        <f t="shared" si="82"/>
        <v>133.07766666999999</v>
      </c>
      <c r="P82" s="82">
        <f t="shared" si="22"/>
        <v>0</v>
      </c>
      <c r="Q82" s="82">
        <f t="shared" si="66"/>
        <v>0</v>
      </c>
      <c r="R82" s="224">
        <f t="shared" si="23"/>
        <v>2.274E-3</v>
      </c>
      <c r="S82" s="82">
        <f t="shared" si="83"/>
        <v>-1.5154000000000001E-2</v>
      </c>
      <c r="T82" s="82">
        <f t="shared" si="83"/>
        <v>53.728400000000001</v>
      </c>
      <c r="U82" s="82">
        <f t="shared" si="25"/>
        <v>0</v>
      </c>
      <c r="V82" s="82">
        <f t="shared" si="67"/>
        <v>4.4539999999999996E-3</v>
      </c>
      <c r="W82" s="224">
        <f t="shared" si="26"/>
        <v>0</v>
      </c>
      <c r="X82" s="82">
        <f t="shared" si="84"/>
        <v>-2.1646000000000002E-2</v>
      </c>
      <c r="Y82" s="82">
        <f t="shared" si="84"/>
        <v>6.9900000000000004E-2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8.1700000000000002E-4</v>
      </c>
      <c r="H83" s="224">
        <f t="shared" si="17"/>
        <v>5.9400000000000002E-4</v>
      </c>
      <c r="I83" s="82">
        <f t="shared" si="81"/>
        <v>-2.9449669999999997E-2</v>
      </c>
      <c r="J83" s="82">
        <f t="shared" si="81"/>
        <v>0</v>
      </c>
      <c r="K83" s="82">
        <f t="shared" si="19"/>
        <v>0</v>
      </c>
      <c r="L83" s="82">
        <f t="shared" si="65"/>
        <v>0.71265699999999998</v>
      </c>
      <c r="M83" s="224">
        <f t="shared" si="20"/>
        <v>0.84293400000000007</v>
      </c>
      <c r="N83" s="82">
        <f t="shared" si="82"/>
        <v>0.96973332999999995</v>
      </c>
      <c r="O83" s="82">
        <f t="shared" si="82"/>
        <v>95.176166659999993</v>
      </c>
      <c r="P83" s="82">
        <f t="shared" si="22"/>
        <v>0</v>
      </c>
      <c r="Q83" s="82">
        <f t="shared" si="66"/>
        <v>0</v>
      </c>
      <c r="R83" s="224">
        <f t="shared" si="23"/>
        <v>1.9099999999999998E-4</v>
      </c>
      <c r="S83" s="82">
        <f t="shared" si="83"/>
        <v>-2.935167E-2</v>
      </c>
      <c r="T83" s="82">
        <f t="shared" si="83"/>
        <v>46.664933329999997</v>
      </c>
      <c r="U83" s="82">
        <f t="shared" si="25"/>
        <v>0</v>
      </c>
      <c r="V83" s="82">
        <f t="shared" si="67"/>
        <v>2.23E-4</v>
      </c>
      <c r="W83" s="224">
        <f t="shared" si="26"/>
        <v>0</v>
      </c>
      <c r="X83" s="82">
        <f t="shared" si="84"/>
        <v>-3.0043669999999998E-2</v>
      </c>
      <c r="Y83" s="82">
        <f t="shared" si="84"/>
        <v>7.0733330000000011E-2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0.212173</v>
      </c>
      <c r="H84" s="224">
        <f t="shared" si="17"/>
        <v>8.8258000000000003E-2</v>
      </c>
      <c r="I84" s="82">
        <f t="shared" si="81"/>
        <v>0.18193967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0.12565100000000001</v>
      </c>
      <c r="N84" s="82">
        <f t="shared" si="82"/>
        <v>0.63965067000000009</v>
      </c>
      <c r="O84" s="82">
        <f t="shared" si="82"/>
        <v>118.76049999999999</v>
      </c>
      <c r="P84" s="82">
        <f t="shared" si="22"/>
        <v>0</v>
      </c>
      <c r="Q84" s="82">
        <f t="shared" si="66"/>
        <v>7.7151999999999998E-2</v>
      </c>
      <c r="R84" s="224">
        <f t="shared" si="23"/>
        <v>6.8551000000000001E-2</v>
      </c>
      <c r="S84" s="82">
        <f t="shared" si="83"/>
        <v>0.28940866999999998</v>
      </c>
      <c r="T84" s="82">
        <f t="shared" si="83"/>
        <v>48.864766670000002</v>
      </c>
      <c r="U84" s="82">
        <f t="shared" si="25"/>
        <v>0</v>
      </c>
      <c r="V84" s="82">
        <f t="shared" si="67"/>
        <v>0.123915</v>
      </c>
      <c r="W84" s="224">
        <f t="shared" si="26"/>
        <v>0</v>
      </c>
      <c r="X84" s="82">
        <f t="shared" si="84"/>
        <v>9.3681669999999995E-2</v>
      </c>
      <c r="Y84" s="82">
        <f t="shared" si="84"/>
        <v>9.4766669999999997E-2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1.3300000000000001E-4</v>
      </c>
      <c r="H85" s="224">
        <f t="shared" si="17"/>
        <v>1.3300000000000001E-4</v>
      </c>
      <c r="I85" s="82">
        <f t="shared" si="81"/>
        <v>-2.5467E-2</v>
      </c>
      <c r="J85" s="82">
        <f t="shared" si="81"/>
        <v>0</v>
      </c>
      <c r="K85" s="82">
        <f t="shared" si="19"/>
        <v>0</v>
      </c>
      <c r="L85" s="82">
        <f t="shared" si="65"/>
        <v>2.4479999999999998E-2</v>
      </c>
      <c r="M85" s="224">
        <f t="shared" si="20"/>
        <v>0.23346800000000001</v>
      </c>
      <c r="N85" s="82">
        <f t="shared" si="82"/>
        <v>0.44366099999999997</v>
      </c>
      <c r="O85" s="82">
        <f t="shared" si="82"/>
        <v>107.17393333</v>
      </c>
      <c r="P85" s="82">
        <f t="shared" si="22"/>
        <v>0</v>
      </c>
      <c r="Q85" s="82">
        <f t="shared" si="66"/>
        <v>4.6518999999999998E-2</v>
      </c>
      <c r="R85" s="224">
        <f t="shared" si="23"/>
        <v>0.10014000000000001</v>
      </c>
      <c r="S85" s="82">
        <f t="shared" si="83"/>
        <v>0.23677899999999996</v>
      </c>
      <c r="T85" s="82">
        <f t="shared" si="83"/>
        <v>40.804700000000004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-2.5600000000000001E-2</v>
      </c>
      <c r="Y85" s="82">
        <f t="shared" si="84"/>
        <v>0.1704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2.3E-5</v>
      </c>
      <c r="H86" s="224">
        <f t="shared" si="17"/>
        <v>2.3E-5</v>
      </c>
      <c r="I86" s="82">
        <f t="shared" si="81"/>
        <v>-2.909933E-2</v>
      </c>
      <c r="J86" s="82">
        <f t="shared" si="81"/>
        <v>0</v>
      </c>
      <c r="K86" s="82">
        <f t="shared" si="19"/>
        <v>0</v>
      </c>
      <c r="L86" s="82">
        <f t="shared" si="65"/>
        <v>0.30795600000000001</v>
      </c>
      <c r="M86" s="224">
        <f t="shared" si="20"/>
        <v>0.54436600000000002</v>
      </c>
      <c r="N86" s="82">
        <f t="shared" si="82"/>
        <v>0.97086667000000004</v>
      </c>
      <c r="O86" s="82">
        <f t="shared" si="82"/>
        <v>53.519199999999998</v>
      </c>
      <c r="P86" s="82">
        <f t="shared" si="22"/>
        <v>0</v>
      </c>
      <c r="Q86" s="82">
        <f t="shared" si="66"/>
        <v>2.0403999999999999E-2</v>
      </c>
      <c r="R86" s="224">
        <f t="shared" si="23"/>
        <v>6.0688000000000006E-2</v>
      </c>
      <c r="S86" s="82">
        <f t="shared" si="83"/>
        <v>9.8308670000000001E-2</v>
      </c>
      <c r="T86" s="82">
        <f t="shared" si="83"/>
        <v>28.358566669999998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-2.9122329999999998E-2</v>
      </c>
      <c r="Y86" s="82">
        <f t="shared" si="84"/>
        <v>0.14786666999999998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6.0350000000000022E-3</v>
      </c>
      <c r="H87" s="224">
        <f t="shared" si="17"/>
        <v>6.0350000000000022E-3</v>
      </c>
      <c r="I87" s="82">
        <f t="shared" ref="I87:J94" si="98">I36-$CN36</f>
        <v>-6.6206700000000021E-3</v>
      </c>
      <c r="J87" s="82">
        <f t="shared" si="98"/>
        <v>0</v>
      </c>
      <c r="K87" s="82">
        <f t="shared" si="19"/>
        <v>0</v>
      </c>
      <c r="L87" s="82">
        <f t="shared" si="65"/>
        <v>0.37114399999999997</v>
      </c>
      <c r="M87" s="224">
        <f t="shared" si="20"/>
        <v>0.58203400000000005</v>
      </c>
      <c r="N87" s="82">
        <f t="shared" ref="N87:O94" si="99">N36-$CN36</f>
        <v>0.96803333000000003</v>
      </c>
      <c r="O87" s="82">
        <f t="shared" si="99"/>
        <v>43.328533329999999</v>
      </c>
      <c r="P87" s="82">
        <f t="shared" si="22"/>
        <v>0</v>
      </c>
      <c r="Q87" s="82">
        <f t="shared" si="66"/>
        <v>4.8752000000000004E-2</v>
      </c>
      <c r="R87" s="224">
        <f t="shared" si="23"/>
        <v>9.5880000000000007E-2</v>
      </c>
      <c r="S87" s="82">
        <f t="shared" ref="S87:T94" si="100">S36-$CN36</f>
        <v>0.19510532999999999</v>
      </c>
      <c r="T87" s="82">
        <f t="shared" si="100"/>
        <v>26.65873333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-1.2655670000000004E-2</v>
      </c>
      <c r="Y87" s="82">
        <f t="shared" si="101"/>
        <v>0.32103333000000001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6.8999999999999997E-5</v>
      </c>
      <c r="H88" s="224">
        <f t="shared" si="17"/>
        <v>6.8999999999999997E-5</v>
      </c>
      <c r="I88" s="82">
        <f t="shared" si="98"/>
        <v>-3.2931000000000002E-2</v>
      </c>
      <c r="J88" s="82">
        <f t="shared" si="98"/>
        <v>0</v>
      </c>
      <c r="K88" s="82">
        <f t="shared" si="19"/>
        <v>0</v>
      </c>
      <c r="L88" s="82">
        <f t="shared" si="65"/>
        <v>0.40574900000000003</v>
      </c>
      <c r="M88" s="224">
        <f t="shared" si="20"/>
        <v>0.60548800000000003</v>
      </c>
      <c r="N88" s="82">
        <f t="shared" si="99"/>
        <v>0.85257799999999995</v>
      </c>
      <c r="O88" s="82">
        <f t="shared" si="99"/>
        <v>39.253266670000002</v>
      </c>
      <c r="P88" s="82">
        <f t="shared" si="22"/>
        <v>0</v>
      </c>
      <c r="Q88" s="82">
        <f t="shared" si="66"/>
        <v>7.6294000000000001E-2</v>
      </c>
      <c r="R88" s="224">
        <f t="shared" si="23"/>
        <v>0.13239899999999999</v>
      </c>
      <c r="S88" s="82">
        <f t="shared" si="100"/>
        <v>0.15664500000000001</v>
      </c>
      <c r="T88" s="82">
        <f t="shared" si="100"/>
        <v>23.937333329999998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-3.3000000000000002E-2</v>
      </c>
      <c r="Y88" s="82">
        <f t="shared" si="101"/>
        <v>8.4999999999999992E-2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2.2310000000000003E-3</v>
      </c>
      <c r="H89" s="224">
        <f t="shared" si="17"/>
        <v>2.2310000000000003E-3</v>
      </c>
      <c r="I89" s="82">
        <f t="shared" si="98"/>
        <v>-1.4070329999999999E-2</v>
      </c>
      <c r="J89" s="82">
        <f t="shared" si="98"/>
        <v>0</v>
      </c>
      <c r="K89" s="82">
        <f t="shared" si="19"/>
        <v>0</v>
      </c>
      <c r="L89" s="82">
        <f t="shared" si="65"/>
        <v>0.50032399999999999</v>
      </c>
      <c r="M89" s="224">
        <f t="shared" si="20"/>
        <v>0.70705899999999999</v>
      </c>
      <c r="N89" s="82">
        <f t="shared" si="99"/>
        <v>0.89883366999999992</v>
      </c>
      <c r="O89" s="82">
        <f t="shared" si="99"/>
        <v>36.577300000000001</v>
      </c>
      <c r="P89" s="82">
        <f t="shared" si="22"/>
        <v>0</v>
      </c>
      <c r="Q89" s="82">
        <f t="shared" si="66"/>
        <v>3.7861999999999993E-2</v>
      </c>
      <c r="R89" s="224">
        <f t="shared" si="23"/>
        <v>0.11206799999999999</v>
      </c>
      <c r="S89" s="82">
        <f t="shared" si="100"/>
        <v>0.20941067000000002</v>
      </c>
      <c r="T89" s="82">
        <f t="shared" si="100"/>
        <v>23.797599999999999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-1.6301329999999999E-2</v>
      </c>
      <c r="Y89" s="82">
        <f t="shared" si="101"/>
        <v>5.6566670000000006E-2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3.2071000000000002E-2</v>
      </c>
      <c r="H90" s="224">
        <f t="shared" si="17"/>
        <v>3.2071000000000002E-2</v>
      </c>
      <c r="I90" s="82">
        <f t="shared" si="98"/>
        <v>4.1253300000000034E-3</v>
      </c>
      <c r="J90" s="82">
        <f t="shared" si="98"/>
        <v>0</v>
      </c>
      <c r="K90" s="82">
        <f t="shared" si="19"/>
        <v>0</v>
      </c>
      <c r="L90" s="82">
        <f t="shared" si="65"/>
        <v>0.485126</v>
      </c>
      <c r="M90" s="224">
        <f t="shared" si="20"/>
        <v>0.67068700000000003</v>
      </c>
      <c r="N90" s="82">
        <f t="shared" si="99"/>
        <v>0.96333332999999999</v>
      </c>
      <c r="O90" s="82">
        <f t="shared" si="99"/>
        <v>34.31613333</v>
      </c>
      <c r="P90" s="82">
        <f t="shared" si="22"/>
        <v>0</v>
      </c>
      <c r="Q90" s="82">
        <f t="shared" si="66"/>
        <v>4.1065999999999998E-2</v>
      </c>
      <c r="R90" s="224">
        <f t="shared" si="23"/>
        <v>0.15215999999999999</v>
      </c>
      <c r="S90" s="82">
        <f t="shared" si="100"/>
        <v>0.23872932999999996</v>
      </c>
      <c r="T90" s="82">
        <f t="shared" si="100"/>
        <v>22.932533330000002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-2.7945669999999999E-2</v>
      </c>
      <c r="Y90" s="82">
        <f t="shared" si="101"/>
        <v>0.14633332999999998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2.8048999999999998E-2</v>
      </c>
      <c r="H91" s="224">
        <f t="shared" si="17"/>
        <v>2.8048999999999998E-2</v>
      </c>
      <c r="I91" s="82">
        <f t="shared" si="98"/>
        <v>-9.0460000000000054E-3</v>
      </c>
      <c r="J91" s="82">
        <f t="shared" si="98"/>
        <v>0</v>
      </c>
      <c r="K91" s="82">
        <f t="shared" si="19"/>
        <v>0</v>
      </c>
      <c r="L91" s="82">
        <f t="shared" si="65"/>
        <v>0.49966499999999997</v>
      </c>
      <c r="M91" s="224">
        <f t="shared" si="20"/>
        <v>0.72965100000000005</v>
      </c>
      <c r="N91" s="82">
        <f t="shared" si="99"/>
        <v>0.95920000000000005</v>
      </c>
      <c r="O91" s="82">
        <f t="shared" si="99"/>
        <v>32.8919</v>
      </c>
      <c r="P91" s="82">
        <f t="shared" si="22"/>
        <v>0</v>
      </c>
      <c r="Q91" s="82">
        <f t="shared" si="66"/>
        <v>4.9836999999999999E-2</v>
      </c>
      <c r="R91" s="224">
        <f t="shared" si="23"/>
        <v>0.17376999999999998</v>
      </c>
      <c r="S91" s="82">
        <f t="shared" si="100"/>
        <v>0.24734899999999999</v>
      </c>
      <c r="T91" s="82">
        <f t="shared" si="100"/>
        <v>21.898266669999998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-3.7095000000000003E-2</v>
      </c>
      <c r="Y91" s="82">
        <f t="shared" si="101"/>
        <v>0.22620000000000001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-5.0700000000000002E-2</v>
      </c>
      <c r="J92" s="82">
        <f t="shared" si="98"/>
        <v>0</v>
      </c>
      <c r="K92" s="82">
        <f t="shared" si="19"/>
        <v>0</v>
      </c>
      <c r="L92" s="82">
        <f t="shared" si="65"/>
        <v>0.59225000000000005</v>
      </c>
      <c r="M92" s="224">
        <f t="shared" si="20"/>
        <v>0.802979</v>
      </c>
      <c r="N92" s="82">
        <f t="shared" si="99"/>
        <v>0.94930000000000003</v>
      </c>
      <c r="O92" s="82">
        <f t="shared" si="99"/>
        <v>31.367533330000001</v>
      </c>
      <c r="P92" s="82">
        <f t="shared" si="22"/>
        <v>0</v>
      </c>
      <c r="Q92" s="82">
        <f t="shared" si="66"/>
        <v>0.26601399999999997</v>
      </c>
      <c r="R92" s="224">
        <f t="shared" si="23"/>
        <v>0.37518899999999999</v>
      </c>
      <c r="S92" s="82">
        <f t="shared" si="100"/>
        <v>0.435506</v>
      </c>
      <c r="T92" s="82">
        <f t="shared" si="100"/>
        <v>20.7897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-5.0700000000000002E-2</v>
      </c>
      <c r="Y92" s="82">
        <f t="shared" si="101"/>
        <v>6.0299999999999999E-2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-4.6233330000000003E-2</v>
      </c>
      <c r="J93" s="82">
        <f t="shared" si="98"/>
        <v>0</v>
      </c>
      <c r="K93" s="82">
        <f t="shared" si="19"/>
        <v>0</v>
      </c>
      <c r="L93" s="82">
        <f t="shared" si="65"/>
        <v>0.33328999999999998</v>
      </c>
      <c r="M93" s="224">
        <f t="shared" si="20"/>
        <v>0.57054300000000002</v>
      </c>
      <c r="N93" s="82">
        <f t="shared" si="99"/>
        <v>0.76726467000000009</v>
      </c>
      <c r="O93" s="82">
        <f t="shared" si="99"/>
        <v>30.394966669999999</v>
      </c>
      <c r="P93" s="82">
        <f t="shared" si="22"/>
        <v>0</v>
      </c>
      <c r="Q93" s="82">
        <f t="shared" si="66"/>
        <v>0.17593300000000001</v>
      </c>
      <c r="R93" s="224">
        <f t="shared" si="23"/>
        <v>0.26705299999999998</v>
      </c>
      <c r="S93" s="82">
        <f t="shared" si="100"/>
        <v>0.27399467</v>
      </c>
      <c r="T93" s="82">
        <f t="shared" si="100"/>
        <v>19.590033340000002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-4.6233330000000003E-2</v>
      </c>
      <c r="Y93" s="82">
        <f t="shared" si="101"/>
        <v>7.8766669999999997E-2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-5.3233330000000002E-2</v>
      </c>
      <c r="J94" s="82">
        <f t="shared" si="98"/>
        <v>0</v>
      </c>
      <c r="K94" s="82">
        <f t="shared" si="19"/>
        <v>0</v>
      </c>
      <c r="L94" s="82">
        <f t="shared" si="65"/>
        <v>0.55333900000000003</v>
      </c>
      <c r="M94" s="224">
        <f t="shared" si="20"/>
        <v>0.77925100000000003</v>
      </c>
      <c r="N94" s="82">
        <f t="shared" si="99"/>
        <v>0.94676667000000003</v>
      </c>
      <c r="O94" s="82">
        <f t="shared" si="99"/>
        <v>30.511266669999998</v>
      </c>
      <c r="P94" s="82">
        <f t="shared" si="22"/>
        <v>0</v>
      </c>
      <c r="Q94" s="82">
        <f t="shared" si="66"/>
        <v>0.16175500000000001</v>
      </c>
      <c r="R94" s="224">
        <f t="shared" si="23"/>
        <v>0.391926</v>
      </c>
      <c r="S94" s="82">
        <f t="shared" si="100"/>
        <v>0.44492466999999997</v>
      </c>
      <c r="T94" s="82">
        <f t="shared" si="100"/>
        <v>19.559366669999999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-5.3233330000000002E-2</v>
      </c>
      <c r="Y94" s="82">
        <f t="shared" si="101"/>
        <v>7.776667000000001E-2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2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4</v>
      </c>
      <c r="M98" s="3">
        <f>RANK(M6,($H6,$M6,$R6,$W6,$AB6,$AG6,$AL6,$AQ6,$AV6,$BA6,$BF6,$BK6,$BP6,$BU6,$BZ6,$CE6),1)</f>
        <v>4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3</v>
      </c>
      <c r="S98" s="3">
        <f>RANK(S6,($I6,$N6,$S6,$X6,$AC6,$AH6,$AM6,$AR6,$AW6,$BB6,$BG6,$BL6,$BQ6,$BV6,$CA6,$CF6),1)</f>
        <v>3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4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3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2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4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3</v>
      </c>
      <c r="S101" s="3">
        <f>RANK(S9,($I9,$N9,$S9,$X9,$AC9,$AH9,$AM9,$AR9,$AW9,$BB9,$BG9,$BL9,$BQ9,$BV9,$CA9,$CF9),1)</f>
        <v>3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4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3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3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4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3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2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3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2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3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2</v>
      </c>
      <c r="H110" s="3">
        <f>RANK(H18,($H18,$M18,$R18,$W18,$AB18,$AG18,$AL18,$AQ18,$AV18,$BA18,$BF18,$BK18,$BP18,$BU18,$BZ18,$CE18),1)</f>
        <v>2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3</v>
      </c>
      <c r="R110" s="3">
        <f>RANK(R18,($H18,$M18,$R18,$W18,$AB18,$AG18,$AL18,$AQ18,$AV18,$BA18,$BF18,$BK18,$BP18,$BU18,$BZ18,$CE18),1)</f>
        <v>3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2</v>
      </c>
      <c r="H111" s="3">
        <f>RANK(H19,($H19,$M19,$R19,$W19,$AB19,$AG19,$AL19,$AQ19,$AV19,$BA19,$BF19,$BK19,$BP19,$BU19,$BZ19,$CE19),1)</f>
        <v>2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3</v>
      </c>
      <c r="R111" s="3">
        <f>RANK(R19,($H19,$M19,$R19,$W19,$AB19,$AG19,$AL19,$AQ19,$AV19,$BA19,$BF19,$BK19,$BP19,$BU19,$BZ19,$CE19),1)</f>
        <v>3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2</v>
      </c>
      <c r="H113" s="3">
        <f>RANK(H21,($H21,$M21,$R21,$W21,$AB21,$AG21,$AL21,$AQ21,$AV21,$BA21,$BF21,$BK21,$BP21,$BU21,$BZ21,$CE21),1)</f>
        <v>2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3</v>
      </c>
      <c r="R113" s="3">
        <f>RANK(R21,($H21,$M21,$R21,$W21,$AB21,$AG21,$AL21,$AQ21,$AV21,$BA21,$BF21,$BK21,$BP21,$BU21,$BZ21,$CE21),1)</f>
        <v>3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2</v>
      </c>
      <c r="H115" s="3">
        <f>RANK(H23,($H23,$M23,$R23,$W23,$AB23,$AG23,$AL23,$AQ23,$AV23,$BA23,$BF23,$BK23,$BP23,$BU23,$BZ23,$CE23),1)</f>
        <v>2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4</v>
      </c>
      <c r="M118" s="3">
        <f>RANK(M26,($H26,$M26,$R26,$W26,$AB26,$AG26,$AL26,$AQ26,$AV26,$BA26,$BF26,$BK26,$BP26,$BU26,$BZ26,$CE26),1)</f>
        <v>4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2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3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3</v>
      </c>
      <c r="H123" s="3">
        <f>RANK(H31,($H31,$M31,$R31,$W31,$AB31,$AG31,$AL31,$AQ31,$AV31,$BA31,$BF31,$BK31,$BP31,$BU31,$BZ31,$CE31),1)</f>
        <v>2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4</v>
      </c>
      <c r="M123" s="3">
        <f>RANK(M31,($H31,$M31,$R31,$W31,$AB31,$AG31,$AL31,$AQ31,$AV31,$BA31,$BF31,$BK31,$BP31,$BU31,$BZ31,$CE31),1)</f>
        <v>4</v>
      </c>
      <c r="N123" s="3">
        <f>RANK(N31,($I31,$N31,$S31,$X31,$AC31,$AH31,$AM31,$AR31,$AW31,$BB31,$BG31,$BL31,$BQ31,$BV31,$CA31,$CF31),1)</f>
        <v>4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3</v>
      </c>
      <c r="S123" s="3">
        <f>RANK(S31,($I31,$N31,$S31,$X31,$AC31,$AH31,$AM31,$AR31,$AW31,$BB31,$BG31,$BL31,$BQ31,$BV31,$CA31,$CF31),1)</f>
        <v>3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2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4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4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3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2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2</v>
      </c>
      <c r="H128" s="3">
        <f>RANK(H36,($H36,$M36,$R36,$W36,$AB36,$AG36,$AL36,$AQ36,$AV36,$BA36,$BF36,$BK36,$BP36,$BU36,$BZ36,$CE36),1)</f>
        <v>2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2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4</v>
      </c>
      <c r="M130" s="3">
        <f>RANK(M38,($H38,$M38,$R38,$W38,$AB38,$AG38,$AL38,$AQ38,$AV38,$BA38,$BF38,$BK38,$BP38,$BU38,$BZ38,$CE38),1)</f>
        <v>4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3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2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4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3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2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4</v>
      </c>
      <c r="N132" s="3">
        <f>RANK(N40,($I40,$N40,$S40,$X40,$AC40,$AH40,$AM40,$AR40,$AW40,$BB40,$BG40,$BL40,$BQ40,$BV40,$CA40,$CF40),1)</f>
        <v>4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4</v>
      </c>
      <c r="N133" s="3">
        <f>RANK(N41,($I41,$N41,$S41,$X41,$AC41,$AH41,$AM41,$AR41,$AW41,$BB41,$BG41,$BL41,$BQ41,$BV41,$CA41,$CF41),1)</f>
        <v>4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3</v>
      </c>
      <c r="S133" s="3">
        <f>RANK(S41,($I41,$N41,$S41,$X41,$AC41,$AH41,$AM41,$AR41,$AW41,$BB41,$BG41,$BL41,$BQ41,$BV41,$CA41,$CF41),1)</f>
        <v>3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4</v>
      </c>
      <c r="M134" s="3">
        <f>RANK(M42,($H42,$M42,$R42,$W42,$AB42,$AG42,$AL42,$AQ42,$AV42,$BA42,$BF42,$BK42,$BP42,$BU42,$BZ42,$CE42),1)</f>
        <v>4</v>
      </c>
      <c r="N134" s="3">
        <f>RANK(N42,($I42,$N42,$S42,$X42,$AC42,$AH42,$AM42,$AR42,$AW42,$BB42,$BG42,$BL42,$BQ42,$BV42,$CA42,$CF42),1)</f>
        <v>4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3</v>
      </c>
      <c r="R134" s="3">
        <f>RANK(R42,($H42,$M42,$R42,$W42,$AB42,$AG42,$AL42,$AQ42,$AV42,$BA42,$BF42,$BK42,$BP42,$BU42,$BZ42,$CE42),1)</f>
        <v>3</v>
      </c>
      <c r="S134" s="3">
        <f>RANK(S42,($I42,$N42,$S42,$X42,$AC42,$AH42,$AM42,$AR42,$AW42,$BB42,$BG42,$BL42,$BQ42,$BV42,$CA42,$CF42),1)</f>
        <v>3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4</v>
      </c>
      <c r="N135" s="3">
        <f>RANK(N43,($I43,$N43,$S43,$X43,$AC43,$AH43,$AM43,$AR43,$AW43,$BB43,$BG43,$BL43,$BQ43,$BV43,$CA43,$CF43),1)</f>
        <v>4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3</v>
      </c>
      <c r="S135" s="3">
        <f>RANK(S43,($I43,$N43,$S43,$X43,$AC43,$AH43,$AM43,$AR43,$AW43,$BB43,$BG43,$BL43,$BQ43,$BV43,$CA43,$CF43),1)</f>
        <v>3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CL9" sqref="CL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161</v>
      </c>
      <c r="C2" s="119" t="s">
        <v>162</v>
      </c>
      <c r="D2" s="130" t="s">
        <v>163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165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165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165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165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165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165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165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165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165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165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165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165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165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165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165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165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7.4333333333333335E-3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86.736733333333348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7.4333333333333335E-3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6.8999966666666674E-3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</v>
      </c>
      <c r="M5" s="221">
        <f>IF(OR('50 tasks'!M5="NAN",'100 tasks_NT'!M5="NAN",'1000 tasks_NT'!M5="NAN"),"NAN",AVERAGE('50 tasks_NT'!M5,'100 tasks_NT'!M5,'1000 tasks_NT'!M5))</f>
        <v>0.19333666666666668</v>
      </c>
      <c r="N5" s="101">
        <f>IF(OR('50 tasks'!N5="NAN",'100 tasks_NT'!N5="NAN",'1000 tasks_NT'!N5="NAN"),"NAN",AVERAGE('50 tasks_NT'!N5,'100 tasks_NT'!N5,'1000 tasks_NT'!N5))</f>
        <v>0.276173</v>
      </c>
      <c r="O5" s="183">
        <f>IF(OR('50 tasks'!O5="NAN",'100 tasks_NT'!O5="NAN",'1000 tasks_NT'!O5="NAN"),"NAN",AVERAGE('50 tasks_NT'!O5,'100 tasks_NT'!O5,'1000 tasks_NT'!O5))</f>
        <v>76.474366666666668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6.8999966666666674E-3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7.0777766666666672E-3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0.13838533333333333</v>
      </c>
      <c r="M6" s="221">
        <f>IF(OR('50 tasks'!M6="NAN",'100 tasks_NT'!M6="NAN",'1000 tasks_NT'!M6="NAN"),"NAN",AVERAGE('50 tasks_NT'!M6,'100 tasks_NT'!M6,'1000 tasks_NT'!M6))</f>
        <v>0.38092133333333339</v>
      </c>
      <c r="N6" s="101">
        <f>IF(OR('50 tasks'!N6="NAN",'100 tasks_NT'!N6="NAN",'1000 tasks_NT'!N6="NAN"),"NAN",AVERAGE('50 tasks_NT'!N6,'100 tasks_NT'!N6,'1000 tasks_NT'!N6))</f>
        <v>0.84091899999999997</v>
      </c>
      <c r="O6" s="183">
        <f>IF(OR('50 tasks'!O6="NAN",'100 tasks_NT'!O6="NAN",'1000 tasks_NT'!O6="NAN"),"NAN",AVERAGE('50 tasks_NT'!O6,'100 tasks_NT'!O6,'1000 tasks_NT'!O6))</f>
        <v>51.129466666666666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9.8666666666666662E-5</v>
      </c>
      <c r="CL6" s="94">
        <f t="shared" si="2"/>
        <v>3.9932333333333327E-2</v>
      </c>
      <c r="CM6" s="94">
        <f t="shared" si="3"/>
        <v>0.84091899999999997</v>
      </c>
      <c r="CN6" s="83">
        <f t="shared" si="4"/>
        <v>7.0777766666666672E-3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7.3888866666666671E-3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8.1017666666666668E-2</v>
      </c>
      <c r="M7" s="221">
        <f>IF(OR('50 tasks'!M7="NAN",'100 tasks_NT'!M7="NAN",'1000 tasks_NT'!M7="NAN"),"NAN",AVERAGE('50 tasks_NT'!M7,'100 tasks_NT'!M7,'1000 tasks_NT'!M7))</f>
        <v>0.11901099999999999</v>
      </c>
      <c r="N7" s="101">
        <f>IF(OR('50 tasks'!N7="NAN",'100 tasks_NT'!N7="NAN",'1000 tasks_NT'!N7="NAN"),"NAN",AVERAGE('50 tasks_NT'!N7,'100 tasks_NT'!N7,'1000 tasks_NT'!N7))</f>
        <v>0.33333333333333331</v>
      </c>
      <c r="O7" s="183">
        <f>IF(OR('50 tasks'!O7="NAN",'100 tasks_NT'!O7="NAN",'1000 tasks_NT'!O7="NAN"),"NAN",AVERAGE('50 tasks_NT'!O7,'100 tasks_NT'!O7,'1000 tasks_NT'!O7))</f>
        <v>54.219777776666668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6.4045000000000005E-2</v>
      </c>
      <c r="CL7" s="94">
        <f t="shared" si="2"/>
        <v>7.6166666666666674E-2</v>
      </c>
      <c r="CM7" s="94">
        <f t="shared" si="3"/>
        <v>0.33333333333333331</v>
      </c>
      <c r="CN7" s="83">
        <f t="shared" si="4"/>
        <v>7.3888866666666671E-3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7.5555566666666669E-3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0.129246</v>
      </c>
      <c r="M8" s="221">
        <f>IF(OR('50 tasks'!M8="NAN",'100 tasks_NT'!M8="NAN",'1000 tasks_NT'!M8="NAN"),"NAN",AVERAGE('50 tasks_NT'!M8,'100 tasks_NT'!M8,'1000 tasks_NT'!M8))</f>
        <v>0.18181633333333333</v>
      </c>
      <c r="N8" s="101">
        <f>IF(OR('50 tasks'!N8="NAN",'100 tasks_NT'!N8="NAN",'1000 tasks_NT'!N8="NAN"),"NAN",AVERAGE('50 tasks_NT'!N8,'100 tasks_NT'!N8,'1000 tasks_NT'!N8))</f>
        <v>0.31125066666666668</v>
      </c>
      <c r="O8" s="183">
        <f>IF(OR('50 tasks'!O8="NAN",'100 tasks_NT'!O8="NAN",'1000 tasks_NT'!O8="NAN"),"NAN",AVERAGE('50 tasks_NT'!O8,'100 tasks_NT'!O8,'1000 tasks_NT'!O8))</f>
        <v>37.134822223333337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5.6386666666666668E-3</v>
      </c>
      <c r="CL8" s="94">
        <f t="shared" si="2"/>
        <v>5.2774999999999996E-2</v>
      </c>
      <c r="CM8" s="94">
        <f t="shared" si="3"/>
        <v>0.67503400000000002</v>
      </c>
      <c r="CN8" s="83">
        <f t="shared" si="4"/>
        <v>7.5555566666666669E-3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7.8888900000000008E-3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0.22054133333333334</v>
      </c>
      <c r="M9" s="221">
        <f>IF(OR('50 tasks'!M9="NAN",'100 tasks_NT'!M9="NAN",'1000 tasks_NT'!M9="NAN"),"NAN",AVERAGE('50 tasks_NT'!M9,'100 tasks_NT'!M9,'1000 tasks_NT'!M9))</f>
        <v>0.37791766666666665</v>
      </c>
      <c r="N9" s="101">
        <f>IF(OR('50 tasks'!N9="NAN",'100 tasks_NT'!N9="NAN",'1000 tasks_NT'!N9="NAN"),"NAN",AVERAGE('50 tasks_NT'!N9,'100 tasks_NT'!N9,'1000 tasks_NT'!N9))</f>
        <v>1</v>
      </c>
      <c r="O9" s="183">
        <f>IF(OR('50 tasks'!O9="NAN",'100 tasks_NT'!O9="NAN",'1000 tasks_NT'!O9="NAN"),"NAN",AVERAGE('50 tasks_NT'!O9,'100 tasks_NT'!O9,'1000 tasks_NT'!O9))</f>
        <v>35.736188890000001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2.1588333333333334E-2</v>
      </c>
      <c r="CM9" s="94">
        <f t="shared" si="3"/>
        <v>1</v>
      </c>
      <c r="CN9" s="83">
        <f t="shared" si="4"/>
        <v>7.8888900000000008E-3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2.8283333333333333E-3</v>
      </c>
      <c r="H10" s="221">
        <f>IF(OR('50 tasks'!H10="NAN",'100 tasks_NT'!H10="NAN",'1000 tasks_NT'!H10="NAN"),"NAN",AVERAGE('50 tasks_NT'!H10,'100 tasks_NT'!H10,'1000 tasks_NT'!H10))</f>
        <v>2.8283333333333333E-3</v>
      </c>
      <c r="I10" s="101">
        <f>IF(OR('50 tasks'!I10="NAN",'100 tasks_NT'!I10="NAN",'1000 tasks_NT'!I10="NAN"),"NAN",AVERAGE('50 tasks_NT'!I10,'100 tasks_NT'!I10,'1000 tasks_NT'!I10))</f>
        <v>2.8283333333333333E-3</v>
      </c>
      <c r="J10" s="183">
        <f>IF(OR('50 tasks'!J10="NAN",'100 tasks_NT'!J10="NAN",'1000 tasks_NT'!J10="NAN"),"NAN",AVERAGE('50 tasks_NT'!J10,'100 tasks_NT'!J10,'1000 tasks_NT'!J10))</f>
        <v>7.9111133333333323E-3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6.5728999999999996E-2</v>
      </c>
      <c r="M10" s="221">
        <f>IF(OR('50 tasks'!M10="NAN",'100 tasks_NT'!M10="NAN",'1000 tasks_NT'!M10="NAN"),"NAN",AVERAGE('50 tasks_NT'!M10,'100 tasks_NT'!M10,'1000 tasks_NT'!M10))</f>
        <v>9.4227666666666668E-2</v>
      </c>
      <c r="N10" s="101">
        <f>IF(OR('50 tasks'!N10="NAN",'100 tasks_NT'!N10="NAN",'1000 tasks_NT'!N10="NAN"),"NAN",AVERAGE('50 tasks_NT'!N10,'100 tasks_NT'!N10,'1000 tasks_NT'!N10))</f>
        <v>0.12615299999999999</v>
      </c>
      <c r="O10" s="183">
        <f>IF(OR('50 tasks'!O10="NAN",'100 tasks_NT'!O10="NAN",'1000 tasks_NT'!O10="NAN"),"NAN",AVERAGE('50 tasks_NT'!O10,'100 tasks_NT'!O10,'1000 tasks_NT'!O10))</f>
        <v>36.262388890000004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0.12615299999999999</v>
      </c>
      <c r="CN10" s="83">
        <f t="shared" si="4"/>
        <v>7.9111133333333323E-3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2.9031000000000001E-2</v>
      </c>
      <c r="H11" s="221">
        <f>IF(OR('50 tasks'!H11="NAN",'100 tasks_NT'!H11="NAN",'1000 tasks_NT'!H11="NAN"),"NAN",AVERAGE('50 tasks_NT'!H11,'100 tasks_NT'!H11,'1000 tasks_NT'!H11))</f>
        <v>2.9031000000000001E-2</v>
      </c>
      <c r="I11" s="101">
        <f>IF(OR('50 tasks'!I11="NAN",'100 tasks_NT'!I11="NAN",'1000 tasks_NT'!I11="NAN"),"NAN",AVERAGE('50 tasks_NT'!I11,'100 tasks_NT'!I11,'1000 tasks_NT'!I11))</f>
        <v>2.9031000000000001E-2</v>
      </c>
      <c r="J11" s="183">
        <f>IF(OR('50 tasks'!J11="NAN",'100 tasks_NT'!J11="NAN",'1000 tasks_NT'!J11="NAN"),"NAN",AVERAGE('50 tasks_NT'!J11,'100 tasks_NT'!J11,'1000 tasks_NT'!J11))</f>
        <v>8.5000000000000006E-3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0.10404233333333333</v>
      </c>
      <c r="M11" s="221">
        <f>IF(OR('50 tasks'!M11="NAN",'100 tasks_NT'!M11="NAN",'1000 tasks_NT'!M11="NAN"),"NAN",AVERAGE('50 tasks_NT'!M11,'100 tasks_NT'!M11,'1000 tasks_NT'!M11))</f>
        <v>0.24755200000000002</v>
      </c>
      <c r="N11" s="101">
        <f>IF(OR('50 tasks'!N11="NAN",'100 tasks_NT'!N11="NAN",'1000 tasks_NT'!N11="NAN"),"NAN",AVERAGE('50 tasks_NT'!N11,'100 tasks_NT'!N11,'1000 tasks_NT'!N11))</f>
        <v>0.65891333333333335</v>
      </c>
      <c r="O11" s="183">
        <f>IF(OR('50 tasks'!O11="NAN",'100 tasks_NT'!O11="NAN",'1000 tasks_NT'!O11="NAN"),"NAN",AVERAGE('50 tasks_NT'!O11,'100 tasks_NT'!O11,'1000 tasks_NT'!O11))</f>
        <v>27.191355556666664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3.2460000000000002E-3</v>
      </c>
      <c r="CL11" s="94">
        <f t="shared" si="2"/>
        <v>5.3990000000000002E-3</v>
      </c>
      <c r="CM11" s="94">
        <f t="shared" si="3"/>
        <v>0.67563266666666666</v>
      </c>
      <c r="CN11" s="83">
        <f t="shared" si="4"/>
        <v>8.5000000000000006E-3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9.3585666666666664E-2</v>
      </c>
      <c r="H12" s="221">
        <f>IF(OR('50 tasks'!H12="NAN",'100 tasks_NT'!H12="NAN",'1000 tasks_NT'!H12="NAN"),"NAN",AVERAGE('50 tasks_NT'!H12,'100 tasks_NT'!H12,'1000 tasks_NT'!H12))</f>
        <v>9.3585666666666664E-2</v>
      </c>
      <c r="I12" s="101">
        <f>IF(OR('50 tasks'!I12="NAN",'100 tasks_NT'!I12="NAN",'1000 tasks_NT'!I12="NAN"),"NAN",AVERAGE('50 tasks_NT'!I12,'100 tasks_NT'!I12,'1000 tasks_NT'!I12))</f>
        <v>9.3585666666666664E-2</v>
      </c>
      <c r="J12" s="183">
        <f>IF(OR('50 tasks'!J12="NAN",'100 tasks_NT'!J12="NAN",'1000 tasks_NT'!J12="NAN"),"NAN",AVERAGE('50 tasks_NT'!J12,'100 tasks_NT'!J12,'1000 tasks_NT'!J12))</f>
        <v>8.8222233333333337E-3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0.17036066666666669</v>
      </c>
      <c r="M12" s="221">
        <f>IF(OR('50 tasks'!M12="NAN",'100 tasks_NT'!M12="NAN",'1000 tasks_NT'!M12="NAN"),"NAN",AVERAGE('50 tasks_NT'!M12,'100 tasks_NT'!M12,'1000 tasks_NT'!M12))</f>
        <v>0.43737566666666661</v>
      </c>
      <c r="N12" s="101">
        <f>IF(OR('50 tasks'!N12="NAN",'100 tasks_NT'!N12="NAN",'1000 tasks_NT'!N12="NAN"),"NAN",AVERAGE('50 tasks_NT'!N12,'100 tasks_NT'!N12,'1000 tasks_NT'!N12))</f>
        <v>0.81213099999999994</v>
      </c>
      <c r="O12" s="183">
        <f>IF(OR('50 tasks'!O12="NAN",'100 tasks_NT'!O12="NAN",'1000 tasks_NT'!O12="NAN"),"NAN",AVERAGE('50 tasks_NT'!O12,'100 tasks_NT'!O12,'1000 tasks_NT'!O12))</f>
        <v>29.991422223333334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0.81213099999999994</v>
      </c>
      <c r="CN12" s="83">
        <f t="shared" si="4"/>
        <v>8.8222233333333337E-3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2.8476000000000001E-2</v>
      </c>
      <c r="H13" s="221">
        <f>IF(OR('50 tasks'!H13="NAN",'100 tasks_NT'!H13="NAN",'1000 tasks_NT'!H13="NAN"),"NAN",AVERAGE('50 tasks_NT'!H13,'100 tasks_NT'!H13,'1000 tasks_NT'!H13))</f>
        <v>2.8476000000000001E-2</v>
      </c>
      <c r="I13" s="101">
        <f>IF(OR('50 tasks'!I13="NAN",'100 tasks_NT'!I13="NAN",'1000 tasks_NT'!I13="NAN"),"NAN",AVERAGE('50 tasks_NT'!I13,'100 tasks_NT'!I13,'1000 tasks_NT'!I13))</f>
        <v>2.8476000000000001E-2</v>
      </c>
      <c r="J13" s="183">
        <f>IF(OR('50 tasks'!J13="NAN",'100 tasks_NT'!J13="NAN",'1000 tasks_NT'!J13="NAN"),"NAN",AVERAGE('50 tasks_NT'!J13,'100 tasks_NT'!J13,'1000 tasks_NT'!J13))</f>
        <v>9.0000000000000011E-3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0.10764866666666667</v>
      </c>
      <c r="M13" s="221">
        <f>IF(OR('50 tasks'!M13="NAN",'100 tasks_NT'!M13="NAN",'1000 tasks_NT'!M13="NAN"),"NAN",AVERAGE('50 tasks_NT'!M13,'100 tasks_NT'!M13,'1000 tasks_NT'!M13))</f>
        <v>0.19380566666666665</v>
      </c>
      <c r="N13" s="101">
        <f>IF(OR('50 tasks'!N13="NAN",'100 tasks_NT'!N13="NAN",'1000 tasks_NT'!N13="NAN"),"NAN",AVERAGE('50 tasks_NT'!N13,'100 tasks_NT'!N13,'1000 tasks_NT'!N13))</f>
        <v>0.59677366666666665</v>
      </c>
      <c r="O13" s="183">
        <f>IF(OR('50 tasks'!O13="NAN",'100 tasks_NT'!O13="NAN",'1000 tasks_NT'!O13="NAN"),"NAN",AVERAGE('50 tasks_NT'!O13,'100 tasks_NT'!O13,'1000 tasks_NT'!O13))</f>
        <v>23.581777776666666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2.3043333333333331E-3</v>
      </c>
      <c r="CL13" s="94">
        <f t="shared" si="2"/>
        <v>8.5140000000000007E-3</v>
      </c>
      <c r="CM13" s="94">
        <f t="shared" si="3"/>
        <v>0.67656299999999991</v>
      </c>
      <c r="CN13" s="83">
        <f t="shared" si="4"/>
        <v>9.0000000000000011E-3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2.8372999999999999E-2</v>
      </c>
      <c r="H14" s="222">
        <f>IF(OR('50 tasks'!H14="NAN",'100 tasks_NT'!H14="NAN",'1000 tasks_NT'!H14="NAN"),"NAN",AVERAGE('50 tasks_NT'!H14,'100 tasks_NT'!H14,'1000 tasks_NT'!H14))</f>
        <v>2.8372999999999999E-2</v>
      </c>
      <c r="I14" s="99">
        <f>IF(OR('50 tasks'!I14="NAN",'100 tasks_NT'!I14="NAN",'1000 tasks_NT'!I14="NAN"),"NAN",AVERAGE('50 tasks_NT'!I14,'100 tasks_NT'!I14,'1000 tasks_NT'!I14))</f>
        <v>2.8372999999999999E-2</v>
      </c>
      <c r="J14" s="184">
        <f>IF(OR('50 tasks'!J14="NAN",'100 tasks_NT'!J14="NAN",'1000 tasks_NT'!J14="NAN"),"NAN",AVERAGE('50 tasks_NT'!J14,'100 tasks_NT'!J14,'1000 tasks_NT'!J14))</f>
        <v>8.5222233333333338E-3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0.27055866666666667</v>
      </c>
      <c r="M14" s="222">
        <f>IF(OR('50 tasks'!M14="NAN",'100 tasks_NT'!M14="NAN",'1000 tasks_NT'!M14="NAN"),"NAN",AVERAGE('50 tasks_NT'!M14,'100 tasks_NT'!M14,'1000 tasks_NT'!M14))</f>
        <v>0.45328466666666661</v>
      </c>
      <c r="N14" s="99">
        <f>IF(OR('50 tasks'!N14="NAN",'100 tasks_NT'!N14="NAN",'1000 tasks_NT'!N14="NAN"),"NAN",AVERAGE('50 tasks_NT'!N14,'100 tasks_NT'!N14,'1000 tasks_NT'!N14))</f>
        <v>0.66666666666666663</v>
      </c>
      <c r="O14" s="184">
        <f>IF(OR('50 tasks'!O14="NAN",'100 tasks_NT'!O14="NAN",'1000 tasks_NT'!O14="NAN"),"NAN",AVERAGE('50 tasks_NT'!O14,'100 tasks_NT'!O14,'1000 tasks_NT'!O14))</f>
        <v>25.942533333333333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1.0588666666666668E-2</v>
      </c>
      <c r="CL14" s="94">
        <f t="shared" si="2"/>
        <v>2.2805333333333334E-2</v>
      </c>
      <c r="CM14" s="94">
        <f t="shared" si="3"/>
        <v>0.66666666666666663</v>
      </c>
      <c r="CN14" s="83">
        <f t="shared" si="4"/>
        <v>8.5222233333333338E-3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0.14041933333333334</v>
      </c>
      <c r="H15" s="221">
        <f>IF(OR('50 tasks'!H15="NAN",'100 tasks_NT'!H15="NAN",'1000 tasks_NT'!H15="NAN"),"NAN",AVERAGE('50 tasks_NT'!H15,'100 tasks_NT'!H15,'1000 tasks_NT'!H15))</f>
        <v>0.14041933333333334</v>
      </c>
      <c r="I15" s="101">
        <f>IF(OR('50 tasks'!I15="NAN",'100 tasks_NT'!I15="NAN",'1000 tasks_NT'!I15="NAN"),"NAN",AVERAGE('50 tasks_NT'!I15,'100 tasks_NT'!I15,'1000 tasks_NT'!I15))</f>
        <v>0.14041933333333334</v>
      </c>
      <c r="J15" s="183">
        <f>IF(OR('50 tasks'!J15="NAN",'100 tasks_NT'!J15="NAN",'1000 tasks_NT'!J15="NAN"),"NAN",AVERAGE('50 tasks_NT'!J15,'100 tasks_NT'!J15,'1000 tasks_NT'!J15))</f>
        <v>1.0233333333333334E-2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0.32265899999999997</v>
      </c>
      <c r="M15" s="221">
        <f>IF(OR('50 tasks'!M15="NAN",'100 tasks_NT'!M15="NAN",'1000 tasks_NT'!M15="NAN"),"NAN",AVERAGE('50 tasks_NT'!M15,'100 tasks_NT'!M15,'1000 tasks_NT'!M15))</f>
        <v>0.50971766666666662</v>
      </c>
      <c r="N15" s="101">
        <f>IF(OR('50 tasks'!N15="NAN",'100 tasks_NT'!N15="NAN",'1000 tasks_NT'!N15="NAN"),"NAN",AVERAGE('50 tasks_NT'!N15,'100 tasks_NT'!N15,'1000 tasks_NT'!N15))</f>
        <v>0.77387700000000004</v>
      </c>
      <c r="O15" s="183">
        <f>IF(OR('50 tasks'!O15="NAN",'100 tasks_NT'!O15="NAN",'1000 tasks_NT'!O15="NAN"),"NAN",AVERAGE('50 tasks_NT'!O15,'100 tasks_NT'!O15,'1000 tasks_NT'!O15))</f>
        <v>16.547344446666667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0.77387700000000004</v>
      </c>
      <c r="CN15" s="83">
        <f t="shared" si="4"/>
        <v>1.0233333333333334E-2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0.16191033333333335</v>
      </c>
      <c r="H16" s="221">
        <f>IF(OR('50 tasks'!H16="NAN",'100 tasks_NT'!H16="NAN",'1000 tasks_NT'!H16="NAN"),"NAN",AVERAGE('50 tasks_NT'!H16,'100 tasks_NT'!H16,'1000 tasks_NT'!H16))</f>
        <v>0.16191033333333335</v>
      </c>
      <c r="I16" s="101">
        <f>IF(OR('50 tasks'!I16="NAN",'100 tasks_NT'!I16="NAN",'1000 tasks_NT'!I16="NAN"),"NAN",AVERAGE('50 tasks_NT'!I16,'100 tasks_NT'!I16,'1000 tasks_NT'!I16))</f>
        <v>0.16191033333333335</v>
      </c>
      <c r="J16" s="183">
        <f>IF(OR('50 tasks'!J16="NAN",'100 tasks_NT'!J16="NAN",'1000 tasks_NT'!J16="NAN"),"NAN",AVERAGE('50 tasks_NT'!J16,'100 tasks_NT'!J16,'1000 tasks_NT'!J16))</f>
        <v>1.1566666666666664E-2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0.30779366666666669</v>
      </c>
      <c r="M16" s="221">
        <f>IF(OR('50 tasks'!M16="NAN",'100 tasks_NT'!M16="NAN",'1000 tasks_NT'!M16="NAN"),"NAN",AVERAGE('50 tasks_NT'!M16,'100 tasks_NT'!M16,'1000 tasks_NT'!M16))</f>
        <v>0.61087599999999997</v>
      </c>
      <c r="N16" s="101">
        <f>IF(OR('50 tasks'!N16="NAN",'100 tasks_NT'!N16="NAN",'1000 tasks_NT'!N16="NAN"),"NAN",AVERAGE('50 tasks_NT'!N16,'100 tasks_NT'!N16,'1000 tasks_NT'!N16))</f>
        <v>0.93158533333333338</v>
      </c>
      <c r="O16" s="183">
        <f>IF(OR('50 tasks'!O16="NAN",'100 tasks_NT'!O16="NAN",'1000 tasks_NT'!O16="NAN"),"NAN",AVERAGE('50 tasks_NT'!O16,'100 tasks_NT'!O16,'1000 tasks_NT'!O16))</f>
        <v>13.841466666666667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3.7915666666666667E-2</v>
      </c>
      <c r="CL16" s="94">
        <f t="shared" si="2"/>
        <v>5.2648E-2</v>
      </c>
      <c r="CM16" s="94">
        <f t="shared" si="3"/>
        <v>0.93158533333333338</v>
      </c>
      <c r="CN16" s="83">
        <f t="shared" si="4"/>
        <v>1.1566666666666664E-2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0.29630866666666672</v>
      </c>
      <c r="H17" s="221">
        <f>IF(OR('50 tasks'!H17="NAN",'100 tasks_NT'!H17="NAN",'1000 tasks_NT'!H17="NAN"),"NAN",AVERAGE('50 tasks_NT'!H17,'100 tasks_NT'!H17,'1000 tasks_NT'!H17))</f>
        <v>0.29630866666666672</v>
      </c>
      <c r="I17" s="101">
        <f>IF(OR('50 tasks'!I17="NAN",'100 tasks_NT'!I17="NAN",'1000 tasks_NT'!I17="NAN"),"NAN",AVERAGE('50 tasks_NT'!I17,'100 tasks_NT'!I17,'1000 tasks_NT'!I17))</f>
        <v>0.29630866666666672</v>
      </c>
      <c r="J17" s="183">
        <f>IF(OR('50 tasks'!J17="NAN",'100 tasks_NT'!J17="NAN",'1000 tasks_NT'!J17="NAN"),"NAN",AVERAGE('50 tasks_NT'!J17,'100 tasks_NT'!J17,'1000 tasks_NT'!J17))</f>
        <v>1.2711109999999999E-2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0.37269100000000005</v>
      </c>
      <c r="M17" s="221">
        <f>IF(OR('50 tasks'!M17="NAN",'100 tasks_NT'!M17="NAN",'1000 tasks_NT'!M17="NAN"),"NAN",AVERAGE('50 tasks_NT'!M17,'100 tasks_NT'!M17,'1000 tasks_NT'!M17))</f>
        <v>0.58623700000000001</v>
      </c>
      <c r="N17" s="101">
        <f>IF(OR('50 tasks'!N17="NAN",'100 tasks_NT'!N17="NAN",'1000 tasks_NT'!N17="NAN"),"NAN",AVERAGE('50 tasks_NT'!N17,'100 tasks_NT'!N17,'1000 tasks_NT'!N17))</f>
        <v>1</v>
      </c>
      <c r="O17" s="183">
        <f>IF(OR('50 tasks'!O17="NAN",'100 tasks_NT'!O17="NAN",'1000 tasks_NT'!O17="NAN"),"NAN",AVERAGE('50 tasks_NT'!O17,'100 tasks_NT'!O17,'1000 tasks_NT'!O17))</f>
        <v>13.051499999999999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2.2117999999999999E-2</v>
      </c>
      <c r="CL17" s="94">
        <f t="shared" si="2"/>
        <v>8.9751999999999998E-2</v>
      </c>
      <c r="CM17" s="94">
        <f t="shared" si="3"/>
        <v>1</v>
      </c>
      <c r="CN17" s="83">
        <f t="shared" si="4"/>
        <v>1.2711109999999999E-2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0.11599833333333336</v>
      </c>
      <c r="H18" s="221">
        <f>IF(OR('50 tasks'!H18="NAN",'100 tasks_NT'!H18="NAN",'1000 tasks_NT'!H18="NAN"),"NAN",AVERAGE('50 tasks_NT'!H18,'100 tasks_NT'!H18,'1000 tasks_NT'!H18))</f>
        <v>0.11599833333333336</v>
      </c>
      <c r="I18" s="101">
        <f>IF(OR('50 tasks'!I18="NAN",'100 tasks_NT'!I18="NAN",'1000 tasks_NT'!I18="NAN"),"NAN",AVERAGE('50 tasks_NT'!I18,'100 tasks_NT'!I18,'1000 tasks_NT'!I18))</f>
        <v>0.11599833333333336</v>
      </c>
      <c r="J18" s="183">
        <f>IF(OR('50 tasks'!J18="NAN",'100 tasks_NT'!J18="NAN",'1000 tasks_NT'!J18="NAN"),"NAN",AVERAGE('50 tasks_NT'!J18,'100 tasks_NT'!J18,'1000 tasks_NT'!J18))</f>
        <v>1.4166666666666668E-2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0.21278133333333335</v>
      </c>
      <c r="M18" s="221">
        <f>IF(OR('50 tasks'!M18="NAN",'100 tasks_NT'!M18="NAN",'1000 tasks_NT'!M18="NAN"),"NAN",AVERAGE('50 tasks_NT'!M18,'100 tasks_NT'!M18,'1000 tasks_NT'!M18))</f>
        <v>0.51029533333333321</v>
      </c>
      <c r="N18" s="101">
        <f>IF(OR('50 tasks'!N18="NAN",'100 tasks_NT'!N18="NAN",'1000 tasks_NT'!N18="NAN"),"NAN",AVERAGE('50 tasks_NT'!N18,'100 tasks_NT'!N18,'1000 tasks_NT'!N18))</f>
        <v>0.82469333333333328</v>
      </c>
      <c r="O18" s="183">
        <f>IF(OR('50 tasks'!O18="NAN",'100 tasks_NT'!O18="NAN",'1000 tasks_NT'!O18="NAN"),"NAN",AVERAGE('50 tasks_NT'!O18,'100 tasks_NT'!O18,'1000 tasks_NT'!O18))</f>
        <v>11.982200003333332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1.7448333333333333E-2</v>
      </c>
      <c r="CL18" s="94">
        <f t="shared" si="2"/>
        <v>9.0500000000000011E-2</v>
      </c>
      <c r="CM18" s="94">
        <f t="shared" si="3"/>
        <v>0.82469333333333328</v>
      </c>
      <c r="CN18" s="83">
        <f t="shared" si="4"/>
        <v>1.4166666666666668E-2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0.14008166666666666</v>
      </c>
      <c r="H19" s="221">
        <f>IF(OR('50 tasks'!H19="NAN",'100 tasks_NT'!H19="NAN",'1000 tasks_NT'!H19="NAN"),"NAN",AVERAGE('50 tasks_NT'!H19,'100 tasks_NT'!H19,'1000 tasks_NT'!H19))</f>
        <v>0.14008166666666666</v>
      </c>
      <c r="I19" s="101">
        <f>IF(OR('50 tasks'!I19="NAN",'100 tasks_NT'!I19="NAN",'1000 tasks_NT'!I19="NAN"),"NAN",AVERAGE('50 tasks_NT'!I19,'100 tasks_NT'!I19,'1000 tasks_NT'!I19))</f>
        <v>0.14008166666666666</v>
      </c>
      <c r="J19" s="183">
        <f>IF(OR('50 tasks'!J19="NAN",'100 tasks_NT'!J19="NAN",'1000 tasks_NT'!J19="NAN"),"NAN",AVERAGE('50 tasks_NT'!J19,'100 tasks_NT'!J19,'1000 tasks_NT'!J19))</f>
        <v>1.5122223333333332E-2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0.43634900000000004</v>
      </c>
      <c r="M19" s="221">
        <f>IF(OR('50 tasks'!M19="NAN",'100 tasks_NT'!M19="NAN",'1000 tasks_NT'!M19="NAN"),"NAN",AVERAGE('50 tasks_NT'!M19,'100 tasks_NT'!M19,'1000 tasks_NT'!M19))</f>
        <v>0.63002933333333333</v>
      </c>
      <c r="N19" s="101">
        <f>IF(OR('50 tasks'!N19="NAN",'100 tasks_NT'!N19="NAN",'1000 tasks_NT'!N19="NAN"),"NAN",AVERAGE('50 tasks_NT'!N19,'100 tasks_NT'!N19,'1000 tasks_NT'!N19))</f>
        <v>0.87386966666666666</v>
      </c>
      <c r="O19" s="183">
        <f>IF(OR('50 tasks'!O19="NAN",'100 tasks_NT'!O19="NAN",'1000 tasks_NT'!O19="NAN"),"NAN",AVERAGE('50 tasks_NT'!O19,'100 tasks_NT'!O19,'1000 tasks_NT'!O19))</f>
        <v>11.718933329999999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2.5109000000000003E-2</v>
      </c>
      <c r="CL19" s="94">
        <f t="shared" si="2"/>
        <v>4.3084000000000004E-2</v>
      </c>
      <c r="CM19" s="94">
        <f t="shared" si="3"/>
        <v>0.87386966666666666</v>
      </c>
      <c r="CN19" s="83">
        <f t="shared" si="4"/>
        <v>1.5122223333333332E-2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0.13912966666666668</v>
      </c>
      <c r="H20" s="221">
        <f>IF(OR('50 tasks'!H20="NAN",'100 tasks_NT'!H20="NAN",'1000 tasks_NT'!H20="NAN"),"NAN",AVERAGE('50 tasks_NT'!H20,'100 tasks_NT'!H20,'1000 tasks_NT'!H20))</f>
        <v>0.13912966666666668</v>
      </c>
      <c r="I20" s="101">
        <f>IF(OR('50 tasks'!I20="NAN",'100 tasks_NT'!I20="NAN",'1000 tasks_NT'!I20="NAN"),"NAN",AVERAGE('50 tasks_NT'!I20,'100 tasks_NT'!I20,'1000 tasks_NT'!I20))</f>
        <v>0.13912966666666668</v>
      </c>
      <c r="J20" s="183">
        <f>IF(OR('50 tasks'!J20="NAN",'100 tasks_NT'!J20="NAN",'1000 tasks_NT'!J20="NAN"),"NAN",AVERAGE('50 tasks_NT'!J20,'100 tasks_NT'!J20,'1000 tasks_NT'!J20))</f>
        <v>1.5744443333333333E-2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0.31521899999999997</v>
      </c>
      <c r="M20" s="221">
        <f>IF(OR('50 tasks'!M20="NAN",'100 tasks_NT'!M20="NAN",'1000 tasks_NT'!M20="NAN"),"NAN",AVERAGE('50 tasks_NT'!M20,'100 tasks_NT'!M20,'1000 tasks_NT'!M20))</f>
        <v>0.44161933333333331</v>
      </c>
      <c r="N20" s="101">
        <f>IF(OR('50 tasks'!N20="NAN",'100 tasks_NT'!N20="NAN",'1000 tasks_NT'!N20="NAN"),"NAN",AVERAGE('50 tasks_NT'!N20,'100 tasks_NT'!N20,'1000 tasks_NT'!N20))</f>
        <v>0.66162399999999999</v>
      </c>
      <c r="O20" s="183">
        <f>IF(OR('50 tasks'!O20="NAN",'100 tasks_NT'!O20="NAN",'1000 tasks_NT'!O20="NAN"),"NAN",AVERAGE('50 tasks_NT'!O20,'100 tasks_NT'!O20,'1000 tasks_NT'!O20))</f>
        <v>11.22852222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2.4341333333333336E-2</v>
      </c>
      <c r="CL20" s="94">
        <f t="shared" si="2"/>
        <v>5.5405666666666666E-2</v>
      </c>
      <c r="CM20" s="94">
        <f t="shared" si="3"/>
        <v>0.66162399999999999</v>
      </c>
      <c r="CN20" s="83">
        <f t="shared" si="4"/>
        <v>1.5744443333333333E-2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7.5675666666666669E-2</v>
      </c>
      <c r="H21" s="221">
        <f>IF(OR('50 tasks'!H21="NAN",'100 tasks_NT'!H21="NAN",'1000 tasks_NT'!H21="NAN"),"NAN",AVERAGE('50 tasks_NT'!H21,'100 tasks_NT'!H21,'1000 tasks_NT'!H21))</f>
        <v>7.5675666666666669E-2</v>
      </c>
      <c r="I21" s="101">
        <f>IF(OR('50 tasks'!I21="NAN",'100 tasks_NT'!I21="NAN",'1000 tasks_NT'!I21="NAN"),"NAN",AVERAGE('50 tasks_NT'!I21,'100 tasks_NT'!I21,'1000 tasks_NT'!I21))</f>
        <v>7.5675666666666669E-2</v>
      </c>
      <c r="J21" s="183">
        <f>IF(OR('50 tasks'!J21="NAN",'100 tasks_NT'!J21="NAN",'1000 tasks_NT'!J21="NAN"),"NAN",AVERAGE('50 tasks_NT'!J21,'100 tasks_NT'!J21,'1000 tasks_NT'!J21))</f>
        <v>1.5599996666666666E-2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0.34463499999999997</v>
      </c>
      <c r="M21" s="221">
        <f>IF(OR('50 tasks'!M21="NAN",'100 tasks_NT'!M21="NAN",'1000 tasks_NT'!M21="NAN"),"NAN",AVERAGE('50 tasks_NT'!M21,'100 tasks_NT'!M21,'1000 tasks_NT'!M21))</f>
        <v>0.51678866666666667</v>
      </c>
      <c r="N21" s="101">
        <f>IF(OR('50 tasks'!N21="NAN",'100 tasks_NT'!N21="NAN",'1000 tasks_NT'!N21="NAN"),"NAN",AVERAGE('50 tasks_NT'!N21,'100 tasks_NT'!N21,'1000 tasks_NT'!N21))</f>
        <v>0.83324199999999993</v>
      </c>
      <c r="O21" s="183">
        <f>IF(OR('50 tasks'!O21="NAN",'100 tasks_NT'!O21="NAN",'1000 tasks_NT'!O21="NAN"),"NAN",AVERAGE('50 tasks_NT'!O21,'100 tasks_NT'!O21,'1000 tasks_NT'!O21))</f>
        <v>11.341066670000002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1.5784666666666666E-2</v>
      </c>
      <c r="CL21" s="94">
        <f t="shared" si="2"/>
        <v>6.0197333333333332E-2</v>
      </c>
      <c r="CM21" s="94">
        <f t="shared" si="3"/>
        <v>0.83324199999999993</v>
      </c>
      <c r="CN21" s="83">
        <f t="shared" si="4"/>
        <v>1.5599996666666666E-2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4.1148666666666667E-2</v>
      </c>
      <c r="H22" s="221">
        <f>IF(OR('50 tasks'!H22="NAN",'100 tasks_NT'!H22="NAN",'1000 tasks_NT'!H22="NAN"),"NAN",AVERAGE('50 tasks_NT'!H22,'100 tasks_NT'!H22,'1000 tasks_NT'!H22))</f>
        <v>4.1148666666666667E-2</v>
      </c>
      <c r="I22" s="101">
        <f>IF(OR('50 tasks'!I22="NAN",'100 tasks_NT'!I22="NAN",'1000 tasks_NT'!I22="NAN"),"NAN",AVERAGE('50 tasks_NT'!I22,'100 tasks_NT'!I22,'1000 tasks_NT'!I22))</f>
        <v>4.1148666666666667E-2</v>
      </c>
      <c r="J22" s="183">
        <f>IF(OR('50 tasks'!J22="NAN",'100 tasks_NT'!J22="NAN",'1000 tasks_NT'!J22="NAN"),"NAN",AVERAGE('50 tasks_NT'!J22,'100 tasks_NT'!J22,'1000 tasks_NT'!J22))</f>
        <v>1.5833333333333335E-2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0.36535966666666669</v>
      </c>
      <c r="M22" s="221">
        <f>IF(OR('50 tasks'!M22="NAN",'100 tasks_NT'!M22="NAN",'1000 tasks_NT'!M22="NAN"),"NAN",AVERAGE('50 tasks_NT'!M22,'100 tasks_NT'!M22,'1000 tasks_NT'!M22))</f>
        <v>0.52779666666666669</v>
      </c>
      <c r="N22" s="101">
        <f>IF(OR('50 tasks'!N22="NAN",'100 tasks_NT'!N22="NAN",'1000 tasks_NT'!N22="NAN"),"NAN",AVERAGE('50 tasks_NT'!N22,'100 tasks_NT'!N22,'1000 tasks_NT'!N22))</f>
        <v>0.69233466666666665</v>
      </c>
      <c r="O22" s="183">
        <f>IF(OR('50 tasks'!O22="NAN",'100 tasks_NT'!O22="NAN",'1000 tasks_NT'!O22="NAN"),"NAN",AVERAGE('50 tasks_NT'!O22,'100 tasks_NT'!O22,'1000 tasks_NT'!O22))</f>
        <v>11.098133333333335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1.7597000000000002E-2</v>
      </c>
      <c r="CL22" s="94">
        <f t="shared" si="2"/>
        <v>1.8065333333333333E-2</v>
      </c>
      <c r="CM22" s="94">
        <f t="shared" si="3"/>
        <v>0.69233466666666665</v>
      </c>
      <c r="CN22" s="83">
        <f t="shared" si="4"/>
        <v>1.5833333333333335E-2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8.7938666666666679E-2</v>
      </c>
      <c r="H23" s="221">
        <f>IF(OR('50 tasks'!H23="NAN",'100 tasks_NT'!H23="NAN",'1000 tasks_NT'!H23="NAN"),"NAN",AVERAGE('50 tasks_NT'!H23,'100 tasks_NT'!H23,'1000 tasks_NT'!H23))</f>
        <v>8.7938666666666679E-2</v>
      </c>
      <c r="I23" s="101">
        <f>IF(OR('50 tasks'!I23="NAN",'100 tasks_NT'!I23="NAN",'1000 tasks_NT'!I23="NAN"),"NAN",AVERAGE('50 tasks_NT'!I23,'100 tasks_NT'!I23,'1000 tasks_NT'!I23))</f>
        <v>8.7938666666666679E-2</v>
      </c>
      <c r="J23" s="183">
        <f>IF(OR('50 tasks'!J23="NAN",'100 tasks_NT'!J23="NAN",'1000 tasks_NT'!J23="NAN"),"NAN",AVERAGE('50 tasks_NT'!J23,'100 tasks_NT'!J23,'1000 tasks_NT'!J23))</f>
        <v>1.4933333333333333E-2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0.42571166666666665</v>
      </c>
      <c r="M23" s="221">
        <f>IF(OR('50 tasks'!M23="NAN",'100 tasks_NT'!M23="NAN",'1000 tasks_NT'!M23="NAN"),"NAN",AVERAGE('50 tasks_NT'!M23,'100 tasks_NT'!M23,'1000 tasks_NT'!M23))</f>
        <v>0.591144</v>
      </c>
      <c r="N23" s="101">
        <f>IF(OR('50 tasks'!N23="NAN",'100 tasks_NT'!N23="NAN",'1000 tasks_NT'!N23="NAN"),"NAN",AVERAGE('50 tasks_NT'!N23,'100 tasks_NT'!N23,'1000 tasks_NT'!N23))</f>
        <v>0.79534366666666667</v>
      </c>
      <c r="O23" s="183">
        <f>IF(OR('50 tasks'!O23="NAN",'100 tasks_NT'!O23="NAN",'1000 tasks_NT'!O23="NAN"),"NAN",AVERAGE('50 tasks_NT'!O23,'100 tasks_NT'!O23,'1000 tasks_NT'!O23))</f>
        <v>11.104888886666666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2.8044333333333334E-2</v>
      </c>
      <c r="CL23" s="94">
        <f t="shared" si="2"/>
        <v>4.9201333333333326E-2</v>
      </c>
      <c r="CM23" s="94">
        <f t="shared" si="3"/>
        <v>0.79534366666666667</v>
      </c>
      <c r="CN23" s="83">
        <f t="shared" si="4"/>
        <v>1.4933333333333333E-2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8.5666666666666669E-3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86.925755556666672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8.5666666666666669E-3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0.16821133333333335</v>
      </c>
      <c r="H25" s="221">
        <f>IF(OR('50 tasks'!H25="NAN",'100 tasks_NT'!H25="NAN",'1000 tasks_NT'!H25="NAN"),"NAN",AVERAGE('50 tasks_NT'!H25,'100 tasks_NT'!H25,'1000 tasks_NT'!H25))</f>
        <v>0.16821133333333335</v>
      </c>
      <c r="I25" s="101">
        <f>IF(OR('50 tasks'!I25="NAN",'100 tasks_NT'!I25="NAN",'1000 tasks_NT'!I25="NAN"),"NAN",AVERAGE('50 tasks_NT'!I25,'100 tasks_NT'!I25,'1000 tasks_NT'!I25))</f>
        <v>0.16821133333333335</v>
      </c>
      <c r="J25" s="183">
        <f>IF(OR('50 tasks'!J25="NAN",'100 tasks_NT'!J25="NAN",'1000 tasks_NT'!J25="NAN"),"NAN",AVERAGE('50 tasks_NT'!J25,'100 tasks_NT'!J25,'1000 tasks_NT'!J25))</f>
        <v>8.0000000000000002E-3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</v>
      </c>
      <c r="M25" s="221">
        <f>IF(OR('50 tasks'!M25="NAN",'100 tasks_NT'!M25="NAN",'1000 tasks_NT'!M25="NAN"),"NAN",AVERAGE('50 tasks_NT'!M25,'100 tasks_NT'!M25,'1000 tasks_NT'!M25))</f>
        <v>3.2216666666666665E-3</v>
      </c>
      <c r="N25" s="101">
        <f>IF(OR('50 tasks'!N25="NAN",'100 tasks_NT'!N25="NAN",'1000 tasks_NT'!N25="NAN"),"NAN",AVERAGE('50 tasks_NT'!N25,'100 tasks_NT'!N25,'1000 tasks_NT'!N25))</f>
        <v>2.6425333333333332E-2</v>
      </c>
      <c r="O25" s="183">
        <f>IF(OR('50 tasks'!O25="NAN",'100 tasks_NT'!O25="NAN",'1000 tasks_NT'!O25="NAN"),"NAN",AVERAGE('50 tasks_NT'!O25,'100 tasks_NT'!O25,'1000 tasks_NT'!O25))</f>
        <v>72.506155556666656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0.33333333333333331</v>
      </c>
      <c r="CN25" s="83">
        <f t="shared" si="4"/>
        <v>8.0000000000000002E-3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0.41958966666666669</v>
      </c>
      <c r="H26" s="221">
        <f>IF(OR('50 tasks'!H26="NAN",'100 tasks_NT'!H26="NAN",'1000 tasks_NT'!H26="NAN"),"NAN",AVERAGE('50 tasks_NT'!H26,'100 tasks_NT'!H26,'1000 tasks_NT'!H26))</f>
        <v>0.41958966666666669</v>
      </c>
      <c r="I26" s="101">
        <f>IF(OR('50 tasks'!I26="NAN",'100 tasks_NT'!I26="NAN",'1000 tasks_NT'!I26="NAN"),"NAN",AVERAGE('50 tasks_NT'!I26,'100 tasks_NT'!I26,'1000 tasks_NT'!I26))</f>
        <v>0.41958966666666669</v>
      </c>
      <c r="J26" s="183">
        <f>IF(OR('50 tasks'!J26="NAN",'100 tasks_NT'!J26="NAN",'1000 tasks_NT'!J26="NAN"),"NAN",AVERAGE('50 tasks_NT'!J26,'100 tasks_NT'!J26,'1000 tasks_NT'!J26))</f>
        <v>8.0666633333333331E-3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0.11494266666666668</v>
      </c>
      <c r="M26" s="221">
        <f>IF(OR('50 tasks'!M26="NAN",'100 tasks_NT'!M26="NAN",'1000 tasks_NT'!M26="NAN"),"NAN",AVERAGE('50 tasks_NT'!M26,'100 tasks_NT'!M26,'1000 tasks_NT'!M26))</f>
        <v>0.31300299999999998</v>
      </c>
      <c r="N26" s="101">
        <f>IF(OR('50 tasks'!N26="NAN",'100 tasks_NT'!N26="NAN",'1000 tasks_NT'!N26="NAN"),"NAN",AVERAGE('50 tasks_NT'!N26,'100 tasks_NT'!N26,'1000 tasks_NT'!N26))</f>
        <v>0.78612066666666669</v>
      </c>
      <c r="O26" s="183">
        <f>IF(OR('50 tasks'!O26="NAN",'100 tasks_NT'!O26="NAN",'1000 tasks_NT'!O26="NAN"),"NAN",AVERAGE('50 tasks_NT'!O26,'100 tasks_NT'!O26,'1000 tasks_NT'!O26))</f>
        <v>50.900422223333329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0.24086266666666667</v>
      </c>
      <c r="CM26" s="94">
        <f t="shared" si="3"/>
        <v>0.78612066666666669</v>
      </c>
      <c r="CN26" s="83">
        <f t="shared" si="4"/>
        <v>8.0666633333333331E-3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8.1666666666666676E-3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</v>
      </c>
      <c r="M27" s="221">
        <f>IF(OR('50 tasks'!M27="NAN",'100 tasks_NT'!M27="NAN",'1000 tasks_NT'!M27="NAN"),"NAN",AVERAGE('50 tasks_NT'!M27,'100 tasks_NT'!M27,'1000 tasks_NT'!M27))</f>
        <v>4.0400000000000002E-3</v>
      </c>
      <c r="N27" s="101">
        <f>IF(OR('50 tasks'!N27="NAN",'100 tasks_NT'!N27="NAN",'1000 tasks_NT'!N27="NAN"),"NAN",AVERAGE('50 tasks_NT'!N27,'100 tasks_NT'!N27,'1000 tasks_NT'!N27))</f>
        <v>2.3267333333333334E-2</v>
      </c>
      <c r="O27" s="183">
        <f>IF(OR('50 tasks'!O27="NAN",'100 tasks_NT'!O27="NAN",'1000 tasks_NT'!O27="NAN"),"NAN",AVERAGE('50 tasks_NT'!O27,'100 tasks_NT'!O27,'1000 tasks_NT'!O27))</f>
        <v>71.878911110000004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0.33333333333333331</v>
      </c>
      <c r="CN27" s="83">
        <f t="shared" si="4"/>
        <v>8.1666666666666676E-3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0.64532200000000006</v>
      </c>
      <c r="H28" s="221">
        <f>IF(OR('50 tasks'!H28="NAN",'100 tasks_NT'!H28="NAN",'1000 tasks_NT'!H28="NAN"),"NAN",AVERAGE('50 tasks_NT'!H28,'100 tasks_NT'!H28,'1000 tasks_NT'!H28))</f>
        <v>0.64532200000000006</v>
      </c>
      <c r="I28" s="101">
        <f>IF(OR('50 tasks'!I28="NAN",'100 tasks_NT'!I28="NAN",'1000 tasks_NT'!I28="NAN"),"NAN",AVERAGE('50 tasks_NT'!I28,'100 tasks_NT'!I28,'1000 tasks_NT'!I28))</f>
        <v>0.64532200000000006</v>
      </c>
      <c r="J28" s="183">
        <f>IF(OR('50 tasks'!J28="NAN",'100 tasks_NT'!J28="NAN",'1000 tasks_NT'!J28="NAN"),"NAN",AVERAGE('50 tasks_NT'!J28,'100 tasks_NT'!J28,'1000 tasks_NT'!J28))</f>
        <v>8.1444433333333326E-3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</v>
      </c>
      <c r="M28" s="221">
        <f>IF(OR('50 tasks'!M28="NAN",'100 tasks_NT'!M28="NAN",'1000 tasks_NT'!M28="NAN"),"NAN",AVERAGE('50 tasks_NT'!M28,'100 tasks_NT'!M28,'1000 tasks_NT'!M28))</f>
        <v>0.14233999999999999</v>
      </c>
      <c r="N28" s="101">
        <f>IF(OR('50 tasks'!N28="NAN",'100 tasks_NT'!N28="NAN",'1000 tasks_NT'!N28="NAN"),"NAN",AVERAGE('50 tasks_NT'!N28,'100 tasks_NT'!N28,'1000 tasks_NT'!N28))</f>
        <v>0.76220199999999994</v>
      </c>
      <c r="O28" s="183">
        <f>IF(OR('50 tasks'!O28="NAN",'100 tasks_NT'!O28="NAN",'1000 tasks_NT'!O28="NAN"),"NAN",AVERAGE('50 tasks_NT'!O28,'100 tasks_NT'!O28,'1000 tasks_NT'!O28))</f>
        <v>60.332644443333329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8.1444433333333326E-3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0.31366999999999995</v>
      </c>
      <c r="H29" s="221">
        <f>IF(OR('50 tasks'!H29="NAN",'100 tasks_NT'!H29="NAN",'1000 tasks_NT'!H29="NAN"),"NAN",AVERAGE('50 tasks_NT'!H29,'100 tasks_NT'!H29,'1000 tasks_NT'!H29))</f>
        <v>0.31366999999999995</v>
      </c>
      <c r="I29" s="101">
        <f>IF(OR('50 tasks'!I29="NAN",'100 tasks_NT'!I29="NAN",'1000 tasks_NT'!I29="NAN"),"NAN",AVERAGE('50 tasks_NT'!I29,'100 tasks_NT'!I29,'1000 tasks_NT'!I29))</f>
        <v>0.31366999999999995</v>
      </c>
      <c r="J29" s="183">
        <f>IF(OR('50 tasks'!J29="NAN",'100 tasks_NT'!J29="NAN",'1000 tasks_NT'!J29="NAN"),"NAN",AVERAGE('50 tasks_NT'!J29,'100 tasks_NT'!J29,'1000 tasks_NT'!J29))</f>
        <v>8.7111099999999993E-3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0.22858133333333333</v>
      </c>
      <c r="M29" s="221">
        <f>IF(OR('50 tasks'!M29="NAN",'100 tasks_NT'!M29="NAN",'1000 tasks_NT'!M29="NAN"),"NAN",AVERAGE('50 tasks_NT'!M29,'100 tasks_NT'!M29,'1000 tasks_NT'!M29))</f>
        <v>0.45807533333333339</v>
      </c>
      <c r="N29" s="101">
        <f>IF(OR('50 tasks'!N29="NAN",'100 tasks_NT'!N29="NAN",'1000 tasks_NT'!N29="NAN"),"NAN",AVERAGE('50 tasks_NT'!N29,'100 tasks_NT'!N29,'1000 tasks_NT'!N29))</f>
        <v>1</v>
      </c>
      <c r="O29" s="183">
        <f>IF(OR('50 tasks'!O29="NAN",'100 tasks_NT'!O29="NAN",'1000 tasks_NT'!O29="NAN"),"NAN",AVERAGE('50 tasks_NT'!O29,'100 tasks_NT'!O29,'1000 tasks_NT'!O29))</f>
        <v>39.053955556666665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0.14969000000000002</v>
      </c>
      <c r="CL29" s="94">
        <f t="shared" si="2"/>
        <v>0.25070533333333334</v>
      </c>
      <c r="CM29" s="94">
        <f t="shared" si="3"/>
        <v>1</v>
      </c>
      <c r="CN29" s="83">
        <f t="shared" si="4"/>
        <v>8.7111099999999993E-3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8.1999966666666656E-3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5.5820000000000002E-3</v>
      </c>
      <c r="M30" s="221">
        <f>IF(OR('50 tasks'!M30="NAN",'100 tasks_NT'!M30="NAN",'1000 tasks_NT'!M30="NAN"),"NAN",AVERAGE('50 tasks_NT'!M30,'100 tasks_NT'!M30,'1000 tasks_NT'!M30))</f>
        <v>4.5097999999999999E-2</v>
      </c>
      <c r="N30" s="101">
        <f>IF(OR('50 tasks'!N30="NAN",'100 tasks_NT'!N30="NAN",'1000 tasks_NT'!N30="NAN"),"NAN",AVERAGE('50 tasks_NT'!N30,'100 tasks_NT'!N30,'1000 tasks_NT'!N30))</f>
        <v>0.178596</v>
      </c>
      <c r="O30" s="183">
        <f>IF(OR('50 tasks'!O30="NAN",'100 tasks_NT'!O30="NAN",'1000 tasks_NT'!O30="NAN"),"NAN",AVERAGE('50 tasks_NT'!O30,'100 tasks_NT'!O30,'1000 tasks_NT'!O30))</f>
        <v>54.83902222333333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5.5820000000000002E-3</v>
      </c>
      <c r="CL30" s="94">
        <f t="shared" si="2"/>
        <v>2.5833666666666668E-2</v>
      </c>
      <c r="CM30" s="94">
        <f t="shared" si="3"/>
        <v>0.178596</v>
      </c>
      <c r="CN30" s="83">
        <f t="shared" si="4"/>
        <v>8.1999966666666656E-3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8.8888900000000017E-3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7.509766666666666E-2</v>
      </c>
      <c r="M31" s="221">
        <f>IF(OR('50 tasks'!M31="NAN",'100 tasks_NT'!M31="NAN",'1000 tasks_NT'!M31="NAN"),"NAN",AVERAGE('50 tasks_NT'!M31,'100 tasks_NT'!M31,'1000 tasks_NT'!M31))</f>
        <v>0.26792600000000005</v>
      </c>
      <c r="N31" s="101">
        <f>IF(OR('50 tasks'!N31="NAN",'100 tasks_NT'!N31="NAN",'1000 tasks_NT'!N31="NAN"),"NAN",AVERAGE('50 tasks_NT'!N31,'100 tasks_NT'!N31,'1000 tasks_NT'!N31))</f>
        <v>0.62698933333333329</v>
      </c>
      <c r="O31" s="183">
        <f>IF(OR('50 tasks'!O31="NAN",'100 tasks_NT'!O31="NAN",'1000 tasks_NT'!O31="NAN"),"NAN",AVERAGE('50 tasks_NT'!O31,'100 tasks_NT'!O31,'1000 tasks_NT'!O31))</f>
        <v>44.514177780000004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7.509766666666666E-2</v>
      </c>
      <c r="CL31" s="94">
        <f t="shared" si="2"/>
        <v>0.26792600000000005</v>
      </c>
      <c r="CM31" s="94">
        <f t="shared" si="3"/>
        <v>0.67031533333333337</v>
      </c>
      <c r="CN31" s="83">
        <f t="shared" si="4"/>
        <v>8.8888900000000017E-3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0.17202399999999998</v>
      </c>
      <c r="H32" s="221">
        <f>IF(OR('50 tasks'!H32="NAN",'100 tasks_NT'!H32="NAN",'1000 tasks_NT'!H32="NAN"),"NAN",AVERAGE('50 tasks_NT'!H32,'100 tasks_NT'!H32,'1000 tasks_NT'!H32))</f>
        <v>0.17202399999999998</v>
      </c>
      <c r="I32" s="101">
        <f>IF(OR('50 tasks'!I32="NAN",'100 tasks_NT'!I32="NAN",'1000 tasks_NT'!I32="NAN"),"NAN",AVERAGE('50 tasks_NT'!I32,'100 tasks_NT'!I32,'1000 tasks_NT'!I32))</f>
        <v>0.17202399999999998</v>
      </c>
      <c r="J32" s="183">
        <f>IF(OR('50 tasks'!J32="NAN",'100 tasks_NT'!J32="NAN",'1000 tasks_NT'!J32="NAN"),"NAN",AVERAGE('50 tasks_NT'!J32,'100 tasks_NT'!J32,'1000 tasks_NT'!J32))</f>
        <v>1.0355556666666666E-2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0.23755233333333334</v>
      </c>
      <c r="M32" s="221">
        <f>IF(OR('50 tasks'!M32="NAN",'100 tasks_NT'!M32="NAN",'1000 tasks_NT'!M32="NAN"),"NAN",AVERAGE('50 tasks_NT'!M32,'100 tasks_NT'!M32,'1000 tasks_NT'!M32))</f>
        <v>0.45500166666666669</v>
      </c>
      <c r="N32" s="101">
        <f>IF(OR('50 tasks'!N32="NAN",'100 tasks_NT'!N32="NAN",'1000 tasks_NT'!N32="NAN"),"NAN",AVERAGE('50 tasks_NT'!N32,'100 tasks_NT'!N32,'1000 tasks_NT'!N32))</f>
        <v>1</v>
      </c>
      <c r="O32" s="183">
        <f>IF(OR('50 tasks'!O32="NAN",'100 tasks_NT'!O32="NAN",'1000 tasks_NT'!O32="NAN"),"NAN",AVERAGE('50 tasks_NT'!O32,'100 tasks_NT'!O32,'1000 tasks_NT'!O32))</f>
        <v>31.87712222333333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8.9934E-2</v>
      </c>
      <c r="CL32" s="94">
        <f t="shared" si="2"/>
        <v>0.16336966666666666</v>
      </c>
      <c r="CM32" s="94">
        <f t="shared" si="3"/>
        <v>1</v>
      </c>
      <c r="CN32" s="83">
        <f t="shared" si="4"/>
        <v>1.0355556666666666E-2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0.33492166666666662</v>
      </c>
      <c r="H33" s="221">
        <f>IF(OR('50 tasks'!H33="NAN",'100 tasks_NT'!H33="NAN",'1000 tasks_NT'!H33="NAN"),"NAN",AVERAGE('50 tasks_NT'!H33,'100 tasks_NT'!H33,'1000 tasks_NT'!H33))</f>
        <v>0.33492166666666662</v>
      </c>
      <c r="I33" s="101">
        <f>IF(OR('50 tasks'!I33="NAN",'100 tasks_NT'!I33="NAN",'1000 tasks_NT'!I33="NAN"),"NAN",AVERAGE('50 tasks_NT'!I33,'100 tasks_NT'!I33,'1000 tasks_NT'!I33))</f>
        <v>0.33492166666666662</v>
      </c>
      <c r="J33" s="183">
        <f>IF(OR('50 tasks'!J33="NAN",'100 tasks_NT'!J33="NAN",'1000 tasks_NT'!J33="NAN"),"NAN",AVERAGE('50 tasks_NT'!J33,'100 tasks_NT'!J33,'1000 tasks_NT'!J33))</f>
        <v>1.0277776666666667E-2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7.5336666666666668E-3</v>
      </c>
      <c r="M33" s="221">
        <f>IF(OR('50 tasks'!M33="NAN",'100 tasks_NT'!M33="NAN",'1000 tasks_NT'!M33="NAN"),"NAN",AVERAGE('50 tasks_NT'!M33,'100 tasks_NT'!M33,'1000 tasks_NT'!M33))</f>
        <v>0.14686533333333332</v>
      </c>
      <c r="N33" s="101">
        <f>IF(OR('50 tasks'!N33="NAN",'100 tasks_NT'!N33="NAN",'1000 tasks_NT'!N33="NAN"),"NAN",AVERAGE('50 tasks_NT'!N33,'100 tasks_NT'!N33,'1000 tasks_NT'!N33))</f>
        <v>0.67801299999999998</v>
      </c>
      <c r="O33" s="183">
        <f>IF(OR('50 tasks'!O33="NAN",'100 tasks_NT'!O33="NAN",'1000 tasks_NT'!O33="NAN"),"NAN",AVERAGE('50 tasks_NT'!O33,'100 tasks_NT'!O33,'1000 tasks_NT'!O33))</f>
        <v>39.732688886666665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1.0277776666666667E-2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1.0300000000000001E-4</v>
      </c>
      <c r="H34" s="222">
        <f>IF(OR('50 tasks'!H34="NAN",'100 tasks_NT'!H34="NAN",'1000 tasks_NT'!H34="NAN"),"NAN",AVERAGE('50 tasks_NT'!H34,'100 tasks_NT'!H34,'1000 tasks_NT'!H34))</f>
        <v>1.0300000000000001E-4</v>
      </c>
      <c r="I34" s="99">
        <f>IF(OR('50 tasks'!I34="NAN",'100 tasks_NT'!I34="NAN",'1000 tasks_NT'!I34="NAN"),"NAN",AVERAGE('50 tasks_NT'!I34,'100 tasks_NT'!I34,'1000 tasks_NT'!I34))</f>
        <v>1.0300000000000001E-4</v>
      </c>
      <c r="J34" s="184">
        <f>IF(OR('50 tasks'!J34="NAN",'100 tasks_NT'!J34="NAN",'1000 tasks_NT'!J34="NAN"),"NAN",AVERAGE('50 tasks_NT'!J34,'100 tasks_NT'!J34,'1000 tasks_NT'!J34))</f>
        <v>8.666666666666668E-3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8.2583333333333328E-3</v>
      </c>
      <c r="M34" s="222">
        <f>IF(OR('50 tasks'!M34="NAN",'100 tasks_NT'!M34="NAN",'1000 tasks_NT'!M34="NAN"),"NAN",AVERAGE('50 tasks_NT'!M34,'100 tasks_NT'!M34,'1000 tasks_NT'!M34))</f>
        <v>0.13620833333333335</v>
      </c>
      <c r="N34" s="99">
        <f>IF(OR('50 tasks'!N34="NAN",'100 tasks_NT'!N34="NAN",'1000 tasks_NT'!N34="NAN"),"NAN",AVERAGE('50 tasks_NT'!N34,'100 tasks_NT'!N34,'1000 tasks_NT'!N34))</f>
        <v>0.4846806666666667</v>
      </c>
      <c r="O34" s="184">
        <f>IF(OR('50 tasks'!O34="NAN",'100 tasks_NT'!O34="NAN",'1000 tasks_NT'!O34="NAN"),"NAN",AVERAGE('50 tasks_NT'!O34,'100 tasks_NT'!O34,'1000 tasks_NT'!O34))</f>
        <v>35.872855553333331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0.4846806666666667</v>
      </c>
      <c r="CN34" s="83">
        <f t="shared" si="4"/>
        <v>8.666666666666668E-3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8.0508666666666659E-2</v>
      </c>
      <c r="H35" s="221">
        <f>IF(OR('50 tasks'!H35="NAN",'100 tasks_NT'!H35="NAN",'1000 tasks_NT'!H35="NAN"),"NAN",AVERAGE('50 tasks_NT'!H35,'100 tasks_NT'!H35,'1000 tasks_NT'!H35))</f>
        <v>8.0508666666666659E-2</v>
      </c>
      <c r="I35" s="101">
        <f>IF(OR('50 tasks'!I35="NAN",'100 tasks_NT'!I35="NAN",'1000 tasks_NT'!I35="NAN"),"NAN",AVERAGE('50 tasks_NT'!I35,'100 tasks_NT'!I35,'1000 tasks_NT'!I35))</f>
        <v>8.0508666666666659E-2</v>
      </c>
      <c r="J35" s="183">
        <f>IF(OR('50 tasks'!J35="NAN",'100 tasks_NT'!J35="NAN",'1000 tasks_NT'!J35="NAN"),"NAN",AVERAGE('50 tasks_NT'!J35,'100 tasks_NT'!J35,'1000 tasks_NT'!J35))</f>
        <v>9.8888899999999991E-3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0.10549399999999999</v>
      </c>
      <c r="M35" s="221">
        <f>IF(OR('50 tasks'!M35="NAN",'100 tasks_NT'!M35="NAN",'1000 tasks_NT'!M35="NAN"),"NAN",AVERAGE('50 tasks_NT'!M35,'100 tasks_NT'!M35,'1000 tasks_NT'!M35))</f>
        <v>0.23497766666666667</v>
      </c>
      <c r="N35" s="101">
        <f>IF(OR('50 tasks'!N35="NAN",'100 tasks_NT'!N35="NAN",'1000 tasks_NT'!N35="NAN"),"NAN",AVERAGE('50 tasks_NT'!N35,'100 tasks_NT'!N35,'1000 tasks_NT'!N35))</f>
        <v>0.55265900000000001</v>
      </c>
      <c r="O35" s="183">
        <f>IF(OR('50 tasks'!O35="NAN",'100 tasks_NT'!O35="NAN",'1000 tasks_NT'!O35="NAN"),"NAN",AVERAGE('50 tasks_NT'!O35,'100 tasks_NT'!O35,'1000 tasks_NT'!O35))</f>
        <v>17.982988886666664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8.599999999999999E-5</v>
      </c>
      <c r="CL35" s="94">
        <f t="shared" si="2"/>
        <v>8.599999999999999E-5</v>
      </c>
      <c r="CM35" s="94">
        <f t="shared" si="3"/>
        <v>0.70914733333333324</v>
      </c>
      <c r="CN35" s="83">
        <f t="shared" si="4"/>
        <v>9.8888899999999991E-3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0.48591166666666669</v>
      </c>
      <c r="H36" s="221">
        <f>IF(OR('50 tasks'!H36="NAN",'100 tasks_NT'!H36="NAN",'1000 tasks_NT'!H36="NAN"),"NAN",AVERAGE('50 tasks_NT'!H36,'100 tasks_NT'!H36,'1000 tasks_NT'!H36))</f>
        <v>0.48591166666666669</v>
      </c>
      <c r="I36" s="101">
        <f>IF(OR('50 tasks'!I36="NAN",'100 tasks_NT'!I36="NAN",'1000 tasks_NT'!I36="NAN"),"NAN",AVERAGE('50 tasks_NT'!I36,'100 tasks_NT'!I36,'1000 tasks_NT'!I36))</f>
        <v>0.48591166666666669</v>
      </c>
      <c r="J36" s="183">
        <f>IF(OR('50 tasks'!J36="NAN",'100 tasks_NT'!J36="NAN",'1000 tasks_NT'!J36="NAN"),"NAN",AVERAGE('50 tasks_NT'!J36,'100 tasks_NT'!J36,'1000 tasks_NT'!J36))</f>
        <v>1.0911113333333333E-2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0.38906133333333331</v>
      </c>
      <c r="M36" s="221">
        <f>IF(OR('50 tasks'!M36="NAN",'100 tasks_NT'!M36="NAN",'1000 tasks_NT'!M36="NAN"),"NAN",AVERAGE('50 tasks_NT'!M36,'100 tasks_NT'!M36,'1000 tasks_NT'!M36))</f>
        <v>0.56770166666666666</v>
      </c>
      <c r="N36" s="101">
        <f>IF(OR('50 tasks'!N36="NAN",'100 tasks_NT'!N36="NAN",'1000 tasks_NT'!N36="NAN"),"NAN",AVERAGE('50 tasks_NT'!N36,'100 tasks_NT'!N36,'1000 tasks_NT'!N36))</f>
        <v>0.90893800000000002</v>
      </c>
      <c r="O36" s="183">
        <f>IF(OR('50 tasks'!O36="NAN",'100 tasks_NT'!O36="NAN",'1000 tasks_NT'!O36="NAN"),"NAN",AVERAGE('50 tasks_NT'!O36,'100 tasks_NT'!O36,'1000 tasks_NT'!O36))</f>
        <v>14.569055556666667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0.15322033333333332</v>
      </c>
      <c r="CL36" s="94">
        <f t="shared" si="2"/>
        <v>0.33445366666666665</v>
      </c>
      <c r="CM36" s="94">
        <f t="shared" si="3"/>
        <v>0.90893800000000002</v>
      </c>
      <c r="CN36" s="83">
        <f t="shared" si="4"/>
        <v>1.0911113333333333E-2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0.11778366666666666</v>
      </c>
      <c r="H37" s="221">
        <f>IF(OR('50 tasks'!H37="NAN",'100 tasks_NT'!H37="NAN",'1000 tasks_NT'!H37="NAN"),"NAN",AVERAGE('50 tasks_NT'!H37,'100 tasks_NT'!H37,'1000 tasks_NT'!H37))</f>
        <v>0.11778366666666666</v>
      </c>
      <c r="I37" s="101">
        <f>IF(OR('50 tasks'!I37="NAN",'100 tasks_NT'!I37="NAN",'1000 tasks_NT'!I37="NAN"),"NAN",AVERAGE('50 tasks_NT'!I37,'100 tasks_NT'!I37,'1000 tasks_NT'!I37))</f>
        <v>0.11778366666666666</v>
      </c>
      <c r="J37" s="183">
        <f>IF(OR('50 tasks'!J37="NAN",'100 tasks_NT'!J37="NAN",'1000 tasks_NT'!J37="NAN"),"NAN",AVERAGE('50 tasks_NT'!J37,'100 tasks_NT'!J37,'1000 tasks_NT'!J37))</f>
        <v>1.1277776666666668E-2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0.16767200000000002</v>
      </c>
      <c r="M37" s="221">
        <f>IF(OR('50 tasks'!M37="NAN",'100 tasks_NT'!M37="NAN",'1000 tasks_NT'!M37="NAN"),"NAN",AVERAGE('50 tasks_NT'!M37,'100 tasks_NT'!M37,'1000 tasks_NT'!M37))</f>
        <v>0.30052366666666669</v>
      </c>
      <c r="N37" s="101">
        <f>IF(OR('50 tasks'!N37="NAN",'100 tasks_NT'!N37="NAN",'1000 tasks_NT'!N37="NAN"),"NAN",AVERAGE('50 tasks_NT'!N37,'100 tasks_NT'!N37,'1000 tasks_NT'!N37))</f>
        <v>0.67617500000000008</v>
      </c>
      <c r="O37" s="183">
        <f>IF(OR('50 tasks'!O37="NAN",'100 tasks_NT'!O37="NAN",'1000 tasks_NT'!O37="NAN"),"NAN",AVERAGE('50 tasks_NT'!O37,'100 tasks_NT'!O37,'1000 tasks_NT'!O37))</f>
        <v>13.214522223333335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0.72988166666666665</v>
      </c>
      <c r="CN37" s="83">
        <f t="shared" si="4"/>
        <v>1.1277776666666668E-2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0.28561266666666668</v>
      </c>
      <c r="H38" s="221">
        <f>IF(OR('50 tasks'!H38="NAN",'100 tasks_NT'!H38="NAN",'1000 tasks_NT'!H38="NAN"),"NAN",AVERAGE('50 tasks_NT'!H38,'100 tasks_NT'!H38,'1000 tasks_NT'!H38))</f>
        <v>0.28561266666666668</v>
      </c>
      <c r="I38" s="101">
        <f>IF(OR('50 tasks'!I38="NAN",'100 tasks_NT'!I38="NAN",'1000 tasks_NT'!I38="NAN"),"NAN",AVERAGE('50 tasks_NT'!I38,'100 tasks_NT'!I38,'1000 tasks_NT'!I38))</f>
        <v>0.28561266666666668</v>
      </c>
      <c r="J38" s="183">
        <f>IF(OR('50 tasks'!J38="NAN",'100 tasks_NT'!J38="NAN",'1000 tasks_NT'!J38="NAN"),"NAN",AVERAGE('50 tasks_NT'!J38,'100 tasks_NT'!J38,'1000 tasks_NT'!J38))</f>
        <v>1.441111E-2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0.23427066666666665</v>
      </c>
      <c r="M38" s="221">
        <f>IF(OR('50 tasks'!M38="NAN",'100 tasks_NT'!M38="NAN",'1000 tasks_NT'!M38="NAN"),"NAN",AVERAGE('50 tasks_NT'!M38,'100 tasks_NT'!M38,'1000 tasks_NT'!M38))</f>
        <v>0.36576700000000001</v>
      </c>
      <c r="N38" s="101">
        <f>IF(OR('50 tasks'!N38="NAN",'100 tasks_NT'!N38="NAN",'1000 tasks_NT'!N38="NAN"),"NAN",AVERAGE('50 tasks_NT'!N38,'100 tasks_NT'!N38,'1000 tasks_NT'!N38))</f>
        <v>0.8221303333333333</v>
      </c>
      <c r="O38" s="183">
        <f>IF(OR('50 tasks'!O38="NAN",'100 tasks_NT'!O38="NAN",'1000 tasks_NT'!O38="NAN"),"NAN",AVERAGE('50 tasks_NT'!O38,'100 tasks_NT'!O38,'1000 tasks_NT'!O38))</f>
        <v>12.339455553333336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2.6556333333333331E-2</v>
      </c>
      <c r="CL38" s="94">
        <f t="shared" si="2"/>
        <v>6.1179333333333329E-2</v>
      </c>
      <c r="CM38" s="94">
        <f t="shared" si="3"/>
        <v>0.8221303333333333</v>
      </c>
      <c r="CN38" s="83">
        <f t="shared" si="4"/>
        <v>1.441111E-2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0.247532</v>
      </c>
      <c r="H39" s="221">
        <f>IF(OR('50 tasks'!H39="NAN",'100 tasks_NT'!H39="NAN",'1000 tasks_NT'!H39="NAN"),"NAN",AVERAGE('50 tasks_NT'!H39,'100 tasks_NT'!H39,'1000 tasks_NT'!H39))</f>
        <v>0.247532</v>
      </c>
      <c r="I39" s="101">
        <f>IF(OR('50 tasks'!I39="NAN",'100 tasks_NT'!I39="NAN",'1000 tasks_NT'!I39="NAN"),"NAN",AVERAGE('50 tasks_NT'!I39,'100 tasks_NT'!I39,'1000 tasks_NT'!I39))</f>
        <v>0.247532</v>
      </c>
      <c r="J39" s="183">
        <f>IF(OR('50 tasks'!J39="NAN",'100 tasks_NT'!J39="NAN",'1000 tasks_NT'!J39="NAN"),"NAN",AVERAGE('50 tasks_NT'!J39,'100 tasks_NT'!J39,'1000 tasks_NT'!J39))</f>
        <v>1.2433333333333333E-2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0.31021000000000004</v>
      </c>
      <c r="M39" s="221">
        <f>IF(OR('50 tasks'!M39="NAN",'100 tasks_NT'!M39="NAN",'1000 tasks_NT'!M39="NAN"),"NAN",AVERAGE('50 tasks_NT'!M39,'100 tasks_NT'!M39,'1000 tasks_NT'!M39))</f>
        <v>0.43005766666666667</v>
      </c>
      <c r="N39" s="101">
        <f>IF(OR('50 tasks'!N39="NAN",'100 tasks_NT'!N39="NAN",'1000 tasks_NT'!N39="NAN"),"NAN",AVERAGE('50 tasks_NT'!N39,'100 tasks_NT'!N39,'1000 tasks_NT'!N39))</f>
        <v>0.68704166666666666</v>
      </c>
      <c r="O39" s="183">
        <f>IF(OR('50 tasks'!O39="NAN",'100 tasks_NT'!O39="NAN",'1000 tasks_NT'!O39="NAN"),"NAN",AVERAGE('50 tasks_NT'!O39,'100 tasks_NT'!O39,'1000 tasks_NT'!O39))</f>
        <v>11.5646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0.10109566666666665</v>
      </c>
      <c r="CL39" s="94">
        <f t="shared" si="2"/>
        <v>0.13446566666666668</v>
      </c>
      <c r="CM39" s="94">
        <f t="shared" si="3"/>
        <v>0.75846533333333321</v>
      </c>
      <c r="CN39" s="83">
        <f t="shared" si="4"/>
        <v>1.2433333333333333E-2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9.0244666666666654E-2</v>
      </c>
      <c r="H40" s="221">
        <f>IF(OR('50 tasks'!H40="NAN",'100 tasks_NT'!H40="NAN",'1000 tasks_NT'!H40="NAN"),"NAN",AVERAGE('50 tasks_NT'!H40,'100 tasks_NT'!H40,'1000 tasks_NT'!H40))</f>
        <v>9.0244666666666654E-2</v>
      </c>
      <c r="I40" s="101">
        <f>IF(OR('50 tasks'!I40="NAN",'100 tasks_NT'!I40="NAN",'1000 tasks_NT'!I40="NAN"),"NAN",AVERAGE('50 tasks_NT'!I40,'100 tasks_NT'!I40,'1000 tasks_NT'!I40))</f>
        <v>9.0244666666666654E-2</v>
      </c>
      <c r="J40" s="183">
        <f>IF(OR('50 tasks'!J40="NAN",'100 tasks_NT'!J40="NAN",'1000 tasks_NT'!J40="NAN"),"NAN",AVERAGE('50 tasks_NT'!J40,'100 tasks_NT'!J40,'1000 tasks_NT'!J40))</f>
        <v>1.3933333333333334E-2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0.16852866666666666</v>
      </c>
      <c r="M40" s="221">
        <f>IF(OR('50 tasks'!M40="NAN",'100 tasks_NT'!M40="NAN",'1000 tasks_NT'!M40="NAN"),"NAN",AVERAGE('50 tasks_NT'!M40,'100 tasks_NT'!M40,'1000 tasks_NT'!M40))</f>
        <v>0.29258699999999999</v>
      </c>
      <c r="N40" s="101">
        <f>IF(OR('50 tasks'!N40="NAN",'100 tasks_NT'!N40="NAN",'1000 tasks_NT'!N40="NAN"),"NAN",AVERAGE('50 tasks_NT'!N40,'100 tasks_NT'!N40,'1000 tasks_NT'!N40))</f>
        <v>0.46650966666666666</v>
      </c>
      <c r="O40" s="183">
        <f>IF(OR('50 tasks'!O40="NAN",'100 tasks_NT'!O40="NAN",'1000 tasks_NT'!O40="NAN"),"NAN",AVERAGE('50 tasks_NT'!O40,'100 tasks_NT'!O40,'1000 tasks_NT'!O40))</f>
        <v>11.091999999999999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4.2573333333333335E-3</v>
      </c>
      <c r="CL40" s="94">
        <f t="shared" si="2"/>
        <v>4.2573333333333335E-3</v>
      </c>
      <c r="CM40" s="94">
        <f t="shared" si="3"/>
        <v>0.76271633333333322</v>
      </c>
      <c r="CN40" s="83">
        <f t="shared" si="4"/>
        <v>1.3933333333333334E-2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1.7155556666666665E-2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0.20896833333333334</v>
      </c>
      <c r="M41" s="221">
        <f>IF(OR('50 tasks'!M41="NAN",'100 tasks_NT'!M41="NAN",'1000 tasks_NT'!M41="NAN"),"NAN",AVERAGE('50 tasks_NT'!M41,'100 tasks_NT'!M41,'1000 tasks_NT'!M41))</f>
        <v>0.31251466666666666</v>
      </c>
      <c r="N41" s="101">
        <f>IF(OR('50 tasks'!N41="NAN",'100 tasks_NT'!N41="NAN",'1000 tasks_NT'!N41="NAN"),"NAN",AVERAGE('50 tasks_NT'!N41,'100 tasks_NT'!N41,'1000 tasks_NT'!N41))</f>
        <v>0.4722823333333333</v>
      </c>
      <c r="O41" s="183">
        <f>IF(OR('50 tasks'!O41="NAN",'100 tasks_NT'!O41="NAN",'1000 tasks_NT'!O41="NAN"),"NAN",AVERAGE('50 tasks_NT'!O41,'100 tasks_NT'!O41,'1000 tasks_NT'!O41))</f>
        <v>10.586011109999999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0.82873533333333338</v>
      </c>
      <c r="CN41" s="83">
        <f t="shared" si="4"/>
        <v>1.7155556666666665E-2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1.571111E-2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0.11208866666666666</v>
      </c>
      <c r="M42" s="221">
        <f>IF(OR('50 tasks'!M42="NAN",'100 tasks_NT'!M42="NAN",'1000 tasks_NT'!M42="NAN"),"NAN",AVERAGE('50 tasks_NT'!M42,'100 tasks_NT'!M42,'1000 tasks_NT'!M42))</f>
        <v>0.25717166666666669</v>
      </c>
      <c r="N42" s="101">
        <f>IF(OR('50 tasks'!N42="NAN",'100 tasks_NT'!N42="NAN",'1000 tasks_NT'!N42="NAN"),"NAN",AVERAGE('50 tasks_NT'!N42,'100 tasks_NT'!N42,'1000 tasks_NT'!N42))</f>
        <v>0.60378966666666667</v>
      </c>
      <c r="O42" s="183">
        <f>IF(OR('50 tasks'!O42="NAN",'100 tasks_NT'!O42="NAN",'1000 tasks_NT'!O42="NAN"),"NAN",AVERAGE('50 tasks_NT'!O42,'100 tasks_NT'!O42,'1000 tasks_NT'!O42))</f>
        <v>10.256655553333333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0.77340933333333339</v>
      </c>
      <c r="CN42" s="83">
        <f t="shared" si="4"/>
        <v>1.571111E-2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1.8022220000000002E-2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0.20114299999999999</v>
      </c>
      <c r="M43" s="221">
        <f>IF(OR('50 tasks'!M43="NAN",'100 tasks_NT'!M43="NAN",'1000 tasks_NT'!M43="NAN"),"NAN",AVERAGE('50 tasks_NT'!M43,'100 tasks_NT'!M43,'1000 tasks_NT'!M43))</f>
        <v>0.29800399999999999</v>
      </c>
      <c r="N43" s="100">
        <f>IF(OR('50 tasks'!N43="NAN",'100 tasks_NT'!N43="NAN",'1000 tasks_NT'!N43="NAN"),"NAN",AVERAGE('50 tasks_NT'!N43,'100 tasks_NT'!N43,'1000 tasks_NT'!N43))</f>
        <v>0.48907799999999996</v>
      </c>
      <c r="O43" s="183">
        <f>IF(OR('50 tasks'!O43="NAN",'100 tasks_NT'!O43="NAN",'1000 tasks_NT'!O43="NAN"),"NAN",AVERAGE('50 tasks_NT'!O43,'100 tasks_NT'!O43,'1000 tasks_NT'!O43))</f>
        <v>10.298066666666665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0.83271933333333337</v>
      </c>
      <c r="CN43" s="83">
        <f t="shared" si="4"/>
        <v>1.8022220000000002E-2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3</v>
      </c>
      <c r="H44" s="228">
        <f t="shared" si="5"/>
        <v>2.4</v>
      </c>
      <c r="I44" s="236">
        <f t="shared" si="5"/>
        <v>2.1</v>
      </c>
      <c r="J44" s="236">
        <f t="shared" si="5"/>
        <v>1</v>
      </c>
      <c r="K44" s="237">
        <f t="shared" si="5"/>
        <v>1</v>
      </c>
      <c r="L44" s="236">
        <f t="shared" si="5"/>
        <v>3</v>
      </c>
      <c r="M44" s="228">
        <f t="shared" si="5"/>
        <v>3.2</v>
      </c>
      <c r="N44" s="236">
        <f t="shared" si="5"/>
        <v>3.1</v>
      </c>
      <c r="O44" s="238">
        <f t="shared" si="5"/>
        <v>3.9</v>
      </c>
      <c r="P44" s="235">
        <f t="shared" si="5"/>
        <v>1</v>
      </c>
      <c r="Q44" s="236">
        <f t="shared" si="5"/>
        <v>1.3</v>
      </c>
      <c r="R44" s="228">
        <f t="shared" si="5"/>
        <v>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1.9</v>
      </c>
      <c r="W44" s="228">
        <f t="shared" si="5"/>
        <v>1.6</v>
      </c>
      <c r="X44" s="236">
        <f t="shared" si="5"/>
        <v>1.2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2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3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</v>
      </c>
      <c r="H46" s="228">
        <f t="shared" si="7"/>
        <v>2.6</v>
      </c>
      <c r="I46" s="236">
        <f t="shared" si="7"/>
        <v>2.1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1.1000000000000001</v>
      </c>
      <c r="R46" s="228">
        <f t="shared" si="7"/>
        <v>1.9</v>
      </c>
      <c r="S46" s="236">
        <f t="shared" si="7"/>
        <v>2.8</v>
      </c>
      <c r="T46" s="239">
        <f t="shared" si="7"/>
        <v>3</v>
      </c>
      <c r="U46" s="235">
        <f t="shared" si="7"/>
        <v>1</v>
      </c>
      <c r="V46" s="236">
        <f t="shared" si="7"/>
        <v>1.9</v>
      </c>
      <c r="W46" s="228">
        <f t="shared" si="7"/>
        <v>1.5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9</v>
      </c>
      <c r="R47" s="230">
        <f t="shared" si="8"/>
        <v>5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3.4</v>
      </c>
      <c r="H48" s="228">
        <f t="shared" si="9"/>
        <v>2.8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1.5</v>
      </c>
      <c r="M48" s="228">
        <f t="shared" si="9"/>
        <v>2</v>
      </c>
      <c r="N48" s="236">
        <f t="shared" si="9"/>
        <v>3</v>
      </c>
      <c r="O48" s="238">
        <f t="shared" si="9"/>
        <v>3.9</v>
      </c>
      <c r="P48" s="235">
        <f t="shared" si="9"/>
        <v>1</v>
      </c>
      <c r="Q48" s="236">
        <f t="shared" si="9"/>
        <v>1.7</v>
      </c>
      <c r="R48" s="228">
        <f t="shared" si="9"/>
        <v>2.6</v>
      </c>
      <c r="S48" s="236">
        <f t="shared" si="9"/>
        <v>3.1</v>
      </c>
      <c r="T48" s="239">
        <f t="shared" si="9"/>
        <v>3.1</v>
      </c>
      <c r="U48" s="235">
        <f t="shared" si="9"/>
        <v>1</v>
      </c>
      <c r="V48" s="236">
        <f t="shared" si="9"/>
        <v>2.6</v>
      </c>
      <c r="W48" s="228">
        <f t="shared" si="9"/>
        <v>1.8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7</v>
      </c>
      <c r="M49" s="229">
        <f t="shared" si="10"/>
        <v>6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2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2.5</v>
      </c>
      <c r="H50" s="228">
        <f t="shared" si="11"/>
        <v>1.8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3.6</v>
      </c>
      <c r="M50" s="228">
        <f t="shared" si="11"/>
        <v>3.2</v>
      </c>
      <c r="N50" s="236">
        <f t="shared" si="11"/>
        <v>3.3</v>
      </c>
      <c r="O50" s="238">
        <f t="shared" si="11"/>
        <v>4</v>
      </c>
      <c r="P50" s="235">
        <f t="shared" si="11"/>
        <v>1</v>
      </c>
      <c r="Q50" s="236">
        <f t="shared" si="11"/>
        <v>2.2999999999999998</v>
      </c>
      <c r="R50" s="228">
        <f t="shared" si="11"/>
        <v>3.7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1.3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2.9750000000000001</v>
      </c>
      <c r="H52" s="231">
        <f t="shared" si="13"/>
        <v>2.4</v>
      </c>
      <c r="I52" s="262">
        <f t="shared" si="13"/>
        <v>1.95</v>
      </c>
      <c r="J52" s="262">
        <f t="shared" si="13"/>
        <v>1</v>
      </c>
      <c r="K52" s="263">
        <f t="shared" si="13"/>
        <v>1</v>
      </c>
      <c r="L52" s="262">
        <f t="shared" si="13"/>
        <v>3.0249999999999999</v>
      </c>
      <c r="M52" s="231">
        <f t="shared" si="13"/>
        <v>3.1</v>
      </c>
      <c r="N52" s="262">
        <f t="shared" si="13"/>
        <v>3.35</v>
      </c>
      <c r="O52" s="264">
        <f t="shared" si="13"/>
        <v>3.95</v>
      </c>
      <c r="P52" s="265">
        <f t="shared" si="13"/>
        <v>1</v>
      </c>
      <c r="Q52" s="262">
        <f t="shared" si="13"/>
        <v>1.6</v>
      </c>
      <c r="R52" s="233">
        <f t="shared" si="13"/>
        <v>2.5499999999999998</v>
      </c>
      <c r="S52" s="262">
        <f t="shared" si="13"/>
        <v>3.1</v>
      </c>
      <c r="T52" s="262">
        <f t="shared" si="13"/>
        <v>3.05</v>
      </c>
      <c r="U52" s="266">
        <f t="shared" si="13"/>
        <v>1</v>
      </c>
      <c r="V52" s="262">
        <f t="shared" si="13"/>
        <v>1.925</v>
      </c>
      <c r="W52" s="231">
        <f t="shared" si="13"/>
        <v>1.4750000000000001</v>
      </c>
      <c r="X52" s="262">
        <f t="shared" si="13"/>
        <v>1.125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7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9</v>
      </c>
      <c r="M53" s="232">
        <f t="shared" si="14"/>
        <v>8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23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12</v>
      </c>
      <c r="W53" s="232">
        <f t="shared" si="14"/>
        <v>25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-7.4333333333333335E-3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-7.4333333333333335E-3</v>
      </c>
      <c r="O55" s="82">
        <f t="shared" si="21"/>
        <v>86.729300000000009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-7.4333333333333335E-3</v>
      </c>
      <c r="T55" s="82">
        <f t="shared" si="24"/>
        <v>101.65345555666664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-7.4333333333333335E-3</v>
      </c>
      <c r="Y55" s="82">
        <f t="shared" si="27"/>
        <v>2.7900000000000001E-2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0.27622799999999997</v>
      </c>
      <c r="H56" s="224">
        <f t="shared" si="17"/>
        <v>8.2891333333333289E-2</v>
      </c>
      <c r="I56" s="82">
        <f t="shared" si="18"/>
        <v>0.26932800333333329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0.26927300333333332</v>
      </c>
      <c r="O56" s="82">
        <f t="shared" si="21"/>
        <v>76.467466670000007</v>
      </c>
      <c r="P56" s="82">
        <f t="shared" si="22"/>
        <v>0</v>
      </c>
      <c r="Q56" s="82">
        <f t="shared" ref="Q56:Q94" si="66">Q5-$CK5</f>
        <v>0.21642366666666668</v>
      </c>
      <c r="R56" s="224">
        <f t="shared" si="23"/>
        <v>8.0354000000000009E-2</v>
      </c>
      <c r="S56" s="82">
        <f t="shared" si="24"/>
        <v>0.32643333666666663</v>
      </c>
      <c r="T56" s="82">
        <f t="shared" si="24"/>
        <v>36.178866669999998</v>
      </c>
      <c r="U56" s="82">
        <f t="shared" si="25"/>
        <v>0</v>
      </c>
      <c r="V56" s="82">
        <f t="shared" ref="V56:V94" si="67">V5-$CK5</f>
        <v>0.27622799999999997</v>
      </c>
      <c r="W56" s="224">
        <f t="shared" si="26"/>
        <v>8.2891333333333289E-2</v>
      </c>
      <c r="X56" s="82">
        <f t="shared" si="27"/>
        <v>0.26932800333333329</v>
      </c>
      <c r="Y56" s="82">
        <f t="shared" si="27"/>
        <v>3.4433336666666668E-2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0.66686199999999995</v>
      </c>
      <c r="H57" s="224">
        <f t="shared" si="17"/>
        <v>0.6270283333333333</v>
      </c>
      <c r="I57" s="82">
        <f t="shared" si="18"/>
        <v>0.65988289</v>
      </c>
      <c r="J57" s="82">
        <f t="shared" si="18"/>
        <v>0</v>
      </c>
      <c r="K57" s="82">
        <f t="shared" si="19"/>
        <v>0</v>
      </c>
      <c r="L57" s="82">
        <f t="shared" si="65"/>
        <v>0.13828666666666667</v>
      </c>
      <c r="M57" s="224">
        <f t="shared" si="20"/>
        <v>0.34098900000000004</v>
      </c>
      <c r="N57" s="82">
        <f t="shared" si="21"/>
        <v>0.83384122333333333</v>
      </c>
      <c r="O57" s="82">
        <f t="shared" si="21"/>
        <v>51.122388889999996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0.38412955666666665</v>
      </c>
      <c r="T57" s="82">
        <f t="shared" si="24"/>
        <v>21.207244446666667</v>
      </c>
      <c r="U57" s="82">
        <f t="shared" si="25"/>
        <v>0</v>
      </c>
      <c r="V57" s="82">
        <f t="shared" si="67"/>
        <v>0.66656799999999994</v>
      </c>
      <c r="W57" s="224">
        <f t="shared" si="26"/>
        <v>0.62673433333333328</v>
      </c>
      <c r="X57" s="82">
        <f t="shared" si="27"/>
        <v>0.65958888999999998</v>
      </c>
      <c r="Y57" s="82">
        <f t="shared" si="27"/>
        <v>3.2922223333333334E-2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2.9322333333333339E-2</v>
      </c>
      <c r="H58" s="224">
        <f t="shared" si="17"/>
        <v>1.720066666666667E-2</v>
      </c>
      <c r="I58" s="82">
        <f t="shared" si="18"/>
        <v>8.597844666666668E-2</v>
      </c>
      <c r="J58" s="82">
        <f t="shared" si="18"/>
        <v>0</v>
      </c>
      <c r="K58" s="82">
        <f t="shared" si="19"/>
        <v>0</v>
      </c>
      <c r="L58" s="82">
        <f t="shared" si="65"/>
        <v>1.6972666666666664E-2</v>
      </c>
      <c r="M58" s="224">
        <f t="shared" si="20"/>
        <v>4.2844333333333318E-2</v>
      </c>
      <c r="N58" s="82">
        <f t="shared" si="21"/>
        <v>0.32594444666666667</v>
      </c>
      <c r="O58" s="82">
        <f t="shared" si="21"/>
        <v>54.21238889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8.582311333333334E-2</v>
      </c>
      <c r="T58" s="82">
        <f t="shared" si="24"/>
        <v>20.90418889</v>
      </c>
      <c r="U58" s="82">
        <f t="shared" si="25"/>
        <v>0</v>
      </c>
      <c r="V58" s="82">
        <f t="shared" si="67"/>
        <v>1.2893999999999989E-2</v>
      </c>
      <c r="W58" s="224">
        <f t="shared" si="26"/>
        <v>7.7233333333331933E-4</v>
      </c>
      <c r="X58" s="82">
        <f t="shared" si="27"/>
        <v>6.955011333333333E-2</v>
      </c>
      <c r="Y58" s="82">
        <f t="shared" si="27"/>
        <v>4.9277780000000007E-2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4.7136333333333329E-2</v>
      </c>
      <c r="H59" s="224">
        <f t="shared" si="17"/>
        <v>0</v>
      </c>
      <c r="I59" s="82">
        <f t="shared" si="18"/>
        <v>4.5219443333333331E-2</v>
      </c>
      <c r="J59" s="82">
        <f t="shared" si="18"/>
        <v>0</v>
      </c>
      <c r="K59" s="82">
        <f t="shared" si="19"/>
        <v>0</v>
      </c>
      <c r="L59" s="82">
        <f t="shared" si="65"/>
        <v>0.12360733333333333</v>
      </c>
      <c r="M59" s="224">
        <f t="shared" si="20"/>
        <v>0.12904133333333334</v>
      </c>
      <c r="N59" s="82">
        <f t="shared" si="21"/>
        <v>0.30369510999999999</v>
      </c>
      <c r="O59" s="82">
        <f t="shared" si="21"/>
        <v>37.127266666666671</v>
      </c>
      <c r="P59" s="82">
        <f t="shared" si="22"/>
        <v>0</v>
      </c>
      <c r="Q59" s="82">
        <f t="shared" si="66"/>
        <v>0</v>
      </c>
      <c r="R59" s="224">
        <f t="shared" si="23"/>
        <v>0.11477966666666667</v>
      </c>
      <c r="S59" s="82">
        <f t="shared" si="24"/>
        <v>0.66747844333333339</v>
      </c>
      <c r="T59" s="82">
        <f t="shared" si="24"/>
        <v>14.627866666666668</v>
      </c>
      <c r="U59" s="82">
        <f t="shared" si="25"/>
        <v>0</v>
      </c>
      <c r="V59" s="82">
        <f t="shared" si="67"/>
        <v>4.7136333333333329E-2</v>
      </c>
      <c r="W59" s="224">
        <f t="shared" si="26"/>
        <v>0</v>
      </c>
      <c r="X59" s="82">
        <f t="shared" si="27"/>
        <v>4.5219443333333331E-2</v>
      </c>
      <c r="Y59" s="82">
        <f t="shared" si="27"/>
        <v>2.7111109999999997E-2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0.25820533333333334</v>
      </c>
      <c r="H60" s="224">
        <f t="shared" si="17"/>
        <v>0.236763</v>
      </c>
      <c r="I60" s="82">
        <f t="shared" si="18"/>
        <v>0.25046244333333334</v>
      </c>
      <c r="J60" s="82">
        <f t="shared" si="18"/>
        <v>0</v>
      </c>
      <c r="K60" s="82">
        <f t="shared" si="19"/>
        <v>0</v>
      </c>
      <c r="L60" s="82">
        <f t="shared" si="65"/>
        <v>0.22039533333333333</v>
      </c>
      <c r="M60" s="224">
        <f t="shared" si="20"/>
        <v>0.35632933333333333</v>
      </c>
      <c r="N60" s="82">
        <f t="shared" si="21"/>
        <v>0.99211110999999996</v>
      </c>
      <c r="O60" s="82">
        <f t="shared" si="21"/>
        <v>35.728300000000004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8.6450443333333349E-2</v>
      </c>
      <c r="T60" s="82">
        <f t="shared" si="24"/>
        <v>13.669933330000001</v>
      </c>
      <c r="U60" s="82">
        <f t="shared" si="25"/>
        <v>0</v>
      </c>
      <c r="V60" s="82">
        <f t="shared" si="67"/>
        <v>3.9465E-2</v>
      </c>
      <c r="W60" s="224">
        <f t="shared" si="26"/>
        <v>1.8022666666666666E-2</v>
      </c>
      <c r="X60" s="82">
        <f t="shared" si="27"/>
        <v>3.1722109999999998E-2</v>
      </c>
      <c r="Y60" s="82">
        <f t="shared" si="27"/>
        <v>3.1111109999999997E-2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1.9156666666666666E-3</v>
      </c>
      <c r="H61" s="224">
        <f t="shared" si="17"/>
        <v>1.9156666666666666E-3</v>
      </c>
      <c r="I61" s="82">
        <f t="shared" si="18"/>
        <v>-5.0827799999999985E-3</v>
      </c>
      <c r="J61" s="82">
        <f t="shared" si="18"/>
        <v>0</v>
      </c>
      <c r="K61" s="82">
        <f t="shared" si="19"/>
        <v>0</v>
      </c>
      <c r="L61" s="82">
        <f t="shared" si="65"/>
        <v>6.4816333333333323E-2</v>
      </c>
      <c r="M61" s="224">
        <f t="shared" si="20"/>
        <v>9.3314999999999995E-2</v>
      </c>
      <c r="N61" s="82">
        <f t="shared" si="21"/>
        <v>0.11824188666666666</v>
      </c>
      <c r="O61" s="82">
        <f t="shared" si="21"/>
        <v>36.254477776666668</v>
      </c>
      <c r="P61" s="82">
        <f t="shared" si="22"/>
        <v>0</v>
      </c>
      <c r="Q61" s="82">
        <f t="shared" si="66"/>
        <v>2.0333333333333336E-4</v>
      </c>
      <c r="R61" s="224">
        <f t="shared" si="23"/>
        <v>7.4866666666666658E-4</v>
      </c>
      <c r="S61" s="82">
        <f t="shared" si="24"/>
        <v>-3.6197799999999987E-3</v>
      </c>
      <c r="T61" s="82">
        <f t="shared" si="24"/>
        <v>14.894344443333333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-6.9984466666666656E-3</v>
      </c>
      <c r="Y61" s="82">
        <f t="shared" si="27"/>
        <v>3.9422220000000001E-2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2.5785000000000002E-2</v>
      </c>
      <c r="H62" s="224">
        <f t="shared" si="17"/>
        <v>2.3632E-2</v>
      </c>
      <c r="I62" s="82">
        <f t="shared" si="18"/>
        <v>2.0531000000000001E-2</v>
      </c>
      <c r="J62" s="82">
        <f t="shared" si="18"/>
        <v>0</v>
      </c>
      <c r="K62" s="82">
        <f t="shared" si="19"/>
        <v>0</v>
      </c>
      <c r="L62" s="82">
        <f t="shared" si="65"/>
        <v>0.10079633333333334</v>
      </c>
      <c r="M62" s="224">
        <f t="shared" si="20"/>
        <v>0.24215300000000003</v>
      </c>
      <c r="N62" s="82">
        <f t="shared" si="21"/>
        <v>0.6504133333333334</v>
      </c>
      <c r="O62" s="82">
        <f t="shared" si="21"/>
        <v>27.182855556666663</v>
      </c>
      <c r="P62" s="82">
        <f t="shared" si="22"/>
        <v>0</v>
      </c>
      <c r="Q62" s="82">
        <f t="shared" si="66"/>
        <v>0</v>
      </c>
      <c r="R62" s="224">
        <f t="shared" si="23"/>
        <v>0.16094533333333336</v>
      </c>
      <c r="S62" s="82">
        <f t="shared" si="24"/>
        <v>0.66713266666666671</v>
      </c>
      <c r="T62" s="82">
        <f t="shared" si="24"/>
        <v>11.8772</v>
      </c>
      <c r="U62" s="82">
        <f t="shared" si="25"/>
        <v>0</v>
      </c>
      <c r="V62" s="82">
        <f t="shared" si="67"/>
        <v>2.153E-3</v>
      </c>
      <c r="W62" s="224">
        <f t="shared" si="26"/>
        <v>0</v>
      </c>
      <c r="X62" s="82">
        <f t="shared" si="27"/>
        <v>-3.1010000000000005E-3</v>
      </c>
      <c r="Y62" s="82">
        <f t="shared" si="27"/>
        <v>2.8166666666666666E-2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2.6602333333333339E-2</v>
      </c>
      <c r="H63" s="224">
        <f t="shared" si="17"/>
        <v>2.6602333333333339E-2</v>
      </c>
      <c r="I63" s="82">
        <f t="shared" si="18"/>
        <v>8.4763443333333327E-2</v>
      </c>
      <c r="J63" s="82">
        <f t="shared" si="18"/>
        <v>0</v>
      </c>
      <c r="K63" s="82">
        <f t="shared" si="19"/>
        <v>0</v>
      </c>
      <c r="L63" s="82">
        <f t="shared" si="65"/>
        <v>0.10337733333333336</v>
      </c>
      <c r="M63" s="224">
        <f t="shared" si="20"/>
        <v>0.37039233333333327</v>
      </c>
      <c r="N63" s="82">
        <f t="shared" si="21"/>
        <v>0.80330877666666656</v>
      </c>
      <c r="O63" s="82">
        <f t="shared" si="21"/>
        <v>29.982600000000001</v>
      </c>
      <c r="P63" s="82">
        <f t="shared" si="22"/>
        <v>0</v>
      </c>
      <c r="Q63" s="82">
        <f t="shared" si="66"/>
        <v>3.3650000000000069E-3</v>
      </c>
      <c r="R63" s="224">
        <f t="shared" si="23"/>
        <v>0.22921799999999998</v>
      </c>
      <c r="S63" s="82">
        <f t="shared" si="24"/>
        <v>0.65841310999999991</v>
      </c>
      <c r="T63" s="82">
        <f t="shared" si="24"/>
        <v>11.395466663333336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5.8161109999999988E-2</v>
      </c>
      <c r="Y63" s="82">
        <f t="shared" si="27"/>
        <v>3.9177776666666664E-2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2.6171666666666669E-2</v>
      </c>
      <c r="H64" s="224">
        <f t="shared" si="17"/>
        <v>1.9962000000000001E-2</v>
      </c>
      <c r="I64" s="82">
        <f t="shared" si="18"/>
        <v>1.9476E-2</v>
      </c>
      <c r="J64" s="82">
        <f t="shared" si="18"/>
        <v>0</v>
      </c>
      <c r="K64" s="82">
        <f t="shared" si="19"/>
        <v>0</v>
      </c>
      <c r="L64" s="82">
        <f t="shared" si="65"/>
        <v>0.10534433333333333</v>
      </c>
      <c r="M64" s="224">
        <f t="shared" si="20"/>
        <v>0.18529166666666666</v>
      </c>
      <c r="N64" s="82">
        <f t="shared" si="21"/>
        <v>0.58777366666666664</v>
      </c>
      <c r="O64" s="82">
        <f t="shared" si="21"/>
        <v>23.572777776666666</v>
      </c>
      <c r="P64" s="82">
        <f t="shared" si="22"/>
        <v>0</v>
      </c>
      <c r="Q64" s="82">
        <f t="shared" si="66"/>
        <v>0</v>
      </c>
      <c r="R64" s="224">
        <f t="shared" si="23"/>
        <v>0.14275266666666669</v>
      </c>
      <c r="S64" s="82">
        <f t="shared" si="24"/>
        <v>0.66756299999999991</v>
      </c>
      <c r="T64" s="82">
        <f t="shared" si="24"/>
        <v>10.280055553333334</v>
      </c>
      <c r="U64" s="82">
        <f t="shared" si="25"/>
        <v>0</v>
      </c>
      <c r="V64" s="82">
        <f t="shared" si="67"/>
        <v>6.2096666666666672E-3</v>
      </c>
      <c r="W64" s="224">
        <f t="shared" si="26"/>
        <v>0</v>
      </c>
      <c r="X64" s="82">
        <f t="shared" si="27"/>
        <v>-4.8600000000000032E-4</v>
      </c>
      <c r="Y64" s="82">
        <f t="shared" si="27"/>
        <v>5.9666666666666666E-2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1.7784333333333333E-2</v>
      </c>
      <c r="H65" s="224">
        <f t="shared" si="17"/>
        <v>5.5676666666666652E-3</v>
      </c>
      <c r="I65" s="82">
        <f t="shared" si="18"/>
        <v>1.9850776666666667E-2</v>
      </c>
      <c r="J65" s="82">
        <f t="shared" si="18"/>
        <v>0</v>
      </c>
      <c r="K65" s="82">
        <f t="shared" si="19"/>
        <v>0</v>
      </c>
      <c r="L65" s="82">
        <f t="shared" si="65"/>
        <v>0.25996999999999998</v>
      </c>
      <c r="M65" s="224">
        <f t="shared" si="20"/>
        <v>0.43047933333333327</v>
      </c>
      <c r="N65" s="82">
        <f t="shared" si="21"/>
        <v>0.65814444333333333</v>
      </c>
      <c r="O65" s="82">
        <f t="shared" si="21"/>
        <v>25.93401111</v>
      </c>
      <c r="P65" s="82">
        <f t="shared" si="22"/>
        <v>0</v>
      </c>
      <c r="Q65" s="82">
        <f t="shared" si="66"/>
        <v>0</v>
      </c>
      <c r="R65" s="224">
        <f t="shared" si="23"/>
        <v>2.1363666666666659E-2</v>
      </c>
      <c r="S65" s="82">
        <f t="shared" si="24"/>
        <v>0.12185011000000001</v>
      </c>
      <c r="T65" s="82">
        <f t="shared" si="24"/>
        <v>10.234655556666667</v>
      </c>
      <c r="U65" s="82">
        <f t="shared" si="25"/>
        <v>0</v>
      </c>
      <c r="V65" s="82">
        <f t="shared" si="67"/>
        <v>1.2216666666666666E-2</v>
      </c>
      <c r="W65" s="224">
        <f t="shared" si="26"/>
        <v>0</v>
      </c>
      <c r="X65" s="82">
        <f t="shared" si="27"/>
        <v>1.428311E-2</v>
      </c>
      <c r="Y65" s="82">
        <f t="shared" si="27"/>
        <v>0.21714444333333335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0.12116300000000001</v>
      </c>
      <c r="H66" s="224">
        <f t="shared" si="17"/>
        <v>0.12116300000000001</v>
      </c>
      <c r="I66" s="82">
        <f t="shared" si="18"/>
        <v>0.130186</v>
      </c>
      <c r="J66" s="82">
        <f t="shared" si="18"/>
        <v>0</v>
      </c>
      <c r="K66" s="82">
        <f t="shared" si="19"/>
        <v>0</v>
      </c>
      <c r="L66" s="82">
        <f t="shared" si="65"/>
        <v>0.30340266666666665</v>
      </c>
      <c r="M66" s="224">
        <f t="shared" si="20"/>
        <v>0.4904613333333333</v>
      </c>
      <c r="N66" s="82">
        <f t="shared" si="21"/>
        <v>0.76364366666666672</v>
      </c>
      <c r="O66" s="82">
        <f t="shared" si="21"/>
        <v>16.537111113333335</v>
      </c>
      <c r="P66" s="82">
        <f t="shared" si="22"/>
        <v>0</v>
      </c>
      <c r="Q66" s="82">
        <f t="shared" si="66"/>
        <v>5.5585333333333334E-2</v>
      </c>
      <c r="R66" s="224">
        <f t="shared" si="23"/>
        <v>0.22247966666666663</v>
      </c>
      <c r="S66" s="82">
        <f t="shared" si="24"/>
        <v>0.4865916666666667</v>
      </c>
      <c r="T66" s="82">
        <f t="shared" si="24"/>
        <v>6.924599999999999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9.0229999999999998E-3</v>
      </c>
      <c r="Y66" s="82">
        <f t="shared" si="27"/>
        <v>0.17476666666666668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0.12399466666666668</v>
      </c>
      <c r="H67" s="224">
        <f t="shared" si="17"/>
        <v>0.10926233333333335</v>
      </c>
      <c r="I67" s="82">
        <f t="shared" si="18"/>
        <v>0.15034366666666668</v>
      </c>
      <c r="J67" s="82">
        <f t="shared" si="18"/>
        <v>0</v>
      </c>
      <c r="K67" s="82">
        <f t="shared" si="19"/>
        <v>0</v>
      </c>
      <c r="L67" s="82">
        <f t="shared" si="65"/>
        <v>0.26987800000000001</v>
      </c>
      <c r="M67" s="224">
        <f t="shared" si="20"/>
        <v>0.55822799999999995</v>
      </c>
      <c r="N67" s="82">
        <f t="shared" si="21"/>
        <v>0.92001866666666676</v>
      </c>
      <c r="O67" s="82">
        <f t="shared" si="21"/>
        <v>13.8299</v>
      </c>
      <c r="P67" s="82">
        <f t="shared" si="22"/>
        <v>0</v>
      </c>
      <c r="Q67" s="82">
        <f t="shared" si="66"/>
        <v>0</v>
      </c>
      <c r="R67" s="224">
        <f t="shared" si="23"/>
        <v>0.15403899999999998</v>
      </c>
      <c r="S67" s="82">
        <f t="shared" si="24"/>
        <v>0.48516566666666672</v>
      </c>
      <c r="T67" s="82">
        <f t="shared" si="24"/>
        <v>5.8074444433333321</v>
      </c>
      <c r="U67" s="82">
        <f t="shared" si="25"/>
        <v>0</v>
      </c>
      <c r="V67" s="82">
        <f t="shared" si="67"/>
        <v>1.4732333333333333E-2</v>
      </c>
      <c r="W67" s="224">
        <f t="shared" si="26"/>
        <v>0</v>
      </c>
      <c r="X67" s="82">
        <f t="shared" si="27"/>
        <v>4.1081333333333338E-2</v>
      </c>
      <c r="Y67" s="82">
        <f t="shared" si="27"/>
        <v>5.9433333333333331E-2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0.27419066666666669</v>
      </c>
      <c r="H68" s="224">
        <f t="shared" si="17"/>
        <v>0.20655666666666672</v>
      </c>
      <c r="I68" s="82">
        <f t="shared" si="18"/>
        <v>0.28359755666666669</v>
      </c>
      <c r="J68" s="82">
        <f t="shared" si="18"/>
        <v>0</v>
      </c>
      <c r="K68" s="82">
        <f t="shared" si="19"/>
        <v>0</v>
      </c>
      <c r="L68" s="82">
        <f t="shared" si="65"/>
        <v>0.35057300000000002</v>
      </c>
      <c r="M68" s="224">
        <f t="shared" si="20"/>
        <v>0.49648500000000001</v>
      </c>
      <c r="N68" s="82">
        <f t="shared" si="21"/>
        <v>0.98728888999999997</v>
      </c>
      <c r="O68" s="82">
        <f t="shared" si="21"/>
        <v>13.038788889999999</v>
      </c>
      <c r="P68" s="82">
        <f t="shared" si="22"/>
        <v>0</v>
      </c>
      <c r="Q68" s="82">
        <f t="shared" si="66"/>
        <v>0</v>
      </c>
      <c r="R68" s="224">
        <f t="shared" si="23"/>
        <v>0</v>
      </c>
      <c r="S68" s="82">
        <f t="shared" si="24"/>
        <v>0.28367955666666667</v>
      </c>
      <c r="T68" s="82">
        <f t="shared" si="24"/>
        <v>5.3622777800000003</v>
      </c>
      <c r="U68" s="82">
        <f t="shared" si="25"/>
        <v>0</v>
      </c>
      <c r="V68" s="82">
        <f t="shared" si="67"/>
        <v>7.6660666666666669E-2</v>
      </c>
      <c r="W68" s="224">
        <f t="shared" si="26"/>
        <v>9.0266666666666689E-3</v>
      </c>
      <c r="X68" s="82">
        <f t="shared" si="27"/>
        <v>8.606755666666667E-2</v>
      </c>
      <c r="Y68" s="82">
        <f t="shared" si="27"/>
        <v>0.14262222333333335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9.8550000000000026E-2</v>
      </c>
      <c r="H69" s="224">
        <f t="shared" si="17"/>
        <v>2.5498333333333345E-2</v>
      </c>
      <c r="I69" s="82">
        <f t="shared" si="18"/>
        <v>0.10183166666666668</v>
      </c>
      <c r="J69" s="82">
        <f t="shared" si="18"/>
        <v>0</v>
      </c>
      <c r="K69" s="82">
        <f t="shared" si="19"/>
        <v>0</v>
      </c>
      <c r="L69" s="82">
        <f t="shared" si="65"/>
        <v>0.19533300000000001</v>
      </c>
      <c r="M69" s="224">
        <f t="shared" si="20"/>
        <v>0.41979533333333319</v>
      </c>
      <c r="N69" s="82">
        <f t="shared" si="21"/>
        <v>0.81052666666666662</v>
      </c>
      <c r="O69" s="82">
        <f t="shared" si="21"/>
        <v>11.968033336666666</v>
      </c>
      <c r="P69" s="82">
        <f t="shared" si="22"/>
        <v>0</v>
      </c>
      <c r="Q69" s="82">
        <f t="shared" si="66"/>
        <v>0</v>
      </c>
      <c r="R69" s="224">
        <f t="shared" si="23"/>
        <v>0</v>
      </c>
      <c r="S69" s="82">
        <f t="shared" si="24"/>
        <v>0.22085900000000003</v>
      </c>
      <c r="T69" s="82">
        <f t="shared" si="24"/>
        <v>4.999677779999999</v>
      </c>
      <c r="U69" s="82">
        <f t="shared" si="25"/>
        <v>0</v>
      </c>
      <c r="V69" s="82">
        <f t="shared" si="67"/>
        <v>8.2632666666666688E-2</v>
      </c>
      <c r="W69" s="224">
        <f t="shared" si="26"/>
        <v>9.5810000000000062E-3</v>
      </c>
      <c r="X69" s="82">
        <f t="shared" si="27"/>
        <v>8.5914333333333343E-2</v>
      </c>
      <c r="Y69" s="82">
        <f t="shared" si="27"/>
        <v>6.4500000000000002E-2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0.11497266666666665</v>
      </c>
      <c r="H70" s="224">
        <f t="shared" si="17"/>
        <v>9.6997666666666649E-2</v>
      </c>
      <c r="I70" s="82">
        <f t="shared" si="18"/>
        <v>0.12495944333333332</v>
      </c>
      <c r="J70" s="82">
        <f t="shared" si="18"/>
        <v>0</v>
      </c>
      <c r="K70" s="82">
        <f t="shared" si="19"/>
        <v>0</v>
      </c>
      <c r="L70" s="82">
        <f t="shared" si="65"/>
        <v>0.41124000000000005</v>
      </c>
      <c r="M70" s="224">
        <f t="shared" si="20"/>
        <v>0.58694533333333332</v>
      </c>
      <c r="N70" s="82">
        <f t="shared" si="21"/>
        <v>0.8587474433333333</v>
      </c>
      <c r="O70" s="82">
        <f t="shared" si="21"/>
        <v>11.703811106666665</v>
      </c>
      <c r="P70" s="82">
        <f t="shared" si="22"/>
        <v>0</v>
      </c>
      <c r="Q70" s="82">
        <f t="shared" si="66"/>
        <v>0</v>
      </c>
      <c r="R70" s="224">
        <f t="shared" si="23"/>
        <v>4.8118000000000001E-2</v>
      </c>
      <c r="S70" s="82">
        <f t="shared" si="24"/>
        <v>0.15689777666666666</v>
      </c>
      <c r="T70" s="82">
        <f t="shared" si="24"/>
        <v>4.7495333333333338</v>
      </c>
      <c r="U70" s="82">
        <f t="shared" si="25"/>
        <v>0</v>
      </c>
      <c r="V70" s="82">
        <f t="shared" si="67"/>
        <v>1.7975000000000001E-2</v>
      </c>
      <c r="W70" s="224">
        <f t="shared" si="26"/>
        <v>0</v>
      </c>
      <c r="X70" s="82">
        <f t="shared" si="27"/>
        <v>2.7961776666666674E-2</v>
      </c>
      <c r="Y70" s="82">
        <f t="shared" si="27"/>
        <v>0.13954444333333335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0.11478833333333334</v>
      </c>
      <c r="H71" s="224">
        <f t="shared" si="17"/>
        <v>8.3724000000000021E-2</v>
      </c>
      <c r="I71" s="82">
        <f t="shared" ref="I71:J86" si="81">I20-$CN20</f>
        <v>0.12338522333333335</v>
      </c>
      <c r="J71" s="82">
        <f t="shared" si="81"/>
        <v>0</v>
      </c>
      <c r="K71" s="82">
        <f t="shared" si="19"/>
        <v>0</v>
      </c>
      <c r="L71" s="82">
        <f t="shared" si="65"/>
        <v>0.29087766666666665</v>
      </c>
      <c r="M71" s="224">
        <f t="shared" si="20"/>
        <v>0.38621366666666662</v>
      </c>
      <c r="N71" s="82">
        <f t="shared" ref="N71:O86" si="82">N20-$CN20</f>
        <v>0.64587955666666663</v>
      </c>
      <c r="O71" s="82">
        <f t="shared" si="82"/>
        <v>11.212777776666668</v>
      </c>
      <c r="P71" s="82">
        <f t="shared" si="22"/>
        <v>0</v>
      </c>
      <c r="Q71" s="82">
        <f t="shared" si="66"/>
        <v>0</v>
      </c>
      <c r="R71" s="224">
        <f t="shared" si="23"/>
        <v>0</v>
      </c>
      <c r="S71" s="82">
        <f t="shared" ref="S71:T86" si="83">S20-$CN20</f>
        <v>9.5287556666666676E-2</v>
      </c>
      <c r="T71" s="82">
        <f t="shared" si="83"/>
        <v>4.642733333333334</v>
      </c>
      <c r="U71" s="82">
        <f t="shared" si="25"/>
        <v>0</v>
      </c>
      <c r="V71" s="82">
        <f t="shared" si="67"/>
        <v>8.7033333333333338E-2</v>
      </c>
      <c r="W71" s="224">
        <f t="shared" si="26"/>
        <v>5.5969000000000012E-2</v>
      </c>
      <c r="X71" s="82">
        <f t="shared" ref="X71:Y86" si="84">X20-$CN20</f>
        <v>9.5630223333333347E-2</v>
      </c>
      <c r="Y71" s="82">
        <f t="shared" si="84"/>
        <v>0.35192222333333328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5.9891E-2</v>
      </c>
      <c r="H72" s="224">
        <f t="shared" si="17"/>
        <v>1.5478333333333337E-2</v>
      </c>
      <c r="I72" s="82">
        <f t="shared" si="81"/>
        <v>6.0075670000000005E-2</v>
      </c>
      <c r="J72" s="82">
        <f t="shared" si="81"/>
        <v>0</v>
      </c>
      <c r="K72" s="82">
        <f t="shared" si="19"/>
        <v>0</v>
      </c>
      <c r="L72" s="82">
        <f t="shared" si="65"/>
        <v>0.3288503333333333</v>
      </c>
      <c r="M72" s="224">
        <f t="shared" si="20"/>
        <v>0.45659133333333335</v>
      </c>
      <c r="N72" s="82">
        <f t="shared" si="82"/>
        <v>0.81764200333333326</v>
      </c>
      <c r="O72" s="82">
        <f t="shared" si="82"/>
        <v>11.325466673333334</v>
      </c>
      <c r="P72" s="82">
        <f t="shared" si="22"/>
        <v>0</v>
      </c>
      <c r="Q72" s="82">
        <f t="shared" si="66"/>
        <v>0</v>
      </c>
      <c r="R72" s="224">
        <f t="shared" si="23"/>
        <v>0</v>
      </c>
      <c r="S72" s="82">
        <f t="shared" si="83"/>
        <v>0.10541666999999999</v>
      </c>
      <c r="T72" s="82">
        <f t="shared" si="83"/>
        <v>4.6327000033333334</v>
      </c>
      <c r="U72" s="82">
        <f t="shared" si="25"/>
        <v>0</v>
      </c>
      <c r="V72" s="82">
        <f t="shared" si="67"/>
        <v>4.5780666666666664E-2</v>
      </c>
      <c r="W72" s="224">
        <f t="shared" si="26"/>
        <v>1.3680000000000012E-3</v>
      </c>
      <c r="X72" s="82">
        <f t="shared" si="84"/>
        <v>4.5965336666666669E-2</v>
      </c>
      <c r="Y72" s="82">
        <f t="shared" si="84"/>
        <v>9.4733336666666668E-2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2.3551666666666665E-2</v>
      </c>
      <c r="H73" s="224">
        <f t="shared" si="17"/>
        <v>2.3083333333333334E-2</v>
      </c>
      <c r="I73" s="82">
        <f t="shared" si="81"/>
        <v>2.5315333333333332E-2</v>
      </c>
      <c r="J73" s="82">
        <f t="shared" si="81"/>
        <v>0</v>
      </c>
      <c r="K73" s="82">
        <f t="shared" si="19"/>
        <v>0</v>
      </c>
      <c r="L73" s="82">
        <f t="shared" si="65"/>
        <v>0.34776266666666666</v>
      </c>
      <c r="M73" s="224">
        <f t="shared" si="20"/>
        <v>0.50973133333333331</v>
      </c>
      <c r="N73" s="82">
        <f t="shared" si="82"/>
        <v>0.67650133333333329</v>
      </c>
      <c r="O73" s="82">
        <f t="shared" si="82"/>
        <v>11.082300000000002</v>
      </c>
      <c r="P73" s="82">
        <f t="shared" si="22"/>
        <v>0</v>
      </c>
      <c r="Q73" s="82">
        <f t="shared" si="66"/>
        <v>0</v>
      </c>
      <c r="R73" s="224">
        <f t="shared" si="23"/>
        <v>2.3824666666666671E-2</v>
      </c>
      <c r="S73" s="82">
        <f t="shared" si="83"/>
        <v>6.4157999999999979E-2</v>
      </c>
      <c r="T73" s="82">
        <f t="shared" si="83"/>
        <v>4.5689555566666664</v>
      </c>
      <c r="U73" s="82">
        <f t="shared" si="25"/>
        <v>0</v>
      </c>
      <c r="V73" s="82">
        <f t="shared" si="67"/>
        <v>4.6833333333333102E-4</v>
      </c>
      <c r="W73" s="224">
        <f t="shared" si="26"/>
        <v>0</v>
      </c>
      <c r="X73" s="82">
        <f t="shared" si="84"/>
        <v>2.2319999999999979E-3</v>
      </c>
      <c r="Y73" s="82">
        <f t="shared" si="84"/>
        <v>0.14516666666666667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5.9894333333333341E-2</v>
      </c>
      <c r="H74" s="224">
        <f t="shared" si="17"/>
        <v>3.8737333333333353E-2</v>
      </c>
      <c r="I74" s="82">
        <f t="shared" si="81"/>
        <v>7.3005333333333339E-2</v>
      </c>
      <c r="J74" s="82">
        <f t="shared" si="81"/>
        <v>0</v>
      </c>
      <c r="K74" s="82">
        <f t="shared" si="19"/>
        <v>0</v>
      </c>
      <c r="L74" s="82">
        <f t="shared" si="65"/>
        <v>0.39766733333333332</v>
      </c>
      <c r="M74" s="224">
        <f t="shared" si="20"/>
        <v>0.54194266666666668</v>
      </c>
      <c r="N74" s="82">
        <f t="shared" si="82"/>
        <v>0.78041033333333332</v>
      </c>
      <c r="O74" s="82">
        <f t="shared" si="82"/>
        <v>11.089955553333333</v>
      </c>
      <c r="P74" s="82">
        <f t="shared" si="22"/>
        <v>0</v>
      </c>
      <c r="Q74" s="82">
        <f t="shared" si="66"/>
        <v>0</v>
      </c>
      <c r="R74" s="224">
        <f t="shared" si="23"/>
        <v>0</v>
      </c>
      <c r="S74" s="82">
        <f t="shared" si="83"/>
        <v>0.10137133333333334</v>
      </c>
      <c r="T74" s="82">
        <f t="shared" si="83"/>
        <v>4.5387666666666666</v>
      </c>
      <c r="U74" s="82">
        <f t="shared" si="25"/>
        <v>0</v>
      </c>
      <c r="V74" s="82">
        <f t="shared" si="67"/>
        <v>3.370833333333334E-2</v>
      </c>
      <c r="W74" s="224">
        <f t="shared" si="26"/>
        <v>1.2551333333333345E-2</v>
      </c>
      <c r="X74" s="82">
        <f t="shared" si="84"/>
        <v>4.6819333333333338E-2</v>
      </c>
      <c r="Y74" s="82">
        <f t="shared" si="84"/>
        <v>6.3733333333333336E-2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-8.5666666666666669E-3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-8.5666666666666669E-3</v>
      </c>
      <c r="O75" s="82">
        <f t="shared" si="82"/>
        <v>86.917188890000006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-8.5666666666666669E-3</v>
      </c>
      <c r="T75" s="82">
        <f t="shared" si="83"/>
        <v>96.100433333333328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-8.5666666666666669E-3</v>
      </c>
      <c r="Y75" s="82">
        <f t="shared" si="84"/>
        <v>1.3433333333333335E-2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0.16821133333333335</v>
      </c>
      <c r="H76" s="224">
        <f t="shared" si="17"/>
        <v>0.16498966666666667</v>
      </c>
      <c r="I76" s="82">
        <f t="shared" si="81"/>
        <v>0.16021133333333334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1.8425333333333332E-2</v>
      </c>
      <c r="O76" s="82">
        <f t="shared" si="82"/>
        <v>72.49815555666666</v>
      </c>
      <c r="P76" s="82">
        <f t="shared" si="22"/>
        <v>0</v>
      </c>
      <c r="Q76" s="82">
        <f t="shared" si="66"/>
        <v>5.7229666666666672E-2</v>
      </c>
      <c r="R76" s="224">
        <f t="shared" si="23"/>
        <v>0.22495833333333334</v>
      </c>
      <c r="S76" s="82">
        <f t="shared" si="83"/>
        <v>0.32533333333333331</v>
      </c>
      <c r="T76" s="82">
        <f t="shared" si="83"/>
        <v>36.917755556666663</v>
      </c>
      <c r="U76" s="82">
        <f t="shared" si="25"/>
        <v>0</v>
      </c>
      <c r="V76" s="82">
        <f t="shared" si="67"/>
        <v>0.100152</v>
      </c>
      <c r="W76" s="224">
        <f t="shared" si="26"/>
        <v>9.6930333333333341E-2</v>
      </c>
      <c r="X76" s="82">
        <f t="shared" si="84"/>
        <v>9.2152000000000012E-2</v>
      </c>
      <c r="Y76" s="82">
        <f t="shared" si="84"/>
        <v>2.8333333333333335E-2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0.36248066666666667</v>
      </c>
      <c r="H77" s="224">
        <f t="shared" si="17"/>
        <v>0.17872700000000002</v>
      </c>
      <c r="I77" s="82">
        <f t="shared" si="81"/>
        <v>0.41152300333333336</v>
      </c>
      <c r="J77" s="82">
        <f t="shared" si="81"/>
        <v>0</v>
      </c>
      <c r="K77" s="82">
        <f t="shared" si="19"/>
        <v>0</v>
      </c>
      <c r="L77" s="82">
        <f t="shared" si="65"/>
        <v>5.7833666666666679E-2</v>
      </c>
      <c r="M77" s="224">
        <f t="shared" si="20"/>
        <v>7.2140333333333306E-2</v>
      </c>
      <c r="N77" s="82">
        <f t="shared" si="82"/>
        <v>0.77805400333333341</v>
      </c>
      <c r="O77" s="82">
        <f t="shared" si="82"/>
        <v>50.892355559999999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0.42728166999999995</v>
      </c>
      <c r="T77" s="82">
        <f t="shared" si="83"/>
        <v>22.710311116666666</v>
      </c>
      <c r="U77" s="82">
        <f t="shared" si="25"/>
        <v>0</v>
      </c>
      <c r="V77" s="82">
        <f t="shared" si="67"/>
        <v>0.34643199999999996</v>
      </c>
      <c r="W77" s="224">
        <f t="shared" si="26"/>
        <v>0.16267833333333331</v>
      </c>
      <c r="X77" s="82">
        <f t="shared" si="84"/>
        <v>0.39547433666666665</v>
      </c>
      <c r="Y77" s="82">
        <f t="shared" si="84"/>
        <v>1.926667E-2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0.24146466666666666</v>
      </c>
      <c r="H78" s="224">
        <f t="shared" si="17"/>
        <v>0.23742466666666667</v>
      </c>
      <c r="I78" s="82">
        <f t="shared" si="81"/>
        <v>0.23329800000000001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1.5100666666666667E-2</v>
      </c>
      <c r="O78" s="82">
        <f t="shared" si="82"/>
        <v>71.870744443333336</v>
      </c>
      <c r="P78" s="82">
        <f t="shared" si="22"/>
        <v>0</v>
      </c>
      <c r="Q78" s="82">
        <f t="shared" si="66"/>
        <v>6.7993999999999999E-2</v>
      </c>
      <c r="R78" s="224">
        <f t="shared" si="23"/>
        <v>0.21427166666666669</v>
      </c>
      <c r="S78" s="82">
        <f t="shared" si="83"/>
        <v>0.32516666666666666</v>
      </c>
      <c r="T78" s="82">
        <f t="shared" si="83"/>
        <v>32.583188889999995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0.23329800000000001</v>
      </c>
      <c r="Y78" s="82">
        <f t="shared" si="84"/>
        <v>2.2499999999999999E-2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0.64532200000000006</v>
      </c>
      <c r="H79" s="224">
        <f t="shared" si="17"/>
        <v>0.50298200000000004</v>
      </c>
      <c r="I79" s="82">
        <f t="shared" si="81"/>
        <v>0.63717755666666676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0.75405755666666663</v>
      </c>
      <c r="O79" s="82">
        <f t="shared" si="82"/>
        <v>60.324499999999993</v>
      </c>
      <c r="P79" s="82">
        <f t="shared" si="22"/>
        <v>0</v>
      </c>
      <c r="Q79" s="82">
        <f t="shared" si="66"/>
        <v>0.52148833333333333</v>
      </c>
      <c r="R79" s="224">
        <f t="shared" si="23"/>
        <v>0.48636099999999993</v>
      </c>
      <c r="S79" s="82">
        <f t="shared" si="83"/>
        <v>0.70692422333333338</v>
      </c>
      <c r="T79" s="82">
        <f t="shared" si="83"/>
        <v>24.677477780000004</v>
      </c>
      <c r="U79" s="82">
        <f t="shared" si="25"/>
        <v>0</v>
      </c>
      <c r="V79" s="82">
        <f t="shared" si="67"/>
        <v>0.49629966666666658</v>
      </c>
      <c r="W79" s="224">
        <f t="shared" si="26"/>
        <v>0.35395966666666656</v>
      </c>
      <c r="X79" s="82">
        <f t="shared" si="84"/>
        <v>0.48815522333333328</v>
      </c>
      <c r="Y79" s="82">
        <f t="shared" si="84"/>
        <v>4.6188890000000003E-2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0.16397999999999993</v>
      </c>
      <c r="H80" s="224">
        <f t="shared" si="17"/>
        <v>6.2964666666666613E-2</v>
      </c>
      <c r="I80" s="82">
        <f t="shared" si="81"/>
        <v>0.30495888999999993</v>
      </c>
      <c r="J80" s="82">
        <f t="shared" si="81"/>
        <v>0</v>
      </c>
      <c r="K80" s="82">
        <f t="shared" si="19"/>
        <v>0</v>
      </c>
      <c r="L80" s="82">
        <f t="shared" si="65"/>
        <v>7.8891333333333313E-2</v>
      </c>
      <c r="M80" s="224">
        <f t="shared" si="20"/>
        <v>0.20737000000000005</v>
      </c>
      <c r="N80" s="82">
        <f t="shared" si="82"/>
        <v>0.99128888999999998</v>
      </c>
      <c r="O80" s="82">
        <f t="shared" si="82"/>
        <v>39.045244446666665</v>
      </c>
      <c r="P80" s="82">
        <f t="shared" si="22"/>
        <v>0</v>
      </c>
      <c r="Q80" s="82">
        <f t="shared" si="66"/>
        <v>0</v>
      </c>
      <c r="R80" s="224">
        <f t="shared" si="23"/>
        <v>1.103599999999999E-2</v>
      </c>
      <c r="S80" s="82">
        <f t="shared" si="83"/>
        <v>0.47268722333333335</v>
      </c>
      <c r="T80" s="82">
        <f t="shared" si="83"/>
        <v>19.300044446666664</v>
      </c>
      <c r="U80" s="82">
        <f t="shared" si="25"/>
        <v>0</v>
      </c>
      <c r="V80" s="82">
        <f t="shared" si="67"/>
        <v>0.10101533333333332</v>
      </c>
      <c r="W80" s="224">
        <f t="shared" si="26"/>
        <v>0</v>
      </c>
      <c r="X80" s="82">
        <f t="shared" si="84"/>
        <v>0.24199422333333334</v>
      </c>
      <c r="Y80" s="82">
        <f t="shared" si="84"/>
        <v>2.0955556666666666E-2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2.0251666666666668E-2</v>
      </c>
      <c r="H81" s="224">
        <f t="shared" si="17"/>
        <v>0</v>
      </c>
      <c r="I81" s="82">
        <f t="shared" si="81"/>
        <v>1.7633670000000004E-2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1.9264333333333331E-2</v>
      </c>
      <c r="N81" s="82">
        <f t="shared" si="82"/>
        <v>0.17039600333333335</v>
      </c>
      <c r="O81" s="82">
        <f t="shared" si="82"/>
        <v>54.830822226666662</v>
      </c>
      <c r="P81" s="82">
        <f t="shared" si="22"/>
        <v>0</v>
      </c>
      <c r="Q81" s="82">
        <f t="shared" si="66"/>
        <v>1.4731333333333332E-2</v>
      </c>
      <c r="R81" s="224">
        <f t="shared" si="23"/>
        <v>1.4615E-2</v>
      </c>
      <c r="S81" s="82">
        <f t="shared" si="83"/>
        <v>6.5993003333333328E-2</v>
      </c>
      <c r="T81" s="82">
        <f t="shared" si="83"/>
        <v>21.440666666666669</v>
      </c>
      <c r="U81" s="82">
        <f t="shared" si="25"/>
        <v>0</v>
      </c>
      <c r="V81" s="82">
        <f t="shared" si="67"/>
        <v>2.0251666666666668E-2</v>
      </c>
      <c r="W81" s="224">
        <f t="shared" si="26"/>
        <v>0</v>
      </c>
      <c r="X81" s="82">
        <f t="shared" si="84"/>
        <v>1.7633670000000004E-2</v>
      </c>
      <c r="Y81" s="82">
        <f t="shared" si="84"/>
        <v>2.6133336666666666E-2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0.30555300000000002</v>
      </c>
      <c r="H82" s="224">
        <f t="shared" si="17"/>
        <v>0.11272466666666664</v>
      </c>
      <c r="I82" s="82">
        <f t="shared" si="81"/>
        <v>0.37176177666666671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0.61810044333333325</v>
      </c>
      <c r="O82" s="82">
        <f t="shared" si="82"/>
        <v>44.505288890000003</v>
      </c>
      <c r="P82" s="82">
        <f t="shared" si="22"/>
        <v>0</v>
      </c>
      <c r="Q82" s="82">
        <f t="shared" si="66"/>
        <v>0.20343766666666668</v>
      </c>
      <c r="R82" s="224">
        <f t="shared" si="23"/>
        <v>0.16036799999999996</v>
      </c>
      <c r="S82" s="82">
        <f t="shared" si="83"/>
        <v>0.66142644333333334</v>
      </c>
      <c r="T82" s="82">
        <f t="shared" si="83"/>
        <v>17.983233333333331</v>
      </c>
      <c r="U82" s="82">
        <f t="shared" si="25"/>
        <v>0</v>
      </c>
      <c r="V82" s="82">
        <f t="shared" si="67"/>
        <v>0.28505333333333327</v>
      </c>
      <c r="W82" s="224">
        <f t="shared" si="26"/>
        <v>9.222499999999989E-2</v>
      </c>
      <c r="X82" s="82">
        <f t="shared" si="84"/>
        <v>0.35126210999999996</v>
      </c>
      <c r="Y82" s="82">
        <f t="shared" si="84"/>
        <v>2.3777776666666667E-2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8.2089999999999982E-2</v>
      </c>
      <c r="H83" s="224">
        <f t="shared" si="17"/>
        <v>8.6543333333333194E-3</v>
      </c>
      <c r="I83" s="82">
        <f t="shared" si="81"/>
        <v>0.16166844333333333</v>
      </c>
      <c r="J83" s="82">
        <f t="shared" si="81"/>
        <v>0</v>
      </c>
      <c r="K83" s="82">
        <f t="shared" si="19"/>
        <v>0</v>
      </c>
      <c r="L83" s="82">
        <f t="shared" si="65"/>
        <v>0.14761833333333335</v>
      </c>
      <c r="M83" s="224">
        <f t="shared" si="20"/>
        <v>0.291632</v>
      </c>
      <c r="N83" s="82">
        <f t="shared" si="82"/>
        <v>0.98964444333333335</v>
      </c>
      <c r="O83" s="82">
        <f t="shared" si="82"/>
        <v>31.866766666666663</v>
      </c>
      <c r="P83" s="82">
        <f t="shared" si="22"/>
        <v>0</v>
      </c>
      <c r="Q83" s="82">
        <f t="shared" si="66"/>
        <v>0</v>
      </c>
      <c r="R83" s="224">
        <f t="shared" si="23"/>
        <v>7.7410666666666683E-2</v>
      </c>
      <c r="S83" s="82">
        <f t="shared" si="83"/>
        <v>0.43185777666666664</v>
      </c>
      <c r="T83" s="82">
        <f t="shared" si="83"/>
        <v>15.623322223333332</v>
      </c>
      <c r="U83" s="82">
        <f t="shared" si="25"/>
        <v>0</v>
      </c>
      <c r="V83" s="82">
        <f t="shared" si="67"/>
        <v>7.3435666666666663E-2</v>
      </c>
      <c r="W83" s="224">
        <f t="shared" si="26"/>
        <v>0</v>
      </c>
      <c r="X83" s="82">
        <f t="shared" si="84"/>
        <v>0.15301411000000001</v>
      </c>
      <c r="Y83" s="82">
        <f t="shared" si="84"/>
        <v>2.4311110000000004E-2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0.32738799999999996</v>
      </c>
      <c r="H84" s="224">
        <f t="shared" si="17"/>
        <v>0.1880563333333333</v>
      </c>
      <c r="I84" s="82">
        <f t="shared" si="81"/>
        <v>0.32464388999999994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0.66773522333333335</v>
      </c>
      <c r="O84" s="82">
        <f t="shared" si="82"/>
        <v>39.722411109999996</v>
      </c>
      <c r="P84" s="82">
        <f t="shared" si="22"/>
        <v>0</v>
      </c>
      <c r="Q84" s="82">
        <f t="shared" si="66"/>
        <v>0.11302533333333335</v>
      </c>
      <c r="R84" s="224">
        <f t="shared" si="23"/>
        <v>0.14466233333333336</v>
      </c>
      <c r="S84" s="82">
        <f t="shared" si="83"/>
        <v>0.61548322333333338</v>
      </c>
      <c r="T84" s="82">
        <f t="shared" si="83"/>
        <v>16.356255556666667</v>
      </c>
      <c r="U84" s="82">
        <f t="shared" si="25"/>
        <v>0</v>
      </c>
      <c r="V84" s="82">
        <f t="shared" si="67"/>
        <v>0.16111033333333336</v>
      </c>
      <c r="W84" s="224">
        <f t="shared" si="26"/>
        <v>2.1778666666666696E-2</v>
      </c>
      <c r="X84" s="82">
        <f t="shared" si="84"/>
        <v>0.15836622333333336</v>
      </c>
      <c r="Y84" s="82">
        <f t="shared" si="84"/>
        <v>3.2722223333333335E-2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1.0300000000000001E-4</v>
      </c>
      <c r="H85" s="224">
        <f t="shared" si="17"/>
        <v>1.0300000000000001E-4</v>
      </c>
      <c r="I85" s="82">
        <f t="shared" si="81"/>
        <v>-8.5636666666666673E-3</v>
      </c>
      <c r="J85" s="82">
        <f t="shared" si="81"/>
        <v>0</v>
      </c>
      <c r="K85" s="82">
        <f t="shared" si="19"/>
        <v>0</v>
      </c>
      <c r="L85" s="82">
        <f t="shared" si="65"/>
        <v>8.2583333333333328E-3</v>
      </c>
      <c r="M85" s="224">
        <f t="shared" si="20"/>
        <v>0.13620833333333335</v>
      </c>
      <c r="N85" s="82">
        <f t="shared" si="82"/>
        <v>0.47601400000000005</v>
      </c>
      <c r="O85" s="82">
        <f t="shared" si="82"/>
        <v>35.86418888666666</v>
      </c>
      <c r="P85" s="82">
        <f t="shared" si="22"/>
        <v>0</v>
      </c>
      <c r="Q85" s="82">
        <f t="shared" si="66"/>
        <v>1.6864666666666667E-2</v>
      </c>
      <c r="R85" s="224">
        <f t="shared" si="23"/>
        <v>0.16680866666666669</v>
      </c>
      <c r="S85" s="82">
        <f t="shared" si="83"/>
        <v>0.41212633333333332</v>
      </c>
      <c r="T85" s="82">
        <f t="shared" si="83"/>
        <v>13.692277776666668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-8.666666666666668E-3</v>
      </c>
      <c r="Y85" s="82">
        <f t="shared" si="84"/>
        <v>5.7333333333333333E-2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8.0422666666666656E-2</v>
      </c>
      <c r="H86" s="224">
        <f t="shared" si="17"/>
        <v>8.0422666666666656E-2</v>
      </c>
      <c r="I86" s="82">
        <f t="shared" si="81"/>
        <v>7.0619776666666662E-2</v>
      </c>
      <c r="J86" s="82">
        <f t="shared" si="81"/>
        <v>0</v>
      </c>
      <c r="K86" s="82">
        <f t="shared" si="19"/>
        <v>0</v>
      </c>
      <c r="L86" s="82">
        <f t="shared" si="65"/>
        <v>0.10540799999999999</v>
      </c>
      <c r="M86" s="224">
        <f t="shared" si="20"/>
        <v>0.23489166666666667</v>
      </c>
      <c r="N86" s="82">
        <f t="shared" si="82"/>
        <v>0.54277010999999997</v>
      </c>
      <c r="O86" s="82">
        <f t="shared" si="82"/>
        <v>17.973099996666665</v>
      </c>
      <c r="P86" s="82">
        <f t="shared" si="22"/>
        <v>0</v>
      </c>
      <c r="Q86" s="82">
        <f t="shared" si="66"/>
        <v>3.1750333333333332E-2</v>
      </c>
      <c r="R86" s="224">
        <f t="shared" si="23"/>
        <v>0.32158266666666668</v>
      </c>
      <c r="S86" s="82">
        <f t="shared" si="83"/>
        <v>0.6992584433333332</v>
      </c>
      <c r="T86" s="82">
        <f t="shared" si="83"/>
        <v>9.5318888866666676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-9.8028899999999999E-3</v>
      </c>
      <c r="Y86" s="82">
        <f t="shared" si="84"/>
        <v>5.077777666666667E-2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0.33269133333333334</v>
      </c>
      <c r="H87" s="224">
        <f t="shared" si="17"/>
        <v>0.15145800000000004</v>
      </c>
      <c r="I87" s="82">
        <f t="shared" ref="I87:J94" si="98">I36-$CN36</f>
        <v>0.47500055333333335</v>
      </c>
      <c r="J87" s="82">
        <f t="shared" si="98"/>
        <v>0</v>
      </c>
      <c r="K87" s="82">
        <f t="shared" si="19"/>
        <v>0</v>
      </c>
      <c r="L87" s="82">
        <f t="shared" si="65"/>
        <v>0.235841</v>
      </c>
      <c r="M87" s="224">
        <f t="shared" si="20"/>
        <v>0.23324800000000001</v>
      </c>
      <c r="N87" s="82">
        <f t="shared" ref="N87:O94" si="99">N36-$CN36</f>
        <v>0.89802688666666675</v>
      </c>
      <c r="O87" s="82">
        <f t="shared" si="99"/>
        <v>14.558144443333333</v>
      </c>
      <c r="P87" s="82">
        <f t="shared" si="22"/>
        <v>0</v>
      </c>
      <c r="Q87" s="82">
        <f t="shared" si="66"/>
        <v>0</v>
      </c>
      <c r="R87" s="224">
        <f t="shared" si="23"/>
        <v>8.6943333333333372E-2</v>
      </c>
      <c r="S87" s="82">
        <f t="shared" ref="S87:T94" si="100">S36-$CN36</f>
        <v>0.73144622000000004</v>
      </c>
      <c r="T87" s="82">
        <f t="shared" si="100"/>
        <v>8.9493555533333335</v>
      </c>
      <c r="U87" s="82">
        <f t="shared" si="25"/>
        <v>0</v>
      </c>
      <c r="V87" s="82">
        <f t="shared" si="67"/>
        <v>0.18123333333333333</v>
      </c>
      <c r="W87" s="224">
        <f t="shared" si="26"/>
        <v>0</v>
      </c>
      <c r="X87" s="82">
        <f t="shared" ref="X87:Y94" si="101">X36-$CN36</f>
        <v>0.32354255333333332</v>
      </c>
      <c r="Y87" s="82">
        <f t="shared" si="101"/>
        <v>0.10742222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8.6098333333333332E-2</v>
      </c>
      <c r="H88" s="224">
        <f t="shared" si="17"/>
        <v>8.6098333333333332E-2</v>
      </c>
      <c r="I88" s="82">
        <f t="shared" si="98"/>
        <v>0.10650588999999999</v>
      </c>
      <c r="J88" s="82">
        <f t="shared" si="98"/>
        <v>0</v>
      </c>
      <c r="K88" s="82">
        <f t="shared" si="19"/>
        <v>0</v>
      </c>
      <c r="L88" s="82">
        <f t="shared" si="65"/>
        <v>0.13598666666666667</v>
      </c>
      <c r="M88" s="224">
        <f t="shared" si="20"/>
        <v>0.26883833333333335</v>
      </c>
      <c r="N88" s="82">
        <f t="shared" si="99"/>
        <v>0.66489722333333345</v>
      </c>
      <c r="O88" s="82">
        <f t="shared" si="99"/>
        <v>13.203244446666668</v>
      </c>
      <c r="P88" s="82">
        <f t="shared" si="22"/>
        <v>0</v>
      </c>
      <c r="Q88" s="82">
        <f t="shared" si="66"/>
        <v>1.769433333333334E-2</v>
      </c>
      <c r="R88" s="224">
        <f t="shared" si="23"/>
        <v>0.33017366666666664</v>
      </c>
      <c r="S88" s="82">
        <f t="shared" si="100"/>
        <v>0.71860389000000002</v>
      </c>
      <c r="T88" s="82">
        <f t="shared" si="100"/>
        <v>8.0455222200000005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2.0407556666666667E-2</v>
      </c>
      <c r="Y88" s="82">
        <f t="shared" si="101"/>
        <v>2.8722223333333331E-2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0.25905633333333333</v>
      </c>
      <c r="H89" s="224">
        <f t="shared" si="17"/>
        <v>0.22443333333333335</v>
      </c>
      <c r="I89" s="82">
        <f t="shared" si="98"/>
        <v>0.27120155666666668</v>
      </c>
      <c r="J89" s="82">
        <f t="shared" si="98"/>
        <v>0</v>
      </c>
      <c r="K89" s="82">
        <f t="shared" si="19"/>
        <v>0</v>
      </c>
      <c r="L89" s="82">
        <f t="shared" si="65"/>
        <v>0.20771433333333333</v>
      </c>
      <c r="M89" s="224">
        <f t="shared" si="20"/>
        <v>0.3045876666666667</v>
      </c>
      <c r="N89" s="82">
        <f t="shared" si="99"/>
        <v>0.80771922333333335</v>
      </c>
      <c r="O89" s="82">
        <f t="shared" si="99"/>
        <v>12.325044443333336</v>
      </c>
      <c r="P89" s="82">
        <f t="shared" si="22"/>
        <v>0</v>
      </c>
      <c r="Q89" s="82">
        <f t="shared" si="66"/>
        <v>0</v>
      </c>
      <c r="R89" s="224">
        <f t="shared" si="23"/>
        <v>0.30780666666666673</v>
      </c>
      <c r="S89" s="82">
        <f t="shared" si="100"/>
        <v>0.68717422333333344</v>
      </c>
      <c r="T89" s="82">
        <f t="shared" si="100"/>
        <v>7.9979666666666658</v>
      </c>
      <c r="U89" s="82">
        <f t="shared" si="25"/>
        <v>0</v>
      </c>
      <c r="V89" s="82">
        <f t="shared" si="67"/>
        <v>3.4623000000000001E-2</v>
      </c>
      <c r="W89" s="224">
        <f t="shared" si="26"/>
        <v>0</v>
      </c>
      <c r="X89" s="82">
        <f t="shared" si="101"/>
        <v>4.6768223333333331E-2</v>
      </c>
      <c r="Y89" s="82">
        <f t="shared" si="101"/>
        <v>1.9588890000000005E-2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0.14643633333333334</v>
      </c>
      <c r="H90" s="224">
        <f t="shared" si="17"/>
        <v>0.11306633333333332</v>
      </c>
      <c r="I90" s="82">
        <f t="shared" si="98"/>
        <v>0.23509866666666668</v>
      </c>
      <c r="J90" s="82">
        <f t="shared" si="98"/>
        <v>0</v>
      </c>
      <c r="K90" s="82">
        <f t="shared" si="19"/>
        <v>0</v>
      </c>
      <c r="L90" s="82">
        <f t="shared" si="65"/>
        <v>0.2091143333333334</v>
      </c>
      <c r="M90" s="224">
        <f t="shared" si="20"/>
        <v>0.29559199999999997</v>
      </c>
      <c r="N90" s="82">
        <f t="shared" si="99"/>
        <v>0.67460833333333337</v>
      </c>
      <c r="O90" s="82">
        <f t="shared" si="99"/>
        <v>11.552166666666666</v>
      </c>
      <c r="P90" s="82">
        <f t="shared" si="22"/>
        <v>0</v>
      </c>
      <c r="Q90" s="82">
        <f t="shared" si="66"/>
        <v>0</v>
      </c>
      <c r="R90" s="224">
        <f t="shared" si="23"/>
        <v>0.29510733333333339</v>
      </c>
      <c r="S90" s="82">
        <f t="shared" si="100"/>
        <v>0.74603199999999992</v>
      </c>
      <c r="T90" s="82">
        <f t="shared" si="100"/>
        <v>7.7048000000000005</v>
      </c>
      <c r="U90" s="82">
        <f t="shared" si="25"/>
        <v>0</v>
      </c>
      <c r="V90" s="82">
        <f t="shared" si="67"/>
        <v>3.3370000000000025E-2</v>
      </c>
      <c r="W90" s="224">
        <f t="shared" si="26"/>
        <v>0</v>
      </c>
      <c r="X90" s="82">
        <f t="shared" si="101"/>
        <v>0.12203233333333334</v>
      </c>
      <c r="Y90" s="82">
        <f t="shared" si="101"/>
        <v>4.9233333333333337E-2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8.5987333333333318E-2</v>
      </c>
      <c r="H91" s="224">
        <f t="shared" si="17"/>
        <v>8.5987333333333318E-2</v>
      </c>
      <c r="I91" s="82">
        <f t="shared" si="98"/>
        <v>7.6311333333333314E-2</v>
      </c>
      <c r="J91" s="82">
        <f t="shared" si="98"/>
        <v>0</v>
      </c>
      <c r="K91" s="82">
        <f t="shared" si="19"/>
        <v>0</v>
      </c>
      <c r="L91" s="82">
        <f t="shared" si="65"/>
        <v>0.16427133333333332</v>
      </c>
      <c r="M91" s="224">
        <f t="shared" si="20"/>
        <v>0.28832966666666665</v>
      </c>
      <c r="N91" s="82">
        <f t="shared" si="99"/>
        <v>0.4525763333333333</v>
      </c>
      <c r="O91" s="82">
        <f t="shared" si="99"/>
        <v>11.078066666666665</v>
      </c>
      <c r="P91" s="82">
        <f t="shared" si="22"/>
        <v>0</v>
      </c>
      <c r="Q91" s="82">
        <f t="shared" si="66"/>
        <v>8.5592333333333326E-2</v>
      </c>
      <c r="R91" s="224">
        <f t="shared" si="23"/>
        <v>0.41226466666666667</v>
      </c>
      <c r="S91" s="82">
        <f t="shared" si="100"/>
        <v>0.74878299999999987</v>
      </c>
      <c r="T91" s="82">
        <f t="shared" si="100"/>
        <v>7.3611111133333331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-9.6760000000000006E-3</v>
      </c>
      <c r="Y91" s="82">
        <f t="shared" si="101"/>
        <v>7.6399999999999996E-2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-6.4062233333333322E-3</v>
      </c>
      <c r="J92" s="82">
        <f t="shared" si="98"/>
        <v>0</v>
      </c>
      <c r="K92" s="82">
        <f t="shared" si="19"/>
        <v>0</v>
      </c>
      <c r="L92" s="82">
        <f t="shared" si="65"/>
        <v>0.19821900000000001</v>
      </c>
      <c r="M92" s="224">
        <f t="shared" si="20"/>
        <v>0.30176533333333333</v>
      </c>
      <c r="N92" s="82">
        <f t="shared" si="99"/>
        <v>0.45512677666666662</v>
      </c>
      <c r="O92" s="82">
        <f t="shared" si="99"/>
        <v>10.568855553333332</v>
      </c>
      <c r="P92" s="82">
        <f t="shared" si="22"/>
        <v>0</v>
      </c>
      <c r="Q92" s="82">
        <f t="shared" si="66"/>
        <v>0.12345366666666666</v>
      </c>
      <c r="R92" s="224">
        <f t="shared" si="23"/>
        <v>0.44817733333333332</v>
      </c>
      <c r="S92" s="82">
        <f t="shared" si="100"/>
        <v>0.8115797766666667</v>
      </c>
      <c r="T92" s="82">
        <f t="shared" si="100"/>
        <v>6.9955666666666669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-6.4062233333333322E-3</v>
      </c>
      <c r="Y92" s="82">
        <f t="shared" si="101"/>
        <v>2.0177776666666671E-2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-1.571111E-2</v>
      </c>
      <c r="J93" s="82">
        <f t="shared" si="98"/>
        <v>0</v>
      </c>
      <c r="K93" s="82">
        <f t="shared" si="19"/>
        <v>0</v>
      </c>
      <c r="L93" s="82">
        <f t="shared" si="65"/>
        <v>0.11208866666666666</v>
      </c>
      <c r="M93" s="224">
        <f t="shared" si="20"/>
        <v>0.25717166666666669</v>
      </c>
      <c r="N93" s="82">
        <f t="shared" si="99"/>
        <v>0.58807855666666664</v>
      </c>
      <c r="O93" s="82">
        <f t="shared" si="99"/>
        <v>10.240944443333333</v>
      </c>
      <c r="P93" s="82">
        <f t="shared" si="22"/>
        <v>0</v>
      </c>
      <c r="Q93" s="82">
        <f t="shared" si="66"/>
        <v>0.11625933333333334</v>
      </c>
      <c r="R93" s="224">
        <f t="shared" si="23"/>
        <v>0.39156633333333329</v>
      </c>
      <c r="S93" s="82">
        <f t="shared" si="100"/>
        <v>0.75769822333333336</v>
      </c>
      <c r="T93" s="82">
        <f t="shared" si="100"/>
        <v>6.5897666666666677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-1.571111E-2</v>
      </c>
      <c r="Y93" s="82">
        <f t="shared" si="101"/>
        <v>2.6622223333333334E-2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-1.392220000000003E-3</v>
      </c>
      <c r="J94" s="82">
        <f t="shared" si="98"/>
        <v>0</v>
      </c>
      <c r="K94" s="82">
        <f t="shared" si="19"/>
        <v>0</v>
      </c>
      <c r="L94" s="82">
        <f t="shared" si="65"/>
        <v>0.18451299999999998</v>
      </c>
      <c r="M94" s="224">
        <f t="shared" si="20"/>
        <v>0.28137400000000001</v>
      </c>
      <c r="N94" s="82">
        <f t="shared" si="99"/>
        <v>0.47105577999999998</v>
      </c>
      <c r="O94" s="82">
        <f t="shared" si="99"/>
        <v>10.280044446666665</v>
      </c>
      <c r="P94" s="82">
        <f t="shared" si="22"/>
        <v>0</v>
      </c>
      <c r="Q94" s="82">
        <f t="shared" si="66"/>
        <v>8.1248000000000015E-2</v>
      </c>
      <c r="R94" s="224">
        <f t="shared" si="23"/>
        <v>0.42021033333333335</v>
      </c>
      <c r="S94" s="82">
        <f t="shared" si="100"/>
        <v>0.81469711333333339</v>
      </c>
      <c r="T94" s="82">
        <f t="shared" si="100"/>
        <v>6.5831555600000007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-1.392220000000003E-3</v>
      </c>
      <c r="Y94" s="82">
        <f t="shared" si="101"/>
        <v>2.5977780000000002E-2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2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3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3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3</v>
      </c>
      <c r="H112" s="3">
        <f>RANK(H20,($H20,$M20,$R20,$W20,$AB20,$AG20,$AL20,$AQ20,$AV20,$BA20,$BF20,$BK20,$BP20,$BU20,$BZ20,$CE20),1)</f>
        <v>3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2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2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3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3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3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2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5766-F2BF-4552-9E73-3556F3A81DDE}">
  <dimension ref="B1:CQ311"/>
  <sheetViews>
    <sheetView tabSelected="1" zoomScaleNormal="100" workbookViewId="0">
      <selection activeCell="D134" sqref="D134"/>
    </sheetView>
  </sheetViews>
  <sheetFormatPr defaultRowHeight="15" x14ac:dyDescent="0.25"/>
  <cols>
    <col min="2" max="2" width="11.625" style="3" bestFit="1" customWidth="1"/>
    <col min="3" max="3" width="3.5" style="3" bestFit="1" customWidth="1"/>
    <col min="4" max="4" width="8.125" style="3" bestFit="1" customWidth="1"/>
    <col min="5" max="5" width="8.625" style="80" bestFit="1" customWidth="1"/>
    <col min="6" max="6" width="6.625" style="225" bestFit="1" customWidth="1"/>
    <col min="7" max="7" width="8.625" style="78" bestFit="1" customWidth="1"/>
    <col min="8" max="8" width="8.625" style="80" bestFit="1" customWidth="1"/>
    <col min="9" max="9" width="6.625" style="225" bestFit="1" customWidth="1"/>
    <col min="10" max="10" width="8.625" style="78" bestFit="1" customWidth="1"/>
    <col min="11" max="11" width="8.625" style="80" bestFit="1" customWidth="1"/>
    <col min="12" max="12" width="6.625" style="225" bestFit="1" customWidth="1"/>
    <col min="13" max="13" width="8.625" style="78" bestFit="1" customWidth="1"/>
    <col min="14" max="14" width="8.625" style="80" bestFit="1" customWidth="1"/>
    <col min="15" max="15" width="6.625" style="225" bestFit="1" customWidth="1"/>
    <col min="16" max="16" width="8.25" style="78" bestFit="1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8" max="88" width="11.25" bestFit="1" customWidth="1"/>
    <col min="89" max="89" width="5.5" bestFit="1" customWidth="1"/>
    <col min="90" max="90" width="10.125" bestFit="1" customWidth="1"/>
    <col min="91" max="92" width="5.375" bestFit="1" customWidth="1"/>
    <col min="93" max="93" width="11.25" bestFit="1" customWidth="1"/>
  </cols>
  <sheetData>
    <row r="1" spans="2:95" ht="24" customHeight="1" thickBot="1" x14ac:dyDescent="0.3">
      <c r="E1" s="336"/>
      <c r="F1" s="336"/>
      <c r="G1" s="336"/>
      <c r="H1" s="336"/>
      <c r="I1" s="336"/>
      <c r="J1" s="336"/>
      <c r="K1" s="335"/>
      <c r="L1" s="335"/>
      <c r="M1" s="335"/>
      <c r="N1" s="336"/>
      <c r="O1" s="336"/>
      <c r="P1" s="336"/>
      <c r="Q1" s="337"/>
      <c r="R1" s="337"/>
      <c r="S1" s="337"/>
      <c r="T1" s="337"/>
      <c r="U1" s="337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37"/>
      <c r="AG1" s="337"/>
      <c r="AH1" s="337"/>
      <c r="AI1" s="337"/>
      <c r="AJ1" s="337"/>
      <c r="AK1" s="356"/>
      <c r="AL1" s="356"/>
      <c r="AM1" s="356"/>
      <c r="AN1" s="356"/>
      <c r="AO1" s="356"/>
      <c r="AP1" s="337"/>
      <c r="AQ1" s="337"/>
      <c r="AR1" s="337"/>
      <c r="AS1" s="337"/>
      <c r="AT1" s="337"/>
      <c r="AU1" s="356"/>
      <c r="AV1" s="356"/>
      <c r="AW1" s="356"/>
      <c r="AX1" s="356"/>
      <c r="AY1" s="356"/>
      <c r="AZ1" s="337"/>
      <c r="BA1" s="337"/>
      <c r="BB1" s="337"/>
      <c r="BC1" s="337"/>
      <c r="BD1" s="337"/>
      <c r="BE1" s="337"/>
      <c r="BF1" s="337"/>
      <c r="BG1" s="337"/>
      <c r="BH1" s="337"/>
      <c r="BI1" s="337"/>
      <c r="BJ1" s="356"/>
      <c r="BK1" s="356"/>
      <c r="BL1" s="356"/>
      <c r="BM1" s="356"/>
      <c r="BN1" s="356"/>
      <c r="BO1" s="337"/>
      <c r="BP1" s="337"/>
      <c r="BQ1" s="337"/>
      <c r="BR1" s="337"/>
      <c r="BS1" s="337"/>
      <c r="BT1" s="337"/>
      <c r="BU1" s="337"/>
      <c r="BV1" s="337"/>
      <c r="BW1" s="337"/>
      <c r="BX1" s="337"/>
    </row>
    <row r="2" spans="2:95" s="129" customFormat="1" ht="54" customHeight="1" thickBot="1" x14ac:dyDescent="0.25">
      <c r="B2" s="357" t="str">
        <f>AVG_tasks_NT!B2</f>
        <v>Benchmark</v>
      </c>
      <c r="C2" s="357" t="s">
        <v>164</v>
      </c>
      <c r="D2" s="359" t="str">
        <f>AVG_tasks_NT!D2</f>
        <v>Budget</v>
      </c>
      <c r="E2" s="361" t="str">
        <f>AVG_tasks_NT!H2</f>
        <v>GRP-HEFT</v>
      </c>
      <c r="F2" s="361"/>
      <c r="G2" s="361"/>
      <c r="H2" s="361" t="str">
        <f>AVG_tasks_NT!M2</f>
        <v>PSO</v>
      </c>
      <c r="I2" s="361"/>
      <c r="J2" s="361"/>
      <c r="K2" s="361" t="str">
        <f>AVG_tasks_NT!R2</f>
        <v>AILS</v>
      </c>
      <c r="L2" s="361"/>
      <c r="M2" s="361"/>
      <c r="N2" s="361" t="str">
        <f>AVG_tasks_NT!W2</f>
        <v>PACP-HEFT</v>
      </c>
      <c r="O2" s="361"/>
      <c r="P2" s="361"/>
      <c r="Q2" s="121" t="str">
        <f>AVG_tasks_NT!Z2</f>
        <v/>
      </c>
      <c r="R2" s="121" t="str">
        <f>AVG_tasks_NT!AA2</f>
        <v/>
      </c>
      <c r="S2" s="219" t="str">
        <f>AVG_tasks_NT!AB2</f>
        <v>Alg5</v>
      </c>
      <c r="T2" s="121" t="str">
        <f>AVG_tasks_NT!AC2</f>
        <v/>
      </c>
      <c r="U2" s="122" t="str">
        <f>AVG_tasks_NT!AD2</f>
        <v/>
      </c>
      <c r="V2" s="123" t="str">
        <f>AVG_tasks_NT!AE2</f>
        <v/>
      </c>
      <c r="W2" s="121" t="str">
        <f>AVG_tasks_NT!AF2</f>
        <v/>
      </c>
      <c r="X2" s="124" t="str">
        <f>AVG_tasks_NT!AG2</f>
        <v>Alg6</v>
      </c>
      <c r="Y2" s="121" t="str">
        <f>AVG_tasks_NT!AH2</f>
        <v/>
      </c>
      <c r="Z2" s="125" t="str">
        <f>AVG_tasks_NT!AI2</f>
        <v/>
      </c>
      <c r="AA2" s="123" t="str">
        <f>AVG_tasks_NT!AJ2</f>
        <v/>
      </c>
      <c r="AB2" s="121" t="str">
        <f>AVG_tasks_NT!AK2</f>
        <v/>
      </c>
      <c r="AC2" s="124" t="str">
        <f>AVG_tasks_NT!AL2</f>
        <v>Alg7</v>
      </c>
      <c r="AD2" s="121" t="str">
        <f>AVG_tasks_NT!AM2</f>
        <v/>
      </c>
      <c r="AE2" s="125" t="str">
        <f>AVG_tasks_NT!AN2</f>
        <v/>
      </c>
      <c r="AF2" s="123" t="str">
        <f>AVG_tasks_NT!AO2</f>
        <v/>
      </c>
      <c r="AG2" s="121" t="str">
        <f>AVG_tasks_NT!AP2</f>
        <v/>
      </c>
      <c r="AH2" s="124" t="str">
        <f>AVG_tasks_NT!AQ2</f>
        <v>Alg8</v>
      </c>
      <c r="AI2" s="121" t="str">
        <f>AVG_tasks_NT!AR2</f>
        <v/>
      </c>
      <c r="AJ2" s="125" t="str">
        <f>AVG_tasks_NT!AS2</f>
        <v/>
      </c>
      <c r="AK2" s="123" t="str">
        <f>AVG_tasks_NT!AT2</f>
        <v/>
      </c>
      <c r="AL2" s="121" t="str">
        <f>AVG_tasks_NT!AU2</f>
        <v/>
      </c>
      <c r="AM2" s="124" t="str">
        <f>AVG_tasks_NT!AV2</f>
        <v>Alg9</v>
      </c>
      <c r="AN2" s="121" t="str">
        <f>AVG_tasks_NT!AW2</f>
        <v/>
      </c>
      <c r="AO2" s="125" t="str">
        <f>AVG_tasks_NT!AX2</f>
        <v/>
      </c>
      <c r="AP2" s="123" t="str">
        <f>AVG_tasks_NT!AY2</f>
        <v/>
      </c>
      <c r="AQ2" s="121" t="str">
        <f>AVG_tasks_NT!AZ2</f>
        <v/>
      </c>
      <c r="AR2" s="124" t="str">
        <f>AVG_tasks_NT!BA2</f>
        <v>Alg10</v>
      </c>
      <c r="AS2" s="121" t="str">
        <f>AVG_tasks_NT!BB2</f>
        <v/>
      </c>
      <c r="AT2" s="125" t="str">
        <f>AVG_tasks_NT!BC2</f>
        <v/>
      </c>
      <c r="AU2" s="123" t="str">
        <f>AVG_tasks_NT!BD2</f>
        <v/>
      </c>
      <c r="AV2" s="121" t="str">
        <f>AVG_tasks_NT!BE2</f>
        <v/>
      </c>
      <c r="AW2" s="124" t="str">
        <f>AVG_tasks_NT!BF2</f>
        <v>Alg11</v>
      </c>
      <c r="AX2" s="121" t="str">
        <f>AVG_tasks_NT!BG2</f>
        <v/>
      </c>
      <c r="AY2" s="125" t="str">
        <f>AVG_tasks_NT!BH2</f>
        <v/>
      </c>
      <c r="AZ2" s="123" t="str">
        <f>AVG_tasks_NT!BI2</f>
        <v/>
      </c>
      <c r="BA2" s="121" t="str">
        <f>AVG_tasks_NT!BJ2</f>
        <v/>
      </c>
      <c r="BB2" s="124" t="str">
        <f>AVG_tasks_NT!BK2</f>
        <v>Alg12</v>
      </c>
      <c r="BC2" s="121" t="str">
        <f>AVG_tasks_NT!BL2</f>
        <v/>
      </c>
      <c r="BD2" s="125" t="str">
        <f>AVG_tasks_NT!BM2</f>
        <v/>
      </c>
      <c r="BE2" s="123" t="str">
        <f>AVG_tasks_NT!BN2</f>
        <v/>
      </c>
      <c r="BF2" s="121" t="str">
        <f>AVG_tasks_NT!BO2</f>
        <v/>
      </c>
      <c r="BG2" s="124" t="str">
        <f>AVG_tasks_NT!BP2</f>
        <v>Alg13</v>
      </c>
      <c r="BH2" s="121" t="str">
        <f>AVG_tasks_NT!BQ2</f>
        <v/>
      </c>
      <c r="BI2" s="125" t="str">
        <f>AVG_tasks_NT!BR2</f>
        <v/>
      </c>
      <c r="BJ2" s="123" t="str">
        <f>AVG_tasks_NT!BS2</f>
        <v/>
      </c>
      <c r="BK2" s="121" t="str">
        <f>AVG_tasks_NT!BT2</f>
        <v/>
      </c>
      <c r="BL2" s="124" t="str">
        <f>AVG_tasks_NT!BU2</f>
        <v>Alg14</v>
      </c>
      <c r="BM2" s="121" t="str">
        <f>AVG_tasks_NT!BV2</f>
        <v/>
      </c>
      <c r="BN2" s="125" t="str">
        <f>AVG_tasks_NT!BW2</f>
        <v/>
      </c>
      <c r="BO2" s="123" t="str">
        <f>AVG_tasks_NT!BX2</f>
        <v/>
      </c>
      <c r="BP2" s="121" t="str">
        <f>AVG_tasks_NT!BY2</f>
        <v/>
      </c>
      <c r="BQ2" s="124" t="str">
        <f>AVG_tasks_NT!BZ2</f>
        <v>Alg15</v>
      </c>
      <c r="BR2" s="121" t="str">
        <f>AVG_tasks_NT!CA2</f>
        <v/>
      </c>
      <c r="BS2" s="125" t="str">
        <f>AVG_tasks_NT!CB2</f>
        <v/>
      </c>
      <c r="BT2" s="123" t="str">
        <f>AVG_tasks_NT!CC2</f>
        <v/>
      </c>
      <c r="BU2" s="121" t="str">
        <f>AVG_tasks_NT!CD2</f>
        <v/>
      </c>
      <c r="BV2" s="124" t="str">
        <f>AVG_tasks_NT!CE2</f>
        <v>Alg16</v>
      </c>
      <c r="BW2" s="121" t="str">
        <f>AVG_tasks_NT!CF2</f>
        <v/>
      </c>
      <c r="BX2" s="125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5" x14ac:dyDescent="0.25">
      <c r="B3" s="358"/>
      <c r="C3" s="358"/>
      <c r="D3" s="360"/>
      <c r="E3" s="294" t="str">
        <f>AVG_tasks_NT!F3</f>
        <v>SR</v>
      </c>
      <c r="F3" s="295" t="str">
        <f>AVG_tasks_NT!H3</f>
        <v>NC</v>
      </c>
      <c r="G3" s="294" t="str">
        <f>AVG_tasks_NT!J3</f>
        <v>RT</v>
      </c>
      <c r="H3" s="284" t="str">
        <f>AVG_tasks_NT!K3</f>
        <v>SR</v>
      </c>
      <c r="I3" s="285" t="str">
        <f>AVG_tasks_NT!M3</f>
        <v>NC</v>
      </c>
      <c r="J3" s="284" t="str">
        <f>AVG_tasks_NT!O3</f>
        <v>RT</v>
      </c>
      <c r="K3" s="284" t="str">
        <f>AVG_tasks_NT!P3</f>
        <v>SR</v>
      </c>
      <c r="L3" s="285" t="str">
        <f>AVG_tasks_NT!R3</f>
        <v>NC</v>
      </c>
      <c r="M3" s="284" t="str">
        <f>AVG_tasks_NT!T3</f>
        <v>RT</v>
      </c>
      <c r="N3" s="284" t="str">
        <f>AVG_tasks_NT!U3</f>
        <v>SR</v>
      </c>
      <c r="O3" s="285" t="str">
        <f>AVG_tasks_NT!W3</f>
        <v>NC</v>
      </c>
      <c r="P3" s="284" t="str">
        <f>AVG_tasks_NT!Y3</f>
        <v>RT</v>
      </c>
      <c r="Q3" s="179" t="str">
        <f>AVG_tasks_NT!Z3</f>
        <v>SR</v>
      </c>
      <c r="R3" s="112" t="str">
        <f>AVG_tasks_NT!AA3</f>
        <v>min_NT</v>
      </c>
      <c r="S3" s="226" t="str">
        <f>AVG_tasks_NT!AB3</f>
        <v>NC</v>
      </c>
      <c r="T3" s="112" t="str">
        <f>AVG_tasks_NT!AC3</f>
        <v>max_NT</v>
      </c>
      <c r="U3" s="114" t="str">
        <f>AVG_tasks_NT!AD3</f>
        <v>RT</v>
      </c>
      <c r="V3" s="113" t="str">
        <f>AVG_tasks_NT!AE3</f>
        <v>SR</v>
      </c>
      <c r="W3" s="112" t="str">
        <f>AVG_tasks_NT!AF3</f>
        <v>min_NT</v>
      </c>
      <c r="X3" s="112" t="str">
        <f>AVG_tasks_NT!AG3</f>
        <v>NC</v>
      </c>
      <c r="Y3" s="112" t="str">
        <f>AVG_tasks_NT!AH3</f>
        <v>max_NT</v>
      </c>
      <c r="Z3" s="114" t="str">
        <f>AVG_tasks_NT!AI3</f>
        <v>RT</v>
      </c>
      <c r="AA3" s="113" t="str">
        <f>AVG_tasks_NT!AJ3</f>
        <v>SR</v>
      </c>
      <c r="AB3" s="112" t="str">
        <f>AVG_tasks_NT!AK3</f>
        <v>min_NT</v>
      </c>
      <c r="AC3" s="112" t="str">
        <f>AVG_tasks_NT!AL3</f>
        <v>NC</v>
      </c>
      <c r="AD3" s="112" t="str">
        <f>AVG_tasks_NT!AM3</f>
        <v>max_NT</v>
      </c>
      <c r="AE3" s="114" t="str">
        <f>AVG_tasks_NT!AN3</f>
        <v>RT</v>
      </c>
      <c r="AF3" s="113" t="str">
        <f>AVG_tasks_NT!AO3</f>
        <v>SR</v>
      </c>
      <c r="AG3" s="112" t="str">
        <f>AVG_tasks_NT!AP3</f>
        <v>min_NT</v>
      </c>
      <c r="AH3" s="112" t="str">
        <f>AVG_tasks_NT!AQ3</f>
        <v>NC</v>
      </c>
      <c r="AI3" s="112" t="str">
        <f>AVG_tasks_NT!AR3</f>
        <v>max_NT</v>
      </c>
      <c r="AJ3" s="114" t="str">
        <f>AVG_tasks_NT!AS3</f>
        <v>RT</v>
      </c>
      <c r="AK3" s="113" t="str">
        <f>AVG_tasks_NT!AT3</f>
        <v>SR</v>
      </c>
      <c r="AL3" s="112" t="str">
        <f>AVG_tasks_NT!AU3</f>
        <v>min_NT</v>
      </c>
      <c r="AM3" s="112" t="str">
        <f>AVG_tasks_NT!AV3</f>
        <v>NC</v>
      </c>
      <c r="AN3" s="112" t="str">
        <f>AVG_tasks_NT!AW3</f>
        <v>max_NT</v>
      </c>
      <c r="AO3" s="114" t="str">
        <f>AVG_tasks_NT!AX3</f>
        <v>RT</v>
      </c>
      <c r="AP3" s="113" t="str">
        <f>AVG_tasks_NT!AY3</f>
        <v>SR</v>
      </c>
      <c r="AQ3" s="112" t="str">
        <f>AVG_tasks_NT!AZ3</f>
        <v>min_NT</v>
      </c>
      <c r="AR3" s="112" t="str">
        <f>AVG_tasks_NT!BA3</f>
        <v>NC</v>
      </c>
      <c r="AS3" s="112" t="str">
        <f>AVG_tasks_NT!BB3</f>
        <v>max_NT</v>
      </c>
      <c r="AT3" s="114" t="str">
        <f>AVG_tasks_NT!BC3</f>
        <v>RT</v>
      </c>
      <c r="AU3" s="113" t="str">
        <f>AVG_tasks_NT!BD3</f>
        <v>SR</v>
      </c>
      <c r="AV3" s="112" t="str">
        <f>AVG_tasks_NT!BE3</f>
        <v>min_NT</v>
      </c>
      <c r="AW3" s="112" t="str">
        <f>AVG_tasks_NT!BF3</f>
        <v>NC</v>
      </c>
      <c r="AX3" s="112" t="str">
        <f>AVG_tasks_NT!BG3</f>
        <v>max_NT</v>
      </c>
      <c r="AY3" s="114" t="str">
        <f>AVG_tasks_NT!BH3</f>
        <v>RT</v>
      </c>
      <c r="AZ3" s="113" t="str">
        <f>AVG_tasks_NT!BI3</f>
        <v>SR</v>
      </c>
      <c r="BA3" s="112" t="str">
        <f>AVG_tasks_NT!BJ3</f>
        <v>min_NT</v>
      </c>
      <c r="BB3" s="112" t="str">
        <f>AVG_tasks_NT!BK3</f>
        <v>NC</v>
      </c>
      <c r="BC3" s="112" t="str">
        <f>AVG_tasks_NT!BL3</f>
        <v>max_NT</v>
      </c>
      <c r="BD3" s="114" t="str">
        <f>AVG_tasks_NT!BM3</f>
        <v>RT</v>
      </c>
      <c r="BE3" s="113" t="str">
        <f>AVG_tasks_NT!BN3</f>
        <v>SR</v>
      </c>
      <c r="BF3" s="112" t="str">
        <f>AVG_tasks_NT!BO3</f>
        <v>min_NT</v>
      </c>
      <c r="BG3" s="112" t="str">
        <f>AVG_tasks_NT!BP3</f>
        <v>NC</v>
      </c>
      <c r="BH3" s="112" t="str">
        <f>AVG_tasks_NT!BQ3</f>
        <v>max_NT</v>
      </c>
      <c r="BI3" s="114" t="str">
        <f>AVG_tasks_NT!BR3</f>
        <v>RT</v>
      </c>
      <c r="BJ3" s="113" t="str">
        <f>AVG_tasks_NT!BS3</f>
        <v>SR</v>
      </c>
      <c r="BK3" s="112" t="str">
        <f>AVG_tasks_NT!BT3</f>
        <v>min_NT</v>
      </c>
      <c r="BL3" s="112" t="str">
        <f>AVG_tasks_NT!BU3</f>
        <v>NC</v>
      </c>
      <c r="BM3" s="112" t="str">
        <f>AVG_tasks_NT!BV3</f>
        <v>max_NT</v>
      </c>
      <c r="BN3" s="114" t="str">
        <f>AVG_tasks_NT!BW3</f>
        <v>RT</v>
      </c>
      <c r="BO3" s="113" t="str">
        <f>AVG_tasks_NT!BX3</f>
        <v>SR</v>
      </c>
      <c r="BP3" s="112" t="str">
        <f>AVG_tasks_NT!BY3</f>
        <v>min_NT</v>
      </c>
      <c r="BQ3" s="112" t="str">
        <f>AVG_tasks_NT!BZ3</f>
        <v>NC</v>
      </c>
      <c r="BR3" s="112" t="str">
        <f>AVG_tasks_NT!CA3</f>
        <v>max_NT</v>
      </c>
      <c r="BS3" s="114" t="str">
        <f>AVG_tasks_NT!CB3</f>
        <v>RT</v>
      </c>
      <c r="BT3" s="113" t="str">
        <f>AVG_tasks_NT!CC3</f>
        <v>SR</v>
      </c>
      <c r="BU3" s="112" t="str">
        <f>AVG_tasks_NT!CD3</f>
        <v>min_NT</v>
      </c>
      <c r="BV3" s="112" t="str">
        <f>AVG_tasks_NT!CE3</f>
        <v>NC</v>
      </c>
      <c r="BW3" s="112" t="str">
        <f>AVG_tasks_NT!CF3</f>
        <v>max_NT</v>
      </c>
      <c r="BX3" s="114" t="str">
        <f>AVG_tasks_NT!CG3</f>
        <v>RT</v>
      </c>
      <c r="BY3" s="88"/>
      <c r="CA3" s="215" t="s">
        <v>115</v>
      </c>
      <c r="CB3" s="216" t="s">
        <v>147</v>
      </c>
      <c r="CC3" s="216" t="s">
        <v>150</v>
      </c>
      <c r="CD3" s="216" t="s">
        <v>149</v>
      </c>
      <c r="CE3" s="217" t="s">
        <v>144</v>
      </c>
    </row>
    <row r="4" spans="2:95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AVG_tasks_NT!H4</f>
        <v>0</v>
      </c>
      <c r="G4" s="291">
        <f>AVG_tasks_NT!J4</f>
        <v>7.4333333333333335E-3</v>
      </c>
      <c r="H4" s="292">
        <f>AVG_tasks_NT!K4</f>
        <v>1</v>
      </c>
      <c r="I4" s="293">
        <f>AVG_tasks_NT!M4</f>
        <v>0</v>
      </c>
      <c r="J4" s="291">
        <f>AVG_tasks_NT!O4</f>
        <v>86.736733333333348</v>
      </c>
      <c r="K4" s="292">
        <f>AVG_tasks_NT!P4</f>
        <v>1</v>
      </c>
      <c r="L4" s="293">
        <f>AVG_tasks_NT!R4</f>
        <v>0</v>
      </c>
      <c r="M4" s="291">
        <f>AVG_tasks_NT!T4</f>
        <v>101.66088888999998</v>
      </c>
      <c r="N4" s="292">
        <f>AVG_tasks_NT!U4</f>
        <v>1</v>
      </c>
      <c r="O4" s="293">
        <f>AVG_tasks_NT!W4</f>
        <v>0</v>
      </c>
      <c r="P4" s="291">
        <f>AVG_tasks_NT!Y4</f>
        <v>3.5333333333333335E-2</v>
      </c>
      <c r="Q4" s="282" t="str">
        <f>AVG_tasks_NT!Z4</f>
        <v>NAN</v>
      </c>
      <c r="R4" s="101" t="str">
        <f>AVG_tasks_NT!AA4</f>
        <v>NAN</v>
      </c>
      <c r="S4" s="221" t="str">
        <f>AVG_tasks_NT!AB4</f>
        <v>NAN</v>
      </c>
      <c r="T4" s="101" t="str">
        <f>AVG_tasks_NT!AC4</f>
        <v>NAN</v>
      </c>
      <c r="U4" s="183" t="str">
        <f>AVG_tasks_NT!AD4</f>
        <v>NAN</v>
      </c>
      <c r="V4" s="98" t="str">
        <f>AVG_tasks_NT!AE4</f>
        <v>NAN</v>
      </c>
      <c r="W4" s="101" t="str">
        <f>AVG_tasks_NT!AF4</f>
        <v>NAN</v>
      </c>
      <c r="X4" s="180" t="str">
        <f>AVG_tasks_NT!AG4</f>
        <v>NAN</v>
      </c>
      <c r="Y4" s="101" t="str">
        <f>AVG_tasks_NT!AH4</f>
        <v>NAN</v>
      </c>
      <c r="Z4" s="183" t="str">
        <f>AVG_tasks_NT!AI4</f>
        <v>NAN</v>
      </c>
      <c r="AA4" s="98" t="str">
        <f>AVG_tasks_NT!AJ4</f>
        <v>NAN</v>
      </c>
      <c r="AB4" s="101" t="str">
        <f>AVG_tasks_NT!AK4</f>
        <v>NAN</v>
      </c>
      <c r="AC4" s="180" t="str">
        <f>AVG_tasks_NT!AL4</f>
        <v>NAN</v>
      </c>
      <c r="AD4" s="101" t="str">
        <f>AVG_tasks_NT!AM4</f>
        <v>NAN</v>
      </c>
      <c r="AE4" s="183" t="str">
        <f>AVG_tasks_NT!AN4</f>
        <v>NAN</v>
      </c>
      <c r="AF4" s="98" t="str">
        <f>AVG_tasks_NT!AO4</f>
        <v>NAN</v>
      </c>
      <c r="AG4" s="101" t="str">
        <f>AVG_tasks_NT!AP4</f>
        <v>NAN</v>
      </c>
      <c r="AH4" s="180" t="str">
        <f>AVG_tasks_NT!AQ4</f>
        <v>NAN</v>
      </c>
      <c r="AI4" s="101" t="str">
        <f>AVG_tasks_NT!AR4</f>
        <v>NAN</v>
      </c>
      <c r="AJ4" s="183" t="str">
        <f>AVG_tasks_NT!AS4</f>
        <v>NAN</v>
      </c>
      <c r="AK4" s="98" t="str">
        <f>AVG_tasks_NT!AT4</f>
        <v>NAN</v>
      </c>
      <c r="AL4" s="101" t="str">
        <f>AVG_tasks_NT!AU4</f>
        <v>NAN</v>
      </c>
      <c r="AM4" s="180" t="str">
        <f>AVG_tasks_NT!AV4</f>
        <v>NAN</v>
      </c>
      <c r="AN4" s="101" t="str">
        <f>AVG_tasks_NT!AW4</f>
        <v>NAN</v>
      </c>
      <c r="AO4" s="183" t="str">
        <f>AVG_tasks_NT!AX4</f>
        <v>NAN</v>
      </c>
      <c r="AP4" s="98" t="str">
        <f>AVG_tasks_NT!AY4</f>
        <v>NAN</v>
      </c>
      <c r="AQ4" s="101" t="str">
        <f>AVG_tasks_NT!AZ4</f>
        <v>NAN</v>
      </c>
      <c r="AR4" s="180" t="str">
        <f>AVG_tasks_NT!BA4</f>
        <v>NAN</v>
      </c>
      <c r="AS4" s="101" t="str">
        <f>AVG_tasks_NT!BB4</f>
        <v>NAN</v>
      </c>
      <c r="AT4" s="183" t="str">
        <f>AVG_tasks_NT!BC4</f>
        <v>NAN</v>
      </c>
      <c r="AU4" s="98" t="str">
        <f>AVG_tasks_NT!BD4</f>
        <v>NAN</v>
      </c>
      <c r="AV4" s="101" t="str">
        <f>AVG_tasks_NT!BE4</f>
        <v>NAN</v>
      </c>
      <c r="AW4" s="180" t="str">
        <f>AVG_tasks_NT!BF4</f>
        <v>NAN</v>
      </c>
      <c r="AX4" s="101" t="str">
        <f>AVG_tasks_NT!BG4</f>
        <v>NAN</v>
      </c>
      <c r="AY4" s="183" t="str">
        <f>AVG_tasks_NT!BH4</f>
        <v>NAN</v>
      </c>
      <c r="AZ4" s="98" t="str">
        <f>AVG_tasks_NT!BI4</f>
        <v>NAN</v>
      </c>
      <c r="BA4" s="101" t="str">
        <f>AVG_tasks_NT!BJ4</f>
        <v>NAN</v>
      </c>
      <c r="BB4" s="180" t="str">
        <f>AVG_tasks_NT!BK4</f>
        <v>NAN</v>
      </c>
      <c r="BC4" s="101" t="str">
        <f>AVG_tasks_NT!BL4</f>
        <v>NAN</v>
      </c>
      <c r="BD4" s="183" t="str">
        <f>AVG_tasks_NT!BM4</f>
        <v>NAN</v>
      </c>
      <c r="BE4" s="98" t="str">
        <f>AVG_tasks_NT!BN4</f>
        <v>NAN</v>
      </c>
      <c r="BF4" s="101" t="str">
        <f>AVG_tasks_NT!BO4</f>
        <v>NAN</v>
      </c>
      <c r="BG4" s="180" t="str">
        <f>AVG_tasks_NT!BP4</f>
        <v>NAN</v>
      </c>
      <c r="BH4" s="101" t="str">
        <f>AVG_tasks_NT!BQ4</f>
        <v>NAN</v>
      </c>
      <c r="BI4" s="183" t="str">
        <f>AVG_tasks_NT!BR4</f>
        <v>NAN</v>
      </c>
      <c r="BJ4" s="98" t="str">
        <f>AVG_tasks_NT!BS4</f>
        <v>NAN</v>
      </c>
      <c r="BK4" s="101" t="str">
        <f>AVG_tasks_NT!BT4</f>
        <v>NAN</v>
      </c>
      <c r="BL4" s="180" t="str">
        <f>AVG_tasks_NT!BU4</f>
        <v>NAN</v>
      </c>
      <c r="BM4" s="101" t="str">
        <f>AVG_tasks_NT!BV4</f>
        <v>NAN</v>
      </c>
      <c r="BN4" s="183" t="str">
        <f>AVG_tasks_NT!BW4</f>
        <v>NAN</v>
      </c>
      <c r="BO4" s="98" t="str">
        <f>AVG_tasks_NT!BX4</f>
        <v>NAN</v>
      </c>
      <c r="BP4" s="101" t="str">
        <f>AVG_tasks_NT!BY4</f>
        <v>NAN</v>
      </c>
      <c r="BQ4" s="180" t="str">
        <f>AVG_tasks_NT!BZ4</f>
        <v>NAN</v>
      </c>
      <c r="BR4" s="101" t="str">
        <f>AVG_tasks_NT!CA4</f>
        <v>NAN</v>
      </c>
      <c r="BS4" s="183" t="str">
        <f>AVG_tasks_NT!CB4</f>
        <v>NAN</v>
      </c>
      <c r="BT4" s="98" t="str">
        <f>AVG_tasks_NT!CC4</f>
        <v>NAN</v>
      </c>
      <c r="BU4" s="101" t="str">
        <f>AVG_tasks_NT!CD4</f>
        <v>NAN</v>
      </c>
      <c r="BV4" s="180" t="str">
        <f>AVG_tasks_NT!CE4</f>
        <v>NAN</v>
      </c>
      <c r="BW4" s="101" t="str">
        <f>AVG_tasks_NT!CF4</f>
        <v>NAN</v>
      </c>
      <c r="BX4" s="183" t="str">
        <f>AVG_tasks_NT!CG4</f>
        <v>NAN</v>
      </c>
      <c r="BY4" s="82"/>
      <c r="CA4" s="218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3">
        <f t="shared" ref="CE4:CE43" si="2">MIN(G4,P4,J4,U4,M4,Z4,AE4,AJ4,AO4,AT4,AY4,BD4,BI4,BN4,BS4,BX4)</f>
        <v>7.4333333333333335E-3</v>
      </c>
    </row>
    <row r="5" spans="2:95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AVG_tasks_NT!H5</f>
        <v>0.27622799999999997</v>
      </c>
      <c r="G5" s="287">
        <f>AVG_tasks_NT!J5</f>
        <v>6.8999966666666674E-3</v>
      </c>
      <c r="H5" s="288">
        <f>AVG_tasks_NT!K5</f>
        <v>1</v>
      </c>
      <c r="I5" s="224">
        <f>AVG_tasks_NT!M5</f>
        <v>0.19333666666666668</v>
      </c>
      <c r="J5" s="287">
        <f>AVG_tasks_NT!O5</f>
        <v>76.474366666666668</v>
      </c>
      <c r="K5" s="288">
        <f>AVG_tasks_NT!P5</f>
        <v>1</v>
      </c>
      <c r="L5" s="224">
        <f>AVG_tasks_NT!R5</f>
        <v>0.27369066666666669</v>
      </c>
      <c r="M5" s="287">
        <f>AVG_tasks_NT!T5</f>
        <v>36.185766666666666</v>
      </c>
      <c r="N5" s="288">
        <f>AVG_tasks_NT!U5</f>
        <v>1</v>
      </c>
      <c r="O5" s="224">
        <f>AVG_tasks_NT!W5</f>
        <v>0.27622799999999997</v>
      </c>
      <c r="P5" s="287">
        <f>AVG_tasks_NT!Y5</f>
        <v>4.1333333333333333E-2</v>
      </c>
      <c r="Q5" s="282" t="str">
        <f>AVG_tasks_NT!Z5</f>
        <v>NAN</v>
      </c>
      <c r="R5" s="101" t="str">
        <f>AVG_tasks_NT!AA5</f>
        <v>NAN</v>
      </c>
      <c r="S5" s="221" t="str">
        <f>AVG_tasks_NT!AB5</f>
        <v>NAN</v>
      </c>
      <c r="T5" s="101" t="str">
        <f>AVG_tasks_NT!AC5</f>
        <v>NAN</v>
      </c>
      <c r="U5" s="183" t="str">
        <f>AVG_tasks_NT!AD5</f>
        <v>NAN</v>
      </c>
      <c r="V5" s="98" t="str">
        <f>AVG_tasks_NT!AE5</f>
        <v>NAN</v>
      </c>
      <c r="W5" s="101" t="str">
        <f>AVG_tasks_NT!AF5</f>
        <v>NAN</v>
      </c>
      <c r="X5" s="180" t="str">
        <f>AVG_tasks_NT!AG5</f>
        <v>NAN</v>
      </c>
      <c r="Y5" s="101" t="str">
        <f>AVG_tasks_NT!AH5</f>
        <v>NAN</v>
      </c>
      <c r="Z5" s="183" t="str">
        <f>AVG_tasks_NT!AI5</f>
        <v>NAN</v>
      </c>
      <c r="AA5" s="98" t="str">
        <f>AVG_tasks_NT!AJ5</f>
        <v>NAN</v>
      </c>
      <c r="AB5" s="101" t="str">
        <f>AVG_tasks_NT!AK5</f>
        <v>NAN</v>
      </c>
      <c r="AC5" s="180" t="str">
        <f>AVG_tasks_NT!AL5</f>
        <v>NAN</v>
      </c>
      <c r="AD5" s="101" t="str">
        <f>AVG_tasks_NT!AM5</f>
        <v>NAN</v>
      </c>
      <c r="AE5" s="183" t="str">
        <f>AVG_tasks_NT!AN5</f>
        <v>NAN</v>
      </c>
      <c r="AF5" s="98" t="str">
        <f>AVG_tasks_NT!AO5</f>
        <v>NAN</v>
      </c>
      <c r="AG5" s="101" t="str">
        <f>AVG_tasks_NT!AP5</f>
        <v>NAN</v>
      </c>
      <c r="AH5" s="180" t="str">
        <f>AVG_tasks_NT!AQ5</f>
        <v>NAN</v>
      </c>
      <c r="AI5" s="101" t="str">
        <f>AVG_tasks_NT!AR5</f>
        <v>NAN</v>
      </c>
      <c r="AJ5" s="183" t="str">
        <f>AVG_tasks_NT!AS5</f>
        <v>NAN</v>
      </c>
      <c r="AK5" s="98" t="str">
        <f>AVG_tasks_NT!AT5</f>
        <v>NAN</v>
      </c>
      <c r="AL5" s="101" t="str">
        <f>AVG_tasks_NT!AU5</f>
        <v>NAN</v>
      </c>
      <c r="AM5" s="180" t="str">
        <f>AVG_tasks_NT!AV5</f>
        <v>NAN</v>
      </c>
      <c r="AN5" s="101" t="str">
        <f>AVG_tasks_NT!AW5</f>
        <v>NAN</v>
      </c>
      <c r="AO5" s="183" t="str">
        <f>AVG_tasks_NT!AX5</f>
        <v>NAN</v>
      </c>
      <c r="AP5" s="98" t="str">
        <f>AVG_tasks_NT!AY5</f>
        <v>NAN</v>
      </c>
      <c r="AQ5" s="101" t="str">
        <f>AVG_tasks_NT!AZ5</f>
        <v>NAN</v>
      </c>
      <c r="AR5" s="180" t="str">
        <f>AVG_tasks_NT!BA5</f>
        <v>NAN</v>
      </c>
      <c r="AS5" s="101" t="str">
        <f>AVG_tasks_NT!BB5</f>
        <v>NAN</v>
      </c>
      <c r="AT5" s="183" t="str">
        <f>AVG_tasks_NT!BC5</f>
        <v>NAN</v>
      </c>
      <c r="AU5" s="98" t="str">
        <f>AVG_tasks_NT!BD5</f>
        <v>NAN</v>
      </c>
      <c r="AV5" s="101" t="str">
        <f>AVG_tasks_NT!BE5</f>
        <v>NAN</v>
      </c>
      <c r="AW5" s="180" t="str">
        <f>AVG_tasks_NT!BF5</f>
        <v>NAN</v>
      </c>
      <c r="AX5" s="101" t="str">
        <f>AVG_tasks_NT!BG5</f>
        <v>NAN</v>
      </c>
      <c r="AY5" s="183" t="str">
        <f>AVG_tasks_NT!BH5</f>
        <v>NAN</v>
      </c>
      <c r="AZ5" s="98" t="str">
        <f>AVG_tasks_NT!BI5</f>
        <v>NAN</v>
      </c>
      <c r="BA5" s="101" t="str">
        <f>AVG_tasks_NT!BJ5</f>
        <v>NAN</v>
      </c>
      <c r="BB5" s="180" t="str">
        <f>AVG_tasks_NT!BK5</f>
        <v>NAN</v>
      </c>
      <c r="BC5" s="101" t="str">
        <f>AVG_tasks_NT!BL5</f>
        <v>NAN</v>
      </c>
      <c r="BD5" s="183" t="str">
        <f>AVG_tasks_NT!BM5</f>
        <v>NAN</v>
      </c>
      <c r="BE5" s="98" t="str">
        <f>AVG_tasks_NT!BN5</f>
        <v>NAN</v>
      </c>
      <c r="BF5" s="101" t="str">
        <f>AVG_tasks_NT!BO5</f>
        <v>NAN</v>
      </c>
      <c r="BG5" s="180" t="str">
        <f>AVG_tasks_NT!BP5</f>
        <v>NAN</v>
      </c>
      <c r="BH5" s="101" t="str">
        <f>AVG_tasks_NT!BQ5</f>
        <v>NAN</v>
      </c>
      <c r="BI5" s="183" t="str">
        <f>AVG_tasks_NT!BR5</f>
        <v>NAN</v>
      </c>
      <c r="BJ5" s="98" t="str">
        <f>AVG_tasks_NT!BS5</f>
        <v>NAN</v>
      </c>
      <c r="BK5" s="101" t="str">
        <f>AVG_tasks_NT!BT5</f>
        <v>NAN</v>
      </c>
      <c r="BL5" s="180" t="str">
        <f>AVG_tasks_NT!BU5</f>
        <v>NAN</v>
      </c>
      <c r="BM5" s="101" t="str">
        <f>AVG_tasks_NT!BV5</f>
        <v>NAN</v>
      </c>
      <c r="BN5" s="183" t="str">
        <f>AVG_tasks_NT!BW5</f>
        <v>NAN</v>
      </c>
      <c r="BO5" s="98" t="str">
        <f>AVG_tasks_NT!BX5</f>
        <v>NAN</v>
      </c>
      <c r="BP5" s="101" t="str">
        <f>AVG_tasks_NT!BY5</f>
        <v>NAN</v>
      </c>
      <c r="BQ5" s="180" t="str">
        <f>AVG_tasks_NT!BZ5</f>
        <v>NAN</v>
      </c>
      <c r="BR5" s="101" t="str">
        <f>AVG_tasks_NT!CA5</f>
        <v>NAN</v>
      </c>
      <c r="BS5" s="183" t="str">
        <f>AVG_tasks_NT!CB5</f>
        <v>NAN</v>
      </c>
      <c r="BT5" s="98" t="str">
        <f>AVG_tasks_NT!CC5</f>
        <v>NAN</v>
      </c>
      <c r="BU5" s="101" t="str">
        <f>AVG_tasks_NT!CD5</f>
        <v>NAN</v>
      </c>
      <c r="BV5" s="180" t="str">
        <f>AVG_tasks_NT!CE5</f>
        <v>NAN</v>
      </c>
      <c r="BW5" s="101" t="str">
        <f>AVG_tasks_NT!CF5</f>
        <v>NAN</v>
      </c>
      <c r="BX5" s="183" t="str">
        <f>AVG_tasks_NT!CG5</f>
        <v>NAN</v>
      </c>
      <c r="BY5" s="82"/>
      <c r="CA5" s="218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0.19333666666666668</v>
      </c>
      <c r="CD5" s="94" t="e">
        <f>MAX(BW5,BR5,BM5,BH5,BC5,AX5,AS5,AN5,AI5,AD5,Y5,T5,#REF!,#REF!,#REF!,#REF!)</f>
        <v>#REF!</v>
      </c>
      <c r="CE5" s="83">
        <f t="shared" si="2"/>
        <v>6.8999966666666674E-3</v>
      </c>
    </row>
    <row r="6" spans="2:95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AVG_tasks_NT!H6</f>
        <v>0.66696066666666665</v>
      </c>
      <c r="G6" s="287">
        <f>AVG_tasks_NT!J6</f>
        <v>7.0777766666666672E-3</v>
      </c>
      <c r="H6" s="288">
        <f>AVG_tasks_NT!K6</f>
        <v>1</v>
      </c>
      <c r="I6" s="224">
        <f>AVG_tasks_NT!M6</f>
        <v>0.38092133333333339</v>
      </c>
      <c r="J6" s="287">
        <f>AVG_tasks_NT!O6</f>
        <v>51.129466666666666</v>
      </c>
      <c r="K6" s="288">
        <f>AVG_tasks_NT!P6</f>
        <v>1</v>
      </c>
      <c r="L6" s="224">
        <f>AVG_tasks_NT!R6</f>
        <v>3.9932333333333327E-2</v>
      </c>
      <c r="M6" s="287">
        <f>AVG_tasks_NT!T6</f>
        <v>21.214322223333333</v>
      </c>
      <c r="N6" s="288">
        <f>AVG_tasks_NT!U6</f>
        <v>1</v>
      </c>
      <c r="O6" s="224">
        <f>AVG_tasks_NT!W6</f>
        <v>0.66666666666666663</v>
      </c>
      <c r="P6" s="287">
        <f>AVG_tasks_NT!Y6</f>
        <v>0.04</v>
      </c>
      <c r="Q6" s="282" t="str">
        <f>AVG_tasks_NT!Z6</f>
        <v>NAN</v>
      </c>
      <c r="R6" s="101" t="str">
        <f>AVG_tasks_NT!AA6</f>
        <v>NAN</v>
      </c>
      <c r="S6" s="221" t="str">
        <f>AVG_tasks_NT!AB6</f>
        <v>NAN</v>
      </c>
      <c r="T6" s="101" t="str">
        <f>AVG_tasks_NT!AC6</f>
        <v>NAN</v>
      </c>
      <c r="U6" s="183" t="str">
        <f>AVG_tasks_NT!AD6</f>
        <v>NAN</v>
      </c>
      <c r="V6" s="98" t="str">
        <f>AVG_tasks_NT!AE6</f>
        <v>NAN</v>
      </c>
      <c r="W6" s="101" t="str">
        <f>AVG_tasks_NT!AF6</f>
        <v>NAN</v>
      </c>
      <c r="X6" s="180" t="str">
        <f>AVG_tasks_NT!AG6</f>
        <v>NAN</v>
      </c>
      <c r="Y6" s="101" t="str">
        <f>AVG_tasks_NT!AH6</f>
        <v>NAN</v>
      </c>
      <c r="Z6" s="183" t="str">
        <f>AVG_tasks_NT!AI6</f>
        <v>NAN</v>
      </c>
      <c r="AA6" s="98" t="str">
        <f>AVG_tasks_NT!AJ6</f>
        <v>NAN</v>
      </c>
      <c r="AB6" s="101" t="str">
        <f>AVG_tasks_NT!AK6</f>
        <v>NAN</v>
      </c>
      <c r="AC6" s="180" t="str">
        <f>AVG_tasks_NT!AL6</f>
        <v>NAN</v>
      </c>
      <c r="AD6" s="101" t="str">
        <f>AVG_tasks_NT!AM6</f>
        <v>NAN</v>
      </c>
      <c r="AE6" s="183" t="str">
        <f>AVG_tasks_NT!AN6</f>
        <v>NAN</v>
      </c>
      <c r="AF6" s="98" t="str">
        <f>AVG_tasks_NT!AO6</f>
        <v>NAN</v>
      </c>
      <c r="AG6" s="101" t="str">
        <f>AVG_tasks_NT!AP6</f>
        <v>NAN</v>
      </c>
      <c r="AH6" s="180" t="str">
        <f>AVG_tasks_NT!AQ6</f>
        <v>NAN</v>
      </c>
      <c r="AI6" s="101" t="str">
        <f>AVG_tasks_NT!AR6</f>
        <v>NAN</v>
      </c>
      <c r="AJ6" s="183" t="str">
        <f>AVG_tasks_NT!AS6</f>
        <v>NAN</v>
      </c>
      <c r="AK6" s="98" t="str">
        <f>AVG_tasks_NT!AT6</f>
        <v>NAN</v>
      </c>
      <c r="AL6" s="101" t="str">
        <f>AVG_tasks_NT!AU6</f>
        <v>NAN</v>
      </c>
      <c r="AM6" s="180" t="str">
        <f>AVG_tasks_NT!AV6</f>
        <v>NAN</v>
      </c>
      <c r="AN6" s="101" t="str">
        <f>AVG_tasks_NT!AW6</f>
        <v>NAN</v>
      </c>
      <c r="AO6" s="183" t="str">
        <f>AVG_tasks_NT!AX6</f>
        <v>NAN</v>
      </c>
      <c r="AP6" s="98" t="str">
        <f>AVG_tasks_NT!AY6</f>
        <v>NAN</v>
      </c>
      <c r="AQ6" s="101" t="str">
        <f>AVG_tasks_NT!AZ6</f>
        <v>NAN</v>
      </c>
      <c r="AR6" s="180" t="str">
        <f>AVG_tasks_NT!BA6</f>
        <v>NAN</v>
      </c>
      <c r="AS6" s="101" t="str">
        <f>AVG_tasks_NT!BB6</f>
        <v>NAN</v>
      </c>
      <c r="AT6" s="183" t="str">
        <f>AVG_tasks_NT!BC6</f>
        <v>NAN</v>
      </c>
      <c r="AU6" s="98" t="str">
        <f>AVG_tasks_NT!BD6</f>
        <v>NAN</v>
      </c>
      <c r="AV6" s="101" t="str">
        <f>AVG_tasks_NT!BE6</f>
        <v>NAN</v>
      </c>
      <c r="AW6" s="180" t="str">
        <f>AVG_tasks_NT!BF6</f>
        <v>NAN</v>
      </c>
      <c r="AX6" s="101" t="str">
        <f>AVG_tasks_NT!BG6</f>
        <v>NAN</v>
      </c>
      <c r="AY6" s="183" t="str">
        <f>AVG_tasks_NT!BH6</f>
        <v>NAN</v>
      </c>
      <c r="AZ6" s="98" t="str">
        <f>AVG_tasks_NT!BI6</f>
        <v>NAN</v>
      </c>
      <c r="BA6" s="101" t="str">
        <f>AVG_tasks_NT!BJ6</f>
        <v>NAN</v>
      </c>
      <c r="BB6" s="180" t="str">
        <f>AVG_tasks_NT!BK6</f>
        <v>NAN</v>
      </c>
      <c r="BC6" s="101" t="str">
        <f>AVG_tasks_NT!BL6</f>
        <v>NAN</v>
      </c>
      <c r="BD6" s="183" t="str">
        <f>AVG_tasks_NT!BM6</f>
        <v>NAN</v>
      </c>
      <c r="BE6" s="98" t="str">
        <f>AVG_tasks_NT!BN6</f>
        <v>NAN</v>
      </c>
      <c r="BF6" s="101" t="str">
        <f>AVG_tasks_NT!BO6</f>
        <v>NAN</v>
      </c>
      <c r="BG6" s="180" t="str">
        <f>AVG_tasks_NT!BP6</f>
        <v>NAN</v>
      </c>
      <c r="BH6" s="101" t="str">
        <f>AVG_tasks_NT!BQ6</f>
        <v>NAN</v>
      </c>
      <c r="BI6" s="183" t="str">
        <f>AVG_tasks_NT!BR6</f>
        <v>NAN</v>
      </c>
      <c r="BJ6" s="98" t="str">
        <f>AVG_tasks_NT!BS6</f>
        <v>NAN</v>
      </c>
      <c r="BK6" s="101" t="str">
        <f>AVG_tasks_NT!BT6</f>
        <v>NAN</v>
      </c>
      <c r="BL6" s="180" t="str">
        <f>AVG_tasks_NT!BU6</f>
        <v>NAN</v>
      </c>
      <c r="BM6" s="101" t="str">
        <f>AVG_tasks_NT!BV6</f>
        <v>NAN</v>
      </c>
      <c r="BN6" s="183" t="str">
        <f>AVG_tasks_NT!BW6</f>
        <v>NAN</v>
      </c>
      <c r="BO6" s="98" t="str">
        <f>AVG_tasks_NT!BX6</f>
        <v>NAN</v>
      </c>
      <c r="BP6" s="101" t="str">
        <f>AVG_tasks_NT!BY6</f>
        <v>NAN</v>
      </c>
      <c r="BQ6" s="180" t="str">
        <f>AVG_tasks_NT!BZ6</f>
        <v>NAN</v>
      </c>
      <c r="BR6" s="101" t="str">
        <f>AVG_tasks_NT!CA6</f>
        <v>NAN</v>
      </c>
      <c r="BS6" s="183" t="str">
        <f>AVG_tasks_NT!CB6</f>
        <v>NAN</v>
      </c>
      <c r="BT6" s="98" t="str">
        <f>AVG_tasks_NT!CC6</f>
        <v>NAN</v>
      </c>
      <c r="BU6" s="101" t="str">
        <f>AVG_tasks_NT!CD6</f>
        <v>NAN</v>
      </c>
      <c r="BV6" s="180" t="str">
        <f>AVG_tasks_NT!CE6</f>
        <v>NAN</v>
      </c>
      <c r="BW6" s="101" t="str">
        <f>AVG_tasks_NT!CF6</f>
        <v>NAN</v>
      </c>
      <c r="BX6" s="183" t="str">
        <f>AVG_tasks_NT!CG6</f>
        <v>NAN</v>
      </c>
      <c r="BY6" s="82"/>
      <c r="CA6" s="218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3.9932333333333327E-2</v>
      </c>
      <c r="CD6" s="94" t="e">
        <f>MAX(BW6,BR6,BM6,BH6,BC6,AX6,AS6,AN6,AI6,AD6,Y6,T6,#REF!,#REF!,#REF!,#REF!)</f>
        <v>#REF!</v>
      </c>
      <c r="CE6" s="83">
        <f t="shared" si="2"/>
        <v>7.0777766666666672E-3</v>
      </c>
    </row>
    <row r="7" spans="2:95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AVG_tasks_NT!H7</f>
        <v>9.3367333333333344E-2</v>
      </c>
      <c r="G7" s="287">
        <f>AVG_tasks_NT!J7</f>
        <v>7.3888866666666671E-3</v>
      </c>
      <c r="H7" s="288">
        <f>AVG_tasks_NT!K7</f>
        <v>1</v>
      </c>
      <c r="I7" s="224">
        <f>AVG_tasks_NT!M7</f>
        <v>0.11901099999999999</v>
      </c>
      <c r="J7" s="287">
        <f>AVG_tasks_NT!O7</f>
        <v>54.219777776666668</v>
      </c>
      <c r="K7" s="288">
        <f>AVG_tasks_NT!P7</f>
        <v>1</v>
      </c>
      <c r="L7" s="224">
        <f>AVG_tasks_NT!R7</f>
        <v>7.6166666666666674E-2</v>
      </c>
      <c r="M7" s="287">
        <f>AVG_tasks_NT!T7</f>
        <v>20.911577776666668</v>
      </c>
      <c r="N7" s="288">
        <f>AVG_tasks_NT!U7</f>
        <v>1</v>
      </c>
      <c r="O7" s="224">
        <f>AVG_tasks_NT!W7</f>
        <v>7.6938999999999994E-2</v>
      </c>
      <c r="P7" s="287">
        <f>AVG_tasks_NT!Y7</f>
        <v>5.6666666666666671E-2</v>
      </c>
      <c r="Q7" s="282" t="str">
        <f>AVG_tasks_NT!Z7</f>
        <v>NAN</v>
      </c>
      <c r="R7" s="101" t="str">
        <f>AVG_tasks_NT!AA7</f>
        <v>NAN</v>
      </c>
      <c r="S7" s="221" t="str">
        <f>AVG_tasks_NT!AB7</f>
        <v>NAN</v>
      </c>
      <c r="T7" s="101" t="str">
        <f>AVG_tasks_NT!AC7</f>
        <v>NAN</v>
      </c>
      <c r="U7" s="183" t="str">
        <f>AVG_tasks_NT!AD7</f>
        <v>NAN</v>
      </c>
      <c r="V7" s="98" t="str">
        <f>AVG_tasks_NT!AE7</f>
        <v>NAN</v>
      </c>
      <c r="W7" s="101" t="str">
        <f>AVG_tasks_NT!AF7</f>
        <v>NAN</v>
      </c>
      <c r="X7" s="180" t="str">
        <f>AVG_tasks_NT!AG7</f>
        <v>NAN</v>
      </c>
      <c r="Y7" s="101" t="str">
        <f>AVG_tasks_NT!AH7</f>
        <v>NAN</v>
      </c>
      <c r="Z7" s="183" t="str">
        <f>AVG_tasks_NT!AI7</f>
        <v>NAN</v>
      </c>
      <c r="AA7" s="98" t="str">
        <f>AVG_tasks_NT!AJ7</f>
        <v>NAN</v>
      </c>
      <c r="AB7" s="101" t="str">
        <f>AVG_tasks_NT!AK7</f>
        <v>NAN</v>
      </c>
      <c r="AC7" s="180" t="str">
        <f>AVG_tasks_NT!AL7</f>
        <v>NAN</v>
      </c>
      <c r="AD7" s="101" t="str">
        <f>AVG_tasks_NT!AM7</f>
        <v>NAN</v>
      </c>
      <c r="AE7" s="183" t="str">
        <f>AVG_tasks_NT!AN7</f>
        <v>NAN</v>
      </c>
      <c r="AF7" s="98" t="str">
        <f>AVG_tasks_NT!AO7</f>
        <v>NAN</v>
      </c>
      <c r="AG7" s="101" t="str">
        <f>AVG_tasks_NT!AP7</f>
        <v>NAN</v>
      </c>
      <c r="AH7" s="180" t="str">
        <f>AVG_tasks_NT!AQ7</f>
        <v>NAN</v>
      </c>
      <c r="AI7" s="101" t="str">
        <f>AVG_tasks_NT!AR7</f>
        <v>NAN</v>
      </c>
      <c r="AJ7" s="183" t="str">
        <f>AVG_tasks_NT!AS7</f>
        <v>NAN</v>
      </c>
      <c r="AK7" s="98" t="str">
        <f>AVG_tasks_NT!AT7</f>
        <v>NAN</v>
      </c>
      <c r="AL7" s="101" t="str">
        <f>AVG_tasks_NT!AU7</f>
        <v>NAN</v>
      </c>
      <c r="AM7" s="180" t="str">
        <f>AVG_tasks_NT!AV7</f>
        <v>NAN</v>
      </c>
      <c r="AN7" s="101" t="str">
        <f>AVG_tasks_NT!AW7</f>
        <v>NAN</v>
      </c>
      <c r="AO7" s="183" t="str">
        <f>AVG_tasks_NT!AX7</f>
        <v>NAN</v>
      </c>
      <c r="AP7" s="98" t="str">
        <f>AVG_tasks_NT!AY7</f>
        <v>NAN</v>
      </c>
      <c r="AQ7" s="101" t="str">
        <f>AVG_tasks_NT!AZ7</f>
        <v>NAN</v>
      </c>
      <c r="AR7" s="180" t="str">
        <f>AVG_tasks_NT!BA7</f>
        <v>NAN</v>
      </c>
      <c r="AS7" s="101" t="str">
        <f>AVG_tasks_NT!BB7</f>
        <v>NAN</v>
      </c>
      <c r="AT7" s="183" t="str">
        <f>AVG_tasks_NT!BC7</f>
        <v>NAN</v>
      </c>
      <c r="AU7" s="98" t="str">
        <f>AVG_tasks_NT!BD7</f>
        <v>NAN</v>
      </c>
      <c r="AV7" s="101" t="str">
        <f>AVG_tasks_NT!BE7</f>
        <v>NAN</v>
      </c>
      <c r="AW7" s="180" t="str">
        <f>AVG_tasks_NT!BF7</f>
        <v>NAN</v>
      </c>
      <c r="AX7" s="101" t="str">
        <f>AVG_tasks_NT!BG7</f>
        <v>NAN</v>
      </c>
      <c r="AY7" s="183" t="str">
        <f>AVG_tasks_NT!BH7</f>
        <v>NAN</v>
      </c>
      <c r="AZ7" s="98" t="str">
        <f>AVG_tasks_NT!BI7</f>
        <v>NAN</v>
      </c>
      <c r="BA7" s="101" t="str">
        <f>AVG_tasks_NT!BJ7</f>
        <v>NAN</v>
      </c>
      <c r="BB7" s="180" t="str">
        <f>AVG_tasks_NT!BK7</f>
        <v>NAN</v>
      </c>
      <c r="BC7" s="101" t="str">
        <f>AVG_tasks_NT!BL7</f>
        <v>NAN</v>
      </c>
      <c r="BD7" s="183" t="str">
        <f>AVG_tasks_NT!BM7</f>
        <v>NAN</v>
      </c>
      <c r="BE7" s="98" t="str">
        <f>AVG_tasks_NT!BN7</f>
        <v>NAN</v>
      </c>
      <c r="BF7" s="101" t="str">
        <f>AVG_tasks_NT!BO7</f>
        <v>NAN</v>
      </c>
      <c r="BG7" s="180" t="str">
        <f>AVG_tasks_NT!BP7</f>
        <v>NAN</v>
      </c>
      <c r="BH7" s="101" t="str">
        <f>AVG_tasks_NT!BQ7</f>
        <v>NAN</v>
      </c>
      <c r="BI7" s="183" t="str">
        <f>AVG_tasks_NT!BR7</f>
        <v>NAN</v>
      </c>
      <c r="BJ7" s="98" t="str">
        <f>AVG_tasks_NT!BS7</f>
        <v>NAN</v>
      </c>
      <c r="BK7" s="101" t="str">
        <f>AVG_tasks_NT!BT7</f>
        <v>NAN</v>
      </c>
      <c r="BL7" s="180" t="str">
        <f>AVG_tasks_NT!BU7</f>
        <v>NAN</v>
      </c>
      <c r="BM7" s="101" t="str">
        <f>AVG_tasks_NT!BV7</f>
        <v>NAN</v>
      </c>
      <c r="BN7" s="183" t="str">
        <f>AVG_tasks_NT!BW7</f>
        <v>NAN</v>
      </c>
      <c r="BO7" s="98" t="str">
        <f>AVG_tasks_NT!BX7</f>
        <v>NAN</v>
      </c>
      <c r="BP7" s="101" t="str">
        <f>AVG_tasks_NT!BY7</f>
        <v>NAN</v>
      </c>
      <c r="BQ7" s="180" t="str">
        <f>AVG_tasks_NT!BZ7</f>
        <v>NAN</v>
      </c>
      <c r="BR7" s="101" t="str">
        <f>AVG_tasks_NT!CA7</f>
        <v>NAN</v>
      </c>
      <c r="BS7" s="183" t="str">
        <f>AVG_tasks_NT!CB7</f>
        <v>NAN</v>
      </c>
      <c r="BT7" s="98" t="str">
        <f>AVG_tasks_NT!CC7</f>
        <v>NAN</v>
      </c>
      <c r="BU7" s="101" t="str">
        <f>AVG_tasks_NT!CD7</f>
        <v>NAN</v>
      </c>
      <c r="BV7" s="180" t="str">
        <f>AVG_tasks_NT!CE7</f>
        <v>NAN</v>
      </c>
      <c r="BW7" s="101" t="str">
        <f>AVG_tasks_NT!CF7</f>
        <v>NAN</v>
      </c>
      <c r="BX7" s="183" t="str">
        <f>AVG_tasks_NT!CG7</f>
        <v>NAN</v>
      </c>
      <c r="BY7" s="82"/>
      <c r="CA7" s="218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7.6166666666666674E-2</v>
      </c>
      <c r="CD7" s="94" t="e">
        <f>MAX(BW7,BR7,BM7,BH7,BC7,AX7,AS7,AN7,AI7,AD7,Y7,T7,#REF!,#REF!,#REF!,#REF!)</f>
        <v>#REF!</v>
      </c>
      <c r="CE7" s="83">
        <f t="shared" si="2"/>
        <v>7.3888866666666671E-3</v>
      </c>
    </row>
    <row r="8" spans="2:95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AVG_tasks_NT!H8</f>
        <v>5.2774999999999996E-2</v>
      </c>
      <c r="G8" s="287">
        <f>AVG_tasks_NT!J8</f>
        <v>7.5555566666666669E-3</v>
      </c>
      <c r="H8" s="288">
        <f>AVG_tasks_NT!K8</f>
        <v>1</v>
      </c>
      <c r="I8" s="224">
        <f>AVG_tasks_NT!M8</f>
        <v>0.18181633333333333</v>
      </c>
      <c r="J8" s="287">
        <f>AVG_tasks_NT!O8</f>
        <v>37.134822223333337</v>
      </c>
      <c r="K8" s="288">
        <f>AVG_tasks_NT!P8</f>
        <v>1</v>
      </c>
      <c r="L8" s="224">
        <f>AVG_tasks_NT!R8</f>
        <v>0.16755466666666666</v>
      </c>
      <c r="M8" s="287">
        <f>AVG_tasks_NT!T8</f>
        <v>14.635422223333334</v>
      </c>
      <c r="N8" s="288">
        <f>AVG_tasks_NT!U8</f>
        <v>1</v>
      </c>
      <c r="O8" s="224">
        <f>AVG_tasks_NT!W8</f>
        <v>5.2774999999999996E-2</v>
      </c>
      <c r="P8" s="287">
        <f>AVG_tasks_NT!Y8</f>
        <v>3.4666666666666665E-2</v>
      </c>
      <c r="Q8" s="282" t="str">
        <f>AVG_tasks_NT!Z8</f>
        <v>NAN</v>
      </c>
      <c r="R8" s="101" t="str">
        <f>AVG_tasks_NT!AA8</f>
        <v>NAN</v>
      </c>
      <c r="S8" s="221" t="str">
        <f>AVG_tasks_NT!AB8</f>
        <v>NAN</v>
      </c>
      <c r="T8" s="101" t="str">
        <f>AVG_tasks_NT!AC8</f>
        <v>NAN</v>
      </c>
      <c r="U8" s="183" t="str">
        <f>AVG_tasks_NT!AD8</f>
        <v>NAN</v>
      </c>
      <c r="V8" s="98" t="str">
        <f>AVG_tasks_NT!AE8</f>
        <v>NAN</v>
      </c>
      <c r="W8" s="101" t="str">
        <f>AVG_tasks_NT!AF8</f>
        <v>NAN</v>
      </c>
      <c r="X8" s="180" t="str">
        <f>AVG_tasks_NT!AG8</f>
        <v>NAN</v>
      </c>
      <c r="Y8" s="101" t="str">
        <f>AVG_tasks_NT!AH8</f>
        <v>NAN</v>
      </c>
      <c r="Z8" s="183" t="str">
        <f>AVG_tasks_NT!AI8</f>
        <v>NAN</v>
      </c>
      <c r="AA8" s="98" t="str">
        <f>AVG_tasks_NT!AJ8</f>
        <v>NAN</v>
      </c>
      <c r="AB8" s="101" t="str">
        <f>AVG_tasks_NT!AK8</f>
        <v>NAN</v>
      </c>
      <c r="AC8" s="180" t="str">
        <f>AVG_tasks_NT!AL8</f>
        <v>NAN</v>
      </c>
      <c r="AD8" s="101" t="str">
        <f>AVG_tasks_NT!AM8</f>
        <v>NAN</v>
      </c>
      <c r="AE8" s="183" t="str">
        <f>AVG_tasks_NT!AN8</f>
        <v>NAN</v>
      </c>
      <c r="AF8" s="98" t="str">
        <f>AVG_tasks_NT!AO8</f>
        <v>NAN</v>
      </c>
      <c r="AG8" s="101" t="str">
        <f>AVG_tasks_NT!AP8</f>
        <v>NAN</v>
      </c>
      <c r="AH8" s="180" t="str">
        <f>AVG_tasks_NT!AQ8</f>
        <v>NAN</v>
      </c>
      <c r="AI8" s="101" t="str">
        <f>AVG_tasks_NT!AR8</f>
        <v>NAN</v>
      </c>
      <c r="AJ8" s="183" t="str">
        <f>AVG_tasks_NT!AS8</f>
        <v>NAN</v>
      </c>
      <c r="AK8" s="98" t="str">
        <f>AVG_tasks_NT!AT8</f>
        <v>NAN</v>
      </c>
      <c r="AL8" s="101" t="str">
        <f>AVG_tasks_NT!AU8</f>
        <v>NAN</v>
      </c>
      <c r="AM8" s="180" t="str">
        <f>AVG_tasks_NT!AV8</f>
        <v>NAN</v>
      </c>
      <c r="AN8" s="101" t="str">
        <f>AVG_tasks_NT!AW8</f>
        <v>NAN</v>
      </c>
      <c r="AO8" s="183" t="str">
        <f>AVG_tasks_NT!AX8</f>
        <v>NAN</v>
      </c>
      <c r="AP8" s="98" t="str">
        <f>AVG_tasks_NT!AY8</f>
        <v>NAN</v>
      </c>
      <c r="AQ8" s="101" t="str">
        <f>AVG_tasks_NT!AZ8</f>
        <v>NAN</v>
      </c>
      <c r="AR8" s="180" t="str">
        <f>AVG_tasks_NT!BA8</f>
        <v>NAN</v>
      </c>
      <c r="AS8" s="101" t="str">
        <f>AVG_tasks_NT!BB8</f>
        <v>NAN</v>
      </c>
      <c r="AT8" s="183" t="str">
        <f>AVG_tasks_NT!BC8</f>
        <v>NAN</v>
      </c>
      <c r="AU8" s="98" t="str">
        <f>AVG_tasks_NT!BD8</f>
        <v>NAN</v>
      </c>
      <c r="AV8" s="101" t="str">
        <f>AVG_tasks_NT!BE8</f>
        <v>NAN</v>
      </c>
      <c r="AW8" s="180" t="str">
        <f>AVG_tasks_NT!BF8</f>
        <v>NAN</v>
      </c>
      <c r="AX8" s="101" t="str">
        <f>AVG_tasks_NT!BG8</f>
        <v>NAN</v>
      </c>
      <c r="AY8" s="183" t="str">
        <f>AVG_tasks_NT!BH8</f>
        <v>NAN</v>
      </c>
      <c r="AZ8" s="98" t="str">
        <f>AVG_tasks_NT!BI8</f>
        <v>NAN</v>
      </c>
      <c r="BA8" s="101" t="str">
        <f>AVG_tasks_NT!BJ8</f>
        <v>NAN</v>
      </c>
      <c r="BB8" s="180" t="str">
        <f>AVG_tasks_NT!BK8</f>
        <v>NAN</v>
      </c>
      <c r="BC8" s="101" t="str">
        <f>AVG_tasks_NT!BL8</f>
        <v>NAN</v>
      </c>
      <c r="BD8" s="183" t="str">
        <f>AVG_tasks_NT!BM8</f>
        <v>NAN</v>
      </c>
      <c r="BE8" s="98" t="str">
        <f>AVG_tasks_NT!BN8</f>
        <v>NAN</v>
      </c>
      <c r="BF8" s="101" t="str">
        <f>AVG_tasks_NT!BO8</f>
        <v>NAN</v>
      </c>
      <c r="BG8" s="180" t="str">
        <f>AVG_tasks_NT!BP8</f>
        <v>NAN</v>
      </c>
      <c r="BH8" s="101" t="str">
        <f>AVG_tasks_NT!BQ8</f>
        <v>NAN</v>
      </c>
      <c r="BI8" s="183" t="str">
        <f>AVG_tasks_NT!BR8</f>
        <v>NAN</v>
      </c>
      <c r="BJ8" s="98" t="str">
        <f>AVG_tasks_NT!BS8</f>
        <v>NAN</v>
      </c>
      <c r="BK8" s="101" t="str">
        <f>AVG_tasks_NT!BT8</f>
        <v>NAN</v>
      </c>
      <c r="BL8" s="180" t="str">
        <f>AVG_tasks_NT!BU8</f>
        <v>NAN</v>
      </c>
      <c r="BM8" s="101" t="str">
        <f>AVG_tasks_NT!BV8</f>
        <v>NAN</v>
      </c>
      <c r="BN8" s="183" t="str">
        <f>AVG_tasks_NT!BW8</f>
        <v>NAN</v>
      </c>
      <c r="BO8" s="98" t="str">
        <f>AVG_tasks_NT!BX8</f>
        <v>NAN</v>
      </c>
      <c r="BP8" s="101" t="str">
        <f>AVG_tasks_NT!BY8</f>
        <v>NAN</v>
      </c>
      <c r="BQ8" s="180" t="str">
        <f>AVG_tasks_NT!BZ8</f>
        <v>NAN</v>
      </c>
      <c r="BR8" s="101" t="str">
        <f>AVG_tasks_NT!CA8</f>
        <v>NAN</v>
      </c>
      <c r="BS8" s="183" t="str">
        <f>AVG_tasks_NT!CB8</f>
        <v>NAN</v>
      </c>
      <c r="BT8" s="98" t="str">
        <f>AVG_tasks_NT!CC8</f>
        <v>NAN</v>
      </c>
      <c r="BU8" s="101" t="str">
        <f>AVG_tasks_NT!CD8</f>
        <v>NAN</v>
      </c>
      <c r="BV8" s="180" t="str">
        <f>AVG_tasks_NT!CE8</f>
        <v>NAN</v>
      </c>
      <c r="BW8" s="101" t="str">
        <f>AVG_tasks_NT!CF8</f>
        <v>NAN</v>
      </c>
      <c r="BX8" s="183" t="str">
        <f>AVG_tasks_NT!CG8</f>
        <v>NAN</v>
      </c>
      <c r="BY8" s="82"/>
      <c r="CA8" s="218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5.2774999999999996E-2</v>
      </c>
      <c r="CD8" s="94" t="e">
        <f>MAX(BW8,BR8,BM8,BH8,BC8,AX8,AS8,AN8,AI8,AD8,Y8,T8,#REF!,#REF!,#REF!,#REF!)</f>
        <v>#REF!</v>
      </c>
      <c r="CE8" s="83">
        <f t="shared" si="2"/>
        <v>7.5555566666666669E-3</v>
      </c>
    </row>
    <row r="9" spans="2:95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AVG_tasks_NT!H9</f>
        <v>0.25835133333333332</v>
      </c>
      <c r="G9" s="287">
        <f>AVG_tasks_NT!J9</f>
        <v>7.8888900000000008E-3</v>
      </c>
      <c r="H9" s="288">
        <f>AVG_tasks_NT!K9</f>
        <v>1</v>
      </c>
      <c r="I9" s="224">
        <f>AVG_tasks_NT!M9</f>
        <v>0.37791766666666665</v>
      </c>
      <c r="J9" s="287">
        <f>AVG_tasks_NT!O9</f>
        <v>35.736188890000001</v>
      </c>
      <c r="K9" s="288">
        <f>AVG_tasks_NT!P9</f>
        <v>1</v>
      </c>
      <c r="L9" s="224">
        <f>AVG_tasks_NT!R9</f>
        <v>2.1588333333333334E-2</v>
      </c>
      <c r="M9" s="287">
        <f>AVG_tasks_NT!T9</f>
        <v>13.677822220000001</v>
      </c>
      <c r="N9" s="288">
        <f>AVG_tasks_NT!U9</f>
        <v>1</v>
      </c>
      <c r="O9" s="224">
        <f>AVG_tasks_NT!W9</f>
        <v>3.9611E-2</v>
      </c>
      <c r="P9" s="287">
        <f>AVG_tasks_NT!Y9</f>
        <v>3.9E-2</v>
      </c>
      <c r="Q9" s="282" t="str">
        <f>AVG_tasks_NT!Z9</f>
        <v>NAN</v>
      </c>
      <c r="R9" s="101" t="str">
        <f>AVG_tasks_NT!AA9</f>
        <v>NAN</v>
      </c>
      <c r="S9" s="221" t="str">
        <f>AVG_tasks_NT!AB9</f>
        <v>NAN</v>
      </c>
      <c r="T9" s="101" t="str">
        <f>AVG_tasks_NT!AC9</f>
        <v>NAN</v>
      </c>
      <c r="U9" s="183" t="str">
        <f>AVG_tasks_NT!AD9</f>
        <v>NAN</v>
      </c>
      <c r="V9" s="98" t="str">
        <f>AVG_tasks_NT!AE9</f>
        <v>NAN</v>
      </c>
      <c r="W9" s="101" t="str">
        <f>AVG_tasks_NT!AF9</f>
        <v>NAN</v>
      </c>
      <c r="X9" s="180" t="str">
        <f>AVG_tasks_NT!AG9</f>
        <v>NAN</v>
      </c>
      <c r="Y9" s="101" t="str">
        <f>AVG_tasks_NT!AH9</f>
        <v>NAN</v>
      </c>
      <c r="Z9" s="183" t="str">
        <f>AVG_tasks_NT!AI9</f>
        <v>NAN</v>
      </c>
      <c r="AA9" s="98" t="str">
        <f>AVG_tasks_NT!AJ9</f>
        <v>NAN</v>
      </c>
      <c r="AB9" s="101" t="str">
        <f>AVG_tasks_NT!AK9</f>
        <v>NAN</v>
      </c>
      <c r="AC9" s="180" t="str">
        <f>AVG_tasks_NT!AL9</f>
        <v>NAN</v>
      </c>
      <c r="AD9" s="101" t="str">
        <f>AVG_tasks_NT!AM9</f>
        <v>NAN</v>
      </c>
      <c r="AE9" s="183" t="str">
        <f>AVG_tasks_NT!AN9</f>
        <v>NAN</v>
      </c>
      <c r="AF9" s="98" t="str">
        <f>AVG_tasks_NT!AO9</f>
        <v>NAN</v>
      </c>
      <c r="AG9" s="101" t="str">
        <f>AVG_tasks_NT!AP9</f>
        <v>NAN</v>
      </c>
      <c r="AH9" s="180" t="str">
        <f>AVG_tasks_NT!AQ9</f>
        <v>NAN</v>
      </c>
      <c r="AI9" s="101" t="str">
        <f>AVG_tasks_NT!AR9</f>
        <v>NAN</v>
      </c>
      <c r="AJ9" s="183" t="str">
        <f>AVG_tasks_NT!AS9</f>
        <v>NAN</v>
      </c>
      <c r="AK9" s="98" t="str">
        <f>AVG_tasks_NT!AT9</f>
        <v>NAN</v>
      </c>
      <c r="AL9" s="101" t="str">
        <f>AVG_tasks_NT!AU9</f>
        <v>NAN</v>
      </c>
      <c r="AM9" s="180" t="str">
        <f>AVG_tasks_NT!AV9</f>
        <v>NAN</v>
      </c>
      <c r="AN9" s="101" t="str">
        <f>AVG_tasks_NT!AW9</f>
        <v>NAN</v>
      </c>
      <c r="AO9" s="183" t="str">
        <f>AVG_tasks_NT!AX9</f>
        <v>NAN</v>
      </c>
      <c r="AP9" s="98" t="str">
        <f>AVG_tasks_NT!AY9</f>
        <v>NAN</v>
      </c>
      <c r="AQ9" s="101" t="str">
        <f>AVG_tasks_NT!AZ9</f>
        <v>NAN</v>
      </c>
      <c r="AR9" s="180" t="str">
        <f>AVG_tasks_NT!BA9</f>
        <v>NAN</v>
      </c>
      <c r="AS9" s="101" t="str">
        <f>AVG_tasks_NT!BB9</f>
        <v>NAN</v>
      </c>
      <c r="AT9" s="183" t="str">
        <f>AVG_tasks_NT!BC9</f>
        <v>NAN</v>
      </c>
      <c r="AU9" s="98" t="str">
        <f>AVG_tasks_NT!BD9</f>
        <v>NAN</v>
      </c>
      <c r="AV9" s="101" t="str">
        <f>AVG_tasks_NT!BE9</f>
        <v>NAN</v>
      </c>
      <c r="AW9" s="180" t="str">
        <f>AVG_tasks_NT!BF9</f>
        <v>NAN</v>
      </c>
      <c r="AX9" s="101" t="str">
        <f>AVG_tasks_NT!BG9</f>
        <v>NAN</v>
      </c>
      <c r="AY9" s="183" t="str">
        <f>AVG_tasks_NT!BH9</f>
        <v>NAN</v>
      </c>
      <c r="AZ9" s="98" t="str">
        <f>AVG_tasks_NT!BI9</f>
        <v>NAN</v>
      </c>
      <c r="BA9" s="101" t="str">
        <f>AVG_tasks_NT!BJ9</f>
        <v>NAN</v>
      </c>
      <c r="BB9" s="180" t="str">
        <f>AVG_tasks_NT!BK9</f>
        <v>NAN</v>
      </c>
      <c r="BC9" s="101" t="str">
        <f>AVG_tasks_NT!BL9</f>
        <v>NAN</v>
      </c>
      <c r="BD9" s="183" t="str">
        <f>AVG_tasks_NT!BM9</f>
        <v>NAN</v>
      </c>
      <c r="BE9" s="98" t="str">
        <f>AVG_tasks_NT!BN9</f>
        <v>NAN</v>
      </c>
      <c r="BF9" s="101" t="str">
        <f>AVG_tasks_NT!BO9</f>
        <v>NAN</v>
      </c>
      <c r="BG9" s="180" t="str">
        <f>AVG_tasks_NT!BP9</f>
        <v>NAN</v>
      </c>
      <c r="BH9" s="101" t="str">
        <f>AVG_tasks_NT!BQ9</f>
        <v>NAN</v>
      </c>
      <c r="BI9" s="183" t="str">
        <f>AVG_tasks_NT!BR9</f>
        <v>NAN</v>
      </c>
      <c r="BJ9" s="98" t="str">
        <f>AVG_tasks_NT!BS9</f>
        <v>NAN</v>
      </c>
      <c r="BK9" s="101" t="str">
        <f>AVG_tasks_NT!BT9</f>
        <v>NAN</v>
      </c>
      <c r="BL9" s="180" t="str">
        <f>AVG_tasks_NT!BU9</f>
        <v>NAN</v>
      </c>
      <c r="BM9" s="101" t="str">
        <f>AVG_tasks_NT!BV9</f>
        <v>NAN</v>
      </c>
      <c r="BN9" s="183" t="str">
        <f>AVG_tasks_NT!BW9</f>
        <v>NAN</v>
      </c>
      <c r="BO9" s="98" t="str">
        <f>AVG_tasks_NT!BX9</f>
        <v>NAN</v>
      </c>
      <c r="BP9" s="101" t="str">
        <f>AVG_tasks_NT!BY9</f>
        <v>NAN</v>
      </c>
      <c r="BQ9" s="180" t="str">
        <f>AVG_tasks_NT!BZ9</f>
        <v>NAN</v>
      </c>
      <c r="BR9" s="101" t="str">
        <f>AVG_tasks_NT!CA9</f>
        <v>NAN</v>
      </c>
      <c r="BS9" s="183" t="str">
        <f>AVG_tasks_NT!CB9</f>
        <v>NAN</v>
      </c>
      <c r="BT9" s="98" t="str">
        <f>AVG_tasks_NT!CC9</f>
        <v>NAN</v>
      </c>
      <c r="BU9" s="101" t="str">
        <f>AVG_tasks_NT!CD9</f>
        <v>NAN</v>
      </c>
      <c r="BV9" s="180" t="str">
        <f>AVG_tasks_NT!CE9</f>
        <v>NAN</v>
      </c>
      <c r="BW9" s="101" t="str">
        <f>AVG_tasks_NT!CF9</f>
        <v>NAN</v>
      </c>
      <c r="BX9" s="183" t="str">
        <f>AVG_tasks_NT!CG9</f>
        <v>NAN</v>
      </c>
      <c r="BY9" s="82"/>
      <c r="CA9" s="218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2.1588333333333334E-2</v>
      </c>
      <c r="CD9" s="94" t="e">
        <f>MAX(BW9,BR9,BM9,BH9,BC9,AX9,AS9,AN9,AI9,AD9,Y9,T9,#REF!,#REF!,#REF!,#REF!)</f>
        <v>#REF!</v>
      </c>
      <c r="CE9" s="83">
        <f t="shared" si="2"/>
        <v>7.8888900000000008E-3</v>
      </c>
    </row>
    <row r="10" spans="2:95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AVG_tasks_NT!H10</f>
        <v>2.8283333333333333E-3</v>
      </c>
      <c r="G10" s="287">
        <f>AVG_tasks_NT!J10</f>
        <v>7.9111133333333323E-3</v>
      </c>
      <c r="H10" s="288">
        <f>AVG_tasks_NT!K10</f>
        <v>1</v>
      </c>
      <c r="I10" s="224">
        <f>AVG_tasks_NT!M10</f>
        <v>9.4227666666666668E-2</v>
      </c>
      <c r="J10" s="287">
        <f>AVG_tasks_NT!O10</f>
        <v>36.262388890000004</v>
      </c>
      <c r="K10" s="288">
        <f>AVG_tasks_NT!P10</f>
        <v>1</v>
      </c>
      <c r="L10" s="224">
        <f>AVG_tasks_NT!R10</f>
        <v>1.6613333333333332E-3</v>
      </c>
      <c r="M10" s="287">
        <f>AVG_tasks_NT!T10</f>
        <v>14.902255556666667</v>
      </c>
      <c r="N10" s="288">
        <f>AVG_tasks_NT!U10</f>
        <v>1</v>
      </c>
      <c r="O10" s="224">
        <f>AVG_tasks_NT!W10</f>
        <v>9.1266666666666666E-4</v>
      </c>
      <c r="P10" s="287">
        <f>AVG_tasks_NT!Y10</f>
        <v>4.7333333333333331E-2</v>
      </c>
      <c r="Q10" s="282" t="str">
        <f>AVG_tasks_NT!Z10</f>
        <v>NAN</v>
      </c>
      <c r="R10" s="101" t="str">
        <f>AVG_tasks_NT!AA10</f>
        <v>NAN</v>
      </c>
      <c r="S10" s="221" t="str">
        <f>AVG_tasks_NT!AB10</f>
        <v>NAN</v>
      </c>
      <c r="T10" s="101" t="str">
        <f>AVG_tasks_NT!AC10</f>
        <v>NAN</v>
      </c>
      <c r="U10" s="183" t="str">
        <f>AVG_tasks_NT!AD10</f>
        <v>NAN</v>
      </c>
      <c r="V10" s="98" t="str">
        <f>AVG_tasks_NT!AE10</f>
        <v>NAN</v>
      </c>
      <c r="W10" s="101" t="str">
        <f>AVG_tasks_NT!AF10</f>
        <v>NAN</v>
      </c>
      <c r="X10" s="180" t="str">
        <f>AVG_tasks_NT!AG10</f>
        <v>NAN</v>
      </c>
      <c r="Y10" s="101" t="str">
        <f>AVG_tasks_NT!AH10</f>
        <v>NAN</v>
      </c>
      <c r="Z10" s="183" t="str">
        <f>AVG_tasks_NT!AI10</f>
        <v>NAN</v>
      </c>
      <c r="AA10" s="98" t="str">
        <f>AVG_tasks_NT!AJ10</f>
        <v>NAN</v>
      </c>
      <c r="AB10" s="101" t="str">
        <f>AVG_tasks_NT!AK10</f>
        <v>NAN</v>
      </c>
      <c r="AC10" s="180" t="str">
        <f>AVG_tasks_NT!AL10</f>
        <v>NAN</v>
      </c>
      <c r="AD10" s="101" t="str">
        <f>AVG_tasks_NT!AM10</f>
        <v>NAN</v>
      </c>
      <c r="AE10" s="183" t="str">
        <f>AVG_tasks_NT!AN10</f>
        <v>NAN</v>
      </c>
      <c r="AF10" s="98" t="str">
        <f>AVG_tasks_NT!AO10</f>
        <v>NAN</v>
      </c>
      <c r="AG10" s="101" t="str">
        <f>AVG_tasks_NT!AP10</f>
        <v>NAN</v>
      </c>
      <c r="AH10" s="180" t="str">
        <f>AVG_tasks_NT!AQ10</f>
        <v>NAN</v>
      </c>
      <c r="AI10" s="101" t="str">
        <f>AVG_tasks_NT!AR10</f>
        <v>NAN</v>
      </c>
      <c r="AJ10" s="183" t="str">
        <f>AVG_tasks_NT!AS10</f>
        <v>NAN</v>
      </c>
      <c r="AK10" s="98" t="str">
        <f>AVG_tasks_NT!AT10</f>
        <v>NAN</v>
      </c>
      <c r="AL10" s="101" t="str">
        <f>AVG_tasks_NT!AU10</f>
        <v>NAN</v>
      </c>
      <c r="AM10" s="180" t="str">
        <f>AVG_tasks_NT!AV10</f>
        <v>NAN</v>
      </c>
      <c r="AN10" s="101" t="str">
        <f>AVG_tasks_NT!AW10</f>
        <v>NAN</v>
      </c>
      <c r="AO10" s="183" t="str">
        <f>AVG_tasks_NT!AX10</f>
        <v>NAN</v>
      </c>
      <c r="AP10" s="98" t="str">
        <f>AVG_tasks_NT!AY10</f>
        <v>NAN</v>
      </c>
      <c r="AQ10" s="101" t="str">
        <f>AVG_tasks_NT!AZ10</f>
        <v>NAN</v>
      </c>
      <c r="AR10" s="180" t="str">
        <f>AVG_tasks_NT!BA10</f>
        <v>NAN</v>
      </c>
      <c r="AS10" s="101" t="str">
        <f>AVG_tasks_NT!BB10</f>
        <v>NAN</v>
      </c>
      <c r="AT10" s="183" t="str">
        <f>AVG_tasks_NT!BC10</f>
        <v>NAN</v>
      </c>
      <c r="AU10" s="98" t="str">
        <f>AVG_tasks_NT!BD10</f>
        <v>NAN</v>
      </c>
      <c r="AV10" s="101" t="str">
        <f>AVG_tasks_NT!BE10</f>
        <v>NAN</v>
      </c>
      <c r="AW10" s="180" t="str">
        <f>AVG_tasks_NT!BF10</f>
        <v>NAN</v>
      </c>
      <c r="AX10" s="101" t="str">
        <f>AVG_tasks_NT!BG10</f>
        <v>NAN</v>
      </c>
      <c r="AY10" s="183" t="str">
        <f>AVG_tasks_NT!BH10</f>
        <v>NAN</v>
      </c>
      <c r="AZ10" s="98" t="str">
        <f>AVG_tasks_NT!BI10</f>
        <v>NAN</v>
      </c>
      <c r="BA10" s="101" t="str">
        <f>AVG_tasks_NT!BJ10</f>
        <v>NAN</v>
      </c>
      <c r="BB10" s="180" t="str">
        <f>AVG_tasks_NT!BK10</f>
        <v>NAN</v>
      </c>
      <c r="BC10" s="101" t="str">
        <f>AVG_tasks_NT!BL10</f>
        <v>NAN</v>
      </c>
      <c r="BD10" s="183" t="str">
        <f>AVG_tasks_NT!BM10</f>
        <v>NAN</v>
      </c>
      <c r="BE10" s="98" t="str">
        <f>AVG_tasks_NT!BN10</f>
        <v>NAN</v>
      </c>
      <c r="BF10" s="101" t="str">
        <f>AVG_tasks_NT!BO10</f>
        <v>NAN</v>
      </c>
      <c r="BG10" s="180" t="str">
        <f>AVG_tasks_NT!BP10</f>
        <v>NAN</v>
      </c>
      <c r="BH10" s="101" t="str">
        <f>AVG_tasks_NT!BQ10</f>
        <v>NAN</v>
      </c>
      <c r="BI10" s="183" t="str">
        <f>AVG_tasks_NT!BR10</f>
        <v>NAN</v>
      </c>
      <c r="BJ10" s="98" t="str">
        <f>AVG_tasks_NT!BS10</f>
        <v>NAN</v>
      </c>
      <c r="BK10" s="101" t="str">
        <f>AVG_tasks_NT!BT10</f>
        <v>NAN</v>
      </c>
      <c r="BL10" s="180" t="str">
        <f>AVG_tasks_NT!BU10</f>
        <v>NAN</v>
      </c>
      <c r="BM10" s="101" t="str">
        <f>AVG_tasks_NT!BV10</f>
        <v>NAN</v>
      </c>
      <c r="BN10" s="183" t="str">
        <f>AVG_tasks_NT!BW10</f>
        <v>NAN</v>
      </c>
      <c r="BO10" s="98" t="str">
        <f>AVG_tasks_NT!BX10</f>
        <v>NAN</v>
      </c>
      <c r="BP10" s="101" t="str">
        <f>AVG_tasks_NT!BY10</f>
        <v>NAN</v>
      </c>
      <c r="BQ10" s="180" t="str">
        <f>AVG_tasks_NT!BZ10</f>
        <v>NAN</v>
      </c>
      <c r="BR10" s="101" t="str">
        <f>AVG_tasks_NT!CA10</f>
        <v>NAN</v>
      </c>
      <c r="BS10" s="183" t="str">
        <f>AVG_tasks_NT!CB10</f>
        <v>NAN</v>
      </c>
      <c r="BT10" s="98" t="str">
        <f>AVG_tasks_NT!CC10</f>
        <v>NAN</v>
      </c>
      <c r="BU10" s="101" t="str">
        <f>AVG_tasks_NT!CD10</f>
        <v>NAN</v>
      </c>
      <c r="BV10" s="180" t="str">
        <f>AVG_tasks_NT!CE10</f>
        <v>NAN</v>
      </c>
      <c r="BW10" s="101" t="str">
        <f>AVG_tasks_NT!CF10</f>
        <v>NAN</v>
      </c>
      <c r="BX10" s="183" t="str">
        <f>AVG_tasks_NT!CG10</f>
        <v>NAN</v>
      </c>
      <c r="BY10" s="82"/>
      <c r="CA10" s="218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9.1266666666666666E-4</v>
      </c>
      <c r="CD10" s="94" t="e">
        <f>MAX(BW10,BR10,BM10,BH10,BC10,AX10,AS10,AN10,AI10,AD10,Y10,T10,#REF!,#REF!,#REF!,#REF!)</f>
        <v>#REF!</v>
      </c>
      <c r="CE10" s="83">
        <f t="shared" si="2"/>
        <v>7.9111133333333323E-3</v>
      </c>
    </row>
    <row r="11" spans="2:95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AVG_tasks_NT!H11</f>
        <v>2.9031000000000001E-2</v>
      </c>
      <c r="G11" s="287">
        <f>AVG_tasks_NT!J11</f>
        <v>8.5000000000000006E-3</v>
      </c>
      <c r="H11" s="288">
        <f>AVG_tasks_NT!K11</f>
        <v>1</v>
      </c>
      <c r="I11" s="224">
        <f>AVG_tasks_NT!M11</f>
        <v>0.24755200000000002</v>
      </c>
      <c r="J11" s="287">
        <f>AVG_tasks_NT!O11</f>
        <v>27.191355556666664</v>
      </c>
      <c r="K11" s="288">
        <f>AVG_tasks_NT!P11</f>
        <v>1</v>
      </c>
      <c r="L11" s="224">
        <f>AVG_tasks_NT!R11</f>
        <v>0.16634433333333334</v>
      </c>
      <c r="M11" s="287">
        <f>AVG_tasks_NT!T11</f>
        <v>11.8857</v>
      </c>
      <c r="N11" s="288">
        <f>AVG_tasks_NT!U11</f>
        <v>1</v>
      </c>
      <c r="O11" s="224">
        <f>AVG_tasks_NT!W11</f>
        <v>5.3990000000000002E-3</v>
      </c>
      <c r="P11" s="287">
        <f>AVG_tasks_NT!Y11</f>
        <v>3.6666666666666667E-2</v>
      </c>
      <c r="Q11" s="282" t="str">
        <f>AVG_tasks_NT!Z11</f>
        <v>NAN</v>
      </c>
      <c r="R11" s="101" t="str">
        <f>AVG_tasks_NT!AA11</f>
        <v>NAN</v>
      </c>
      <c r="S11" s="221" t="str">
        <f>AVG_tasks_NT!AB11</f>
        <v>NAN</v>
      </c>
      <c r="T11" s="101" t="str">
        <f>AVG_tasks_NT!AC11</f>
        <v>NAN</v>
      </c>
      <c r="U11" s="183" t="str">
        <f>AVG_tasks_NT!AD11</f>
        <v>NAN</v>
      </c>
      <c r="V11" s="98" t="str">
        <f>AVG_tasks_NT!AE11</f>
        <v>NAN</v>
      </c>
      <c r="W11" s="101" t="str">
        <f>AVG_tasks_NT!AF11</f>
        <v>NAN</v>
      </c>
      <c r="X11" s="180" t="str">
        <f>AVG_tasks_NT!AG11</f>
        <v>NAN</v>
      </c>
      <c r="Y11" s="101" t="str">
        <f>AVG_tasks_NT!AH11</f>
        <v>NAN</v>
      </c>
      <c r="Z11" s="183" t="str">
        <f>AVG_tasks_NT!AI11</f>
        <v>NAN</v>
      </c>
      <c r="AA11" s="98" t="str">
        <f>AVG_tasks_NT!AJ11</f>
        <v>NAN</v>
      </c>
      <c r="AB11" s="101" t="str">
        <f>AVG_tasks_NT!AK11</f>
        <v>NAN</v>
      </c>
      <c r="AC11" s="180" t="str">
        <f>AVG_tasks_NT!AL11</f>
        <v>NAN</v>
      </c>
      <c r="AD11" s="101" t="str">
        <f>AVG_tasks_NT!AM11</f>
        <v>NAN</v>
      </c>
      <c r="AE11" s="183" t="str">
        <f>AVG_tasks_NT!AN11</f>
        <v>NAN</v>
      </c>
      <c r="AF11" s="98" t="str">
        <f>AVG_tasks_NT!AO11</f>
        <v>NAN</v>
      </c>
      <c r="AG11" s="101" t="str">
        <f>AVG_tasks_NT!AP11</f>
        <v>NAN</v>
      </c>
      <c r="AH11" s="180" t="str">
        <f>AVG_tasks_NT!AQ11</f>
        <v>NAN</v>
      </c>
      <c r="AI11" s="101" t="str">
        <f>AVG_tasks_NT!AR11</f>
        <v>NAN</v>
      </c>
      <c r="AJ11" s="183" t="str">
        <f>AVG_tasks_NT!AS11</f>
        <v>NAN</v>
      </c>
      <c r="AK11" s="98" t="str">
        <f>AVG_tasks_NT!AT11</f>
        <v>NAN</v>
      </c>
      <c r="AL11" s="101" t="str">
        <f>AVG_tasks_NT!AU11</f>
        <v>NAN</v>
      </c>
      <c r="AM11" s="180" t="str">
        <f>AVG_tasks_NT!AV11</f>
        <v>NAN</v>
      </c>
      <c r="AN11" s="101" t="str">
        <f>AVG_tasks_NT!AW11</f>
        <v>NAN</v>
      </c>
      <c r="AO11" s="183" t="str">
        <f>AVG_tasks_NT!AX11</f>
        <v>NAN</v>
      </c>
      <c r="AP11" s="98" t="str">
        <f>AVG_tasks_NT!AY11</f>
        <v>NAN</v>
      </c>
      <c r="AQ11" s="101" t="str">
        <f>AVG_tasks_NT!AZ11</f>
        <v>NAN</v>
      </c>
      <c r="AR11" s="180" t="str">
        <f>AVG_tasks_NT!BA11</f>
        <v>NAN</v>
      </c>
      <c r="AS11" s="101" t="str">
        <f>AVG_tasks_NT!BB11</f>
        <v>NAN</v>
      </c>
      <c r="AT11" s="183" t="str">
        <f>AVG_tasks_NT!BC11</f>
        <v>NAN</v>
      </c>
      <c r="AU11" s="98" t="str">
        <f>AVG_tasks_NT!BD11</f>
        <v>NAN</v>
      </c>
      <c r="AV11" s="101" t="str">
        <f>AVG_tasks_NT!BE11</f>
        <v>NAN</v>
      </c>
      <c r="AW11" s="180" t="str">
        <f>AVG_tasks_NT!BF11</f>
        <v>NAN</v>
      </c>
      <c r="AX11" s="101" t="str">
        <f>AVG_tasks_NT!BG11</f>
        <v>NAN</v>
      </c>
      <c r="AY11" s="183" t="str">
        <f>AVG_tasks_NT!BH11</f>
        <v>NAN</v>
      </c>
      <c r="AZ11" s="98" t="str">
        <f>AVG_tasks_NT!BI11</f>
        <v>NAN</v>
      </c>
      <c r="BA11" s="101" t="str">
        <f>AVG_tasks_NT!BJ11</f>
        <v>NAN</v>
      </c>
      <c r="BB11" s="180" t="str">
        <f>AVG_tasks_NT!BK11</f>
        <v>NAN</v>
      </c>
      <c r="BC11" s="101" t="str">
        <f>AVG_tasks_NT!BL11</f>
        <v>NAN</v>
      </c>
      <c r="BD11" s="183" t="str">
        <f>AVG_tasks_NT!BM11</f>
        <v>NAN</v>
      </c>
      <c r="BE11" s="98" t="str">
        <f>AVG_tasks_NT!BN11</f>
        <v>NAN</v>
      </c>
      <c r="BF11" s="101" t="str">
        <f>AVG_tasks_NT!BO11</f>
        <v>NAN</v>
      </c>
      <c r="BG11" s="180" t="str">
        <f>AVG_tasks_NT!BP11</f>
        <v>NAN</v>
      </c>
      <c r="BH11" s="101" t="str">
        <f>AVG_tasks_NT!BQ11</f>
        <v>NAN</v>
      </c>
      <c r="BI11" s="183" t="str">
        <f>AVG_tasks_NT!BR11</f>
        <v>NAN</v>
      </c>
      <c r="BJ11" s="98" t="str">
        <f>AVG_tasks_NT!BS11</f>
        <v>NAN</v>
      </c>
      <c r="BK11" s="101" t="str">
        <f>AVG_tasks_NT!BT11</f>
        <v>NAN</v>
      </c>
      <c r="BL11" s="180" t="str">
        <f>AVG_tasks_NT!BU11</f>
        <v>NAN</v>
      </c>
      <c r="BM11" s="101" t="str">
        <f>AVG_tasks_NT!BV11</f>
        <v>NAN</v>
      </c>
      <c r="BN11" s="183" t="str">
        <f>AVG_tasks_NT!BW11</f>
        <v>NAN</v>
      </c>
      <c r="BO11" s="98" t="str">
        <f>AVG_tasks_NT!BX11</f>
        <v>NAN</v>
      </c>
      <c r="BP11" s="101" t="str">
        <f>AVG_tasks_NT!BY11</f>
        <v>NAN</v>
      </c>
      <c r="BQ11" s="180" t="str">
        <f>AVG_tasks_NT!BZ11</f>
        <v>NAN</v>
      </c>
      <c r="BR11" s="101" t="str">
        <f>AVG_tasks_NT!CA11</f>
        <v>NAN</v>
      </c>
      <c r="BS11" s="183" t="str">
        <f>AVG_tasks_NT!CB11</f>
        <v>NAN</v>
      </c>
      <c r="BT11" s="98" t="str">
        <f>AVG_tasks_NT!CC11</f>
        <v>NAN</v>
      </c>
      <c r="BU11" s="101" t="str">
        <f>AVG_tasks_NT!CD11</f>
        <v>NAN</v>
      </c>
      <c r="BV11" s="180" t="str">
        <f>AVG_tasks_NT!CE11</f>
        <v>NAN</v>
      </c>
      <c r="BW11" s="101" t="str">
        <f>AVG_tasks_NT!CF11</f>
        <v>NAN</v>
      </c>
      <c r="BX11" s="183" t="str">
        <f>AVG_tasks_NT!CG11</f>
        <v>NAN</v>
      </c>
      <c r="BY11" s="82"/>
      <c r="CA11" s="218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5.3990000000000002E-3</v>
      </c>
      <c r="CD11" s="94" t="e">
        <f>MAX(BW11,BR11,BM11,BH11,BC11,AX11,AS11,AN11,AI11,AD11,Y11,T11,#REF!,#REF!,#REF!,#REF!)</f>
        <v>#REF!</v>
      </c>
      <c r="CE11" s="83">
        <f t="shared" si="2"/>
        <v>8.5000000000000006E-3</v>
      </c>
    </row>
    <row r="12" spans="2:95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AVG_tasks_NT!H12</f>
        <v>9.3585666666666664E-2</v>
      </c>
      <c r="G12" s="287">
        <f>AVG_tasks_NT!J12</f>
        <v>8.8222233333333337E-3</v>
      </c>
      <c r="H12" s="288">
        <f>AVG_tasks_NT!K12</f>
        <v>1</v>
      </c>
      <c r="I12" s="224">
        <f>AVG_tasks_NT!M12</f>
        <v>0.43737566666666661</v>
      </c>
      <c r="J12" s="287">
        <f>AVG_tasks_NT!O12</f>
        <v>29.991422223333334</v>
      </c>
      <c r="K12" s="288">
        <f>AVG_tasks_NT!P12</f>
        <v>1</v>
      </c>
      <c r="L12" s="224">
        <f>AVG_tasks_NT!R12</f>
        <v>0.29620133333333332</v>
      </c>
      <c r="M12" s="287">
        <f>AVG_tasks_NT!T12</f>
        <v>11.404288886666668</v>
      </c>
      <c r="N12" s="288">
        <f>AVG_tasks_NT!U12</f>
        <v>1</v>
      </c>
      <c r="O12" s="224">
        <f>AVG_tasks_NT!W12</f>
        <v>6.6983333333333325E-2</v>
      </c>
      <c r="P12" s="287">
        <f>AVG_tasks_NT!Y12</f>
        <v>4.7999999999999994E-2</v>
      </c>
      <c r="Q12" s="282" t="str">
        <f>AVG_tasks_NT!Z12</f>
        <v>NAN</v>
      </c>
      <c r="R12" s="101" t="str">
        <f>AVG_tasks_NT!AA12</f>
        <v>NAN</v>
      </c>
      <c r="S12" s="221" t="str">
        <f>AVG_tasks_NT!AB12</f>
        <v>NAN</v>
      </c>
      <c r="T12" s="101" t="str">
        <f>AVG_tasks_NT!AC12</f>
        <v>NAN</v>
      </c>
      <c r="U12" s="183" t="str">
        <f>AVG_tasks_NT!AD12</f>
        <v>NAN</v>
      </c>
      <c r="V12" s="98" t="str">
        <f>AVG_tasks_NT!AE12</f>
        <v>NAN</v>
      </c>
      <c r="W12" s="101" t="str">
        <f>AVG_tasks_NT!AF12</f>
        <v>NAN</v>
      </c>
      <c r="X12" s="180" t="str">
        <f>AVG_tasks_NT!AG12</f>
        <v>NAN</v>
      </c>
      <c r="Y12" s="101" t="str">
        <f>AVG_tasks_NT!AH12</f>
        <v>NAN</v>
      </c>
      <c r="Z12" s="183" t="str">
        <f>AVG_tasks_NT!AI12</f>
        <v>NAN</v>
      </c>
      <c r="AA12" s="98" t="str">
        <f>AVG_tasks_NT!AJ12</f>
        <v>NAN</v>
      </c>
      <c r="AB12" s="101" t="str">
        <f>AVG_tasks_NT!AK12</f>
        <v>NAN</v>
      </c>
      <c r="AC12" s="180" t="str">
        <f>AVG_tasks_NT!AL12</f>
        <v>NAN</v>
      </c>
      <c r="AD12" s="101" t="str">
        <f>AVG_tasks_NT!AM12</f>
        <v>NAN</v>
      </c>
      <c r="AE12" s="183" t="str">
        <f>AVG_tasks_NT!AN12</f>
        <v>NAN</v>
      </c>
      <c r="AF12" s="98" t="str">
        <f>AVG_tasks_NT!AO12</f>
        <v>NAN</v>
      </c>
      <c r="AG12" s="101" t="str">
        <f>AVG_tasks_NT!AP12</f>
        <v>NAN</v>
      </c>
      <c r="AH12" s="180" t="str">
        <f>AVG_tasks_NT!AQ12</f>
        <v>NAN</v>
      </c>
      <c r="AI12" s="101" t="str">
        <f>AVG_tasks_NT!AR12</f>
        <v>NAN</v>
      </c>
      <c r="AJ12" s="183" t="str">
        <f>AVG_tasks_NT!AS12</f>
        <v>NAN</v>
      </c>
      <c r="AK12" s="98" t="str">
        <f>AVG_tasks_NT!AT12</f>
        <v>NAN</v>
      </c>
      <c r="AL12" s="101" t="str">
        <f>AVG_tasks_NT!AU12</f>
        <v>NAN</v>
      </c>
      <c r="AM12" s="180" t="str">
        <f>AVG_tasks_NT!AV12</f>
        <v>NAN</v>
      </c>
      <c r="AN12" s="101" t="str">
        <f>AVG_tasks_NT!AW12</f>
        <v>NAN</v>
      </c>
      <c r="AO12" s="183" t="str">
        <f>AVG_tasks_NT!AX12</f>
        <v>NAN</v>
      </c>
      <c r="AP12" s="98" t="str">
        <f>AVG_tasks_NT!AY12</f>
        <v>NAN</v>
      </c>
      <c r="AQ12" s="101" t="str">
        <f>AVG_tasks_NT!AZ12</f>
        <v>NAN</v>
      </c>
      <c r="AR12" s="180" t="str">
        <f>AVG_tasks_NT!BA12</f>
        <v>NAN</v>
      </c>
      <c r="AS12" s="101" t="str">
        <f>AVG_tasks_NT!BB12</f>
        <v>NAN</v>
      </c>
      <c r="AT12" s="183" t="str">
        <f>AVG_tasks_NT!BC12</f>
        <v>NAN</v>
      </c>
      <c r="AU12" s="98" t="str">
        <f>AVG_tasks_NT!BD12</f>
        <v>NAN</v>
      </c>
      <c r="AV12" s="101" t="str">
        <f>AVG_tasks_NT!BE12</f>
        <v>NAN</v>
      </c>
      <c r="AW12" s="180" t="str">
        <f>AVG_tasks_NT!BF12</f>
        <v>NAN</v>
      </c>
      <c r="AX12" s="101" t="str">
        <f>AVG_tasks_NT!BG12</f>
        <v>NAN</v>
      </c>
      <c r="AY12" s="183" t="str">
        <f>AVG_tasks_NT!BH12</f>
        <v>NAN</v>
      </c>
      <c r="AZ12" s="98" t="str">
        <f>AVG_tasks_NT!BI12</f>
        <v>NAN</v>
      </c>
      <c r="BA12" s="101" t="str">
        <f>AVG_tasks_NT!BJ12</f>
        <v>NAN</v>
      </c>
      <c r="BB12" s="180" t="str">
        <f>AVG_tasks_NT!BK12</f>
        <v>NAN</v>
      </c>
      <c r="BC12" s="101" t="str">
        <f>AVG_tasks_NT!BL12</f>
        <v>NAN</v>
      </c>
      <c r="BD12" s="183" t="str">
        <f>AVG_tasks_NT!BM12</f>
        <v>NAN</v>
      </c>
      <c r="BE12" s="98" t="str">
        <f>AVG_tasks_NT!BN12</f>
        <v>NAN</v>
      </c>
      <c r="BF12" s="101" t="str">
        <f>AVG_tasks_NT!BO12</f>
        <v>NAN</v>
      </c>
      <c r="BG12" s="180" t="str">
        <f>AVG_tasks_NT!BP12</f>
        <v>NAN</v>
      </c>
      <c r="BH12" s="101" t="str">
        <f>AVG_tasks_NT!BQ12</f>
        <v>NAN</v>
      </c>
      <c r="BI12" s="183" t="str">
        <f>AVG_tasks_NT!BR12</f>
        <v>NAN</v>
      </c>
      <c r="BJ12" s="98" t="str">
        <f>AVG_tasks_NT!BS12</f>
        <v>NAN</v>
      </c>
      <c r="BK12" s="101" t="str">
        <f>AVG_tasks_NT!BT12</f>
        <v>NAN</v>
      </c>
      <c r="BL12" s="180" t="str">
        <f>AVG_tasks_NT!BU12</f>
        <v>NAN</v>
      </c>
      <c r="BM12" s="101" t="str">
        <f>AVG_tasks_NT!BV12</f>
        <v>NAN</v>
      </c>
      <c r="BN12" s="183" t="str">
        <f>AVG_tasks_NT!BW12</f>
        <v>NAN</v>
      </c>
      <c r="BO12" s="98" t="str">
        <f>AVG_tasks_NT!BX12</f>
        <v>NAN</v>
      </c>
      <c r="BP12" s="101" t="str">
        <f>AVG_tasks_NT!BY12</f>
        <v>NAN</v>
      </c>
      <c r="BQ12" s="180" t="str">
        <f>AVG_tasks_NT!BZ12</f>
        <v>NAN</v>
      </c>
      <c r="BR12" s="101" t="str">
        <f>AVG_tasks_NT!CA12</f>
        <v>NAN</v>
      </c>
      <c r="BS12" s="183" t="str">
        <f>AVG_tasks_NT!CB12</f>
        <v>NAN</v>
      </c>
      <c r="BT12" s="98" t="str">
        <f>AVG_tasks_NT!CC12</f>
        <v>NAN</v>
      </c>
      <c r="BU12" s="101" t="str">
        <f>AVG_tasks_NT!CD12</f>
        <v>NAN</v>
      </c>
      <c r="BV12" s="180" t="str">
        <f>AVG_tasks_NT!CE12</f>
        <v>NAN</v>
      </c>
      <c r="BW12" s="101" t="str">
        <f>AVG_tasks_NT!CF12</f>
        <v>NAN</v>
      </c>
      <c r="BX12" s="183" t="str">
        <f>AVG_tasks_NT!CG12</f>
        <v>NAN</v>
      </c>
      <c r="BY12" s="82"/>
      <c r="BZ12" s="85"/>
      <c r="CA12" s="218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6.6983333333333325E-2</v>
      </c>
      <c r="CD12" s="94" t="e">
        <f>MAX(BW12,BR12,BM12,BH12,BC12,AX12,AS12,AN12,AI12,AD12,Y12,T12,#REF!,#REF!,#REF!,#REF!)</f>
        <v>#REF!</v>
      </c>
      <c r="CE12" s="83">
        <f t="shared" si="2"/>
        <v>8.8222233333333337E-3</v>
      </c>
    </row>
    <row r="13" spans="2:95" ht="15.75" thickBot="1" x14ac:dyDescent="0.3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AVG_tasks_NT!H13</f>
        <v>2.8476000000000001E-2</v>
      </c>
      <c r="G13" s="287">
        <f>AVG_tasks_NT!J13</f>
        <v>9.0000000000000011E-3</v>
      </c>
      <c r="H13" s="288">
        <f>AVG_tasks_NT!K13</f>
        <v>1</v>
      </c>
      <c r="I13" s="224">
        <f>AVG_tasks_NT!M13</f>
        <v>0.19380566666666665</v>
      </c>
      <c r="J13" s="287">
        <f>AVG_tasks_NT!O13</f>
        <v>23.581777776666666</v>
      </c>
      <c r="K13" s="288">
        <f>AVG_tasks_NT!P13</f>
        <v>1</v>
      </c>
      <c r="L13" s="224">
        <f>AVG_tasks_NT!R13</f>
        <v>0.15126666666666669</v>
      </c>
      <c r="M13" s="287">
        <f>AVG_tasks_NT!T13</f>
        <v>10.289055553333334</v>
      </c>
      <c r="N13" s="288">
        <f>AVG_tasks_NT!U13</f>
        <v>1</v>
      </c>
      <c r="O13" s="224">
        <f>AVG_tasks_NT!W13</f>
        <v>8.5140000000000007E-3</v>
      </c>
      <c r="P13" s="287">
        <f>AVG_tasks_NT!Y13</f>
        <v>6.8666666666666668E-2</v>
      </c>
      <c r="Q13" s="282" t="str">
        <f>AVG_tasks_NT!Z13</f>
        <v>NAN</v>
      </c>
      <c r="R13" s="101" t="str">
        <f>AVG_tasks_NT!AA13</f>
        <v>NAN</v>
      </c>
      <c r="S13" s="221" t="str">
        <f>AVG_tasks_NT!AB13</f>
        <v>NAN</v>
      </c>
      <c r="T13" s="101" t="str">
        <f>AVG_tasks_NT!AC13</f>
        <v>NAN</v>
      </c>
      <c r="U13" s="183" t="str">
        <f>AVG_tasks_NT!AD13</f>
        <v>NAN</v>
      </c>
      <c r="V13" s="98" t="str">
        <f>AVG_tasks_NT!AE13</f>
        <v>NAN</v>
      </c>
      <c r="W13" s="101" t="str">
        <f>AVG_tasks_NT!AF13</f>
        <v>NAN</v>
      </c>
      <c r="X13" s="180" t="str">
        <f>AVG_tasks_NT!AG13</f>
        <v>NAN</v>
      </c>
      <c r="Y13" s="101" t="str">
        <f>AVG_tasks_NT!AH13</f>
        <v>NAN</v>
      </c>
      <c r="Z13" s="183" t="str">
        <f>AVG_tasks_NT!AI13</f>
        <v>NAN</v>
      </c>
      <c r="AA13" s="98" t="str">
        <f>AVG_tasks_NT!AJ13</f>
        <v>NAN</v>
      </c>
      <c r="AB13" s="101" t="str">
        <f>AVG_tasks_NT!AK13</f>
        <v>NAN</v>
      </c>
      <c r="AC13" s="180" t="str">
        <f>AVG_tasks_NT!AL13</f>
        <v>NAN</v>
      </c>
      <c r="AD13" s="101" t="str">
        <f>AVG_tasks_NT!AM13</f>
        <v>NAN</v>
      </c>
      <c r="AE13" s="183" t="str">
        <f>AVG_tasks_NT!AN13</f>
        <v>NAN</v>
      </c>
      <c r="AF13" s="98" t="str">
        <f>AVG_tasks_NT!AO13</f>
        <v>NAN</v>
      </c>
      <c r="AG13" s="101" t="str">
        <f>AVG_tasks_NT!AP13</f>
        <v>NAN</v>
      </c>
      <c r="AH13" s="180" t="str">
        <f>AVG_tasks_NT!AQ13</f>
        <v>NAN</v>
      </c>
      <c r="AI13" s="101" t="str">
        <f>AVG_tasks_NT!AR13</f>
        <v>NAN</v>
      </c>
      <c r="AJ13" s="183" t="str">
        <f>AVG_tasks_NT!AS13</f>
        <v>NAN</v>
      </c>
      <c r="AK13" s="98" t="str">
        <f>AVG_tasks_NT!AT13</f>
        <v>NAN</v>
      </c>
      <c r="AL13" s="101" t="str">
        <f>AVG_tasks_NT!AU13</f>
        <v>NAN</v>
      </c>
      <c r="AM13" s="180" t="str">
        <f>AVG_tasks_NT!AV13</f>
        <v>NAN</v>
      </c>
      <c r="AN13" s="101" t="str">
        <f>AVG_tasks_NT!AW13</f>
        <v>NAN</v>
      </c>
      <c r="AO13" s="183" t="str">
        <f>AVG_tasks_NT!AX13</f>
        <v>NAN</v>
      </c>
      <c r="AP13" s="98" t="str">
        <f>AVG_tasks_NT!AY13</f>
        <v>NAN</v>
      </c>
      <c r="AQ13" s="101" t="str">
        <f>AVG_tasks_NT!AZ13</f>
        <v>NAN</v>
      </c>
      <c r="AR13" s="180" t="str">
        <f>AVG_tasks_NT!BA13</f>
        <v>NAN</v>
      </c>
      <c r="AS13" s="101" t="str">
        <f>AVG_tasks_NT!BB13</f>
        <v>NAN</v>
      </c>
      <c r="AT13" s="183" t="str">
        <f>AVG_tasks_NT!BC13</f>
        <v>NAN</v>
      </c>
      <c r="AU13" s="98" t="str">
        <f>AVG_tasks_NT!BD13</f>
        <v>NAN</v>
      </c>
      <c r="AV13" s="101" t="str">
        <f>AVG_tasks_NT!BE13</f>
        <v>NAN</v>
      </c>
      <c r="AW13" s="180" t="str">
        <f>AVG_tasks_NT!BF13</f>
        <v>NAN</v>
      </c>
      <c r="AX13" s="101" t="str">
        <f>AVG_tasks_NT!BG13</f>
        <v>NAN</v>
      </c>
      <c r="AY13" s="183" t="str">
        <f>AVG_tasks_NT!BH13</f>
        <v>NAN</v>
      </c>
      <c r="AZ13" s="98" t="str">
        <f>AVG_tasks_NT!BI13</f>
        <v>NAN</v>
      </c>
      <c r="BA13" s="101" t="str">
        <f>AVG_tasks_NT!BJ13</f>
        <v>NAN</v>
      </c>
      <c r="BB13" s="180" t="str">
        <f>AVG_tasks_NT!BK13</f>
        <v>NAN</v>
      </c>
      <c r="BC13" s="101" t="str">
        <f>AVG_tasks_NT!BL13</f>
        <v>NAN</v>
      </c>
      <c r="BD13" s="183" t="str">
        <f>AVG_tasks_NT!BM13</f>
        <v>NAN</v>
      </c>
      <c r="BE13" s="98" t="str">
        <f>AVG_tasks_NT!BN13</f>
        <v>NAN</v>
      </c>
      <c r="BF13" s="101" t="str">
        <f>AVG_tasks_NT!BO13</f>
        <v>NAN</v>
      </c>
      <c r="BG13" s="180" t="str">
        <f>AVG_tasks_NT!BP13</f>
        <v>NAN</v>
      </c>
      <c r="BH13" s="101" t="str">
        <f>AVG_tasks_NT!BQ13</f>
        <v>NAN</v>
      </c>
      <c r="BI13" s="183" t="str">
        <f>AVG_tasks_NT!BR13</f>
        <v>NAN</v>
      </c>
      <c r="BJ13" s="98" t="str">
        <f>AVG_tasks_NT!BS13</f>
        <v>NAN</v>
      </c>
      <c r="BK13" s="101" t="str">
        <f>AVG_tasks_NT!BT13</f>
        <v>NAN</v>
      </c>
      <c r="BL13" s="180" t="str">
        <f>AVG_tasks_NT!BU13</f>
        <v>NAN</v>
      </c>
      <c r="BM13" s="101" t="str">
        <f>AVG_tasks_NT!BV13</f>
        <v>NAN</v>
      </c>
      <c r="BN13" s="183" t="str">
        <f>AVG_tasks_NT!BW13</f>
        <v>NAN</v>
      </c>
      <c r="BO13" s="98" t="str">
        <f>AVG_tasks_NT!BX13</f>
        <v>NAN</v>
      </c>
      <c r="BP13" s="101" t="str">
        <f>AVG_tasks_NT!BY13</f>
        <v>NAN</v>
      </c>
      <c r="BQ13" s="180" t="str">
        <f>AVG_tasks_NT!BZ13</f>
        <v>NAN</v>
      </c>
      <c r="BR13" s="101" t="str">
        <f>AVG_tasks_NT!CA13</f>
        <v>NAN</v>
      </c>
      <c r="BS13" s="183" t="str">
        <f>AVG_tasks_NT!CB13</f>
        <v>NAN</v>
      </c>
      <c r="BT13" s="98" t="str">
        <f>AVG_tasks_NT!CC13</f>
        <v>NAN</v>
      </c>
      <c r="BU13" s="101" t="str">
        <f>AVG_tasks_NT!CD13</f>
        <v>NAN</v>
      </c>
      <c r="BV13" s="180" t="str">
        <f>AVG_tasks_NT!CE13</f>
        <v>NAN</v>
      </c>
      <c r="BW13" s="101" t="str">
        <f>AVG_tasks_NT!CF13</f>
        <v>NAN</v>
      </c>
      <c r="BX13" s="183" t="str">
        <f>AVG_tasks_NT!CG13</f>
        <v>NAN</v>
      </c>
      <c r="BY13" s="82"/>
      <c r="CA13" s="218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8.5140000000000007E-3</v>
      </c>
      <c r="CD13" s="94" t="e">
        <f>MAX(BW13,BR13,BM13,BH13,BC13,AX13,AS13,AN13,AI13,AD13,Y13,T13,#REF!,#REF!,#REF!,#REF!)</f>
        <v>#REF!</v>
      </c>
      <c r="CE13" s="83">
        <f t="shared" si="2"/>
        <v>9.0000000000000011E-3</v>
      </c>
      <c r="CJ13" s="28"/>
      <c r="CK13" s="28"/>
      <c r="CL13" s="364"/>
      <c r="CM13" s="364"/>
      <c r="CN13" s="364"/>
      <c r="CO13" s="364"/>
      <c r="CP13" s="364"/>
      <c r="CQ13" s="364"/>
    </row>
    <row r="14" spans="2:95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AVG_tasks_NT!H14</f>
        <v>2.8372999999999999E-2</v>
      </c>
      <c r="G14" s="291">
        <f>AVG_tasks_NT!J14</f>
        <v>8.5222233333333338E-3</v>
      </c>
      <c r="H14" s="292">
        <f>AVG_tasks_NT!K14</f>
        <v>1</v>
      </c>
      <c r="I14" s="293">
        <f>AVG_tasks_NT!M14</f>
        <v>0.45328466666666661</v>
      </c>
      <c r="J14" s="291">
        <f>AVG_tasks_NT!O14</f>
        <v>25.942533333333333</v>
      </c>
      <c r="K14" s="292">
        <f>AVG_tasks_NT!P14</f>
        <v>1</v>
      </c>
      <c r="L14" s="293">
        <f>AVG_tasks_NT!R14</f>
        <v>4.4168999999999993E-2</v>
      </c>
      <c r="M14" s="291">
        <f>AVG_tasks_NT!T14</f>
        <v>10.24317778</v>
      </c>
      <c r="N14" s="292">
        <f>AVG_tasks_NT!U14</f>
        <v>1</v>
      </c>
      <c r="O14" s="293">
        <f>AVG_tasks_NT!W14</f>
        <v>2.2805333333333334E-2</v>
      </c>
      <c r="P14" s="291">
        <f>AVG_tasks_NT!Y14</f>
        <v>0.22566666666666668</v>
      </c>
      <c r="Q14" s="283" t="str">
        <f>AVG_tasks_NT!Z14</f>
        <v>NAN</v>
      </c>
      <c r="R14" s="99" t="str">
        <f>AVG_tasks_NT!AA14</f>
        <v>NAN</v>
      </c>
      <c r="S14" s="222" t="str">
        <f>AVG_tasks_NT!AB14</f>
        <v>NAN</v>
      </c>
      <c r="T14" s="99" t="str">
        <f>AVG_tasks_NT!AC14</f>
        <v>NAN</v>
      </c>
      <c r="U14" s="184" t="str">
        <f>AVG_tasks_NT!AD14</f>
        <v>NAN</v>
      </c>
      <c r="V14" s="97" t="str">
        <f>AVG_tasks_NT!AE14</f>
        <v>NAN</v>
      </c>
      <c r="W14" s="99" t="str">
        <f>AVG_tasks_NT!AF14</f>
        <v>NAN</v>
      </c>
      <c r="X14" s="181" t="str">
        <f>AVG_tasks_NT!AG14</f>
        <v>NAN</v>
      </c>
      <c r="Y14" s="99" t="str">
        <f>AVG_tasks_NT!AH14</f>
        <v>NAN</v>
      </c>
      <c r="Z14" s="184" t="str">
        <f>AVG_tasks_NT!AI14</f>
        <v>NAN</v>
      </c>
      <c r="AA14" s="97" t="str">
        <f>AVG_tasks_NT!AJ14</f>
        <v>NAN</v>
      </c>
      <c r="AB14" s="99" t="str">
        <f>AVG_tasks_NT!AK14</f>
        <v>NAN</v>
      </c>
      <c r="AC14" s="181" t="str">
        <f>AVG_tasks_NT!AL14</f>
        <v>NAN</v>
      </c>
      <c r="AD14" s="99" t="str">
        <f>AVG_tasks_NT!AM14</f>
        <v>NAN</v>
      </c>
      <c r="AE14" s="184" t="str">
        <f>AVG_tasks_NT!AN14</f>
        <v>NAN</v>
      </c>
      <c r="AF14" s="97" t="str">
        <f>AVG_tasks_NT!AO14</f>
        <v>NAN</v>
      </c>
      <c r="AG14" s="99" t="str">
        <f>AVG_tasks_NT!AP14</f>
        <v>NAN</v>
      </c>
      <c r="AH14" s="181" t="str">
        <f>AVG_tasks_NT!AQ14</f>
        <v>NAN</v>
      </c>
      <c r="AI14" s="99" t="str">
        <f>AVG_tasks_NT!AR14</f>
        <v>NAN</v>
      </c>
      <c r="AJ14" s="184" t="str">
        <f>AVG_tasks_NT!AS14</f>
        <v>NAN</v>
      </c>
      <c r="AK14" s="97" t="str">
        <f>AVG_tasks_NT!AT14</f>
        <v>NAN</v>
      </c>
      <c r="AL14" s="99" t="str">
        <f>AVG_tasks_NT!AU14</f>
        <v>NAN</v>
      </c>
      <c r="AM14" s="181" t="str">
        <f>AVG_tasks_NT!AV14</f>
        <v>NAN</v>
      </c>
      <c r="AN14" s="99" t="str">
        <f>AVG_tasks_NT!AW14</f>
        <v>NAN</v>
      </c>
      <c r="AO14" s="184" t="str">
        <f>AVG_tasks_NT!AX14</f>
        <v>NAN</v>
      </c>
      <c r="AP14" s="97" t="str">
        <f>AVG_tasks_NT!AY14</f>
        <v>NAN</v>
      </c>
      <c r="AQ14" s="99" t="str">
        <f>AVG_tasks_NT!AZ14</f>
        <v>NAN</v>
      </c>
      <c r="AR14" s="181" t="str">
        <f>AVG_tasks_NT!BA14</f>
        <v>NAN</v>
      </c>
      <c r="AS14" s="99" t="str">
        <f>AVG_tasks_NT!BB14</f>
        <v>NAN</v>
      </c>
      <c r="AT14" s="184" t="str">
        <f>AVG_tasks_NT!BC14</f>
        <v>NAN</v>
      </c>
      <c r="AU14" s="97" t="str">
        <f>AVG_tasks_NT!BD14</f>
        <v>NAN</v>
      </c>
      <c r="AV14" s="99" t="str">
        <f>AVG_tasks_NT!BE14</f>
        <v>NAN</v>
      </c>
      <c r="AW14" s="181" t="str">
        <f>AVG_tasks_NT!BF14</f>
        <v>NAN</v>
      </c>
      <c r="AX14" s="99" t="str">
        <f>AVG_tasks_NT!BG14</f>
        <v>NAN</v>
      </c>
      <c r="AY14" s="184" t="str">
        <f>AVG_tasks_NT!BH14</f>
        <v>NAN</v>
      </c>
      <c r="AZ14" s="97" t="str">
        <f>AVG_tasks_NT!BI14</f>
        <v>NAN</v>
      </c>
      <c r="BA14" s="99" t="str">
        <f>AVG_tasks_NT!BJ14</f>
        <v>NAN</v>
      </c>
      <c r="BB14" s="181" t="str">
        <f>AVG_tasks_NT!BK14</f>
        <v>NAN</v>
      </c>
      <c r="BC14" s="99" t="str">
        <f>AVG_tasks_NT!BL14</f>
        <v>NAN</v>
      </c>
      <c r="BD14" s="184" t="str">
        <f>AVG_tasks_NT!BM14</f>
        <v>NAN</v>
      </c>
      <c r="BE14" s="97" t="str">
        <f>AVG_tasks_NT!BN14</f>
        <v>NAN</v>
      </c>
      <c r="BF14" s="99" t="str">
        <f>AVG_tasks_NT!BO14</f>
        <v>NAN</v>
      </c>
      <c r="BG14" s="181" t="str">
        <f>AVG_tasks_NT!BP14</f>
        <v>NAN</v>
      </c>
      <c r="BH14" s="99" t="str">
        <f>AVG_tasks_NT!BQ14</f>
        <v>NAN</v>
      </c>
      <c r="BI14" s="184" t="str">
        <f>AVG_tasks_NT!BR14</f>
        <v>NAN</v>
      </c>
      <c r="BJ14" s="97" t="str">
        <f>AVG_tasks_NT!BS14</f>
        <v>NAN</v>
      </c>
      <c r="BK14" s="99" t="str">
        <f>AVG_tasks_NT!BT14</f>
        <v>NAN</v>
      </c>
      <c r="BL14" s="181" t="str">
        <f>AVG_tasks_NT!BU14</f>
        <v>NAN</v>
      </c>
      <c r="BM14" s="99" t="str">
        <f>AVG_tasks_NT!BV14</f>
        <v>NAN</v>
      </c>
      <c r="BN14" s="184" t="str">
        <f>AVG_tasks_NT!BW14</f>
        <v>NAN</v>
      </c>
      <c r="BO14" s="97" t="str">
        <f>AVG_tasks_NT!BX14</f>
        <v>NAN</v>
      </c>
      <c r="BP14" s="99" t="str">
        <f>AVG_tasks_NT!BY14</f>
        <v>NAN</v>
      </c>
      <c r="BQ14" s="181" t="str">
        <f>AVG_tasks_NT!BZ14</f>
        <v>NAN</v>
      </c>
      <c r="BR14" s="99" t="str">
        <f>AVG_tasks_NT!CA14</f>
        <v>NAN</v>
      </c>
      <c r="BS14" s="184" t="str">
        <f>AVG_tasks_NT!CB14</f>
        <v>NAN</v>
      </c>
      <c r="BT14" s="97" t="str">
        <f>AVG_tasks_NT!CC14</f>
        <v>NAN</v>
      </c>
      <c r="BU14" s="99" t="str">
        <f>AVG_tasks_NT!CD14</f>
        <v>NAN</v>
      </c>
      <c r="BV14" s="181" t="str">
        <f>AVG_tasks_NT!CE14</f>
        <v>NAN</v>
      </c>
      <c r="BW14" s="99" t="str">
        <f>AVG_tasks_NT!CF14</f>
        <v>NAN</v>
      </c>
      <c r="BX14" s="184" t="str">
        <f>AVG_tasks_NT!CG14</f>
        <v>NAN</v>
      </c>
      <c r="BY14" s="82"/>
      <c r="CA14" s="218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2.2805333333333334E-2</v>
      </c>
      <c r="CD14" s="94" t="e">
        <f>MAX(BW14,BR14,BM14,BH14,BC14,AX14,AS14,AN14,AI14,AD14,Y14,T14,#REF!,#REF!,#REF!,#REF!)</f>
        <v>#REF!</v>
      </c>
      <c r="CE14" s="83">
        <f t="shared" si="2"/>
        <v>8.5222233333333338E-3</v>
      </c>
      <c r="CJ14" s="312" t="s">
        <v>166</v>
      </c>
      <c r="CK14" s="312" t="s">
        <v>167</v>
      </c>
      <c r="CL14" s="312" t="str">
        <f>'50 tasks_NT'!$H$2</f>
        <v>GRP-HEFT</v>
      </c>
      <c r="CM14" s="312" t="str">
        <f>'50 tasks_NT'!$M$2</f>
        <v>PSO</v>
      </c>
      <c r="CN14" s="312" t="str">
        <f>'50 tasks_NT'!$R$2</f>
        <v>AILS</v>
      </c>
      <c r="CO14" s="312" t="str">
        <f>'50 tasks_NT'!$W$2</f>
        <v>PACP-HEFT</v>
      </c>
      <c r="CP14" s="42"/>
      <c r="CQ14" s="42"/>
    </row>
    <row r="15" spans="2:95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AVG_tasks_NT!H15</f>
        <v>0.14041933333333334</v>
      </c>
      <c r="G15" s="287">
        <f>AVG_tasks_NT!J15</f>
        <v>1.0233333333333334E-2</v>
      </c>
      <c r="H15" s="288">
        <f>AVG_tasks_NT!K15</f>
        <v>1</v>
      </c>
      <c r="I15" s="224">
        <f>AVG_tasks_NT!M15</f>
        <v>0.50971766666666662</v>
      </c>
      <c r="J15" s="287">
        <f>AVG_tasks_NT!O15</f>
        <v>16.547344446666667</v>
      </c>
      <c r="K15" s="288">
        <f>AVG_tasks_NT!P15</f>
        <v>1</v>
      </c>
      <c r="L15" s="224">
        <f>AVG_tasks_NT!R15</f>
        <v>0.24173599999999998</v>
      </c>
      <c r="M15" s="287">
        <f>AVG_tasks_NT!T15</f>
        <v>6.9348333333333327</v>
      </c>
      <c r="N15" s="288">
        <f>AVG_tasks_NT!U15</f>
        <v>1</v>
      </c>
      <c r="O15" s="224">
        <f>AVG_tasks_NT!W15</f>
        <v>1.9256333333333334E-2</v>
      </c>
      <c r="P15" s="287">
        <f>AVG_tasks_NT!Y15</f>
        <v>0.18500000000000003</v>
      </c>
      <c r="Q15" s="282" t="str">
        <f>AVG_tasks_NT!Z15</f>
        <v>NAN</v>
      </c>
      <c r="R15" s="101" t="str">
        <f>AVG_tasks_NT!AA15</f>
        <v>NAN</v>
      </c>
      <c r="S15" s="221" t="str">
        <f>AVG_tasks_NT!AB15</f>
        <v>NAN</v>
      </c>
      <c r="T15" s="101" t="str">
        <f>AVG_tasks_NT!AC15</f>
        <v>NAN</v>
      </c>
      <c r="U15" s="183" t="str">
        <f>AVG_tasks_NT!AD15</f>
        <v>NAN</v>
      </c>
      <c r="V15" s="98" t="str">
        <f>AVG_tasks_NT!AE15</f>
        <v>NAN</v>
      </c>
      <c r="W15" s="101" t="str">
        <f>AVG_tasks_NT!AF15</f>
        <v>NAN</v>
      </c>
      <c r="X15" s="180" t="str">
        <f>AVG_tasks_NT!AG15</f>
        <v>NAN</v>
      </c>
      <c r="Y15" s="101" t="str">
        <f>AVG_tasks_NT!AH15</f>
        <v>NAN</v>
      </c>
      <c r="Z15" s="183" t="str">
        <f>AVG_tasks_NT!AI15</f>
        <v>NAN</v>
      </c>
      <c r="AA15" s="98" t="str">
        <f>AVG_tasks_NT!AJ15</f>
        <v>NAN</v>
      </c>
      <c r="AB15" s="101" t="str">
        <f>AVG_tasks_NT!AK15</f>
        <v>NAN</v>
      </c>
      <c r="AC15" s="180" t="str">
        <f>AVG_tasks_NT!AL15</f>
        <v>NAN</v>
      </c>
      <c r="AD15" s="101" t="str">
        <f>AVG_tasks_NT!AM15</f>
        <v>NAN</v>
      </c>
      <c r="AE15" s="183" t="str">
        <f>AVG_tasks_NT!AN15</f>
        <v>NAN</v>
      </c>
      <c r="AF15" s="98" t="str">
        <f>AVG_tasks_NT!AO15</f>
        <v>NAN</v>
      </c>
      <c r="AG15" s="101" t="str">
        <f>AVG_tasks_NT!AP15</f>
        <v>NAN</v>
      </c>
      <c r="AH15" s="180" t="str">
        <f>AVG_tasks_NT!AQ15</f>
        <v>NAN</v>
      </c>
      <c r="AI15" s="101" t="str">
        <f>AVG_tasks_NT!AR15</f>
        <v>NAN</v>
      </c>
      <c r="AJ15" s="183" t="str">
        <f>AVG_tasks_NT!AS15</f>
        <v>NAN</v>
      </c>
      <c r="AK15" s="98" t="str">
        <f>AVG_tasks_NT!AT15</f>
        <v>NAN</v>
      </c>
      <c r="AL15" s="101" t="str">
        <f>AVG_tasks_NT!AU15</f>
        <v>NAN</v>
      </c>
      <c r="AM15" s="180" t="str">
        <f>AVG_tasks_NT!AV15</f>
        <v>NAN</v>
      </c>
      <c r="AN15" s="101" t="str">
        <f>AVG_tasks_NT!AW15</f>
        <v>NAN</v>
      </c>
      <c r="AO15" s="183" t="str">
        <f>AVG_tasks_NT!AX15</f>
        <v>NAN</v>
      </c>
      <c r="AP15" s="98" t="str">
        <f>AVG_tasks_NT!AY15</f>
        <v>NAN</v>
      </c>
      <c r="AQ15" s="101" t="str">
        <f>AVG_tasks_NT!AZ15</f>
        <v>NAN</v>
      </c>
      <c r="AR15" s="180" t="str">
        <f>AVG_tasks_NT!BA15</f>
        <v>NAN</v>
      </c>
      <c r="AS15" s="101" t="str">
        <f>AVG_tasks_NT!BB15</f>
        <v>NAN</v>
      </c>
      <c r="AT15" s="183" t="str">
        <f>AVG_tasks_NT!BC15</f>
        <v>NAN</v>
      </c>
      <c r="AU15" s="98" t="str">
        <f>AVG_tasks_NT!BD15</f>
        <v>NAN</v>
      </c>
      <c r="AV15" s="101" t="str">
        <f>AVG_tasks_NT!BE15</f>
        <v>NAN</v>
      </c>
      <c r="AW15" s="180" t="str">
        <f>AVG_tasks_NT!BF15</f>
        <v>NAN</v>
      </c>
      <c r="AX15" s="101" t="str">
        <f>AVG_tasks_NT!BG15</f>
        <v>NAN</v>
      </c>
      <c r="AY15" s="183" t="str">
        <f>AVG_tasks_NT!BH15</f>
        <v>NAN</v>
      </c>
      <c r="AZ15" s="98" t="str">
        <f>AVG_tasks_NT!BI15</f>
        <v>NAN</v>
      </c>
      <c r="BA15" s="101" t="str">
        <f>AVG_tasks_NT!BJ15</f>
        <v>NAN</v>
      </c>
      <c r="BB15" s="180" t="str">
        <f>AVG_tasks_NT!BK15</f>
        <v>NAN</v>
      </c>
      <c r="BC15" s="101" t="str">
        <f>AVG_tasks_NT!BL15</f>
        <v>NAN</v>
      </c>
      <c r="BD15" s="183" t="str">
        <f>AVG_tasks_NT!BM15</f>
        <v>NAN</v>
      </c>
      <c r="BE15" s="98" t="str">
        <f>AVG_tasks_NT!BN15</f>
        <v>NAN</v>
      </c>
      <c r="BF15" s="101" t="str">
        <f>AVG_tasks_NT!BO15</f>
        <v>NAN</v>
      </c>
      <c r="BG15" s="180" t="str">
        <f>AVG_tasks_NT!BP15</f>
        <v>NAN</v>
      </c>
      <c r="BH15" s="101" t="str">
        <f>AVG_tasks_NT!BQ15</f>
        <v>NAN</v>
      </c>
      <c r="BI15" s="183" t="str">
        <f>AVG_tasks_NT!BR15</f>
        <v>NAN</v>
      </c>
      <c r="BJ15" s="98" t="str">
        <f>AVG_tasks_NT!BS15</f>
        <v>NAN</v>
      </c>
      <c r="BK15" s="101" t="str">
        <f>AVG_tasks_NT!BT15</f>
        <v>NAN</v>
      </c>
      <c r="BL15" s="180" t="str">
        <f>AVG_tasks_NT!BU15</f>
        <v>NAN</v>
      </c>
      <c r="BM15" s="101" t="str">
        <f>AVG_tasks_NT!BV15</f>
        <v>NAN</v>
      </c>
      <c r="BN15" s="183" t="str">
        <f>AVG_tasks_NT!BW15</f>
        <v>NAN</v>
      </c>
      <c r="BO15" s="98" t="str">
        <f>AVG_tasks_NT!BX15</f>
        <v>NAN</v>
      </c>
      <c r="BP15" s="101" t="str">
        <f>AVG_tasks_NT!BY15</f>
        <v>NAN</v>
      </c>
      <c r="BQ15" s="180" t="str">
        <f>AVG_tasks_NT!BZ15</f>
        <v>NAN</v>
      </c>
      <c r="BR15" s="101" t="str">
        <f>AVG_tasks_NT!CA15</f>
        <v>NAN</v>
      </c>
      <c r="BS15" s="183" t="str">
        <f>AVG_tasks_NT!CB15</f>
        <v>NAN</v>
      </c>
      <c r="BT15" s="98" t="str">
        <f>AVG_tasks_NT!CC15</f>
        <v>NAN</v>
      </c>
      <c r="BU15" s="101" t="str">
        <f>AVG_tasks_NT!CD15</f>
        <v>NAN</v>
      </c>
      <c r="BV15" s="180" t="str">
        <f>AVG_tasks_NT!CE15</f>
        <v>NAN</v>
      </c>
      <c r="BW15" s="101" t="str">
        <f>AVG_tasks_NT!CF15</f>
        <v>NAN</v>
      </c>
      <c r="BX15" s="183" t="str">
        <f>AVG_tasks_NT!CG15</f>
        <v>NAN</v>
      </c>
      <c r="BY15" s="82"/>
      <c r="CA15" s="218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1.9256333333333334E-2</v>
      </c>
      <c r="CD15" s="94" t="e">
        <f>MAX(BW15,BR15,BM15,BH15,BC15,AX15,AS15,AN15,AI15,AD15,Y15,T15,#REF!,#REF!,#REF!,#REF!)</f>
        <v>#REF!</v>
      </c>
      <c r="CE15" s="83">
        <f t="shared" si="2"/>
        <v>1.0233333333333334E-2</v>
      </c>
      <c r="CJ15" s="363" t="s">
        <v>111</v>
      </c>
      <c r="CK15" s="311">
        <v>50</v>
      </c>
      <c r="CL15" s="314">
        <f>'50 tasks_NT'!$H$44</f>
        <v>2</v>
      </c>
      <c r="CM15" s="314">
        <f>'50 tasks_NT'!$M$44</f>
        <v>1.8</v>
      </c>
      <c r="CN15" s="314">
        <f>'50 tasks_NT'!$R$44</f>
        <v>2.2000000000000002</v>
      </c>
      <c r="CO15" s="314">
        <f>'50 tasks_NT'!$W$44</f>
        <v>1.4</v>
      </c>
      <c r="CP15" s="42"/>
      <c r="CQ15" s="42"/>
    </row>
    <row r="16" spans="2:95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AVG_tasks_NT!H16</f>
        <v>0.16191033333333335</v>
      </c>
      <c r="G16" s="287">
        <f>AVG_tasks_NT!J16</f>
        <v>1.1566666666666664E-2</v>
      </c>
      <c r="H16" s="288">
        <f>AVG_tasks_NT!K16</f>
        <v>1</v>
      </c>
      <c r="I16" s="224">
        <f>AVG_tasks_NT!M16</f>
        <v>0.61087599999999997</v>
      </c>
      <c r="J16" s="287">
        <f>AVG_tasks_NT!O16</f>
        <v>13.841466666666667</v>
      </c>
      <c r="K16" s="288">
        <f>AVG_tasks_NT!P16</f>
        <v>1</v>
      </c>
      <c r="L16" s="224">
        <f>AVG_tasks_NT!R16</f>
        <v>0.20668699999999998</v>
      </c>
      <c r="M16" s="287">
        <f>AVG_tasks_NT!T16</f>
        <v>5.819011109999999</v>
      </c>
      <c r="N16" s="288">
        <f>AVG_tasks_NT!U16</f>
        <v>1</v>
      </c>
      <c r="O16" s="224">
        <f>AVG_tasks_NT!W16</f>
        <v>5.2648E-2</v>
      </c>
      <c r="P16" s="287">
        <f>AVG_tasks_NT!Y16</f>
        <v>7.0999999999999994E-2</v>
      </c>
      <c r="Q16" s="282" t="str">
        <f>AVG_tasks_NT!Z16</f>
        <v>NAN</v>
      </c>
      <c r="R16" s="101" t="str">
        <f>AVG_tasks_NT!AA16</f>
        <v>NAN</v>
      </c>
      <c r="S16" s="221" t="str">
        <f>AVG_tasks_NT!AB16</f>
        <v>NAN</v>
      </c>
      <c r="T16" s="101" t="str">
        <f>AVG_tasks_NT!AC16</f>
        <v>NAN</v>
      </c>
      <c r="U16" s="183" t="str">
        <f>AVG_tasks_NT!AD16</f>
        <v>NAN</v>
      </c>
      <c r="V16" s="98" t="str">
        <f>AVG_tasks_NT!AE16</f>
        <v>NAN</v>
      </c>
      <c r="W16" s="101" t="str">
        <f>AVG_tasks_NT!AF16</f>
        <v>NAN</v>
      </c>
      <c r="X16" s="180" t="str">
        <f>AVG_tasks_NT!AG16</f>
        <v>NAN</v>
      </c>
      <c r="Y16" s="101" t="str">
        <f>AVG_tasks_NT!AH16</f>
        <v>NAN</v>
      </c>
      <c r="Z16" s="183" t="str">
        <f>AVG_tasks_NT!AI16</f>
        <v>NAN</v>
      </c>
      <c r="AA16" s="98" t="str">
        <f>AVG_tasks_NT!AJ16</f>
        <v>NAN</v>
      </c>
      <c r="AB16" s="101" t="str">
        <f>AVG_tasks_NT!AK16</f>
        <v>NAN</v>
      </c>
      <c r="AC16" s="180" t="str">
        <f>AVG_tasks_NT!AL16</f>
        <v>NAN</v>
      </c>
      <c r="AD16" s="101" t="str">
        <f>AVG_tasks_NT!AM16</f>
        <v>NAN</v>
      </c>
      <c r="AE16" s="183" t="str">
        <f>AVG_tasks_NT!AN16</f>
        <v>NAN</v>
      </c>
      <c r="AF16" s="98" t="str">
        <f>AVG_tasks_NT!AO16</f>
        <v>NAN</v>
      </c>
      <c r="AG16" s="101" t="str">
        <f>AVG_tasks_NT!AP16</f>
        <v>NAN</v>
      </c>
      <c r="AH16" s="180" t="str">
        <f>AVG_tasks_NT!AQ16</f>
        <v>NAN</v>
      </c>
      <c r="AI16" s="101" t="str">
        <f>AVG_tasks_NT!AR16</f>
        <v>NAN</v>
      </c>
      <c r="AJ16" s="183" t="str">
        <f>AVG_tasks_NT!AS16</f>
        <v>NAN</v>
      </c>
      <c r="AK16" s="98" t="str">
        <f>AVG_tasks_NT!AT16</f>
        <v>NAN</v>
      </c>
      <c r="AL16" s="101" t="str">
        <f>AVG_tasks_NT!AU16</f>
        <v>NAN</v>
      </c>
      <c r="AM16" s="180" t="str">
        <f>AVG_tasks_NT!AV16</f>
        <v>NAN</v>
      </c>
      <c r="AN16" s="101" t="str">
        <f>AVG_tasks_NT!AW16</f>
        <v>NAN</v>
      </c>
      <c r="AO16" s="183" t="str">
        <f>AVG_tasks_NT!AX16</f>
        <v>NAN</v>
      </c>
      <c r="AP16" s="98" t="str">
        <f>AVG_tasks_NT!AY16</f>
        <v>NAN</v>
      </c>
      <c r="AQ16" s="101" t="str">
        <f>AVG_tasks_NT!AZ16</f>
        <v>NAN</v>
      </c>
      <c r="AR16" s="180" t="str">
        <f>AVG_tasks_NT!BA16</f>
        <v>NAN</v>
      </c>
      <c r="AS16" s="101" t="str">
        <f>AVG_tasks_NT!BB16</f>
        <v>NAN</v>
      </c>
      <c r="AT16" s="183" t="str">
        <f>AVG_tasks_NT!BC16</f>
        <v>NAN</v>
      </c>
      <c r="AU16" s="98" t="str">
        <f>AVG_tasks_NT!BD16</f>
        <v>NAN</v>
      </c>
      <c r="AV16" s="101" t="str">
        <f>AVG_tasks_NT!BE16</f>
        <v>NAN</v>
      </c>
      <c r="AW16" s="180" t="str">
        <f>AVG_tasks_NT!BF16</f>
        <v>NAN</v>
      </c>
      <c r="AX16" s="101" t="str">
        <f>AVG_tasks_NT!BG16</f>
        <v>NAN</v>
      </c>
      <c r="AY16" s="183" t="str">
        <f>AVG_tasks_NT!BH16</f>
        <v>NAN</v>
      </c>
      <c r="AZ16" s="98" t="str">
        <f>AVG_tasks_NT!BI16</f>
        <v>NAN</v>
      </c>
      <c r="BA16" s="101" t="str">
        <f>AVG_tasks_NT!BJ16</f>
        <v>NAN</v>
      </c>
      <c r="BB16" s="180" t="str">
        <f>AVG_tasks_NT!BK16</f>
        <v>NAN</v>
      </c>
      <c r="BC16" s="101" t="str">
        <f>AVG_tasks_NT!BL16</f>
        <v>NAN</v>
      </c>
      <c r="BD16" s="183" t="str">
        <f>AVG_tasks_NT!BM16</f>
        <v>NAN</v>
      </c>
      <c r="BE16" s="98" t="str">
        <f>AVG_tasks_NT!BN16</f>
        <v>NAN</v>
      </c>
      <c r="BF16" s="101" t="str">
        <f>AVG_tasks_NT!BO16</f>
        <v>NAN</v>
      </c>
      <c r="BG16" s="180" t="str">
        <f>AVG_tasks_NT!BP16</f>
        <v>NAN</v>
      </c>
      <c r="BH16" s="101" t="str">
        <f>AVG_tasks_NT!BQ16</f>
        <v>NAN</v>
      </c>
      <c r="BI16" s="183" t="str">
        <f>AVG_tasks_NT!BR16</f>
        <v>NAN</v>
      </c>
      <c r="BJ16" s="98" t="str">
        <f>AVG_tasks_NT!BS16</f>
        <v>NAN</v>
      </c>
      <c r="BK16" s="101" t="str">
        <f>AVG_tasks_NT!BT16</f>
        <v>NAN</v>
      </c>
      <c r="BL16" s="180" t="str">
        <f>AVG_tasks_NT!BU16</f>
        <v>NAN</v>
      </c>
      <c r="BM16" s="101" t="str">
        <f>AVG_tasks_NT!BV16</f>
        <v>NAN</v>
      </c>
      <c r="BN16" s="183" t="str">
        <f>AVG_tasks_NT!BW16</f>
        <v>NAN</v>
      </c>
      <c r="BO16" s="98" t="str">
        <f>AVG_tasks_NT!BX16</f>
        <v>NAN</v>
      </c>
      <c r="BP16" s="101" t="str">
        <f>AVG_tasks_NT!BY16</f>
        <v>NAN</v>
      </c>
      <c r="BQ16" s="180" t="str">
        <f>AVG_tasks_NT!BZ16</f>
        <v>NAN</v>
      </c>
      <c r="BR16" s="101" t="str">
        <f>AVG_tasks_NT!CA16</f>
        <v>NAN</v>
      </c>
      <c r="BS16" s="183" t="str">
        <f>AVG_tasks_NT!CB16</f>
        <v>NAN</v>
      </c>
      <c r="BT16" s="98" t="str">
        <f>AVG_tasks_NT!CC16</f>
        <v>NAN</v>
      </c>
      <c r="BU16" s="101" t="str">
        <f>AVG_tasks_NT!CD16</f>
        <v>NAN</v>
      </c>
      <c r="BV16" s="180" t="str">
        <f>AVG_tasks_NT!CE16</f>
        <v>NAN</v>
      </c>
      <c r="BW16" s="101" t="str">
        <f>AVG_tasks_NT!CF16</f>
        <v>NAN</v>
      </c>
      <c r="BX16" s="183" t="str">
        <f>AVG_tasks_NT!CG16</f>
        <v>NAN</v>
      </c>
      <c r="BY16" s="82"/>
      <c r="CA16" s="218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5.2648E-2</v>
      </c>
      <c r="CD16" s="94" t="e">
        <f>MAX(BW16,BR16,BM16,BH16,BC16,AX16,AS16,AN16,AI16,AD16,Y16,T16,#REF!,#REF!,#REF!,#REF!)</f>
        <v>#REF!</v>
      </c>
      <c r="CE16" s="83">
        <f t="shared" si="2"/>
        <v>1.1566666666666664E-2</v>
      </c>
      <c r="CJ16" s="364"/>
      <c r="CK16" s="42">
        <v>100</v>
      </c>
      <c r="CL16" s="315">
        <f>'100 tasks_NT'!$H$44</f>
        <v>1.8</v>
      </c>
      <c r="CM16" s="315">
        <f>'100 tasks_NT'!$M$44</f>
        <v>1.6</v>
      </c>
      <c r="CN16" s="315">
        <f>'100 tasks_NT'!$R$44</f>
        <v>2.2000000000000002</v>
      </c>
      <c r="CO16" s="315">
        <f>'100 tasks_NT'!$W$44</f>
        <v>1.6</v>
      </c>
      <c r="CP16" s="42"/>
      <c r="CQ16" s="42"/>
    </row>
    <row r="17" spans="2:95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AVG_tasks_NT!H17</f>
        <v>0.29630866666666672</v>
      </c>
      <c r="G17" s="287">
        <f>AVG_tasks_NT!J17</f>
        <v>1.2711109999999999E-2</v>
      </c>
      <c r="H17" s="288">
        <f>AVG_tasks_NT!K17</f>
        <v>1</v>
      </c>
      <c r="I17" s="224">
        <f>AVG_tasks_NT!M17</f>
        <v>0.58623700000000001</v>
      </c>
      <c r="J17" s="287">
        <f>AVG_tasks_NT!O17</f>
        <v>13.051499999999999</v>
      </c>
      <c r="K17" s="288">
        <f>AVG_tasks_NT!P17</f>
        <v>1</v>
      </c>
      <c r="L17" s="224">
        <f>AVG_tasks_NT!R17</f>
        <v>8.9751999999999998E-2</v>
      </c>
      <c r="M17" s="287">
        <f>AVG_tasks_NT!T17</f>
        <v>5.37498889</v>
      </c>
      <c r="N17" s="288">
        <f>AVG_tasks_NT!U17</f>
        <v>1</v>
      </c>
      <c r="O17" s="224">
        <f>AVG_tasks_NT!W17</f>
        <v>9.8778666666666667E-2</v>
      </c>
      <c r="P17" s="287">
        <f>AVG_tasks_NT!Y17</f>
        <v>0.15533333333333335</v>
      </c>
      <c r="Q17" s="282" t="str">
        <f>AVG_tasks_NT!Z17</f>
        <v>NAN</v>
      </c>
      <c r="R17" s="101" t="str">
        <f>AVG_tasks_NT!AA17</f>
        <v>NAN</v>
      </c>
      <c r="S17" s="221" t="str">
        <f>AVG_tasks_NT!AB17</f>
        <v>NAN</v>
      </c>
      <c r="T17" s="101" t="str">
        <f>AVG_tasks_NT!AC17</f>
        <v>NAN</v>
      </c>
      <c r="U17" s="183" t="str">
        <f>AVG_tasks_NT!AD17</f>
        <v>NAN</v>
      </c>
      <c r="V17" s="98" t="str">
        <f>AVG_tasks_NT!AE17</f>
        <v>NAN</v>
      </c>
      <c r="W17" s="101" t="str">
        <f>AVG_tasks_NT!AF17</f>
        <v>NAN</v>
      </c>
      <c r="X17" s="180" t="str">
        <f>AVG_tasks_NT!AG17</f>
        <v>NAN</v>
      </c>
      <c r="Y17" s="101" t="str">
        <f>AVG_tasks_NT!AH17</f>
        <v>NAN</v>
      </c>
      <c r="Z17" s="183" t="str">
        <f>AVG_tasks_NT!AI17</f>
        <v>NAN</v>
      </c>
      <c r="AA17" s="98" t="str">
        <f>AVG_tasks_NT!AJ17</f>
        <v>NAN</v>
      </c>
      <c r="AB17" s="101" t="str">
        <f>AVG_tasks_NT!AK17</f>
        <v>NAN</v>
      </c>
      <c r="AC17" s="180" t="str">
        <f>AVG_tasks_NT!AL17</f>
        <v>NAN</v>
      </c>
      <c r="AD17" s="101" t="str">
        <f>AVG_tasks_NT!AM17</f>
        <v>NAN</v>
      </c>
      <c r="AE17" s="183" t="str">
        <f>AVG_tasks_NT!AN17</f>
        <v>NAN</v>
      </c>
      <c r="AF17" s="98" t="str">
        <f>AVG_tasks_NT!AO17</f>
        <v>NAN</v>
      </c>
      <c r="AG17" s="101" t="str">
        <f>AVG_tasks_NT!AP17</f>
        <v>NAN</v>
      </c>
      <c r="AH17" s="180" t="str">
        <f>AVG_tasks_NT!AQ17</f>
        <v>NAN</v>
      </c>
      <c r="AI17" s="101" t="str">
        <f>AVG_tasks_NT!AR17</f>
        <v>NAN</v>
      </c>
      <c r="AJ17" s="183" t="str">
        <f>AVG_tasks_NT!AS17</f>
        <v>NAN</v>
      </c>
      <c r="AK17" s="98" t="str">
        <f>AVG_tasks_NT!AT17</f>
        <v>NAN</v>
      </c>
      <c r="AL17" s="101" t="str">
        <f>AVG_tasks_NT!AU17</f>
        <v>NAN</v>
      </c>
      <c r="AM17" s="180" t="str">
        <f>AVG_tasks_NT!AV17</f>
        <v>NAN</v>
      </c>
      <c r="AN17" s="101" t="str">
        <f>AVG_tasks_NT!AW17</f>
        <v>NAN</v>
      </c>
      <c r="AO17" s="183" t="str">
        <f>AVG_tasks_NT!AX17</f>
        <v>NAN</v>
      </c>
      <c r="AP17" s="98" t="str">
        <f>AVG_tasks_NT!AY17</f>
        <v>NAN</v>
      </c>
      <c r="AQ17" s="101" t="str">
        <f>AVG_tasks_NT!AZ17</f>
        <v>NAN</v>
      </c>
      <c r="AR17" s="180" t="str">
        <f>AVG_tasks_NT!BA17</f>
        <v>NAN</v>
      </c>
      <c r="AS17" s="101" t="str">
        <f>AVG_tasks_NT!BB17</f>
        <v>NAN</v>
      </c>
      <c r="AT17" s="183" t="str">
        <f>AVG_tasks_NT!BC17</f>
        <v>NAN</v>
      </c>
      <c r="AU17" s="98" t="str">
        <f>AVG_tasks_NT!BD17</f>
        <v>NAN</v>
      </c>
      <c r="AV17" s="101" t="str">
        <f>AVG_tasks_NT!BE17</f>
        <v>NAN</v>
      </c>
      <c r="AW17" s="180" t="str">
        <f>AVG_tasks_NT!BF17</f>
        <v>NAN</v>
      </c>
      <c r="AX17" s="101" t="str">
        <f>AVG_tasks_NT!BG17</f>
        <v>NAN</v>
      </c>
      <c r="AY17" s="183" t="str">
        <f>AVG_tasks_NT!BH17</f>
        <v>NAN</v>
      </c>
      <c r="AZ17" s="98" t="str">
        <f>AVG_tasks_NT!BI17</f>
        <v>NAN</v>
      </c>
      <c r="BA17" s="101" t="str">
        <f>AVG_tasks_NT!BJ17</f>
        <v>NAN</v>
      </c>
      <c r="BB17" s="180" t="str">
        <f>AVG_tasks_NT!BK17</f>
        <v>NAN</v>
      </c>
      <c r="BC17" s="101" t="str">
        <f>AVG_tasks_NT!BL17</f>
        <v>NAN</v>
      </c>
      <c r="BD17" s="183" t="str">
        <f>AVG_tasks_NT!BM17</f>
        <v>NAN</v>
      </c>
      <c r="BE17" s="98" t="str">
        <f>AVG_tasks_NT!BN17</f>
        <v>NAN</v>
      </c>
      <c r="BF17" s="101" t="str">
        <f>AVG_tasks_NT!BO17</f>
        <v>NAN</v>
      </c>
      <c r="BG17" s="180" t="str">
        <f>AVG_tasks_NT!BP17</f>
        <v>NAN</v>
      </c>
      <c r="BH17" s="101" t="str">
        <f>AVG_tasks_NT!BQ17</f>
        <v>NAN</v>
      </c>
      <c r="BI17" s="183" t="str">
        <f>AVG_tasks_NT!BR17</f>
        <v>NAN</v>
      </c>
      <c r="BJ17" s="98" t="str">
        <f>AVG_tasks_NT!BS17</f>
        <v>NAN</v>
      </c>
      <c r="BK17" s="101" t="str">
        <f>AVG_tasks_NT!BT17</f>
        <v>NAN</v>
      </c>
      <c r="BL17" s="180" t="str">
        <f>AVG_tasks_NT!BU17</f>
        <v>NAN</v>
      </c>
      <c r="BM17" s="101" t="str">
        <f>AVG_tasks_NT!BV17</f>
        <v>NAN</v>
      </c>
      <c r="BN17" s="183" t="str">
        <f>AVG_tasks_NT!BW17</f>
        <v>NAN</v>
      </c>
      <c r="BO17" s="98" t="str">
        <f>AVG_tasks_NT!BX17</f>
        <v>NAN</v>
      </c>
      <c r="BP17" s="101" t="str">
        <f>AVG_tasks_NT!BY17</f>
        <v>NAN</v>
      </c>
      <c r="BQ17" s="180" t="str">
        <f>AVG_tasks_NT!BZ17</f>
        <v>NAN</v>
      </c>
      <c r="BR17" s="101" t="str">
        <f>AVG_tasks_NT!CA17</f>
        <v>NAN</v>
      </c>
      <c r="BS17" s="183" t="str">
        <f>AVG_tasks_NT!CB17</f>
        <v>NAN</v>
      </c>
      <c r="BT17" s="98" t="str">
        <f>AVG_tasks_NT!CC17</f>
        <v>NAN</v>
      </c>
      <c r="BU17" s="101" t="str">
        <f>AVG_tasks_NT!CD17</f>
        <v>NAN</v>
      </c>
      <c r="BV17" s="180" t="str">
        <f>AVG_tasks_NT!CE17</f>
        <v>NAN</v>
      </c>
      <c r="BW17" s="101" t="str">
        <f>AVG_tasks_NT!CF17</f>
        <v>NAN</v>
      </c>
      <c r="BX17" s="183" t="str">
        <f>AVG_tasks_NT!CG17</f>
        <v>NAN</v>
      </c>
      <c r="BY17" s="82"/>
      <c r="CA17" s="218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8.9751999999999998E-2</v>
      </c>
      <c r="CD17" s="94" t="e">
        <f>MAX(BW17,BR17,BM17,BH17,BC17,AX17,AS17,AN17,AI17,AD17,Y17,T17,#REF!,#REF!,#REF!,#REF!)</f>
        <v>#REF!</v>
      </c>
      <c r="CE17" s="83">
        <f t="shared" si="2"/>
        <v>1.2711109999999999E-2</v>
      </c>
      <c r="CJ17" s="365"/>
      <c r="CK17" s="63">
        <v>1000</v>
      </c>
      <c r="CL17" s="316">
        <f>'1000 tasks_NT'!$H$44</f>
        <v>2.2000000000000002</v>
      </c>
      <c r="CM17" s="316">
        <f>'1000 tasks_NT'!$M$44</f>
        <v>3.4</v>
      </c>
      <c r="CN17" s="316">
        <f>'1000 tasks_NT'!$R$44</f>
        <v>2.2000000000000002</v>
      </c>
      <c r="CO17" s="316">
        <f>'1000 tasks_NT'!$W$44</f>
        <v>1.3</v>
      </c>
      <c r="CP17" s="42"/>
      <c r="CQ17" s="42"/>
    </row>
    <row r="18" spans="2:95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AVG_tasks_NT!H18</f>
        <v>0.11599833333333336</v>
      </c>
      <c r="G18" s="287">
        <f>AVG_tasks_NT!J18</f>
        <v>1.4166666666666668E-2</v>
      </c>
      <c r="H18" s="288">
        <f>AVG_tasks_NT!K18</f>
        <v>1</v>
      </c>
      <c r="I18" s="224">
        <f>AVG_tasks_NT!M18</f>
        <v>0.51029533333333321</v>
      </c>
      <c r="J18" s="287">
        <f>AVG_tasks_NT!O18</f>
        <v>11.982200003333332</v>
      </c>
      <c r="K18" s="288">
        <f>AVG_tasks_NT!P18</f>
        <v>1</v>
      </c>
      <c r="L18" s="224">
        <f>AVG_tasks_NT!R18</f>
        <v>9.0500000000000011E-2</v>
      </c>
      <c r="M18" s="287">
        <f>AVG_tasks_NT!T18</f>
        <v>5.0138444466666661</v>
      </c>
      <c r="N18" s="288">
        <f>AVG_tasks_NT!U18</f>
        <v>1</v>
      </c>
      <c r="O18" s="224">
        <f>AVG_tasks_NT!W18</f>
        <v>0.10008100000000002</v>
      </c>
      <c r="P18" s="287">
        <f>AVG_tasks_NT!Y18</f>
        <v>7.8666666666666676E-2</v>
      </c>
      <c r="Q18" s="282" t="str">
        <f>AVG_tasks_NT!Z18</f>
        <v>NAN</v>
      </c>
      <c r="R18" s="101" t="str">
        <f>AVG_tasks_NT!AA18</f>
        <v>NAN</v>
      </c>
      <c r="S18" s="221" t="str">
        <f>AVG_tasks_NT!AB18</f>
        <v>NAN</v>
      </c>
      <c r="T18" s="101" t="str">
        <f>AVG_tasks_NT!AC18</f>
        <v>NAN</v>
      </c>
      <c r="U18" s="183" t="str">
        <f>AVG_tasks_NT!AD18</f>
        <v>NAN</v>
      </c>
      <c r="V18" s="98" t="str">
        <f>AVG_tasks_NT!AE18</f>
        <v>NAN</v>
      </c>
      <c r="W18" s="101" t="str">
        <f>AVG_tasks_NT!AF18</f>
        <v>NAN</v>
      </c>
      <c r="X18" s="180" t="str">
        <f>AVG_tasks_NT!AG18</f>
        <v>NAN</v>
      </c>
      <c r="Y18" s="101" t="str">
        <f>AVG_tasks_NT!AH18</f>
        <v>NAN</v>
      </c>
      <c r="Z18" s="183" t="str">
        <f>AVG_tasks_NT!AI18</f>
        <v>NAN</v>
      </c>
      <c r="AA18" s="98" t="str">
        <f>AVG_tasks_NT!AJ18</f>
        <v>NAN</v>
      </c>
      <c r="AB18" s="101" t="str">
        <f>AVG_tasks_NT!AK18</f>
        <v>NAN</v>
      </c>
      <c r="AC18" s="180" t="str">
        <f>AVG_tasks_NT!AL18</f>
        <v>NAN</v>
      </c>
      <c r="AD18" s="101" t="str">
        <f>AVG_tasks_NT!AM18</f>
        <v>NAN</v>
      </c>
      <c r="AE18" s="183" t="str">
        <f>AVG_tasks_NT!AN18</f>
        <v>NAN</v>
      </c>
      <c r="AF18" s="98" t="str">
        <f>AVG_tasks_NT!AO18</f>
        <v>NAN</v>
      </c>
      <c r="AG18" s="101" t="str">
        <f>AVG_tasks_NT!AP18</f>
        <v>NAN</v>
      </c>
      <c r="AH18" s="180" t="str">
        <f>AVG_tasks_NT!AQ18</f>
        <v>NAN</v>
      </c>
      <c r="AI18" s="101" t="str">
        <f>AVG_tasks_NT!AR18</f>
        <v>NAN</v>
      </c>
      <c r="AJ18" s="183" t="str">
        <f>AVG_tasks_NT!AS18</f>
        <v>NAN</v>
      </c>
      <c r="AK18" s="98" t="str">
        <f>AVG_tasks_NT!AT18</f>
        <v>NAN</v>
      </c>
      <c r="AL18" s="101" t="str">
        <f>AVG_tasks_NT!AU18</f>
        <v>NAN</v>
      </c>
      <c r="AM18" s="180" t="str">
        <f>AVG_tasks_NT!AV18</f>
        <v>NAN</v>
      </c>
      <c r="AN18" s="101" t="str">
        <f>AVG_tasks_NT!AW18</f>
        <v>NAN</v>
      </c>
      <c r="AO18" s="183" t="str">
        <f>AVG_tasks_NT!AX18</f>
        <v>NAN</v>
      </c>
      <c r="AP18" s="98" t="str">
        <f>AVG_tasks_NT!AY18</f>
        <v>NAN</v>
      </c>
      <c r="AQ18" s="101" t="str">
        <f>AVG_tasks_NT!AZ18</f>
        <v>NAN</v>
      </c>
      <c r="AR18" s="180" t="str">
        <f>AVG_tasks_NT!BA18</f>
        <v>NAN</v>
      </c>
      <c r="AS18" s="101" t="str">
        <f>AVG_tasks_NT!BB18</f>
        <v>NAN</v>
      </c>
      <c r="AT18" s="183" t="str">
        <f>AVG_tasks_NT!BC18</f>
        <v>NAN</v>
      </c>
      <c r="AU18" s="98" t="str">
        <f>AVG_tasks_NT!BD18</f>
        <v>NAN</v>
      </c>
      <c r="AV18" s="101" t="str">
        <f>AVG_tasks_NT!BE18</f>
        <v>NAN</v>
      </c>
      <c r="AW18" s="180" t="str">
        <f>AVG_tasks_NT!BF18</f>
        <v>NAN</v>
      </c>
      <c r="AX18" s="101" t="str">
        <f>AVG_tasks_NT!BG18</f>
        <v>NAN</v>
      </c>
      <c r="AY18" s="183" t="str">
        <f>AVG_tasks_NT!BH18</f>
        <v>NAN</v>
      </c>
      <c r="AZ18" s="98" t="str">
        <f>AVG_tasks_NT!BI18</f>
        <v>NAN</v>
      </c>
      <c r="BA18" s="101" t="str">
        <f>AVG_tasks_NT!BJ18</f>
        <v>NAN</v>
      </c>
      <c r="BB18" s="180" t="str">
        <f>AVG_tasks_NT!BK18</f>
        <v>NAN</v>
      </c>
      <c r="BC18" s="101" t="str">
        <f>AVG_tasks_NT!BL18</f>
        <v>NAN</v>
      </c>
      <c r="BD18" s="183" t="str">
        <f>AVG_tasks_NT!BM18</f>
        <v>NAN</v>
      </c>
      <c r="BE18" s="98" t="str">
        <f>AVG_tasks_NT!BN18</f>
        <v>NAN</v>
      </c>
      <c r="BF18" s="101" t="str">
        <f>AVG_tasks_NT!BO18</f>
        <v>NAN</v>
      </c>
      <c r="BG18" s="180" t="str">
        <f>AVG_tasks_NT!BP18</f>
        <v>NAN</v>
      </c>
      <c r="BH18" s="101" t="str">
        <f>AVG_tasks_NT!BQ18</f>
        <v>NAN</v>
      </c>
      <c r="BI18" s="183" t="str">
        <f>AVG_tasks_NT!BR18</f>
        <v>NAN</v>
      </c>
      <c r="BJ18" s="98" t="str">
        <f>AVG_tasks_NT!BS18</f>
        <v>NAN</v>
      </c>
      <c r="BK18" s="101" t="str">
        <f>AVG_tasks_NT!BT18</f>
        <v>NAN</v>
      </c>
      <c r="BL18" s="180" t="str">
        <f>AVG_tasks_NT!BU18</f>
        <v>NAN</v>
      </c>
      <c r="BM18" s="101" t="str">
        <f>AVG_tasks_NT!BV18</f>
        <v>NAN</v>
      </c>
      <c r="BN18" s="183" t="str">
        <f>AVG_tasks_NT!BW18</f>
        <v>NAN</v>
      </c>
      <c r="BO18" s="98" t="str">
        <f>AVG_tasks_NT!BX18</f>
        <v>NAN</v>
      </c>
      <c r="BP18" s="101" t="str">
        <f>AVG_tasks_NT!BY18</f>
        <v>NAN</v>
      </c>
      <c r="BQ18" s="180" t="str">
        <f>AVG_tasks_NT!BZ18</f>
        <v>NAN</v>
      </c>
      <c r="BR18" s="101" t="str">
        <f>AVG_tasks_NT!CA18</f>
        <v>NAN</v>
      </c>
      <c r="BS18" s="183" t="str">
        <f>AVG_tasks_NT!CB18</f>
        <v>NAN</v>
      </c>
      <c r="BT18" s="98" t="str">
        <f>AVG_tasks_NT!CC18</f>
        <v>NAN</v>
      </c>
      <c r="BU18" s="101" t="str">
        <f>AVG_tasks_NT!CD18</f>
        <v>NAN</v>
      </c>
      <c r="BV18" s="180" t="str">
        <f>AVG_tasks_NT!CE18</f>
        <v>NAN</v>
      </c>
      <c r="BW18" s="101" t="str">
        <f>AVG_tasks_NT!CF18</f>
        <v>NAN</v>
      </c>
      <c r="BX18" s="183" t="str">
        <f>AVG_tasks_NT!CG18</f>
        <v>NAN</v>
      </c>
      <c r="BY18" s="82"/>
      <c r="CA18" s="218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9.0500000000000011E-2</v>
      </c>
      <c r="CD18" s="94" t="e">
        <f>MAX(BW18,BR18,BM18,BH18,BC18,AX18,AS18,AN18,AI18,AD18,Y18,T18,#REF!,#REF!,#REF!,#REF!)</f>
        <v>#REF!</v>
      </c>
      <c r="CE18" s="83">
        <f t="shared" si="2"/>
        <v>1.4166666666666668E-2</v>
      </c>
      <c r="CJ18" s="363" t="s">
        <v>112</v>
      </c>
      <c r="CK18" s="311">
        <v>50</v>
      </c>
      <c r="CL18" s="314">
        <f>'50 tasks_NT'!$H$46</f>
        <v>2.9</v>
      </c>
      <c r="CM18" s="314">
        <f>'50 tasks_NT'!$M$46</f>
        <v>3.3</v>
      </c>
      <c r="CN18" s="314">
        <f>'50 tasks_NT'!$R$46</f>
        <v>1.7</v>
      </c>
      <c r="CO18" s="314">
        <f>'50 tasks_NT'!$W$46</f>
        <v>1.5</v>
      </c>
      <c r="CP18" s="42"/>
      <c r="CQ18" s="42"/>
    </row>
    <row r="19" spans="2:95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AVG_tasks_NT!H19</f>
        <v>0.14008166666666666</v>
      </c>
      <c r="G19" s="287">
        <f>AVG_tasks_NT!J19</f>
        <v>1.5122223333333332E-2</v>
      </c>
      <c r="H19" s="288">
        <f>AVG_tasks_NT!K19</f>
        <v>1</v>
      </c>
      <c r="I19" s="224">
        <f>AVG_tasks_NT!M19</f>
        <v>0.63002933333333333</v>
      </c>
      <c r="J19" s="287">
        <f>AVG_tasks_NT!O19</f>
        <v>11.718933329999999</v>
      </c>
      <c r="K19" s="288">
        <f>AVG_tasks_NT!P19</f>
        <v>1</v>
      </c>
      <c r="L19" s="224">
        <f>AVG_tasks_NT!R19</f>
        <v>9.1202000000000005E-2</v>
      </c>
      <c r="M19" s="287">
        <f>AVG_tasks_NT!T19</f>
        <v>4.7646555566666668</v>
      </c>
      <c r="N19" s="288">
        <f>AVG_tasks_NT!U19</f>
        <v>1</v>
      </c>
      <c r="O19" s="224">
        <f>AVG_tasks_NT!W19</f>
        <v>4.3084000000000004E-2</v>
      </c>
      <c r="P19" s="287">
        <f>AVG_tasks_NT!Y19</f>
        <v>0.15466666666666667</v>
      </c>
      <c r="Q19" s="282" t="str">
        <f>AVG_tasks_NT!Z19</f>
        <v>NAN</v>
      </c>
      <c r="R19" s="101" t="str">
        <f>AVG_tasks_NT!AA19</f>
        <v>NAN</v>
      </c>
      <c r="S19" s="221" t="str">
        <f>AVG_tasks_NT!AB19</f>
        <v>NAN</v>
      </c>
      <c r="T19" s="101" t="str">
        <f>AVG_tasks_NT!AC19</f>
        <v>NAN</v>
      </c>
      <c r="U19" s="183" t="str">
        <f>AVG_tasks_NT!AD19</f>
        <v>NAN</v>
      </c>
      <c r="V19" s="98" t="str">
        <f>AVG_tasks_NT!AE19</f>
        <v>NAN</v>
      </c>
      <c r="W19" s="101" t="str">
        <f>AVG_tasks_NT!AF19</f>
        <v>NAN</v>
      </c>
      <c r="X19" s="180" t="str">
        <f>AVG_tasks_NT!AG19</f>
        <v>NAN</v>
      </c>
      <c r="Y19" s="101" t="str">
        <f>AVG_tasks_NT!AH19</f>
        <v>NAN</v>
      </c>
      <c r="Z19" s="183" t="str">
        <f>AVG_tasks_NT!AI19</f>
        <v>NAN</v>
      </c>
      <c r="AA19" s="98" t="str">
        <f>AVG_tasks_NT!AJ19</f>
        <v>NAN</v>
      </c>
      <c r="AB19" s="101" t="str">
        <f>AVG_tasks_NT!AK19</f>
        <v>NAN</v>
      </c>
      <c r="AC19" s="180" t="str">
        <f>AVG_tasks_NT!AL19</f>
        <v>NAN</v>
      </c>
      <c r="AD19" s="101" t="str">
        <f>AVG_tasks_NT!AM19</f>
        <v>NAN</v>
      </c>
      <c r="AE19" s="183" t="str">
        <f>AVG_tasks_NT!AN19</f>
        <v>NAN</v>
      </c>
      <c r="AF19" s="98" t="str">
        <f>AVG_tasks_NT!AO19</f>
        <v>NAN</v>
      </c>
      <c r="AG19" s="101" t="str">
        <f>AVG_tasks_NT!AP19</f>
        <v>NAN</v>
      </c>
      <c r="AH19" s="180" t="str">
        <f>AVG_tasks_NT!AQ19</f>
        <v>NAN</v>
      </c>
      <c r="AI19" s="101" t="str">
        <f>AVG_tasks_NT!AR19</f>
        <v>NAN</v>
      </c>
      <c r="AJ19" s="183" t="str">
        <f>AVG_tasks_NT!AS19</f>
        <v>NAN</v>
      </c>
      <c r="AK19" s="98" t="str">
        <f>AVG_tasks_NT!AT19</f>
        <v>NAN</v>
      </c>
      <c r="AL19" s="101" t="str">
        <f>AVG_tasks_NT!AU19</f>
        <v>NAN</v>
      </c>
      <c r="AM19" s="180" t="str">
        <f>AVG_tasks_NT!AV19</f>
        <v>NAN</v>
      </c>
      <c r="AN19" s="101" t="str">
        <f>AVG_tasks_NT!AW19</f>
        <v>NAN</v>
      </c>
      <c r="AO19" s="183" t="str">
        <f>AVG_tasks_NT!AX19</f>
        <v>NAN</v>
      </c>
      <c r="AP19" s="98" t="str">
        <f>AVG_tasks_NT!AY19</f>
        <v>NAN</v>
      </c>
      <c r="AQ19" s="101" t="str">
        <f>AVG_tasks_NT!AZ19</f>
        <v>NAN</v>
      </c>
      <c r="AR19" s="180" t="str">
        <f>AVG_tasks_NT!BA19</f>
        <v>NAN</v>
      </c>
      <c r="AS19" s="101" t="str">
        <f>AVG_tasks_NT!BB19</f>
        <v>NAN</v>
      </c>
      <c r="AT19" s="183" t="str">
        <f>AVG_tasks_NT!BC19</f>
        <v>NAN</v>
      </c>
      <c r="AU19" s="98" t="str">
        <f>AVG_tasks_NT!BD19</f>
        <v>NAN</v>
      </c>
      <c r="AV19" s="101" t="str">
        <f>AVG_tasks_NT!BE19</f>
        <v>NAN</v>
      </c>
      <c r="AW19" s="180" t="str">
        <f>AVG_tasks_NT!BF19</f>
        <v>NAN</v>
      </c>
      <c r="AX19" s="101" t="str">
        <f>AVG_tasks_NT!BG19</f>
        <v>NAN</v>
      </c>
      <c r="AY19" s="183" t="str">
        <f>AVG_tasks_NT!BH19</f>
        <v>NAN</v>
      </c>
      <c r="AZ19" s="98" t="str">
        <f>AVG_tasks_NT!BI19</f>
        <v>NAN</v>
      </c>
      <c r="BA19" s="101" t="str">
        <f>AVG_tasks_NT!BJ19</f>
        <v>NAN</v>
      </c>
      <c r="BB19" s="180" t="str">
        <f>AVG_tasks_NT!BK19</f>
        <v>NAN</v>
      </c>
      <c r="BC19" s="101" t="str">
        <f>AVG_tasks_NT!BL19</f>
        <v>NAN</v>
      </c>
      <c r="BD19" s="183" t="str">
        <f>AVG_tasks_NT!BM19</f>
        <v>NAN</v>
      </c>
      <c r="BE19" s="98" t="str">
        <f>AVG_tasks_NT!BN19</f>
        <v>NAN</v>
      </c>
      <c r="BF19" s="101" t="str">
        <f>AVG_tasks_NT!BO19</f>
        <v>NAN</v>
      </c>
      <c r="BG19" s="180" t="str">
        <f>AVG_tasks_NT!BP19</f>
        <v>NAN</v>
      </c>
      <c r="BH19" s="101" t="str">
        <f>AVG_tasks_NT!BQ19</f>
        <v>NAN</v>
      </c>
      <c r="BI19" s="183" t="str">
        <f>AVG_tasks_NT!BR19</f>
        <v>NAN</v>
      </c>
      <c r="BJ19" s="98" t="str">
        <f>AVG_tasks_NT!BS19</f>
        <v>NAN</v>
      </c>
      <c r="BK19" s="101" t="str">
        <f>AVG_tasks_NT!BT19</f>
        <v>NAN</v>
      </c>
      <c r="BL19" s="180" t="str">
        <f>AVG_tasks_NT!BU19</f>
        <v>NAN</v>
      </c>
      <c r="BM19" s="101" t="str">
        <f>AVG_tasks_NT!BV19</f>
        <v>NAN</v>
      </c>
      <c r="BN19" s="183" t="str">
        <f>AVG_tasks_NT!BW19</f>
        <v>NAN</v>
      </c>
      <c r="BO19" s="98" t="str">
        <f>AVG_tasks_NT!BX19</f>
        <v>NAN</v>
      </c>
      <c r="BP19" s="101" t="str">
        <f>AVG_tasks_NT!BY19</f>
        <v>NAN</v>
      </c>
      <c r="BQ19" s="180" t="str">
        <f>AVG_tasks_NT!BZ19</f>
        <v>NAN</v>
      </c>
      <c r="BR19" s="101" t="str">
        <f>AVG_tasks_NT!CA19</f>
        <v>NAN</v>
      </c>
      <c r="BS19" s="183" t="str">
        <f>AVG_tasks_NT!CB19</f>
        <v>NAN</v>
      </c>
      <c r="BT19" s="98" t="str">
        <f>AVG_tasks_NT!CC19</f>
        <v>NAN</v>
      </c>
      <c r="BU19" s="101" t="str">
        <f>AVG_tasks_NT!CD19</f>
        <v>NAN</v>
      </c>
      <c r="BV19" s="180" t="str">
        <f>AVG_tasks_NT!CE19</f>
        <v>NAN</v>
      </c>
      <c r="BW19" s="101" t="str">
        <f>AVG_tasks_NT!CF19</f>
        <v>NAN</v>
      </c>
      <c r="BX19" s="183" t="str">
        <f>AVG_tasks_NT!CG19</f>
        <v>NAN</v>
      </c>
      <c r="BY19" s="82"/>
      <c r="CA19" s="218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4.3084000000000004E-2</v>
      </c>
      <c r="CD19" s="94" t="e">
        <f>MAX(BW19,BR19,BM19,BH19,BC19,AX19,AS19,AN19,AI19,AD19,Y19,T19,#REF!,#REF!,#REF!,#REF!)</f>
        <v>#REF!</v>
      </c>
      <c r="CE19" s="83">
        <f t="shared" si="2"/>
        <v>1.5122223333333332E-2</v>
      </c>
      <c r="CJ19" s="364"/>
      <c r="CK19" s="42">
        <v>100</v>
      </c>
      <c r="CL19" s="315">
        <f>'100 tasks_NT'!$H$46</f>
        <v>2.4</v>
      </c>
      <c r="CM19" s="315">
        <f>'100 tasks_NT'!$M$46</f>
        <v>4</v>
      </c>
      <c r="CN19" s="315">
        <f>'100 tasks_NT'!$R$46</f>
        <v>2.4</v>
      </c>
      <c r="CO19" s="315">
        <f>'100 tasks_NT'!$W$46</f>
        <v>1.1000000000000001</v>
      </c>
      <c r="CP19" s="42"/>
      <c r="CQ19" s="42"/>
    </row>
    <row r="20" spans="2:95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AVG_tasks_NT!H20</f>
        <v>0.13912966666666668</v>
      </c>
      <c r="G20" s="287">
        <f>AVG_tasks_NT!J20</f>
        <v>1.5744443333333333E-2</v>
      </c>
      <c r="H20" s="288">
        <f>AVG_tasks_NT!K20</f>
        <v>1</v>
      </c>
      <c r="I20" s="224">
        <f>AVG_tasks_NT!M20</f>
        <v>0.44161933333333331</v>
      </c>
      <c r="J20" s="287">
        <f>AVG_tasks_NT!O20</f>
        <v>11.22852222</v>
      </c>
      <c r="K20" s="288">
        <f>AVG_tasks_NT!P20</f>
        <v>1</v>
      </c>
      <c r="L20" s="224">
        <f>AVG_tasks_NT!R20</f>
        <v>5.5405666666666666E-2</v>
      </c>
      <c r="M20" s="287">
        <f>AVG_tasks_NT!T20</f>
        <v>4.6584777766666674</v>
      </c>
      <c r="N20" s="288">
        <f>AVG_tasks_NT!U20</f>
        <v>1</v>
      </c>
      <c r="O20" s="224">
        <f>AVG_tasks_NT!W20</f>
        <v>0.11137466666666668</v>
      </c>
      <c r="P20" s="287">
        <f>AVG_tasks_NT!Y20</f>
        <v>0.36766666666666664</v>
      </c>
      <c r="Q20" s="282" t="str">
        <f>AVG_tasks_NT!Z20</f>
        <v>NAN</v>
      </c>
      <c r="R20" s="101" t="str">
        <f>AVG_tasks_NT!AA20</f>
        <v>NAN</v>
      </c>
      <c r="S20" s="221" t="str">
        <f>AVG_tasks_NT!AB20</f>
        <v>NAN</v>
      </c>
      <c r="T20" s="101" t="str">
        <f>AVG_tasks_NT!AC20</f>
        <v>NAN</v>
      </c>
      <c r="U20" s="183" t="str">
        <f>AVG_tasks_NT!AD20</f>
        <v>NAN</v>
      </c>
      <c r="V20" s="98" t="str">
        <f>AVG_tasks_NT!AE20</f>
        <v>NAN</v>
      </c>
      <c r="W20" s="101" t="str">
        <f>AVG_tasks_NT!AF20</f>
        <v>NAN</v>
      </c>
      <c r="X20" s="180" t="str">
        <f>AVG_tasks_NT!AG20</f>
        <v>NAN</v>
      </c>
      <c r="Y20" s="101" t="str">
        <f>AVG_tasks_NT!AH20</f>
        <v>NAN</v>
      </c>
      <c r="Z20" s="183" t="str">
        <f>AVG_tasks_NT!AI20</f>
        <v>NAN</v>
      </c>
      <c r="AA20" s="98" t="str">
        <f>AVG_tasks_NT!AJ20</f>
        <v>NAN</v>
      </c>
      <c r="AB20" s="101" t="str">
        <f>AVG_tasks_NT!AK20</f>
        <v>NAN</v>
      </c>
      <c r="AC20" s="180" t="str">
        <f>AVG_tasks_NT!AL20</f>
        <v>NAN</v>
      </c>
      <c r="AD20" s="101" t="str">
        <f>AVG_tasks_NT!AM20</f>
        <v>NAN</v>
      </c>
      <c r="AE20" s="183" t="str">
        <f>AVG_tasks_NT!AN20</f>
        <v>NAN</v>
      </c>
      <c r="AF20" s="98" t="str">
        <f>AVG_tasks_NT!AO20</f>
        <v>NAN</v>
      </c>
      <c r="AG20" s="101" t="str">
        <f>AVG_tasks_NT!AP20</f>
        <v>NAN</v>
      </c>
      <c r="AH20" s="180" t="str">
        <f>AVG_tasks_NT!AQ20</f>
        <v>NAN</v>
      </c>
      <c r="AI20" s="101" t="str">
        <f>AVG_tasks_NT!AR20</f>
        <v>NAN</v>
      </c>
      <c r="AJ20" s="183" t="str">
        <f>AVG_tasks_NT!AS20</f>
        <v>NAN</v>
      </c>
      <c r="AK20" s="98" t="str">
        <f>AVG_tasks_NT!AT20</f>
        <v>NAN</v>
      </c>
      <c r="AL20" s="101" t="str">
        <f>AVG_tasks_NT!AU20</f>
        <v>NAN</v>
      </c>
      <c r="AM20" s="180" t="str">
        <f>AVG_tasks_NT!AV20</f>
        <v>NAN</v>
      </c>
      <c r="AN20" s="101" t="str">
        <f>AVG_tasks_NT!AW20</f>
        <v>NAN</v>
      </c>
      <c r="AO20" s="183" t="str">
        <f>AVG_tasks_NT!AX20</f>
        <v>NAN</v>
      </c>
      <c r="AP20" s="98" t="str">
        <f>AVG_tasks_NT!AY20</f>
        <v>NAN</v>
      </c>
      <c r="AQ20" s="101" t="str">
        <f>AVG_tasks_NT!AZ20</f>
        <v>NAN</v>
      </c>
      <c r="AR20" s="180" t="str">
        <f>AVG_tasks_NT!BA20</f>
        <v>NAN</v>
      </c>
      <c r="AS20" s="101" t="str">
        <f>AVG_tasks_NT!BB20</f>
        <v>NAN</v>
      </c>
      <c r="AT20" s="183" t="str">
        <f>AVG_tasks_NT!BC20</f>
        <v>NAN</v>
      </c>
      <c r="AU20" s="98" t="str">
        <f>AVG_tasks_NT!BD20</f>
        <v>NAN</v>
      </c>
      <c r="AV20" s="101" t="str">
        <f>AVG_tasks_NT!BE20</f>
        <v>NAN</v>
      </c>
      <c r="AW20" s="180" t="str">
        <f>AVG_tasks_NT!BF20</f>
        <v>NAN</v>
      </c>
      <c r="AX20" s="101" t="str">
        <f>AVG_tasks_NT!BG20</f>
        <v>NAN</v>
      </c>
      <c r="AY20" s="183" t="str">
        <f>AVG_tasks_NT!BH20</f>
        <v>NAN</v>
      </c>
      <c r="AZ20" s="98" t="str">
        <f>AVG_tasks_NT!BI20</f>
        <v>NAN</v>
      </c>
      <c r="BA20" s="101" t="str">
        <f>AVG_tasks_NT!BJ20</f>
        <v>NAN</v>
      </c>
      <c r="BB20" s="180" t="str">
        <f>AVG_tasks_NT!BK20</f>
        <v>NAN</v>
      </c>
      <c r="BC20" s="101" t="str">
        <f>AVG_tasks_NT!BL20</f>
        <v>NAN</v>
      </c>
      <c r="BD20" s="183" t="str">
        <f>AVG_tasks_NT!BM20</f>
        <v>NAN</v>
      </c>
      <c r="BE20" s="98" t="str">
        <f>AVG_tasks_NT!BN20</f>
        <v>NAN</v>
      </c>
      <c r="BF20" s="101" t="str">
        <f>AVG_tasks_NT!BO20</f>
        <v>NAN</v>
      </c>
      <c r="BG20" s="180" t="str">
        <f>AVG_tasks_NT!BP20</f>
        <v>NAN</v>
      </c>
      <c r="BH20" s="101" t="str">
        <f>AVG_tasks_NT!BQ20</f>
        <v>NAN</v>
      </c>
      <c r="BI20" s="183" t="str">
        <f>AVG_tasks_NT!BR20</f>
        <v>NAN</v>
      </c>
      <c r="BJ20" s="98" t="str">
        <f>AVG_tasks_NT!BS20</f>
        <v>NAN</v>
      </c>
      <c r="BK20" s="101" t="str">
        <f>AVG_tasks_NT!BT20</f>
        <v>NAN</v>
      </c>
      <c r="BL20" s="180" t="str">
        <f>AVG_tasks_NT!BU20</f>
        <v>NAN</v>
      </c>
      <c r="BM20" s="101" t="str">
        <f>AVG_tasks_NT!BV20</f>
        <v>NAN</v>
      </c>
      <c r="BN20" s="183" t="str">
        <f>AVG_tasks_NT!BW20</f>
        <v>NAN</v>
      </c>
      <c r="BO20" s="98" t="str">
        <f>AVG_tasks_NT!BX20</f>
        <v>NAN</v>
      </c>
      <c r="BP20" s="101" t="str">
        <f>AVG_tasks_NT!BY20</f>
        <v>NAN</v>
      </c>
      <c r="BQ20" s="180" t="str">
        <f>AVG_tasks_NT!BZ20</f>
        <v>NAN</v>
      </c>
      <c r="BR20" s="101" t="str">
        <f>AVG_tasks_NT!CA20</f>
        <v>NAN</v>
      </c>
      <c r="BS20" s="183" t="str">
        <f>AVG_tasks_NT!CB20</f>
        <v>NAN</v>
      </c>
      <c r="BT20" s="98" t="str">
        <f>AVG_tasks_NT!CC20</f>
        <v>NAN</v>
      </c>
      <c r="BU20" s="101" t="str">
        <f>AVG_tasks_NT!CD20</f>
        <v>NAN</v>
      </c>
      <c r="BV20" s="180" t="str">
        <f>AVG_tasks_NT!CE20</f>
        <v>NAN</v>
      </c>
      <c r="BW20" s="101" t="str">
        <f>AVG_tasks_NT!CF20</f>
        <v>NAN</v>
      </c>
      <c r="BX20" s="183" t="str">
        <f>AVG_tasks_NT!CG20</f>
        <v>NAN</v>
      </c>
      <c r="BY20" s="82"/>
      <c r="CA20" s="218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5.5405666666666666E-2</v>
      </c>
      <c r="CD20" s="94" t="e">
        <f>MAX(BW20,BR20,BM20,BH20,BC20,AX20,AS20,AN20,AI20,AD20,Y20,T20,#REF!,#REF!,#REF!,#REF!)</f>
        <v>#REF!</v>
      </c>
      <c r="CE20" s="83">
        <f t="shared" si="2"/>
        <v>1.5744443333333333E-2</v>
      </c>
      <c r="CJ20" s="365"/>
      <c r="CK20" s="63">
        <v>1000</v>
      </c>
      <c r="CL20" s="316">
        <f>'1000 tasks_NT'!$H$46</f>
        <v>2</v>
      </c>
      <c r="CM20" s="316">
        <f>'1000 tasks_NT'!$M$46</f>
        <v>4</v>
      </c>
      <c r="CN20" s="316">
        <f>'1000 tasks_NT'!$R$46</f>
        <v>3</v>
      </c>
      <c r="CO20" s="316">
        <f>'1000 tasks_NT'!$W$46</f>
        <v>1</v>
      </c>
      <c r="CP20" s="42"/>
      <c r="CQ20" s="42"/>
    </row>
    <row r="21" spans="2:95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AVG_tasks_NT!H21</f>
        <v>7.5675666666666669E-2</v>
      </c>
      <c r="G21" s="287">
        <f>AVG_tasks_NT!J21</f>
        <v>1.5599996666666666E-2</v>
      </c>
      <c r="H21" s="288">
        <f>AVG_tasks_NT!K21</f>
        <v>1</v>
      </c>
      <c r="I21" s="224">
        <f>AVG_tasks_NT!M21</f>
        <v>0.51678866666666667</v>
      </c>
      <c r="J21" s="287">
        <f>AVG_tasks_NT!O21</f>
        <v>11.341066670000002</v>
      </c>
      <c r="K21" s="288">
        <f>AVG_tasks_NT!P21</f>
        <v>1</v>
      </c>
      <c r="L21" s="224">
        <f>AVG_tasks_NT!R21</f>
        <v>6.0197333333333332E-2</v>
      </c>
      <c r="M21" s="287">
        <f>AVG_tasks_NT!T21</f>
        <v>4.6482999999999999</v>
      </c>
      <c r="N21" s="288">
        <f>AVG_tasks_NT!U21</f>
        <v>1</v>
      </c>
      <c r="O21" s="224">
        <f>AVG_tasks_NT!W21</f>
        <v>6.1565333333333333E-2</v>
      </c>
      <c r="P21" s="287">
        <f>AVG_tasks_NT!Y21</f>
        <v>0.11033333333333334</v>
      </c>
      <c r="Q21" s="282" t="str">
        <f>AVG_tasks_NT!Z21</f>
        <v>NAN</v>
      </c>
      <c r="R21" s="101" t="str">
        <f>AVG_tasks_NT!AA21</f>
        <v>NAN</v>
      </c>
      <c r="S21" s="221" t="str">
        <f>AVG_tasks_NT!AB21</f>
        <v>NAN</v>
      </c>
      <c r="T21" s="101" t="str">
        <f>AVG_tasks_NT!AC21</f>
        <v>NAN</v>
      </c>
      <c r="U21" s="183" t="str">
        <f>AVG_tasks_NT!AD21</f>
        <v>NAN</v>
      </c>
      <c r="V21" s="98" t="str">
        <f>AVG_tasks_NT!AE21</f>
        <v>NAN</v>
      </c>
      <c r="W21" s="101" t="str">
        <f>AVG_tasks_NT!AF21</f>
        <v>NAN</v>
      </c>
      <c r="X21" s="180" t="str">
        <f>AVG_tasks_NT!AG21</f>
        <v>NAN</v>
      </c>
      <c r="Y21" s="101" t="str">
        <f>AVG_tasks_NT!AH21</f>
        <v>NAN</v>
      </c>
      <c r="Z21" s="183" t="str">
        <f>AVG_tasks_NT!AI21</f>
        <v>NAN</v>
      </c>
      <c r="AA21" s="98" t="str">
        <f>AVG_tasks_NT!AJ21</f>
        <v>NAN</v>
      </c>
      <c r="AB21" s="101" t="str">
        <f>AVG_tasks_NT!AK21</f>
        <v>NAN</v>
      </c>
      <c r="AC21" s="180" t="str">
        <f>AVG_tasks_NT!AL21</f>
        <v>NAN</v>
      </c>
      <c r="AD21" s="101" t="str">
        <f>AVG_tasks_NT!AM21</f>
        <v>NAN</v>
      </c>
      <c r="AE21" s="183" t="str">
        <f>AVG_tasks_NT!AN21</f>
        <v>NAN</v>
      </c>
      <c r="AF21" s="98" t="str">
        <f>AVG_tasks_NT!AO21</f>
        <v>NAN</v>
      </c>
      <c r="AG21" s="101" t="str">
        <f>AVG_tasks_NT!AP21</f>
        <v>NAN</v>
      </c>
      <c r="AH21" s="180" t="str">
        <f>AVG_tasks_NT!AQ21</f>
        <v>NAN</v>
      </c>
      <c r="AI21" s="101" t="str">
        <f>AVG_tasks_NT!AR21</f>
        <v>NAN</v>
      </c>
      <c r="AJ21" s="183" t="str">
        <f>AVG_tasks_NT!AS21</f>
        <v>NAN</v>
      </c>
      <c r="AK21" s="98" t="str">
        <f>AVG_tasks_NT!AT21</f>
        <v>NAN</v>
      </c>
      <c r="AL21" s="101" t="str">
        <f>AVG_tasks_NT!AU21</f>
        <v>NAN</v>
      </c>
      <c r="AM21" s="180" t="str">
        <f>AVG_tasks_NT!AV21</f>
        <v>NAN</v>
      </c>
      <c r="AN21" s="101" t="str">
        <f>AVG_tasks_NT!AW21</f>
        <v>NAN</v>
      </c>
      <c r="AO21" s="183" t="str">
        <f>AVG_tasks_NT!AX21</f>
        <v>NAN</v>
      </c>
      <c r="AP21" s="98" t="str">
        <f>AVG_tasks_NT!AY21</f>
        <v>NAN</v>
      </c>
      <c r="AQ21" s="101" t="str">
        <f>AVG_tasks_NT!AZ21</f>
        <v>NAN</v>
      </c>
      <c r="AR21" s="180" t="str">
        <f>AVG_tasks_NT!BA21</f>
        <v>NAN</v>
      </c>
      <c r="AS21" s="101" t="str">
        <f>AVG_tasks_NT!BB21</f>
        <v>NAN</v>
      </c>
      <c r="AT21" s="183" t="str">
        <f>AVG_tasks_NT!BC21</f>
        <v>NAN</v>
      </c>
      <c r="AU21" s="98" t="str">
        <f>AVG_tasks_NT!BD21</f>
        <v>NAN</v>
      </c>
      <c r="AV21" s="101" t="str">
        <f>AVG_tasks_NT!BE21</f>
        <v>NAN</v>
      </c>
      <c r="AW21" s="180" t="str">
        <f>AVG_tasks_NT!BF21</f>
        <v>NAN</v>
      </c>
      <c r="AX21" s="101" t="str">
        <f>AVG_tasks_NT!BG21</f>
        <v>NAN</v>
      </c>
      <c r="AY21" s="183" t="str">
        <f>AVG_tasks_NT!BH21</f>
        <v>NAN</v>
      </c>
      <c r="AZ21" s="98" t="str">
        <f>AVG_tasks_NT!BI21</f>
        <v>NAN</v>
      </c>
      <c r="BA21" s="101" t="str">
        <f>AVG_tasks_NT!BJ21</f>
        <v>NAN</v>
      </c>
      <c r="BB21" s="180" t="str">
        <f>AVG_tasks_NT!BK21</f>
        <v>NAN</v>
      </c>
      <c r="BC21" s="101" t="str">
        <f>AVG_tasks_NT!BL21</f>
        <v>NAN</v>
      </c>
      <c r="BD21" s="183" t="str">
        <f>AVG_tasks_NT!BM21</f>
        <v>NAN</v>
      </c>
      <c r="BE21" s="98" t="str">
        <f>AVG_tasks_NT!BN21</f>
        <v>NAN</v>
      </c>
      <c r="BF21" s="101" t="str">
        <f>AVG_tasks_NT!BO21</f>
        <v>NAN</v>
      </c>
      <c r="BG21" s="180" t="str">
        <f>AVG_tasks_NT!BP21</f>
        <v>NAN</v>
      </c>
      <c r="BH21" s="101" t="str">
        <f>AVG_tasks_NT!BQ21</f>
        <v>NAN</v>
      </c>
      <c r="BI21" s="183" t="str">
        <f>AVG_tasks_NT!BR21</f>
        <v>NAN</v>
      </c>
      <c r="BJ21" s="98" t="str">
        <f>AVG_tasks_NT!BS21</f>
        <v>NAN</v>
      </c>
      <c r="BK21" s="101" t="str">
        <f>AVG_tasks_NT!BT21</f>
        <v>NAN</v>
      </c>
      <c r="BL21" s="180" t="str">
        <f>AVG_tasks_NT!BU21</f>
        <v>NAN</v>
      </c>
      <c r="BM21" s="101" t="str">
        <f>AVG_tasks_NT!BV21</f>
        <v>NAN</v>
      </c>
      <c r="BN21" s="183" t="str">
        <f>AVG_tasks_NT!BW21</f>
        <v>NAN</v>
      </c>
      <c r="BO21" s="98" t="str">
        <f>AVG_tasks_NT!BX21</f>
        <v>NAN</v>
      </c>
      <c r="BP21" s="101" t="str">
        <f>AVG_tasks_NT!BY21</f>
        <v>NAN</v>
      </c>
      <c r="BQ21" s="180" t="str">
        <f>AVG_tasks_NT!BZ21</f>
        <v>NAN</v>
      </c>
      <c r="BR21" s="101" t="str">
        <f>AVG_tasks_NT!CA21</f>
        <v>NAN</v>
      </c>
      <c r="BS21" s="183" t="str">
        <f>AVG_tasks_NT!CB21</f>
        <v>NAN</v>
      </c>
      <c r="BT21" s="98" t="str">
        <f>AVG_tasks_NT!CC21</f>
        <v>NAN</v>
      </c>
      <c r="BU21" s="101" t="str">
        <f>AVG_tasks_NT!CD21</f>
        <v>NAN</v>
      </c>
      <c r="BV21" s="180" t="str">
        <f>AVG_tasks_NT!CE21</f>
        <v>NAN</v>
      </c>
      <c r="BW21" s="101" t="str">
        <f>AVG_tasks_NT!CF21</f>
        <v>NAN</v>
      </c>
      <c r="BX21" s="183" t="str">
        <f>AVG_tasks_NT!CG21</f>
        <v>NAN</v>
      </c>
      <c r="BY21" s="82"/>
      <c r="CA21" s="218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6.0197333333333332E-2</v>
      </c>
      <c r="CD21" s="94" t="e">
        <f>MAX(BW21,BR21,BM21,BH21,BC21,AX21,AS21,AN21,AI21,AD21,Y21,T21,#REF!,#REF!,#REF!,#REF!)</f>
        <v>#REF!</v>
      </c>
      <c r="CE21" s="83">
        <f t="shared" si="2"/>
        <v>1.5599996666666666E-2</v>
      </c>
      <c r="CJ21" s="363" t="s">
        <v>113</v>
      </c>
      <c r="CK21" s="311">
        <v>50</v>
      </c>
      <c r="CL21" s="314">
        <f>'50 tasks_NT'!$H$48</f>
        <v>2.2999999999999998</v>
      </c>
      <c r="CM21" s="314">
        <f>'50 tasks_NT'!$M$48</f>
        <v>1.4</v>
      </c>
      <c r="CN21" s="314">
        <f>'50 tasks_NT'!$R$48</f>
        <v>2.2000000000000002</v>
      </c>
      <c r="CO21" s="314">
        <f>'50 tasks_NT'!$W$48</f>
        <v>1.5</v>
      </c>
      <c r="CP21" s="42"/>
      <c r="CQ21" s="42"/>
    </row>
    <row r="22" spans="2:95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AVG_tasks_NT!H22</f>
        <v>4.1148666666666667E-2</v>
      </c>
      <c r="G22" s="287">
        <f>AVG_tasks_NT!J22</f>
        <v>1.5833333333333335E-2</v>
      </c>
      <c r="H22" s="288">
        <f>AVG_tasks_NT!K22</f>
        <v>1</v>
      </c>
      <c r="I22" s="224">
        <f>AVG_tasks_NT!M22</f>
        <v>0.52779666666666669</v>
      </c>
      <c r="J22" s="287">
        <f>AVG_tasks_NT!O22</f>
        <v>11.098133333333335</v>
      </c>
      <c r="K22" s="288">
        <f>AVG_tasks_NT!P22</f>
        <v>1</v>
      </c>
      <c r="L22" s="224">
        <f>AVG_tasks_NT!R22</f>
        <v>4.1890000000000004E-2</v>
      </c>
      <c r="M22" s="287">
        <f>AVG_tasks_NT!T22</f>
        <v>4.5847888899999996</v>
      </c>
      <c r="N22" s="288">
        <f>AVG_tasks_NT!U22</f>
        <v>1</v>
      </c>
      <c r="O22" s="224">
        <f>AVG_tasks_NT!W22</f>
        <v>1.8065333333333333E-2</v>
      </c>
      <c r="P22" s="287">
        <f>AVG_tasks_NT!Y22</f>
        <v>0.161</v>
      </c>
      <c r="Q22" s="282" t="str">
        <f>AVG_tasks_NT!Z22</f>
        <v>NAN</v>
      </c>
      <c r="R22" s="101" t="str">
        <f>AVG_tasks_NT!AA22</f>
        <v>NAN</v>
      </c>
      <c r="S22" s="221" t="str">
        <f>AVG_tasks_NT!AB22</f>
        <v>NAN</v>
      </c>
      <c r="T22" s="101" t="str">
        <f>AVG_tasks_NT!AC22</f>
        <v>NAN</v>
      </c>
      <c r="U22" s="183" t="str">
        <f>AVG_tasks_NT!AD22</f>
        <v>NAN</v>
      </c>
      <c r="V22" s="98" t="str">
        <f>AVG_tasks_NT!AE22</f>
        <v>NAN</v>
      </c>
      <c r="W22" s="101" t="str">
        <f>AVG_tasks_NT!AF22</f>
        <v>NAN</v>
      </c>
      <c r="X22" s="180" t="str">
        <f>AVG_tasks_NT!AG22</f>
        <v>NAN</v>
      </c>
      <c r="Y22" s="101" t="str">
        <f>AVG_tasks_NT!AH22</f>
        <v>NAN</v>
      </c>
      <c r="Z22" s="183" t="str">
        <f>AVG_tasks_NT!AI22</f>
        <v>NAN</v>
      </c>
      <c r="AA22" s="98" t="str">
        <f>AVG_tasks_NT!AJ22</f>
        <v>NAN</v>
      </c>
      <c r="AB22" s="101" t="str">
        <f>AVG_tasks_NT!AK22</f>
        <v>NAN</v>
      </c>
      <c r="AC22" s="180" t="str">
        <f>AVG_tasks_NT!AL22</f>
        <v>NAN</v>
      </c>
      <c r="AD22" s="101" t="str">
        <f>AVG_tasks_NT!AM22</f>
        <v>NAN</v>
      </c>
      <c r="AE22" s="183" t="str">
        <f>AVG_tasks_NT!AN22</f>
        <v>NAN</v>
      </c>
      <c r="AF22" s="98" t="str">
        <f>AVG_tasks_NT!AO22</f>
        <v>NAN</v>
      </c>
      <c r="AG22" s="101" t="str">
        <f>AVG_tasks_NT!AP22</f>
        <v>NAN</v>
      </c>
      <c r="AH22" s="180" t="str">
        <f>AVG_tasks_NT!AQ22</f>
        <v>NAN</v>
      </c>
      <c r="AI22" s="101" t="str">
        <f>AVG_tasks_NT!AR22</f>
        <v>NAN</v>
      </c>
      <c r="AJ22" s="183" t="str">
        <f>AVG_tasks_NT!AS22</f>
        <v>NAN</v>
      </c>
      <c r="AK22" s="98" t="str">
        <f>AVG_tasks_NT!AT22</f>
        <v>NAN</v>
      </c>
      <c r="AL22" s="101" t="str">
        <f>AVG_tasks_NT!AU22</f>
        <v>NAN</v>
      </c>
      <c r="AM22" s="180" t="str">
        <f>AVG_tasks_NT!AV22</f>
        <v>NAN</v>
      </c>
      <c r="AN22" s="101" t="str">
        <f>AVG_tasks_NT!AW22</f>
        <v>NAN</v>
      </c>
      <c r="AO22" s="183" t="str">
        <f>AVG_tasks_NT!AX22</f>
        <v>NAN</v>
      </c>
      <c r="AP22" s="98" t="str">
        <f>AVG_tasks_NT!AY22</f>
        <v>NAN</v>
      </c>
      <c r="AQ22" s="101" t="str">
        <f>AVG_tasks_NT!AZ22</f>
        <v>NAN</v>
      </c>
      <c r="AR22" s="180" t="str">
        <f>AVG_tasks_NT!BA22</f>
        <v>NAN</v>
      </c>
      <c r="AS22" s="101" t="str">
        <f>AVG_tasks_NT!BB22</f>
        <v>NAN</v>
      </c>
      <c r="AT22" s="183" t="str">
        <f>AVG_tasks_NT!BC22</f>
        <v>NAN</v>
      </c>
      <c r="AU22" s="98" t="str">
        <f>AVG_tasks_NT!BD22</f>
        <v>NAN</v>
      </c>
      <c r="AV22" s="101" t="str">
        <f>AVG_tasks_NT!BE22</f>
        <v>NAN</v>
      </c>
      <c r="AW22" s="180" t="str">
        <f>AVG_tasks_NT!BF22</f>
        <v>NAN</v>
      </c>
      <c r="AX22" s="101" t="str">
        <f>AVG_tasks_NT!BG22</f>
        <v>NAN</v>
      </c>
      <c r="AY22" s="183" t="str">
        <f>AVG_tasks_NT!BH22</f>
        <v>NAN</v>
      </c>
      <c r="AZ22" s="98" t="str">
        <f>AVG_tasks_NT!BI22</f>
        <v>NAN</v>
      </c>
      <c r="BA22" s="101" t="str">
        <f>AVG_tasks_NT!BJ22</f>
        <v>NAN</v>
      </c>
      <c r="BB22" s="180" t="str">
        <f>AVG_tasks_NT!BK22</f>
        <v>NAN</v>
      </c>
      <c r="BC22" s="101" t="str">
        <f>AVG_tasks_NT!BL22</f>
        <v>NAN</v>
      </c>
      <c r="BD22" s="183" t="str">
        <f>AVG_tasks_NT!BM22</f>
        <v>NAN</v>
      </c>
      <c r="BE22" s="98" t="str">
        <f>AVG_tasks_NT!BN22</f>
        <v>NAN</v>
      </c>
      <c r="BF22" s="101" t="str">
        <f>AVG_tasks_NT!BO22</f>
        <v>NAN</v>
      </c>
      <c r="BG22" s="180" t="str">
        <f>AVG_tasks_NT!BP22</f>
        <v>NAN</v>
      </c>
      <c r="BH22" s="101" t="str">
        <f>AVG_tasks_NT!BQ22</f>
        <v>NAN</v>
      </c>
      <c r="BI22" s="183" t="str">
        <f>AVG_tasks_NT!BR22</f>
        <v>NAN</v>
      </c>
      <c r="BJ22" s="98" t="str">
        <f>AVG_tasks_NT!BS22</f>
        <v>NAN</v>
      </c>
      <c r="BK22" s="101" t="str">
        <f>AVG_tasks_NT!BT22</f>
        <v>NAN</v>
      </c>
      <c r="BL22" s="180" t="str">
        <f>AVG_tasks_NT!BU22</f>
        <v>NAN</v>
      </c>
      <c r="BM22" s="101" t="str">
        <f>AVG_tasks_NT!BV22</f>
        <v>NAN</v>
      </c>
      <c r="BN22" s="183" t="str">
        <f>AVG_tasks_NT!BW22</f>
        <v>NAN</v>
      </c>
      <c r="BO22" s="98" t="str">
        <f>AVG_tasks_NT!BX22</f>
        <v>NAN</v>
      </c>
      <c r="BP22" s="101" t="str">
        <f>AVG_tasks_NT!BY22</f>
        <v>NAN</v>
      </c>
      <c r="BQ22" s="180" t="str">
        <f>AVG_tasks_NT!BZ22</f>
        <v>NAN</v>
      </c>
      <c r="BR22" s="101" t="str">
        <f>AVG_tasks_NT!CA22</f>
        <v>NAN</v>
      </c>
      <c r="BS22" s="183" t="str">
        <f>AVG_tasks_NT!CB22</f>
        <v>NAN</v>
      </c>
      <c r="BT22" s="98" t="str">
        <f>AVG_tasks_NT!CC22</f>
        <v>NAN</v>
      </c>
      <c r="BU22" s="101" t="str">
        <f>AVG_tasks_NT!CD22</f>
        <v>NAN</v>
      </c>
      <c r="BV22" s="180" t="str">
        <f>AVG_tasks_NT!CE22</f>
        <v>NAN</v>
      </c>
      <c r="BW22" s="101" t="str">
        <f>AVG_tasks_NT!CF22</f>
        <v>NAN</v>
      </c>
      <c r="BX22" s="183" t="str">
        <f>AVG_tasks_NT!CG22</f>
        <v>NAN</v>
      </c>
      <c r="BY22" s="82"/>
      <c r="CA22" s="218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1.8065333333333333E-2</v>
      </c>
      <c r="CD22" s="94" t="e">
        <f>MAX(BW22,BR22,BM22,BH22,BC22,AX22,AS22,AN22,AI22,AD22,Y22,T22,#REF!,#REF!,#REF!,#REF!)</f>
        <v>#REF!</v>
      </c>
      <c r="CE22" s="83">
        <f t="shared" si="2"/>
        <v>1.5833333333333335E-2</v>
      </c>
      <c r="CJ22" s="364"/>
      <c r="CK22" s="42">
        <v>100</v>
      </c>
      <c r="CL22" s="315">
        <f>'100 tasks_NT'!$H$48</f>
        <v>2.4</v>
      </c>
      <c r="CM22" s="315">
        <f>'100 tasks_NT'!$M$48</f>
        <v>1</v>
      </c>
      <c r="CN22" s="315">
        <f>'100 tasks_NT'!$R$48</f>
        <v>2.2999999999999998</v>
      </c>
      <c r="CO22" s="315">
        <f>'100 tasks_NT'!$W$48</f>
        <v>1.8</v>
      </c>
      <c r="CP22" s="42"/>
      <c r="CQ22" s="42"/>
    </row>
    <row r="23" spans="2:95" ht="15.75" thickBot="1" x14ac:dyDescent="0.3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AVG_tasks_NT!H23</f>
        <v>8.7938666666666679E-2</v>
      </c>
      <c r="G23" s="287">
        <f>AVG_tasks_NT!J23</f>
        <v>1.4933333333333333E-2</v>
      </c>
      <c r="H23" s="288">
        <f>AVG_tasks_NT!K23</f>
        <v>1</v>
      </c>
      <c r="I23" s="224">
        <f>AVG_tasks_NT!M23</f>
        <v>0.591144</v>
      </c>
      <c r="J23" s="287">
        <f>AVG_tasks_NT!O23</f>
        <v>11.104888886666666</v>
      </c>
      <c r="K23" s="288">
        <f>AVG_tasks_NT!P23</f>
        <v>1</v>
      </c>
      <c r="L23" s="224">
        <f>AVG_tasks_NT!R23</f>
        <v>4.9201333333333326E-2</v>
      </c>
      <c r="M23" s="287">
        <f>AVG_tasks_NT!T23</f>
        <v>4.5537000000000001</v>
      </c>
      <c r="N23" s="288">
        <f>AVG_tasks_NT!U23</f>
        <v>1</v>
      </c>
      <c r="O23" s="224">
        <f>AVG_tasks_NT!W23</f>
        <v>6.1752666666666671E-2</v>
      </c>
      <c r="P23" s="287">
        <f>AVG_tasks_NT!Y23</f>
        <v>7.8666666666666676E-2</v>
      </c>
      <c r="Q23" s="282" t="str">
        <f>AVG_tasks_NT!Z23</f>
        <v>NAN</v>
      </c>
      <c r="R23" s="101" t="str">
        <f>AVG_tasks_NT!AA23</f>
        <v>NAN</v>
      </c>
      <c r="S23" s="221" t="str">
        <f>AVG_tasks_NT!AB23</f>
        <v>NAN</v>
      </c>
      <c r="T23" s="101" t="str">
        <f>AVG_tasks_NT!AC23</f>
        <v>NAN</v>
      </c>
      <c r="U23" s="183" t="str">
        <f>AVG_tasks_NT!AD23</f>
        <v>NAN</v>
      </c>
      <c r="V23" s="98" t="str">
        <f>AVG_tasks_NT!AE23</f>
        <v>NAN</v>
      </c>
      <c r="W23" s="101" t="str">
        <f>AVG_tasks_NT!AF23</f>
        <v>NAN</v>
      </c>
      <c r="X23" s="180" t="str">
        <f>AVG_tasks_NT!AG23</f>
        <v>NAN</v>
      </c>
      <c r="Y23" s="101" t="str">
        <f>AVG_tasks_NT!AH23</f>
        <v>NAN</v>
      </c>
      <c r="Z23" s="183" t="str">
        <f>AVG_tasks_NT!AI23</f>
        <v>NAN</v>
      </c>
      <c r="AA23" s="98" t="str">
        <f>AVG_tasks_NT!AJ23</f>
        <v>NAN</v>
      </c>
      <c r="AB23" s="101" t="str">
        <f>AVG_tasks_NT!AK23</f>
        <v>NAN</v>
      </c>
      <c r="AC23" s="180" t="str">
        <f>AVG_tasks_NT!AL23</f>
        <v>NAN</v>
      </c>
      <c r="AD23" s="101" t="str">
        <f>AVG_tasks_NT!AM23</f>
        <v>NAN</v>
      </c>
      <c r="AE23" s="183" t="str">
        <f>AVG_tasks_NT!AN23</f>
        <v>NAN</v>
      </c>
      <c r="AF23" s="98" t="str">
        <f>AVG_tasks_NT!AO23</f>
        <v>NAN</v>
      </c>
      <c r="AG23" s="101" t="str">
        <f>AVG_tasks_NT!AP23</f>
        <v>NAN</v>
      </c>
      <c r="AH23" s="180" t="str">
        <f>AVG_tasks_NT!AQ23</f>
        <v>NAN</v>
      </c>
      <c r="AI23" s="101" t="str">
        <f>AVG_tasks_NT!AR23</f>
        <v>NAN</v>
      </c>
      <c r="AJ23" s="183" t="str">
        <f>AVG_tasks_NT!AS23</f>
        <v>NAN</v>
      </c>
      <c r="AK23" s="98" t="str">
        <f>AVG_tasks_NT!AT23</f>
        <v>NAN</v>
      </c>
      <c r="AL23" s="101" t="str">
        <f>AVG_tasks_NT!AU23</f>
        <v>NAN</v>
      </c>
      <c r="AM23" s="180" t="str">
        <f>AVG_tasks_NT!AV23</f>
        <v>NAN</v>
      </c>
      <c r="AN23" s="101" t="str">
        <f>AVG_tasks_NT!AW23</f>
        <v>NAN</v>
      </c>
      <c r="AO23" s="183" t="str">
        <f>AVG_tasks_NT!AX23</f>
        <v>NAN</v>
      </c>
      <c r="AP23" s="98" t="str">
        <f>AVG_tasks_NT!AY23</f>
        <v>NAN</v>
      </c>
      <c r="AQ23" s="101" t="str">
        <f>AVG_tasks_NT!AZ23</f>
        <v>NAN</v>
      </c>
      <c r="AR23" s="180" t="str">
        <f>AVG_tasks_NT!BA23</f>
        <v>NAN</v>
      </c>
      <c r="AS23" s="101" t="str">
        <f>AVG_tasks_NT!BB23</f>
        <v>NAN</v>
      </c>
      <c r="AT23" s="183" t="str">
        <f>AVG_tasks_NT!BC23</f>
        <v>NAN</v>
      </c>
      <c r="AU23" s="98" t="str">
        <f>AVG_tasks_NT!BD23</f>
        <v>NAN</v>
      </c>
      <c r="AV23" s="101" t="str">
        <f>AVG_tasks_NT!BE23</f>
        <v>NAN</v>
      </c>
      <c r="AW23" s="180" t="str">
        <f>AVG_tasks_NT!BF23</f>
        <v>NAN</v>
      </c>
      <c r="AX23" s="101" t="str">
        <f>AVG_tasks_NT!BG23</f>
        <v>NAN</v>
      </c>
      <c r="AY23" s="183" t="str">
        <f>AVG_tasks_NT!BH23</f>
        <v>NAN</v>
      </c>
      <c r="AZ23" s="98" t="str">
        <f>AVG_tasks_NT!BI23</f>
        <v>NAN</v>
      </c>
      <c r="BA23" s="101" t="str">
        <f>AVG_tasks_NT!BJ23</f>
        <v>NAN</v>
      </c>
      <c r="BB23" s="180" t="str">
        <f>AVG_tasks_NT!BK23</f>
        <v>NAN</v>
      </c>
      <c r="BC23" s="101" t="str">
        <f>AVG_tasks_NT!BL23</f>
        <v>NAN</v>
      </c>
      <c r="BD23" s="183" t="str">
        <f>AVG_tasks_NT!BM23</f>
        <v>NAN</v>
      </c>
      <c r="BE23" s="98" t="str">
        <f>AVG_tasks_NT!BN23</f>
        <v>NAN</v>
      </c>
      <c r="BF23" s="101" t="str">
        <f>AVG_tasks_NT!BO23</f>
        <v>NAN</v>
      </c>
      <c r="BG23" s="180" t="str">
        <f>AVG_tasks_NT!BP23</f>
        <v>NAN</v>
      </c>
      <c r="BH23" s="101" t="str">
        <f>AVG_tasks_NT!BQ23</f>
        <v>NAN</v>
      </c>
      <c r="BI23" s="183" t="str">
        <f>AVG_tasks_NT!BR23</f>
        <v>NAN</v>
      </c>
      <c r="BJ23" s="98" t="str">
        <f>AVG_tasks_NT!BS23</f>
        <v>NAN</v>
      </c>
      <c r="BK23" s="101" t="str">
        <f>AVG_tasks_NT!BT23</f>
        <v>NAN</v>
      </c>
      <c r="BL23" s="180" t="str">
        <f>AVG_tasks_NT!BU23</f>
        <v>NAN</v>
      </c>
      <c r="BM23" s="101" t="str">
        <f>AVG_tasks_NT!BV23</f>
        <v>NAN</v>
      </c>
      <c r="BN23" s="183" t="str">
        <f>AVG_tasks_NT!BW23</f>
        <v>NAN</v>
      </c>
      <c r="BO23" s="98" t="str">
        <f>AVG_tasks_NT!BX23</f>
        <v>NAN</v>
      </c>
      <c r="BP23" s="101" t="str">
        <f>AVG_tasks_NT!BY23</f>
        <v>NAN</v>
      </c>
      <c r="BQ23" s="180" t="str">
        <f>AVG_tasks_NT!BZ23</f>
        <v>NAN</v>
      </c>
      <c r="BR23" s="101" t="str">
        <f>AVG_tasks_NT!CA23</f>
        <v>NAN</v>
      </c>
      <c r="BS23" s="183" t="str">
        <f>AVG_tasks_NT!CB23</f>
        <v>NAN</v>
      </c>
      <c r="BT23" s="98" t="str">
        <f>AVG_tasks_NT!CC23</f>
        <v>NAN</v>
      </c>
      <c r="BU23" s="101" t="str">
        <f>AVG_tasks_NT!CD23</f>
        <v>NAN</v>
      </c>
      <c r="BV23" s="180" t="str">
        <f>AVG_tasks_NT!CE23</f>
        <v>NAN</v>
      </c>
      <c r="BW23" s="101" t="str">
        <f>AVG_tasks_NT!CF23</f>
        <v>NAN</v>
      </c>
      <c r="BX23" s="183" t="str">
        <f>AVG_tasks_NT!CG23</f>
        <v>NAN</v>
      </c>
      <c r="BY23" s="82"/>
      <c r="CA23" s="218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4.9201333333333326E-2</v>
      </c>
      <c r="CD23" s="94" t="e">
        <f>MAX(BW23,BR23,BM23,BH23,BC23,AX23,AS23,AN23,AI23,AD23,Y23,T23,#REF!,#REF!,#REF!,#REF!)</f>
        <v>#REF!</v>
      </c>
      <c r="CE23" s="83">
        <f t="shared" si="2"/>
        <v>1.4933333333333333E-2</v>
      </c>
      <c r="CJ23" s="365"/>
      <c r="CK23" s="63">
        <v>1000</v>
      </c>
      <c r="CL23" s="316">
        <f>'1000 tasks_NT'!$H$48</f>
        <v>2.4</v>
      </c>
      <c r="CM23" s="316">
        <f>'1000 tasks_NT'!$M$48</f>
        <v>3</v>
      </c>
      <c r="CN23" s="316">
        <f>'1000 tasks_NT'!$R$48</f>
        <v>2.5</v>
      </c>
      <c r="CO23" s="316">
        <f>'1000 tasks_NT'!$W$48</f>
        <v>1.3</v>
      </c>
      <c r="CP23" s="42"/>
      <c r="CQ23" s="42"/>
    </row>
    <row r="24" spans="2:95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AVG_tasks_NT!H24</f>
        <v>0</v>
      </c>
      <c r="G24" s="291">
        <f>AVG_tasks_NT!J24</f>
        <v>8.5666666666666669E-3</v>
      </c>
      <c r="H24" s="292">
        <f>AVG_tasks_NT!K24</f>
        <v>1</v>
      </c>
      <c r="I24" s="293">
        <f>AVG_tasks_NT!M24</f>
        <v>0</v>
      </c>
      <c r="J24" s="291">
        <f>AVG_tasks_NT!O24</f>
        <v>86.925755556666672</v>
      </c>
      <c r="K24" s="292">
        <f>AVG_tasks_NT!P24</f>
        <v>1</v>
      </c>
      <c r="L24" s="293">
        <f>AVG_tasks_NT!R24</f>
        <v>0</v>
      </c>
      <c r="M24" s="291">
        <f>AVG_tasks_NT!T24</f>
        <v>96.108999999999995</v>
      </c>
      <c r="N24" s="292">
        <f>AVG_tasks_NT!U24</f>
        <v>1</v>
      </c>
      <c r="O24" s="293">
        <f>AVG_tasks_NT!W24</f>
        <v>0</v>
      </c>
      <c r="P24" s="291">
        <f>AVG_tasks_NT!Y24</f>
        <v>2.2000000000000002E-2</v>
      </c>
      <c r="Q24" s="283" t="str">
        <f>AVG_tasks_NT!Z24</f>
        <v>NAN</v>
      </c>
      <c r="R24" s="99" t="str">
        <f>AVG_tasks_NT!AA24</f>
        <v>NAN</v>
      </c>
      <c r="S24" s="222" t="str">
        <f>AVG_tasks_NT!AB24</f>
        <v>NAN</v>
      </c>
      <c r="T24" s="99" t="str">
        <f>AVG_tasks_NT!AC24</f>
        <v>NAN</v>
      </c>
      <c r="U24" s="184" t="str">
        <f>AVG_tasks_NT!AD24</f>
        <v>NAN</v>
      </c>
      <c r="V24" s="97" t="str">
        <f>AVG_tasks_NT!AE24</f>
        <v>NAN</v>
      </c>
      <c r="W24" s="99" t="str">
        <f>AVG_tasks_NT!AF24</f>
        <v>NAN</v>
      </c>
      <c r="X24" s="181" t="str">
        <f>AVG_tasks_NT!AG24</f>
        <v>NAN</v>
      </c>
      <c r="Y24" s="99" t="str">
        <f>AVG_tasks_NT!AH24</f>
        <v>NAN</v>
      </c>
      <c r="Z24" s="184" t="str">
        <f>AVG_tasks_NT!AI24</f>
        <v>NAN</v>
      </c>
      <c r="AA24" s="97" t="str">
        <f>AVG_tasks_NT!AJ24</f>
        <v>NAN</v>
      </c>
      <c r="AB24" s="99" t="str">
        <f>AVG_tasks_NT!AK24</f>
        <v>NAN</v>
      </c>
      <c r="AC24" s="181" t="str">
        <f>AVG_tasks_NT!AL24</f>
        <v>NAN</v>
      </c>
      <c r="AD24" s="99" t="str">
        <f>AVG_tasks_NT!AM24</f>
        <v>NAN</v>
      </c>
      <c r="AE24" s="184" t="str">
        <f>AVG_tasks_NT!AN24</f>
        <v>NAN</v>
      </c>
      <c r="AF24" s="97" t="str">
        <f>AVG_tasks_NT!AO24</f>
        <v>NAN</v>
      </c>
      <c r="AG24" s="99" t="str">
        <f>AVG_tasks_NT!AP24</f>
        <v>NAN</v>
      </c>
      <c r="AH24" s="181" t="str">
        <f>AVG_tasks_NT!AQ24</f>
        <v>NAN</v>
      </c>
      <c r="AI24" s="99" t="str">
        <f>AVG_tasks_NT!AR24</f>
        <v>NAN</v>
      </c>
      <c r="AJ24" s="184" t="str">
        <f>AVG_tasks_NT!AS24</f>
        <v>NAN</v>
      </c>
      <c r="AK24" s="97" t="str">
        <f>AVG_tasks_NT!AT24</f>
        <v>NAN</v>
      </c>
      <c r="AL24" s="99" t="str">
        <f>AVG_tasks_NT!AU24</f>
        <v>NAN</v>
      </c>
      <c r="AM24" s="181" t="str">
        <f>AVG_tasks_NT!AV24</f>
        <v>NAN</v>
      </c>
      <c r="AN24" s="99" t="str">
        <f>AVG_tasks_NT!AW24</f>
        <v>NAN</v>
      </c>
      <c r="AO24" s="184" t="str">
        <f>AVG_tasks_NT!AX24</f>
        <v>NAN</v>
      </c>
      <c r="AP24" s="97" t="str">
        <f>AVG_tasks_NT!AY24</f>
        <v>NAN</v>
      </c>
      <c r="AQ24" s="99" t="str">
        <f>AVG_tasks_NT!AZ24</f>
        <v>NAN</v>
      </c>
      <c r="AR24" s="181" t="str">
        <f>AVG_tasks_NT!BA24</f>
        <v>NAN</v>
      </c>
      <c r="AS24" s="99" t="str">
        <f>AVG_tasks_NT!BB24</f>
        <v>NAN</v>
      </c>
      <c r="AT24" s="184" t="str">
        <f>AVG_tasks_NT!BC24</f>
        <v>NAN</v>
      </c>
      <c r="AU24" s="97" t="str">
        <f>AVG_tasks_NT!BD24</f>
        <v>NAN</v>
      </c>
      <c r="AV24" s="99" t="str">
        <f>AVG_tasks_NT!BE24</f>
        <v>NAN</v>
      </c>
      <c r="AW24" s="181" t="str">
        <f>AVG_tasks_NT!BF24</f>
        <v>NAN</v>
      </c>
      <c r="AX24" s="99" t="str">
        <f>AVG_tasks_NT!BG24</f>
        <v>NAN</v>
      </c>
      <c r="AY24" s="184" t="str">
        <f>AVG_tasks_NT!BH24</f>
        <v>NAN</v>
      </c>
      <c r="AZ24" s="97" t="str">
        <f>AVG_tasks_NT!BI24</f>
        <v>NAN</v>
      </c>
      <c r="BA24" s="99" t="str">
        <f>AVG_tasks_NT!BJ24</f>
        <v>NAN</v>
      </c>
      <c r="BB24" s="181" t="str">
        <f>AVG_tasks_NT!BK24</f>
        <v>NAN</v>
      </c>
      <c r="BC24" s="99" t="str">
        <f>AVG_tasks_NT!BL24</f>
        <v>NAN</v>
      </c>
      <c r="BD24" s="184" t="str">
        <f>AVG_tasks_NT!BM24</f>
        <v>NAN</v>
      </c>
      <c r="BE24" s="97" t="str">
        <f>AVG_tasks_NT!BN24</f>
        <v>NAN</v>
      </c>
      <c r="BF24" s="99" t="str">
        <f>AVG_tasks_NT!BO24</f>
        <v>NAN</v>
      </c>
      <c r="BG24" s="181" t="str">
        <f>AVG_tasks_NT!BP24</f>
        <v>NAN</v>
      </c>
      <c r="BH24" s="99" t="str">
        <f>AVG_tasks_NT!BQ24</f>
        <v>NAN</v>
      </c>
      <c r="BI24" s="184" t="str">
        <f>AVG_tasks_NT!BR24</f>
        <v>NAN</v>
      </c>
      <c r="BJ24" s="97" t="str">
        <f>AVG_tasks_NT!BS24</f>
        <v>NAN</v>
      </c>
      <c r="BK24" s="99" t="str">
        <f>AVG_tasks_NT!BT24</f>
        <v>NAN</v>
      </c>
      <c r="BL24" s="181" t="str">
        <f>AVG_tasks_NT!BU24</f>
        <v>NAN</v>
      </c>
      <c r="BM24" s="99" t="str">
        <f>AVG_tasks_NT!BV24</f>
        <v>NAN</v>
      </c>
      <c r="BN24" s="184" t="str">
        <f>AVG_tasks_NT!BW24</f>
        <v>NAN</v>
      </c>
      <c r="BO24" s="97" t="str">
        <f>AVG_tasks_NT!BX24</f>
        <v>NAN</v>
      </c>
      <c r="BP24" s="99" t="str">
        <f>AVG_tasks_NT!BY24</f>
        <v>NAN</v>
      </c>
      <c r="BQ24" s="181" t="str">
        <f>AVG_tasks_NT!BZ24</f>
        <v>NAN</v>
      </c>
      <c r="BR24" s="99" t="str">
        <f>AVG_tasks_NT!CA24</f>
        <v>NAN</v>
      </c>
      <c r="BS24" s="184" t="str">
        <f>AVG_tasks_NT!CB24</f>
        <v>NAN</v>
      </c>
      <c r="BT24" s="97" t="str">
        <f>AVG_tasks_NT!CC24</f>
        <v>NAN</v>
      </c>
      <c r="BU24" s="99" t="str">
        <f>AVG_tasks_NT!CD24</f>
        <v>NAN</v>
      </c>
      <c r="BV24" s="181" t="str">
        <f>AVG_tasks_NT!CE24</f>
        <v>NAN</v>
      </c>
      <c r="BW24" s="99" t="str">
        <f>AVG_tasks_NT!CF24</f>
        <v>NAN</v>
      </c>
      <c r="BX24" s="184" t="str">
        <f>AVG_tasks_NT!CG24</f>
        <v>NAN</v>
      </c>
      <c r="BY24" s="82"/>
      <c r="CA24" s="218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3">
        <f t="shared" si="2"/>
        <v>8.5666666666666669E-3</v>
      </c>
      <c r="CJ24" s="364" t="s">
        <v>114</v>
      </c>
      <c r="CK24" s="42">
        <v>50</v>
      </c>
      <c r="CL24" s="315">
        <f>'50 tasks_NT'!$H$50</f>
        <v>2</v>
      </c>
      <c r="CM24" s="315">
        <f>'50 tasks_NT'!$M$50</f>
        <v>2.1</v>
      </c>
      <c r="CN24" s="315">
        <f>'50 tasks_NT'!$R$50</f>
        <v>3.4</v>
      </c>
      <c r="CO24" s="315">
        <f>'50 tasks_NT'!$W$50</f>
        <v>1.3</v>
      </c>
      <c r="CP24" s="42"/>
      <c r="CQ24" s="42"/>
    </row>
    <row r="25" spans="2:95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AVG_tasks_NT!H25</f>
        <v>0.16821133333333335</v>
      </c>
      <c r="G25" s="287">
        <f>AVG_tasks_NT!J25</f>
        <v>8.0000000000000002E-3</v>
      </c>
      <c r="H25" s="288">
        <f>AVG_tasks_NT!K25</f>
        <v>1</v>
      </c>
      <c r="I25" s="224">
        <f>AVG_tasks_NT!M25</f>
        <v>3.2216666666666665E-3</v>
      </c>
      <c r="J25" s="287">
        <f>AVG_tasks_NT!O25</f>
        <v>72.506155556666656</v>
      </c>
      <c r="K25" s="288">
        <f>AVG_tasks_NT!P25</f>
        <v>1</v>
      </c>
      <c r="L25" s="224">
        <f>AVG_tasks_NT!R25</f>
        <v>0.22818000000000002</v>
      </c>
      <c r="M25" s="287">
        <f>AVG_tasks_NT!T25</f>
        <v>36.925755556666665</v>
      </c>
      <c r="N25" s="288">
        <f>AVG_tasks_NT!U25</f>
        <v>1</v>
      </c>
      <c r="O25" s="224">
        <f>AVG_tasks_NT!W25</f>
        <v>0.100152</v>
      </c>
      <c r="P25" s="287">
        <f>AVG_tasks_NT!Y25</f>
        <v>3.6333333333333336E-2</v>
      </c>
      <c r="Q25" s="282" t="str">
        <f>AVG_tasks_NT!Z25</f>
        <v>NAN</v>
      </c>
      <c r="R25" s="101" t="str">
        <f>AVG_tasks_NT!AA25</f>
        <v>NAN</v>
      </c>
      <c r="S25" s="221" t="str">
        <f>AVG_tasks_NT!AB25</f>
        <v>NAN</v>
      </c>
      <c r="T25" s="101" t="str">
        <f>AVG_tasks_NT!AC25</f>
        <v>NAN</v>
      </c>
      <c r="U25" s="183" t="str">
        <f>AVG_tasks_NT!AD25</f>
        <v>NAN</v>
      </c>
      <c r="V25" s="98" t="str">
        <f>AVG_tasks_NT!AE25</f>
        <v>NAN</v>
      </c>
      <c r="W25" s="101" t="str">
        <f>AVG_tasks_NT!AF25</f>
        <v>NAN</v>
      </c>
      <c r="X25" s="180" t="str">
        <f>AVG_tasks_NT!AG25</f>
        <v>NAN</v>
      </c>
      <c r="Y25" s="101" t="str">
        <f>AVG_tasks_NT!AH25</f>
        <v>NAN</v>
      </c>
      <c r="Z25" s="183" t="str">
        <f>AVG_tasks_NT!AI25</f>
        <v>NAN</v>
      </c>
      <c r="AA25" s="98" t="str">
        <f>AVG_tasks_NT!AJ25</f>
        <v>NAN</v>
      </c>
      <c r="AB25" s="101" t="str">
        <f>AVG_tasks_NT!AK25</f>
        <v>NAN</v>
      </c>
      <c r="AC25" s="180" t="str">
        <f>AVG_tasks_NT!AL25</f>
        <v>NAN</v>
      </c>
      <c r="AD25" s="101" t="str">
        <f>AVG_tasks_NT!AM25</f>
        <v>NAN</v>
      </c>
      <c r="AE25" s="183" t="str">
        <f>AVG_tasks_NT!AN25</f>
        <v>NAN</v>
      </c>
      <c r="AF25" s="98" t="str">
        <f>AVG_tasks_NT!AO25</f>
        <v>NAN</v>
      </c>
      <c r="AG25" s="101" t="str">
        <f>AVG_tasks_NT!AP25</f>
        <v>NAN</v>
      </c>
      <c r="AH25" s="180" t="str">
        <f>AVG_tasks_NT!AQ25</f>
        <v>NAN</v>
      </c>
      <c r="AI25" s="101" t="str">
        <f>AVG_tasks_NT!AR25</f>
        <v>NAN</v>
      </c>
      <c r="AJ25" s="183" t="str">
        <f>AVG_tasks_NT!AS25</f>
        <v>NAN</v>
      </c>
      <c r="AK25" s="98" t="str">
        <f>AVG_tasks_NT!AT25</f>
        <v>NAN</v>
      </c>
      <c r="AL25" s="101" t="str">
        <f>AVG_tasks_NT!AU25</f>
        <v>NAN</v>
      </c>
      <c r="AM25" s="180" t="str">
        <f>AVG_tasks_NT!AV25</f>
        <v>NAN</v>
      </c>
      <c r="AN25" s="101" t="str">
        <f>AVG_tasks_NT!AW25</f>
        <v>NAN</v>
      </c>
      <c r="AO25" s="183" t="str">
        <f>AVG_tasks_NT!AX25</f>
        <v>NAN</v>
      </c>
      <c r="AP25" s="98" t="str">
        <f>AVG_tasks_NT!AY25</f>
        <v>NAN</v>
      </c>
      <c r="AQ25" s="101" t="str">
        <f>AVG_tasks_NT!AZ25</f>
        <v>NAN</v>
      </c>
      <c r="AR25" s="180" t="str">
        <f>AVG_tasks_NT!BA25</f>
        <v>NAN</v>
      </c>
      <c r="AS25" s="101" t="str">
        <f>AVG_tasks_NT!BB25</f>
        <v>NAN</v>
      </c>
      <c r="AT25" s="183" t="str">
        <f>AVG_tasks_NT!BC25</f>
        <v>NAN</v>
      </c>
      <c r="AU25" s="98" t="str">
        <f>AVG_tasks_NT!BD25</f>
        <v>NAN</v>
      </c>
      <c r="AV25" s="101" t="str">
        <f>AVG_tasks_NT!BE25</f>
        <v>NAN</v>
      </c>
      <c r="AW25" s="180" t="str">
        <f>AVG_tasks_NT!BF25</f>
        <v>NAN</v>
      </c>
      <c r="AX25" s="101" t="str">
        <f>AVG_tasks_NT!BG25</f>
        <v>NAN</v>
      </c>
      <c r="AY25" s="183" t="str">
        <f>AVG_tasks_NT!BH25</f>
        <v>NAN</v>
      </c>
      <c r="AZ25" s="98" t="str">
        <f>AVG_tasks_NT!BI25</f>
        <v>NAN</v>
      </c>
      <c r="BA25" s="101" t="str">
        <f>AVG_tasks_NT!BJ25</f>
        <v>NAN</v>
      </c>
      <c r="BB25" s="180" t="str">
        <f>AVG_tasks_NT!BK25</f>
        <v>NAN</v>
      </c>
      <c r="BC25" s="101" t="str">
        <f>AVG_tasks_NT!BL25</f>
        <v>NAN</v>
      </c>
      <c r="BD25" s="183" t="str">
        <f>AVG_tasks_NT!BM25</f>
        <v>NAN</v>
      </c>
      <c r="BE25" s="98" t="str">
        <f>AVG_tasks_NT!BN25</f>
        <v>NAN</v>
      </c>
      <c r="BF25" s="101" t="str">
        <f>AVG_tasks_NT!BO25</f>
        <v>NAN</v>
      </c>
      <c r="BG25" s="180" t="str">
        <f>AVG_tasks_NT!BP25</f>
        <v>NAN</v>
      </c>
      <c r="BH25" s="101" t="str">
        <f>AVG_tasks_NT!BQ25</f>
        <v>NAN</v>
      </c>
      <c r="BI25" s="183" t="str">
        <f>AVG_tasks_NT!BR25</f>
        <v>NAN</v>
      </c>
      <c r="BJ25" s="98" t="str">
        <f>AVG_tasks_NT!BS25</f>
        <v>NAN</v>
      </c>
      <c r="BK25" s="101" t="str">
        <f>AVG_tasks_NT!BT25</f>
        <v>NAN</v>
      </c>
      <c r="BL25" s="180" t="str">
        <f>AVG_tasks_NT!BU25</f>
        <v>NAN</v>
      </c>
      <c r="BM25" s="101" t="str">
        <f>AVG_tasks_NT!BV25</f>
        <v>NAN</v>
      </c>
      <c r="BN25" s="183" t="str">
        <f>AVG_tasks_NT!BW25</f>
        <v>NAN</v>
      </c>
      <c r="BO25" s="98" t="str">
        <f>AVG_tasks_NT!BX25</f>
        <v>NAN</v>
      </c>
      <c r="BP25" s="101" t="str">
        <f>AVG_tasks_NT!BY25</f>
        <v>NAN</v>
      </c>
      <c r="BQ25" s="180" t="str">
        <f>AVG_tasks_NT!BZ25</f>
        <v>NAN</v>
      </c>
      <c r="BR25" s="101" t="str">
        <f>AVG_tasks_NT!CA25</f>
        <v>NAN</v>
      </c>
      <c r="BS25" s="183" t="str">
        <f>AVG_tasks_NT!CB25</f>
        <v>NAN</v>
      </c>
      <c r="BT25" s="98" t="str">
        <f>AVG_tasks_NT!CC25</f>
        <v>NAN</v>
      </c>
      <c r="BU25" s="101" t="str">
        <f>AVG_tasks_NT!CD25</f>
        <v>NAN</v>
      </c>
      <c r="BV25" s="180" t="str">
        <f>AVG_tasks_NT!CE25</f>
        <v>NAN</v>
      </c>
      <c r="BW25" s="101" t="str">
        <f>AVG_tasks_NT!CF25</f>
        <v>NAN</v>
      </c>
      <c r="BX25" s="183" t="str">
        <f>AVG_tasks_NT!CG25</f>
        <v>NAN</v>
      </c>
      <c r="BY25" s="82"/>
      <c r="CA25" s="218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3.2216666666666665E-3</v>
      </c>
      <c r="CD25" s="94" t="e">
        <f>MAX(BW25,BR25,BM25,BH25,BC25,AX25,AS25,AN25,AI25,AD25,Y25,T25,#REF!,#REF!,#REF!,#REF!)</f>
        <v>#REF!</v>
      </c>
      <c r="CE25" s="83">
        <f t="shared" si="2"/>
        <v>8.0000000000000002E-3</v>
      </c>
      <c r="CJ25" s="364"/>
      <c r="CK25" s="42">
        <v>100</v>
      </c>
      <c r="CL25" s="315">
        <f>'100 tasks_NT'!$H$50</f>
        <v>2.2000000000000002</v>
      </c>
      <c r="CM25" s="315">
        <f>'100 tasks_NT'!$M$50</f>
        <v>2.7</v>
      </c>
      <c r="CN25" s="315">
        <f>'100 tasks_NT'!$R$50</f>
        <v>3.8</v>
      </c>
      <c r="CO25" s="315">
        <f>'100 tasks_NT'!$W$50</f>
        <v>1</v>
      </c>
      <c r="CP25" s="42"/>
      <c r="CQ25" s="42"/>
    </row>
    <row r="26" spans="2:95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AVG_tasks_NT!H26</f>
        <v>0.41958966666666669</v>
      </c>
      <c r="G26" s="287">
        <f>AVG_tasks_NT!J26</f>
        <v>8.0666633333333331E-3</v>
      </c>
      <c r="H26" s="288">
        <f>AVG_tasks_NT!K26</f>
        <v>1</v>
      </c>
      <c r="I26" s="224">
        <f>AVG_tasks_NT!M26</f>
        <v>0.31300299999999998</v>
      </c>
      <c r="J26" s="287">
        <f>AVG_tasks_NT!O26</f>
        <v>50.900422223333329</v>
      </c>
      <c r="K26" s="288">
        <f>AVG_tasks_NT!P26</f>
        <v>1</v>
      </c>
      <c r="L26" s="224">
        <f>AVG_tasks_NT!R26</f>
        <v>0.24086266666666667</v>
      </c>
      <c r="M26" s="287">
        <f>AVG_tasks_NT!T26</f>
        <v>22.718377780000001</v>
      </c>
      <c r="N26" s="288">
        <f>AVG_tasks_NT!U26</f>
        <v>1</v>
      </c>
      <c r="O26" s="224">
        <f>AVG_tasks_NT!W26</f>
        <v>0.40354099999999998</v>
      </c>
      <c r="P26" s="287">
        <f>AVG_tasks_NT!Y26</f>
        <v>2.7333333333333334E-2</v>
      </c>
      <c r="Q26" s="282" t="str">
        <f>AVG_tasks_NT!Z26</f>
        <v>NAN</v>
      </c>
      <c r="R26" s="101" t="str">
        <f>AVG_tasks_NT!AA26</f>
        <v>NAN</v>
      </c>
      <c r="S26" s="221" t="str">
        <f>AVG_tasks_NT!AB26</f>
        <v>NAN</v>
      </c>
      <c r="T26" s="101" t="str">
        <f>AVG_tasks_NT!AC26</f>
        <v>NAN</v>
      </c>
      <c r="U26" s="183" t="str">
        <f>AVG_tasks_NT!AD26</f>
        <v>NAN</v>
      </c>
      <c r="V26" s="98" t="str">
        <f>AVG_tasks_NT!AE26</f>
        <v>NAN</v>
      </c>
      <c r="W26" s="101" t="str">
        <f>AVG_tasks_NT!AF26</f>
        <v>NAN</v>
      </c>
      <c r="X26" s="180" t="str">
        <f>AVG_tasks_NT!AG26</f>
        <v>NAN</v>
      </c>
      <c r="Y26" s="101" t="str">
        <f>AVG_tasks_NT!AH26</f>
        <v>NAN</v>
      </c>
      <c r="Z26" s="183" t="str">
        <f>AVG_tasks_NT!AI26</f>
        <v>NAN</v>
      </c>
      <c r="AA26" s="98" t="str">
        <f>AVG_tasks_NT!AJ26</f>
        <v>NAN</v>
      </c>
      <c r="AB26" s="101" t="str">
        <f>AVG_tasks_NT!AK26</f>
        <v>NAN</v>
      </c>
      <c r="AC26" s="180" t="str">
        <f>AVG_tasks_NT!AL26</f>
        <v>NAN</v>
      </c>
      <c r="AD26" s="101" t="str">
        <f>AVG_tasks_NT!AM26</f>
        <v>NAN</v>
      </c>
      <c r="AE26" s="183" t="str">
        <f>AVG_tasks_NT!AN26</f>
        <v>NAN</v>
      </c>
      <c r="AF26" s="98" t="str">
        <f>AVG_tasks_NT!AO26</f>
        <v>NAN</v>
      </c>
      <c r="AG26" s="101" t="str">
        <f>AVG_tasks_NT!AP26</f>
        <v>NAN</v>
      </c>
      <c r="AH26" s="180" t="str">
        <f>AVG_tasks_NT!AQ26</f>
        <v>NAN</v>
      </c>
      <c r="AI26" s="101" t="str">
        <f>AVG_tasks_NT!AR26</f>
        <v>NAN</v>
      </c>
      <c r="AJ26" s="183" t="str">
        <f>AVG_tasks_NT!AS26</f>
        <v>NAN</v>
      </c>
      <c r="AK26" s="98" t="str">
        <f>AVG_tasks_NT!AT26</f>
        <v>NAN</v>
      </c>
      <c r="AL26" s="101" t="str">
        <f>AVG_tasks_NT!AU26</f>
        <v>NAN</v>
      </c>
      <c r="AM26" s="180" t="str">
        <f>AVG_tasks_NT!AV26</f>
        <v>NAN</v>
      </c>
      <c r="AN26" s="101" t="str">
        <f>AVG_tasks_NT!AW26</f>
        <v>NAN</v>
      </c>
      <c r="AO26" s="183" t="str">
        <f>AVG_tasks_NT!AX26</f>
        <v>NAN</v>
      </c>
      <c r="AP26" s="98" t="str">
        <f>AVG_tasks_NT!AY26</f>
        <v>NAN</v>
      </c>
      <c r="AQ26" s="101" t="str">
        <f>AVG_tasks_NT!AZ26</f>
        <v>NAN</v>
      </c>
      <c r="AR26" s="180" t="str">
        <f>AVG_tasks_NT!BA26</f>
        <v>NAN</v>
      </c>
      <c r="AS26" s="101" t="str">
        <f>AVG_tasks_NT!BB26</f>
        <v>NAN</v>
      </c>
      <c r="AT26" s="183" t="str">
        <f>AVG_tasks_NT!BC26</f>
        <v>NAN</v>
      </c>
      <c r="AU26" s="98" t="str">
        <f>AVG_tasks_NT!BD26</f>
        <v>NAN</v>
      </c>
      <c r="AV26" s="101" t="str">
        <f>AVG_tasks_NT!BE26</f>
        <v>NAN</v>
      </c>
      <c r="AW26" s="180" t="str">
        <f>AVG_tasks_NT!BF26</f>
        <v>NAN</v>
      </c>
      <c r="AX26" s="101" t="str">
        <f>AVG_tasks_NT!BG26</f>
        <v>NAN</v>
      </c>
      <c r="AY26" s="183" t="str">
        <f>AVG_tasks_NT!BH26</f>
        <v>NAN</v>
      </c>
      <c r="AZ26" s="98" t="str">
        <f>AVG_tasks_NT!BI26</f>
        <v>NAN</v>
      </c>
      <c r="BA26" s="101" t="str">
        <f>AVG_tasks_NT!BJ26</f>
        <v>NAN</v>
      </c>
      <c r="BB26" s="180" t="str">
        <f>AVG_tasks_NT!BK26</f>
        <v>NAN</v>
      </c>
      <c r="BC26" s="101" t="str">
        <f>AVG_tasks_NT!BL26</f>
        <v>NAN</v>
      </c>
      <c r="BD26" s="183" t="str">
        <f>AVG_tasks_NT!BM26</f>
        <v>NAN</v>
      </c>
      <c r="BE26" s="98" t="str">
        <f>AVG_tasks_NT!BN26</f>
        <v>NAN</v>
      </c>
      <c r="BF26" s="101" t="str">
        <f>AVG_tasks_NT!BO26</f>
        <v>NAN</v>
      </c>
      <c r="BG26" s="180" t="str">
        <f>AVG_tasks_NT!BP26</f>
        <v>NAN</v>
      </c>
      <c r="BH26" s="101" t="str">
        <f>AVG_tasks_NT!BQ26</f>
        <v>NAN</v>
      </c>
      <c r="BI26" s="183" t="str">
        <f>AVG_tasks_NT!BR26</f>
        <v>NAN</v>
      </c>
      <c r="BJ26" s="98" t="str">
        <f>AVG_tasks_NT!BS26</f>
        <v>NAN</v>
      </c>
      <c r="BK26" s="101" t="str">
        <f>AVG_tasks_NT!BT26</f>
        <v>NAN</v>
      </c>
      <c r="BL26" s="180" t="str">
        <f>AVG_tasks_NT!BU26</f>
        <v>NAN</v>
      </c>
      <c r="BM26" s="101" t="str">
        <f>AVG_tasks_NT!BV26</f>
        <v>NAN</v>
      </c>
      <c r="BN26" s="183" t="str">
        <f>AVG_tasks_NT!BW26</f>
        <v>NAN</v>
      </c>
      <c r="BO26" s="98" t="str">
        <f>AVG_tasks_NT!BX26</f>
        <v>NAN</v>
      </c>
      <c r="BP26" s="101" t="str">
        <f>AVG_tasks_NT!BY26</f>
        <v>NAN</v>
      </c>
      <c r="BQ26" s="180" t="str">
        <f>AVG_tasks_NT!BZ26</f>
        <v>NAN</v>
      </c>
      <c r="BR26" s="101" t="str">
        <f>AVG_tasks_NT!CA26</f>
        <v>NAN</v>
      </c>
      <c r="BS26" s="183" t="str">
        <f>AVG_tasks_NT!CB26</f>
        <v>NAN</v>
      </c>
      <c r="BT26" s="98" t="str">
        <f>AVG_tasks_NT!CC26</f>
        <v>NAN</v>
      </c>
      <c r="BU26" s="101" t="str">
        <f>AVG_tasks_NT!CD26</f>
        <v>NAN</v>
      </c>
      <c r="BV26" s="180" t="str">
        <f>AVG_tasks_NT!CE26</f>
        <v>NAN</v>
      </c>
      <c r="BW26" s="101" t="str">
        <f>AVG_tasks_NT!CF26</f>
        <v>NAN</v>
      </c>
      <c r="BX26" s="183" t="str">
        <f>AVG_tasks_NT!CG26</f>
        <v>NAN</v>
      </c>
      <c r="BY26" s="82"/>
      <c r="CA26" s="218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0.24086266666666667</v>
      </c>
      <c r="CD26" s="94" t="e">
        <f>MAX(BW26,BR26,BM26,BH26,BC26,AX26,AS26,AN26,AI26,AD26,Y26,T26,#REF!,#REF!,#REF!,#REF!)</f>
        <v>#REF!</v>
      </c>
      <c r="CE26" s="83">
        <f t="shared" si="2"/>
        <v>8.0666633333333331E-3</v>
      </c>
      <c r="CJ26" s="365"/>
      <c r="CK26" s="63">
        <v>1000</v>
      </c>
      <c r="CL26" s="316">
        <f>'1000 tasks_NT'!$H$50</f>
        <v>1.7</v>
      </c>
      <c r="CM26" s="316">
        <f>'1000 tasks_NT'!$M$50</f>
        <v>4</v>
      </c>
      <c r="CN26" s="316">
        <f>'1000 tasks_NT'!$R$50</f>
        <v>3</v>
      </c>
      <c r="CO26" s="316">
        <f>'1000 tasks_NT'!$W$50</f>
        <v>1</v>
      </c>
      <c r="CP26" s="42"/>
      <c r="CQ26" s="42"/>
    </row>
    <row r="27" spans="2:95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AVG_tasks_NT!H27</f>
        <v>0.24146466666666666</v>
      </c>
      <c r="G27" s="287">
        <f>AVG_tasks_NT!J27</f>
        <v>8.1666666666666676E-3</v>
      </c>
      <c r="H27" s="288">
        <f>AVG_tasks_NT!K27</f>
        <v>1</v>
      </c>
      <c r="I27" s="224">
        <f>AVG_tasks_NT!M27</f>
        <v>4.0400000000000002E-3</v>
      </c>
      <c r="J27" s="287">
        <f>AVG_tasks_NT!O27</f>
        <v>71.878911110000004</v>
      </c>
      <c r="K27" s="288">
        <f>AVG_tasks_NT!P27</f>
        <v>1</v>
      </c>
      <c r="L27" s="224">
        <f>AVG_tasks_NT!R27</f>
        <v>0.21831166666666668</v>
      </c>
      <c r="M27" s="287">
        <f>AVG_tasks_NT!T27</f>
        <v>32.591355556666663</v>
      </c>
      <c r="N27" s="288">
        <f>AVG_tasks_NT!U27</f>
        <v>1</v>
      </c>
      <c r="O27" s="224">
        <f>AVG_tasks_NT!W27</f>
        <v>0.24146466666666666</v>
      </c>
      <c r="P27" s="287">
        <f>AVG_tasks_NT!Y27</f>
        <v>3.0666666666666665E-2</v>
      </c>
      <c r="Q27" s="282" t="str">
        <f>AVG_tasks_NT!Z27</f>
        <v>NAN</v>
      </c>
      <c r="R27" s="101" t="str">
        <f>AVG_tasks_NT!AA27</f>
        <v>NAN</v>
      </c>
      <c r="S27" s="221" t="str">
        <f>AVG_tasks_NT!AB27</f>
        <v>NAN</v>
      </c>
      <c r="T27" s="101" t="str">
        <f>AVG_tasks_NT!AC27</f>
        <v>NAN</v>
      </c>
      <c r="U27" s="183" t="str">
        <f>AVG_tasks_NT!AD27</f>
        <v>NAN</v>
      </c>
      <c r="V27" s="98" t="str">
        <f>AVG_tasks_NT!AE27</f>
        <v>NAN</v>
      </c>
      <c r="W27" s="101" t="str">
        <f>AVG_tasks_NT!AF27</f>
        <v>NAN</v>
      </c>
      <c r="X27" s="180" t="str">
        <f>AVG_tasks_NT!AG27</f>
        <v>NAN</v>
      </c>
      <c r="Y27" s="101" t="str">
        <f>AVG_tasks_NT!AH27</f>
        <v>NAN</v>
      </c>
      <c r="Z27" s="183" t="str">
        <f>AVG_tasks_NT!AI27</f>
        <v>NAN</v>
      </c>
      <c r="AA27" s="98" t="str">
        <f>AVG_tasks_NT!AJ27</f>
        <v>NAN</v>
      </c>
      <c r="AB27" s="101" t="str">
        <f>AVG_tasks_NT!AK27</f>
        <v>NAN</v>
      </c>
      <c r="AC27" s="180" t="str">
        <f>AVG_tasks_NT!AL27</f>
        <v>NAN</v>
      </c>
      <c r="AD27" s="101" t="str">
        <f>AVG_tasks_NT!AM27</f>
        <v>NAN</v>
      </c>
      <c r="AE27" s="183" t="str">
        <f>AVG_tasks_NT!AN27</f>
        <v>NAN</v>
      </c>
      <c r="AF27" s="98" t="str">
        <f>AVG_tasks_NT!AO27</f>
        <v>NAN</v>
      </c>
      <c r="AG27" s="101" t="str">
        <f>AVG_tasks_NT!AP27</f>
        <v>NAN</v>
      </c>
      <c r="AH27" s="180" t="str">
        <f>AVG_tasks_NT!AQ27</f>
        <v>NAN</v>
      </c>
      <c r="AI27" s="101" t="str">
        <f>AVG_tasks_NT!AR27</f>
        <v>NAN</v>
      </c>
      <c r="AJ27" s="183" t="str">
        <f>AVG_tasks_NT!AS27</f>
        <v>NAN</v>
      </c>
      <c r="AK27" s="98" t="str">
        <f>AVG_tasks_NT!AT27</f>
        <v>NAN</v>
      </c>
      <c r="AL27" s="101" t="str">
        <f>AVG_tasks_NT!AU27</f>
        <v>NAN</v>
      </c>
      <c r="AM27" s="180" t="str">
        <f>AVG_tasks_NT!AV27</f>
        <v>NAN</v>
      </c>
      <c r="AN27" s="101" t="str">
        <f>AVG_tasks_NT!AW27</f>
        <v>NAN</v>
      </c>
      <c r="AO27" s="183" t="str">
        <f>AVG_tasks_NT!AX27</f>
        <v>NAN</v>
      </c>
      <c r="AP27" s="98" t="str">
        <f>AVG_tasks_NT!AY27</f>
        <v>NAN</v>
      </c>
      <c r="AQ27" s="101" t="str">
        <f>AVG_tasks_NT!AZ27</f>
        <v>NAN</v>
      </c>
      <c r="AR27" s="180" t="str">
        <f>AVG_tasks_NT!BA27</f>
        <v>NAN</v>
      </c>
      <c r="AS27" s="101" t="str">
        <f>AVG_tasks_NT!BB27</f>
        <v>NAN</v>
      </c>
      <c r="AT27" s="183" t="str">
        <f>AVG_tasks_NT!BC27</f>
        <v>NAN</v>
      </c>
      <c r="AU27" s="98" t="str">
        <f>AVG_tasks_NT!BD27</f>
        <v>NAN</v>
      </c>
      <c r="AV27" s="101" t="str">
        <f>AVG_tasks_NT!BE27</f>
        <v>NAN</v>
      </c>
      <c r="AW27" s="180" t="str">
        <f>AVG_tasks_NT!BF27</f>
        <v>NAN</v>
      </c>
      <c r="AX27" s="101" t="str">
        <f>AVG_tasks_NT!BG27</f>
        <v>NAN</v>
      </c>
      <c r="AY27" s="183" t="str">
        <f>AVG_tasks_NT!BH27</f>
        <v>NAN</v>
      </c>
      <c r="AZ27" s="98" t="str">
        <f>AVG_tasks_NT!BI27</f>
        <v>NAN</v>
      </c>
      <c r="BA27" s="101" t="str">
        <f>AVG_tasks_NT!BJ27</f>
        <v>NAN</v>
      </c>
      <c r="BB27" s="180" t="str">
        <f>AVG_tasks_NT!BK27</f>
        <v>NAN</v>
      </c>
      <c r="BC27" s="101" t="str">
        <f>AVG_tasks_NT!BL27</f>
        <v>NAN</v>
      </c>
      <c r="BD27" s="183" t="str">
        <f>AVG_tasks_NT!BM27</f>
        <v>NAN</v>
      </c>
      <c r="BE27" s="98" t="str">
        <f>AVG_tasks_NT!BN27</f>
        <v>NAN</v>
      </c>
      <c r="BF27" s="101" t="str">
        <f>AVG_tasks_NT!BO27</f>
        <v>NAN</v>
      </c>
      <c r="BG27" s="180" t="str">
        <f>AVG_tasks_NT!BP27</f>
        <v>NAN</v>
      </c>
      <c r="BH27" s="101" t="str">
        <f>AVG_tasks_NT!BQ27</f>
        <v>NAN</v>
      </c>
      <c r="BI27" s="183" t="str">
        <f>AVG_tasks_NT!BR27</f>
        <v>NAN</v>
      </c>
      <c r="BJ27" s="98" t="str">
        <f>AVG_tasks_NT!BS27</f>
        <v>NAN</v>
      </c>
      <c r="BK27" s="101" t="str">
        <f>AVG_tasks_NT!BT27</f>
        <v>NAN</v>
      </c>
      <c r="BL27" s="180" t="str">
        <f>AVG_tasks_NT!BU27</f>
        <v>NAN</v>
      </c>
      <c r="BM27" s="101" t="str">
        <f>AVG_tasks_NT!BV27</f>
        <v>NAN</v>
      </c>
      <c r="BN27" s="183" t="str">
        <f>AVG_tasks_NT!BW27</f>
        <v>NAN</v>
      </c>
      <c r="BO27" s="98" t="str">
        <f>AVG_tasks_NT!BX27</f>
        <v>NAN</v>
      </c>
      <c r="BP27" s="101" t="str">
        <f>AVG_tasks_NT!BY27</f>
        <v>NAN</v>
      </c>
      <c r="BQ27" s="180" t="str">
        <f>AVG_tasks_NT!BZ27</f>
        <v>NAN</v>
      </c>
      <c r="BR27" s="101" t="str">
        <f>AVG_tasks_NT!CA27</f>
        <v>NAN</v>
      </c>
      <c r="BS27" s="183" t="str">
        <f>AVG_tasks_NT!CB27</f>
        <v>NAN</v>
      </c>
      <c r="BT27" s="98" t="str">
        <f>AVG_tasks_NT!CC27</f>
        <v>NAN</v>
      </c>
      <c r="BU27" s="101" t="str">
        <f>AVG_tasks_NT!CD27</f>
        <v>NAN</v>
      </c>
      <c r="BV27" s="180" t="str">
        <f>AVG_tasks_NT!CE27</f>
        <v>NAN</v>
      </c>
      <c r="BW27" s="101" t="str">
        <f>AVG_tasks_NT!CF27</f>
        <v>NAN</v>
      </c>
      <c r="BX27" s="183" t="str">
        <f>AVG_tasks_NT!CG27</f>
        <v>NAN</v>
      </c>
      <c r="BY27" s="82"/>
      <c r="CA27" s="218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4.0400000000000002E-3</v>
      </c>
      <c r="CD27" s="94" t="e">
        <f>MAX(BW27,BR27,BM27,BH27,BC27,AX27,AS27,AN27,AI27,AD27,Y27,T27,#REF!,#REF!,#REF!,#REF!)</f>
        <v>#REF!</v>
      </c>
      <c r="CE27" s="83">
        <f t="shared" si="2"/>
        <v>8.1666666666666676E-3</v>
      </c>
      <c r="CJ27" s="312" t="s">
        <v>168</v>
      </c>
      <c r="CK27" s="312"/>
      <c r="CL27" s="317">
        <f>AVERAGE(CL15:CL26)</f>
        <v>2.1916666666666664</v>
      </c>
      <c r="CM27" s="317">
        <f t="shared" ref="CM27:CO27" si="3">AVERAGE(CM15:CM26)</f>
        <v>2.6916666666666664</v>
      </c>
      <c r="CN27" s="317">
        <f t="shared" si="3"/>
        <v>2.5750000000000002</v>
      </c>
      <c r="CO27" s="317">
        <f t="shared" si="3"/>
        <v>1.3166666666666669</v>
      </c>
    </row>
    <row r="28" spans="2:95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AVG_tasks_NT!H28</f>
        <v>0.64532200000000006</v>
      </c>
      <c r="G28" s="287">
        <f>AVG_tasks_NT!J28</f>
        <v>8.1444433333333326E-3</v>
      </c>
      <c r="H28" s="288">
        <f>AVG_tasks_NT!K28</f>
        <v>1</v>
      </c>
      <c r="I28" s="224">
        <f>AVG_tasks_NT!M28</f>
        <v>0.14233999999999999</v>
      </c>
      <c r="J28" s="287">
        <f>AVG_tasks_NT!O28</f>
        <v>60.332644443333329</v>
      </c>
      <c r="K28" s="288">
        <f>AVG_tasks_NT!P28</f>
        <v>1</v>
      </c>
      <c r="L28" s="224">
        <f>AVG_tasks_NT!R28</f>
        <v>0.62870099999999995</v>
      </c>
      <c r="M28" s="287">
        <f>AVG_tasks_NT!T28</f>
        <v>24.685622223333336</v>
      </c>
      <c r="N28" s="288">
        <f>AVG_tasks_NT!U28</f>
        <v>1</v>
      </c>
      <c r="O28" s="224">
        <f>AVG_tasks_NT!W28</f>
        <v>0.49629966666666658</v>
      </c>
      <c r="P28" s="287">
        <f>AVG_tasks_NT!Y28</f>
        <v>5.4333333333333338E-2</v>
      </c>
      <c r="Q28" s="282" t="str">
        <f>AVG_tasks_NT!Z28</f>
        <v>NAN</v>
      </c>
      <c r="R28" s="101" t="str">
        <f>AVG_tasks_NT!AA28</f>
        <v>NAN</v>
      </c>
      <c r="S28" s="221" t="str">
        <f>AVG_tasks_NT!AB28</f>
        <v>NAN</v>
      </c>
      <c r="T28" s="101" t="str">
        <f>AVG_tasks_NT!AC28</f>
        <v>NAN</v>
      </c>
      <c r="U28" s="183" t="str">
        <f>AVG_tasks_NT!AD28</f>
        <v>NAN</v>
      </c>
      <c r="V28" s="98" t="str">
        <f>AVG_tasks_NT!AE28</f>
        <v>NAN</v>
      </c>
      <c r="W28" s="101" t="str">
        <f>AVG_tasks_NT!AF28</f>
        <v>NAN</v>
      </c>
      <c r="X28" s="180" t="str">
        <f>AVG_tasks_NT!AG28</f>
        <v>NAN</v>
      </c>
      <c r="Y28" s="101" t="str">
        <f>AVG_tasks_NT!AH28</f>
        <v>NAN</v>
      </c>
      <c r="Z28" s="183" t="str">
        <f>AVG_tasks_NT!AI28</f>
        <v>NAN</v>
      </c>
      <c r="AA28" s="98" t="str">
        <f>AVG_tasks_NT!AJ28</f>
        <v>NAN</v>
      </c>
      <c r="AB28" s="101" t="str">
        <f>AVG_tasks_NT!AK28</f>
        <v>NAN</v>
      </c>
      <c r="AC28" s="180" t="str">
        <f>AVG_tasks_NT!AL28</f>
        <v>NAN</v>
      </c>
      <c r="AD28" s="101" t="str">
        <f>AVG_tasks_NT!AM28</f>
        <v>NAN</v>
      </c>
      <c r="AE28" s="183" t="str">
        <f>AVG_tasks_NT!AN28</f>
        <v>NAN</v>
      </c>
      <c r="AF28" s="98" t="str">
        <f>AVG_tasks_NT!AO28</f>
        <v>NAN</v>
      </c>
      <c r="AG28" s="101" t="str">
        <f>AVG_tasks_NT!AP28</f>
        <v>NAN</v>
      </c>
      <c r="AH28" s="180" t="str">
        <f>AVG_tasks_NT!AQ28</f>
        <v>NAN</v>
      </c>
      <c r="AI28" s="101" t="str">
        <f>AVG_tasks_NT!AR28</f>
        <v>NAN</v>
      </c>
      <c r="AJ28" s="183" t="str">
        <f>AVG_tasks_NT!AS28</f>
        <v>NAN</v>
      </c>
      <c r="AK28" s="98" t="str">
        <f>AVG_tasks_NT!AT28</f>
        <v>NAN</v>
      </c>
      <c r="AL28" s="101" t="str">
        <f>AVG_tasks_NT!AU28</f>
        <v>NAN</v>
      </c>
      <c r="AM28" s="180" t="str">
        <f>AVG_tasks_NT!AV28</f>
        <v>NAN</v>
      </c>
      <c r="AN28" s="101" t="str">
        <f>AVG_tasks_NT!AW28</f>
        <v>NAN</v>
      </c>
      <c r="AO28" s="183" t="str">
        <f>AVG_tasks_NT!AX28</f>
        <v>NAN</v>
      </c>
      <c r="AP28" s="98" t="str">
        <f>AVG_tasks_NT!AY28</f>
        <v>NAN</v>
      </c>
      <c r="AQ28" s="101" t="str">
        <f>AVG_tasks_NT!AZ28</f>
        <v>NAN</v>
      </c>
      <c r="AR28" s="180" t="str">
        <f>AVG_tasks_NT!BA28</f>
        <v>NAN</v>
      </c>
      <c r="AS28" s="101" t="str">
        <f>AVG_tasks_NT!BB28</f>
        <v>NAN</v>
      </c>
      <c r="AT28" s="183" t="str">
        <f>AVG_tasks_NT!BC28</f>
        <v>NAN</v>
      </c>
      <c r="AU28" s="98" t="str">
        <f>AVG_tasks_NT!BD28</f>
        <v>NAN</v>
      </c>
      <c r="AV28" s="101" t="str">
        <f>AVG_tasks_NT!BE28</f>
        <v>NAN</v>
      </c>
      <c r="AW28" s="180" t="str">
        <f>AVG_tasks_NT!BF28</f>
        <v>NAN</v>
      </c>
      <c r="AX28" s="101" t="str">
        <f>AVG_tasks_NT!BG28</f>
        <v>NAN</v>
      </c>
      <c r="AY28" s="183" t="str">
        <f>AVG_tasks_NT!BH28</f>
        <v>NAN</v>
      </c>
      <c r="AZ28" s="98" t="str">
        <f>AVG_tasks_NT!BI28</f>
        <v>NAN</v>
      </c>
      <c r="BA28" s="101" t="str">
        <f>AVG_tasks_NT!BJ28</f>
        <v>NAN</v>
      </c>
      <c r="BB28" s="180" t="str">
        <f>AVG_tasks_NT!BK28</f>
        <v>NAN</v>
      </c>
      <c r="BC28" s="101" t="str">
        <f>AVG_tasks_NT!BL28</f>
        <v>NAN</v>
      </c>
      <c r="BD28" s="183" t="str">
        <f>AVG_tasks_NT!BM28</f>
        <v>NAN</v>
      </c>
      <c r="BE28" s="98" t="str">
        <f>AVG_tasks_NT!BN28</f>
        <v>NAN</v>
      </c>
      <c r="BF28" s="101" t="str">
        <f>AVG_tasks_NT!BO28</f>
        <v>NAN</v>
      </c>
      <c r="BG28" s="180" t="str">
        <f>AVG_tasks_NT!BP28</f>
        <v>NAN</v>
      </c>
      <c r="BH28" s="101" t="str">
        <f>AVG_tasks_NT!BQ28</f>
        <v>NAN</v>
      </c>
      <c r="BI28" s="183" t="str">
        <f>AVG_tasks_NT!BR28</f>
        <v>NAN</v>
      </c>
      <c r="BJ28" s="98" t="str">
        <f>AVG_tasks_NT!BS28</f>
        <v>NAN</v>
      </c>
      <c r="BK28" s="101" t="str">
        <f>AVG_tasks_NT!BT28</f>
        <v>NAN</v>
      </c>
      <c r="BL28" s="180" t="str">
        <f>AVG_tasks_NT!BU28</f>
        <v>NAN</v>
      </c>
      <c r="BM28" s="101" t="str">
        <f>AVG_tasks_NT!BV28</f>
        <v>NAN</v>
      </c>
      <c r="BN28" s="183" t="str">
        <f>AVG_tasks_NT!BW28</f>
        <v>NAN</v>
      </c>
      <c r="BO28" s="98" t="str">
        <f>AVG_tasks_NT!BX28</f>
        <v>NAN</v>
      </c>
      <c r="BP28" s="101" t="str">
        <f>AVG_tasks_NT!BY28</f>
        <v>NAN</v>
      </c>
      <c r="BQ28" s="180" t="str">
        <f>AVG_tasks_NT!BZ28</f>
        <v>NAN</v>
      </c>
      <c r="BR28" s="101" t="str">
        <f>AVG_tasks_NT!CA28</f>
        <v>NAN</v>
      </c>
      <c r="BS28" s="183" t="str">
        <f>AVG_tasks_NT!CB28</f>
        <v>NAN</v>
      </c>
      <c r="BT28" s="98" t="str">
        <f>AVG_tasks_NT!CC28</f>
        <v>NAN</v>
      </c>
      <c r="BU28" s="101" t="str">
        <f>AVG_tasks_NT!CD28</f>
        <v>NAN</v>
      </c>
      <c r="BV28" s="180" t="str">
        <f>AVG_tasks_NT!CE28</f>
        <v>NAN</v>
      </c>
      <c r="BW28" s="101" t="str">
        <f>AVG_tasks_NT!CF28</f>
        <v>NAN</v>
      </c>
      <c r="BX28" s="183" t="str">
        <f>AVG_tasks_NT!CG28</f>
        <v>NAN</v>
      </c>
      <c r="BY28" s="82"/>
      <c r="CA28" s="218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0.14233999999999999</v>
      </c>
      <c r="CD28" s="94" t="e">
        <f>MAX(BW28,BR28,BM28,BH28,BC28,AX28,AS28,AN28,AI28,AD28,Y28,T28,#REF!,#REF!,#REF!,#REF!)</f>
        <v>#REF!</v>
      </c>
      <c r="CE28" s="83">
        <f t="shared" si="2"/>
        <v>8.1444433333333326E-3</v>
      </c>
    </row>
    <row r="29" spans="2:95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AVG_tasks_NT!H29</f>
        <v>0.31366999999999995</v>
      </c>
      <c r="G29" s="287">
        <f>AVG_tasks_NT!J29</f>
        <v>8.7111099999999993E-3</v>
      </c>
      <c r="H29" s="288">
        <f>AVG_tasks_NT!K29</f>
        <v>1</v>
      </c>
      <c r="I29" s="224">
        <f>AVG_tasks_NT!M29</f>
        <v>0.45807533333333339</v>
      </c>
      <c r="J29" s="287">
        <f>AVG_tasks_NT!O29</f>
        <v>39.053955556666665</v>
      </c>
      <c r="K29" s="288">
        <f>AVG_tasks_NT!P29</f>
        <v>1</v>
      </c>
      <c r="L29" s="224">
        <f>AVG_tasks_NT!R29</f>
        <v>0.26174133333333333</v>
      </c>
      <c r="M29" s="287">
        <f>AVG_tasks_NT!T29</f>
        <v>19.308755556666664</v>
      </c>
      <c r="N29" s="288">
        <f>AVG_tasks_NT!U29</f>
        <v>1</v>
      </c>
      <c r="O29" s="224">
        <f>AVG_tasks_NT!W29</f>
        <v>0.25070533333333334</v>
      </c>
      <c r="P29" s="287">
        <f>AVG_tasks_NT!Y29</f>
        <v>2.9666666666666664E-2</v>
      </c>
      <c r="Q29" s="282" t="str">
        <f>AVG_tasks_NT!Z29</f>
        <v>NAN</v>
      </c>
      <c r="R29" s="101" t="str">
        <f>AVG_tasks_NT!AA29</f>
        <v>NAN</v>
      </c>
      <c r="S29" s="221" t="str">
        <f>AVG_tasks_NT!AB29</f>
        <v>NAN</v>
      </c>
      <c r="T29" s="101" t="str">
        <f>AVG_tasks_NT!AC29</f>
        <v>NAN</v>
      </c>
      <c r="U29" s="183" t="str">
        <f>AVG_tasks_NT!AD29</f>
        <v>NAN</v>
      </c>
      <c r="V29" s="98" t="str">
        <f>AVG_tasks_NT!AE29</f>
        <v>NAN</v>
      </c>
      <c r="W29" s="101" t="str">
        <f>AVG_tasks_NT!AF29</f>
        <v>NAN</v>
      </c>
      <c r="X29" s="180" t="str">
        <f>AVG_tasks_NT!AG29</f>
        <v>NAN</v>
      </c>
      <c r="Y29" s="101" t="str">
        <f>AVG_tasks_NT!AH29</f>
        <v>NAN</v>
      </c>
      <c r="Z29" s="183" t="str">
        <f>AVG_tasks_NT!AI29</f>
        <v>NAN</v>
      </c>
      <c r="AA29" s="98" t="str">
        <f>AVG_tasks_NT!AJ29</f>
        <v>NAN</v>
      </c>
      <c r="AB29" s="101" t="str">
        <f>AVG_tasks_NT!AK29</f>
        <v>NAN</v>
      </c>
      <c r="AC29" s="180" t="str">
        <f>AVG_tasks_NT!AL29</f>
        <v>NAN</v>
      </c>
      <c r="AD29" s="101" t="str">
        <f>AVG_tasks_NT!AM29</f>
        <v>NAN</v>
      </c>
      <c r="AE29" s="183" t="str">
        <f>AVG_tasks_NT!AN29</f>
        <v>NAN</v>
      </c>
      <c r="AF29" s="98" t="str">
        <f>AVG_tasks_NT!AO29</f>
        <v>NAN</v>
      </c>
      <c r="AG29" s="101" t="str">
        <f>AVG_tasks_NT!AP29</f>
        <v>NAN</v>
      </c>
      <c r="AH29" s="180" t="str">
        <f>AVG_tasks_NT!AQ29</f>
        <v>NAN</v>
      </c>
      <c r="AI29" s="101" t="str">
        <f>AVG_tasks_NT!AR29</f>
        <v>NAN</v>
      </c>
      <c r="AJ29" s="183" t="str">
        <f>AVG_tasks_NT!AS29</f>
        <v>NAN</v>
      </c>
      <c r="AK29" s="98" t="str">
        <f>AVG_tasks_NT!AT29</f>
        <v>NAN</v>
      </c>
      <c r="AL29" s="101" t="str">
        <f>AVG_tasks_NT!AU29</f>
        <v>NAN</v>
      </c>
      <c r="AM29" s="180" t="str">
        <f>AVG_tasks_NT!AV29</f>
        <v>NAN</v>
      </c>
      <c r="AN29" s="101" t="str">
        <f>AVG_tasks_NT!AW29</f>
        <v>NAN</v>
      </c>
      <c r="AO29" s="183" t="str">
        <f>AVG_tasks_NT!AX29</f>
        <v>NAN</v>
      </c>
      <c r="AP29" s="98" t="str">
        <f>AVG_tasks_NT!AY29</f>
        <v>NAN</v>
      </c>
      <c r="AQ29" s="101" t="str">
        <f>AVG_tasks_NT!AZ29</f>
        <v>NAN</v>
      </c>
      <c r="AR29" s="180" t="str">
        <f>AVG_tasks_NT!BA29</f>
        <v>NAN</v>
      </c>
      <c r="AS29" s="101" t="str">
        <f>AVG_tasks_NT!BB29</f>
        <v>NAN</v>
      </c>
      <c r="AT29" s="183" t="str">
        <f>AVG_tasks_NT!BC29</f>
        <v>NAN</v>
      </c>
      <c r="AU29" s="98" t="str">
        <f>AVG_tasks_NT!BD29</f>
        <v>NAN</v>
      </c>
      <c r="AV29" s="101" t="str">
        <f>AVG_tasks_NT!BE29</f>
        <v>NAN</v>
      </c>
      <c r="AW29" s="180" t="str">
        <f>AVG_tasks_NT!BF29</f>
        <v>NAN</v>
      </c>
      <c r="AX29" s="101" t="str">
        <f>AVG_tasks_NT!BG29</f>
        <v>NAN</v>
      </c>
      <c r="AY29" s="183" t="str">
        <f>AVG_tasks_NT!BH29</f>
        <v>NAN</v>
      </c>
      <c r="AZ29" s="98" t="str">
        <f>AVG_tasks_NT!BI29</f>
        <v>NAN</v>
      </c>
      <c r="BA29" s="101" t="str">
        <f>AVG_tasks_NT!BJ29</f>
        <v>NAN</v>
      </c>
      <c r="BB29" s="180" t="str">
        <f>AVG_tasks_NT!BK29</f>
        <v>NAN</v>
      </c>
      <c r="BC29" s="101" t="str">
        <f>AVG_tasks_NT!BL29</f>
        <v>NAN</v>
      </c>
      <c r="BD29" s="183" t="str">
        <f>AVG_tasks_NT!BM29</f>
        <v>NAN</v>
      </c>
      <c r="BE29" s="98" t="str">
        <f>AVG_tasks_NT!BN29</f>
        <v>NAN</v>
      </c>
      <c r="BF29" s="101" t="str">
        <f>AVG_tasks_NT!BO29</f>
        <v>NAN</v>
      </c>
      <c r="BG29" s="180" t="str">
        <f>AVG_tasks_NT!BP29</f>
        <v>NAN</v>
      </c>
      <c r="BH29" s="101" t="str">
        <f>AVG_tasks_NT!BQ29</f>
        <v>NAN</v>
      </c>
      <c r="BI29" s="183" t="str">
        <f>AVG_tasks_NT!BR29</f>
        <v>NAN</v>
      </c>
      <c r="BJ29" s="98" t="str">
        <f>AVG_tasks_NT!BS29</f>
        <v>NAN</v>
      </c>
      <c r="BK29" s="101" t="str">
        <f>AVG_tasks_NT!BT29</f>
        <v>NAN</v>
      </c>
      <c r="BL29" s="180" t="str">
        <f>AVG_tasks_NT!BU29</f>
        <v>NAN</v>
      </c>
      <c r="BM29" s="101" t="str">
        <f>AVG_tasks_NT!BV29</f>
        <v>NAN</v>
      </c>
      <c r="BN29" s="183" t="str">
        <f>AVG_tasks_NT!BW29</f>
        <v>NAN</v>
      </c>
      <c r="BO29" s="98" t="str">
        <f>AVG_tasks_NT!BX29</f>
        <v>NAN</v>
      </c>
      <c r="BP29" s="101" t="str">
        <f>AVG_tasks_NT!BY29</f>
        <v>NAN</v>
      </c>
      <c r="BQ29" s="180" t="str">
        <f>AVG_tasks_NT!BZ29</f>
        <v>NAN</v>
      </c>
      <c r="BR29" s="101" t="str">
        <f>AVG_tasks_NT!CA29</f>
        <v>NAN</v>
      </c>
      <c r="BS29" s="183" t="str">
        <f>AVG_tasks_NT!CB29</f>
        <v>NAN</v>
      </c>
      <c r="BT29" s="98" t="str">
        <f>AVG_tasks_NT!CC29</f>
        <v>NAN</v>
      </c>
      <c r="BU29" s="101" t="str">
        <f>AVG_tasks_NT!CD29</f>
        <v>NAN</v>
      </c>
      <c r="BV29" s="180" t="str">
        <f>AVG_tasks_NT!CE29</f>
        <v>NAN</v>
      </c>
      <c r="BW29" s="101" t="str">
        <f>AVG_tasks_NT!CF29</f>
        <v>NAN</v>
      </c>
      <c r="BX29" s="183" t="str">
        <f>AVG_tasks_NT!CG29</f>
        <v>NAN</v>
      </c>
      <c r="BY29" s="82"/>
      <c r="CA29" s="218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0.25070533333333334</v>
      </c>
      <c r="CD29" s="94" t="e">
        <f>MAX(BW29,BR29,BM29,BH29,BC29,AX29,AS29,AN29,AI29,AD29,Y29,T29,#REF!,#REF!,#REF!,#REF!)</f>
        <v>#REF!</v>
      </c>
      <c r="CE29" s="83">
        <f t="shared" si="2"/>
        <v>8.7111099999999993E-3</v>
      </c>
    </row>
    <row r="30" spans="2:95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AVG_tasks_NT!H30</f>
        <v>2.5833666666666668E-2</v>
      </c>
      <c r="G30" s="287">
        <f>AVG_tasks_NT!J30</f>
        <v>8.1999966666666656E-3</v>
      </c>
      <c r="H30" s="288">
        <f>AVG_tasks_NT!K30</f>
        <v>1</v>
      </c>
      <c r="I30" s="224">
        <f>AVG_tasks_NT!M30</f>
        <v>4.5097999999999999E-2</v>
      </c>
      <c r="J30" s="287">
        <f>AVG_tasks_NT!O30</f>
        <v>54.83902222333333</v>
      </c>
      <c r="K30" s="288">
        <f>AVG_tasks_NT!P30</f>
        <v>1</v>
      </c>
      <c r="L30" s="224">
        <f>AVG_tasks_NT!R30</f>
        <v>4.0448666666666667E-2</v>
      </c>
      <c r="M30" s="287">
        <f>AVG_tasks_NT!T30</f>
        <v>21.448866663333334</v>
      </c>
      <c r="N30" s="288">
        <f>AVG_tasks_NT!U30</f>
        <v>1</v>
      </c>
      <c r="O30" s="224">
        <f>AVG_tasks_NT!W30</f>
        <v>2.5833666666666668E-2</v>
      </c>
      <c r="P30" s="287">
        <f>AVG_tasks_NT!Y30</f>
        <v>3.4333333333333334E-2</v>
      </c>
      <c r="Q30" s="282" t="str">
        <f>AVG_tasks_NT!Z30</f>
        <v>NAN</v>
      </c>
      <c r="R30" s="101" t="str">
        <f>AVG_tasks_NT!AA30</f>
        <v>NAN</v>
      </c>
      <c r="S30" s="221" t="str">
        <f>AVG_tasks_NT!AB30</f>
        <v>NAN</v>
      </c>
      <c r="T30" s="101" t="str">
        <f>AVG_tasks_NT!AC30</f>
        <v>NAN</v>
      </c>
      <c r="U30" s="183" t="str">
        <f>AVG_tasks_NT!AD30</f>
        <v>NAN</v>
      </c>
      <c r="V30" s="98" t="str">
        <f>AVG_tasks_NT!AE30</f>
        <v>NAN</v>
      </c>
      <c r="W30" s="101" t="str">
        <f>AVG_tasks_NT!AF30</f>
        <v>NAN</v>
      </c>
      <c r="X30" s="180" t="str">
        <f>AVG_tasks_NT!AG30</f>
        <v>NAN</v>
      </c>
      <c r="Y30" s="101" t="str">
        <f>AVG_tasks_NT!AH30</f>
        <v>NAN</v>
      </c>
      <c r="Z30" s="183" t="str">
        <f>AVG_tasks_NT!AI30</f>
        <v>NAN</v>
      </c>
      <c r="AA30" s="98" t="str">
        <f>AVG_tasks_NT!AJ30</f>
        <v>NAN</v>
      </c>
      <c r="AB30" s="101" t="str">
        <f>AVG_tasks_NT!AK30</f>
        <v>NAN</v>
      </c>
      <c r="AC30" s="180" t="str">
        <f>AVG_tasks_NT!AL30</f>
        <v>NAN</v>
      </c>
      <c r="AD30" s="101" t="str">
        <f>AVG_tasks_NT!AM30</f>
        <v>NAN</v>
      </c>
      <c r="AE30" s="183" t="str">
        <f>AVG_tasks_NT!AN30</f>
        <v>NAN</v>
      </c>
      <c r="AF30" s="98" t="str">
        <f>AVG_tasks_NT!AO30</f>
        <v>NAN</v>
      </c>
      <c r="AG30" s="101" t="str">
        <f>AVG_tasks_NT!AP30</f>
        <v>NAN</v>
      </c>
      <c r="AH30" s="180" t="str">
        <f>AVG_tasks_NT!AQ30</f>
        <v>NAN</v>
      </c>
      <c r="AI30" s="101" t="str">
        <f>AVG_tasks_NT!AR30</f>
        <v>NAN</v>
      </c>
      <c r="AJ30" s="183" t="str">
        <f>AVG_tasks_NT!AS30</f>
        <v>NAN</v>
      </c>
      <c r="AK30" s="98" t="str">
        <f>AVG_tasks_NT!AT30</f>
        <v>NAN</v>
      </c>
      <c r="AL30" s="101" t="str">
        <f>AVG_tasks_NT!AU30</f>
        <v>NAN</v>
      </c>
      <c r="AM30" s="180" t="str">
        <f>AVG_tasks_NT!AV30</f>
        <v>NAN</v>
      </c>
      <c r="AN30" s="101" t="str">
        <f>AVG_tasks_NT!AW30</f>
        <v>NAN</v>
      </c>
      <c r="AO30" s="183" t="str">
        <f>AVG_tasks_NT!AX30</f>
        <v>NAN</v>
      </c>
      <c r="AP30" s="98" t="str">
        <f>AVG_tasks_NT!AY30</f>
        <v>NAN</v>
      </c>
      <c r="AQ30" s="101" t="str">
        <f>AVG_tasks_NT!AZ30</f>
        <v>NAN</v>
      </c>
      <c r="AR30" s="180" t="str">
        <f>AVG_tasks_NT!BA30</f>
        <v>NAN</v>
      </c>
      <c r="AS30" s="101" t="str">
        <f>AVG_tasks_NT!BB30</f>
        <v>NAN</v>
      </c>
      <c r="AT30" s="183" t="str">
        <f>AVG_tasks_NT!BC30</f>
        <v>NAN</v>
      </c>
      <c r="AU30" s="98" t="str">
        <f>AVG_tasks_NT!BD30</f>
        <v>NAN</v>
      </c>
      <c r="AV30" s="101" t="str">
        <f>AVG_tasks_NT!BE30</f>
        <v>NAN</v>
      </c>
      <c r="AW30" s="180" t="str">
        <f>AVG_tasks_NT!BF30</f>
        <v>NAN</v>
      </c>
      <c r="AX30" s="101" t="str">
        <f>AVG_tasks_NT!BG30</f>
        <v>NAN</v>
      </c>
      <c r="AY30" s="183" t="str">
        <f>AVG_tasks_NT!BH30</f>
        <v>NAN</v>
      </c>
      <c r="AZ30" s="98" t="str">
        <f>AVG_tasks_NT!BI30</f>
        <v>NAN</v>
      </c>
      <c r="BA30" s="101" t="str">
        <f>AVG_tasks_NT!BJ30</f>
        <v>NAN</v>
      </c>
      <c r="BB30" s="180" t="str">
        <f>AVG_tasks_NT!BK30</f>
        <v>NAN</v>
      </c>
      <c r="BC30" s="101" t="str">
        <f>AVG_tasks_NT!BL30</f>
        <v>NAN</v>
      </c>
      <c r="BD30" s="183" t="str">
        <f>AVG_tasks_NT!BM30</f>
        <v>NAN</v>
      </c>
      <c r="BE30" s="98" t="str">
        <f>AVG_tasks_NT!BN30</f>
        <v>NAN</v>
      </c>
      <c r="BF30" s="101" t="str">
        <f>AVG_tasks_NT!BO30</f>
        <v>NAN</v>
      </c>
      <c r="BG30" s="180" t="str">
        <f>AVG_tasks_NT!BP30</f>
        <v>NAN</v>
      </c>
      <c r="BH30" s="101" t="str">
        <f>AVG_tasks_NT!BQ30</f>
        <v>NAN</v>
      </c>
      <c r="BI30" s="183" t="str">
        <f>AVG_tasks_NT!BR30</f>
        <v>NAN</v>
      </c>
      <c r="BJ30" s="98" t="str">
        <f>AVG_tasks_NT!BS30</f>
        <v>NAN</v>
      </c>
      <c r="BK30" s="101" t="str">
        <f>AVG_tasks_NT!BT30</f>
        <v>NAN</v>
      </c>
      <c r="BL30" s="180" t="str">
        <f>AVG_tasks_NT!BU30</f>
        <v>NAN</v>
      </c>
      <c r="BM30" s="101" t="str">
        <f>AVG_tasks_NT!BV30</f>
        <v>NAN</v>
      </c>
      <c r="BN30" s="183" t="str">
        <f>AVG_tasks_NT!BW30</f>
        <v>NAN</v>
      </c>
      <c r="BO30" s="98" t="str">
        <f>AVG_tasks_NT!BX30</f>
        <v>NAN</v>
      </c>
      <c r="BP30" s="101" t="str">
        <f>AVG_tasks_NT!BY30</f>
        <v>NAN</v>
      </c>
      <c r="BQ30" s="180" t="str">
        <f>AVG_tasks_NT!BZ30</f>
        <v>NAN</v>
      </c>
      <c r="BR30" s="101" t="str">
        <f>AVG_tasks_NT!CA30</f>
        <v>NAN</v>
      </c>
      <c r="BS30" s="183" t="str">
        <f>AVG_tasks_NT!CB30</f>
        <v>NAN</v>
      </c>
      <c r="BT30" s="98" t="str">
        <f>AVG_tasks_NT!CC30</f>
        <v>NAN</v>
      </c>
      <c r="BU30" s="101" t="str">
        <f>AVG_tasks_NT!CD30</f>
        <v>NAN</v>
      </c>
      <c r="BV30" s="180" t="str">
        <f>AVG_tasks_NT!CE30</f>
        <v>NAN</v>
      </c>
      <c r="BW30" s="101" t="str">
        <f>AVG_tasks_NT!CF30</f>
        <v>NAN</v>
      </c>
      <c r="BX30" s="183" t="str">
        <f>AVG_tasks_NT!CG30</f>
        <v>NAN</v>
      </c>
      <c r="BY30" s="82"/>
      <c r="CA30" s="218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2.5833666666666668E-2</v>
      </c>
      <c r="CD30" s="94" t="e">
        <f>MAX(BW30,BR30,BM30,BH30,BC30,AX30,AS30,AN30,AI30,AD30,Y30,T30,#REF!,#REF!,#REF!,#REF!)</f>
        <v>#REF!</v>
      </c>
      <c r="CE30" s="83">
        <f t="shared" si="2"/>
        <v>8.1999966666666656E-3</v>
      </c>
    </row>
    <row r="31" spans="2:95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AVG_tasks_NT!H31</f>
        <v>0.38065066666666669</v>
      </c>
      <c r="G31" s="287">
        <f>AVG_tasks_NT!J31</f>
        <v>8.8888900000000017E-3</v>
      </c>
      <c r="H31" s="288">
        <f>AVG_tasks_NT!K31</f>
        <v>1</v>
      </c>
      <c r="I31" s="224">
        <f>AVG_tasks_NT!M31</f>
        <v>0.26792600000000005</v>
      </c>
      <c r="J31" s="287">
        <f>AVG_tasks_NT!O31</f>
        <v>44.514177780000004</v>
      </c>
      <c r="K31" s="288">
        <f>AVG_tasks_NT!P31</f>
        <v>1</v>
      </c>
      <c r="L31" s="224">
        <f>AVG_tasks_NT!R31</f>
        <v>0.42829400000000001</v>
      </c>
      <c r="M31" s="287">
        <f>AVG_tasks_NT!T31</f>
        <v>17.992122223333332</v>
      </c>
      <c r="N31" s="288">
        <f>AVG_tasks_NT!U31</f>
        <v>1</v>
      </c>
      <c r="O31" s="224">
        <f>AVG_tasks_NT!W31</f>
        <v>0.36015099999999994</v>
      </c>
      <c r="P31" s="287">
        <f>AVG_tasks_NT!Y31</f>
        <v>3.266666666666667E-2</v>
      </c>
      <c r="Q31" s="282" t="str">
        <f>AVG_tasks_NT!Z31</f>
        <v>NAN</v>
      </c>
      <c r="R31" s="101" t="str">
        <f>AVG_tasks_NT!AA31</f>
        <v>NAN</v>
      </c>
      <c r="S31" s="221" t="str">
        <f>AVG_tasks_NT!AB31</f>
        <v>NAN</v>
      </c>
      <c r="T31" s="101" t="str">
        <f>AVG_tasks_NT!AC31</f>
        <v>NAN</v>
      </c>
      <c r="U31" s="183" t="str">
        <f>AVG_tasks_NT!AD31</f>
        <v>NAN</v>
      </c>
      <c r="V31" s="98" t="str">
        <f>AVG_tasks_NT!AE31</f>
        <v>NAN</v>
      </c>
      <c r="W31" s="101" t="str">
        <f>AVG_tasks_NT!AF31</f>
        <v>NAN</v>
      </c>
      <c r="X31" s="180" t="str">
        <f>AVG_tasks_NT!AG31</f>
        <v>NAN</v>
      </c>
      <c r="Y31" s="101" t="str">
        <f>AVG_tasks_NT!AH31</f>
        <v>NAN</v>
      </c>
      <c r="Z31" s="183" t="str">
        <f>AVG_tasks_NT!AI31</f>
        <v>NAN</v>
      </c>
      <c r="AA31" s="98" t="str">
        <f>AVG_tasks_NT!AJ31</f>
        <v>NAN</v>
      </c>
      <c r="AB31" s="101" t="str">
        <f>AVG_tasks_NT!AK31</f>
        <v>NAN</v>
      </c>
      <c r="AC31" s="180" t="str">
        <f>AVG_tasks_NT!AL31</f>
        <v>NAN</v>
      </c>
      <c r="AD31" s="101" t="str">
        <f>AVG_tasks_NT!AM31</f>
        <v>NAN</v>
      </c>
      <c r="AE31" s="183" t="str">
        <f>AVG_tasks_NT!AN31</f>
        <v>NAN</v>
      </c>
      <c r="AF31" s="98" t="str">
        <f>AVG_tasks_NT!AO31</f>
        <v>NAN</v>
      </c>
      <c r="AG31" s="101" t="str">
        <f>AVG_tasks_NT!AP31</f>
        <v>NAN</v>
      </c>
      <c r="AH31" s="180" t="str">
        <f>AVG_tasks_NT!AQ31</f>
        <v>NAN</v>
      </c>
      <c r="AI31" s="101" t="str">
        <f>AVG_tasks_NT!AR31</f>
        <v>NAN</v>
      </c>
      <c r="AJ31" s="183" t="str">
        <f>AVG_tasks_NT!AS31</f>
        <v>NAN</v>
      </c>
      <c r="AK31" s="98" t="str">
        <f>AVG_tasks_NT!AT31</f>
        <v>NAN</v>
      </c>
      <c r="AL31" s="101" t="str">
        <f>AVG_tasks_NT!AU31</f>
        <v>NAN</v>
      </c>
      <c r="AM31" s="180" t="str">
        <f>AVG_tasks_NT!AV31</f>
        <v>NAN</v>
      </c>
      <c r="AN31" s="101" t="str">
        <f>AVG_tasks_NT!AW31</f>
        <v>NAN</v>
      </c>
      <c r="AO31" s="183" t="str">
        <f>AVG_tasks_NT!AX31</f>
        <v>NAN</v>
      </c>
      <c r="AP31" s="98" t="str">
        <f>AVG_tasks_NT!AY31</f>
        <v>NAN</v>
      </c>
      <c r="AQ31" s="101" t="str">
        <f>AVG_tasks_NT!AZ31</f>
        <v>NAN</v>
      </c>
      <c r="AR31" s="180" t="str">
        <f>AVG_tasks_NT!BA31</f>
        <v>NAN</v>
      </c>
      <c r="AS31" s="101" t="str">
        <f>AVG_tasks_NT!BB31</f>
        <v>NAN</v>
      </c>
      <c r="AT31" s="183" t="str">
        <f>AVG_tasks_NT!BC31</f>
        <v>NAN</v>
      </c>
      <c r="AU31" s="98" t="str">
        <f>AVG_tasks_NT!BD31</f>
        <v>NAN</v>
      </c>
      <c r="AV31" s="101" t="str">
        <f>AVG_tasks_NT!BE31</f>
        <v>NAN</v>
      </c>
      <c r="AW31" s="180" t="str">
        <f>AVG_tasks_NT!BF31</f>
        <v>NAN</v>
      </c>
      <c r="AX31" s="101" t="str">
        <f>AVG_tasks_NT!BG31</f>
        <v>NAN</v>
      </c>
      <c r="AY31" s="183" t="str">
        <f>AVG_tasks_NT!BH31</f>
        <v>NAN</v>
      </c>
      <c r="AZ31" s="98" t="str">
        <f>AVG_tasks_NT!BI31</f>
        <v>NAN</v>
      </c>
      <c r="BA31" s="101" t="str">
        <f>AVG_tasks_NT!BJ31</f>
        <v>NAN</v>
      </c>
      <c r="BB31" s="180" t="str">
        <f>AVG_tasks_NT!BK31</f>
        <v>NAN</v>
      </c>
      <c r="BC31" s="101" t="str">
        <f>AVG_tasks_NT!BL31</f>
        <v>NAN</v>
      </c>
      <c r="BD31" s="183" t="str">
        <f>AVG_tasks_NT!BM31</f>
        <v>NAN</v>
      </c>
      <c r="BE31" s="98" t="str">
        <f>AVG_tasks_NT!BN31</f>
        <v>NAN</v>
      </c>
      <c r="BF31" s="101" t="str">
        <f>AVG_tasks_NT!BO31</f>
        <v>NAN</v>
      </c>
      <c r="BG31" s="180" t="str">
        <f>AVG_tasks_NT!BP31</f>
        <v>NAN</v>
      </c>
      <c r="BH31" s="101" t="str">
        <f>AVG_tasks_NT!BQ31</f>
        <v>NAN</v>
      </c>
      <c r="BI31" s="183" t="str">
        <f>AVG_tasks_NT!BR31</f>
        <v>NAN</v>
      </c>
      <c r="BJ31" s="98" t="str">
        <f>AVG_tasks_NT!BS31</f>
        <v>NAN</v>
      </c>
      <c r="BK31" s="101" t="str">
        <f>AVG_tasks_NT!BT31</f>
        <v>NAN</v>
      </c>
      <c r="BL31" s="180" t="str">
        <f>AVG_tasks_NT!BU31</f>
        <v>NAN</v>
      </c>
      <c r="BM31" s="101" t="str">
        <f>AVG_tasks_NT!BV31</f>
        <v>NAN</v>
      </c>
      <c r="BN31" s="183" t="str">
        <f>AVG_tasks_NT!BW31</f>
        <v>NAN</v>
      </c>
      <c r="BO31" s="98" t="str">
        <f>AVG_tasks_NT!BX31</f>
        <v>NAN</v>
      </c>
      <c r="BP31" s="101" t="str">
        <f>AVG_tasks_NT!BY31</f>
        <v>NAN</v>
      </c>
      <c r="BQ31" s="180" t="str">
        <f>AVG_tasks_NT!BZ31</f>
        <v>NAN</v>
      </c>
      <c r="BR31" s="101" t="str">
        <f>AVG_tasks_NT!CA31</f>
        <v>NAN</v>
      </c>
      <c r="BS31" s="183" t="str">
        <f>AVG_tasks_NT!CB31</f>
        <v>NAN</v>
      </c>
      <c r="BT31" s="98" t="str">
        <f>AVG_tasks_NT!CC31</f>
        <v>NAN</v>
      </c>
      <c r="BU31" s="101" t="str">
        <f>AVG_tasks_NT!CD31</f>
        <v>NAN</v>
      </c>
      <c r="BV31" s="180" t="str">
        <f>AVG_tasks_NT!CE31</f>
        <v>NAN</v>
      </c>
      <c r="BW31" s="101" t="str">
        <f>AVG_tasks_NT!CF31</f>
        <v>NAN</v>
      </c>
      <c r="BX31" s="183" t="str">
        <f>AVG_tasks_NT!CG31</f>
        <v>NAN</v>
      </c>
      <c r="BY31" s="82"/>
      <c r="BZ31" s="85"/>
      <c r="CA31" s="218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0.26792600000000005</v>
      </c>
      <c r="CD31" s="94" t="e">
        <f>MAX(BW31,BR31,BM31,BH31,BC31,AX31,AS31,AN31,AI31,AD31,Y31,T31,#REF!,#REF!,#REF!,#REF!)</f>
        <v>#REF!</v>
      </c>
      <c r="CE31" s="83">
        <f t="shared" si="2"/>
        <v>8.8888900000000017E-3</v>
      </c>
    </row>
    <row r="32" spans="2:95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AVG_tasks_NT!H32</f>
        <v>0.17202399999999998</v>
      </c>
      <c r="G32" s="287">
        <f>AVG_tasks_NT!J32</f>
        <v>1.0355556666666666E-2</v>
      </c>
      <c r="H32" s="288">
        <f>AVG_tasks_NT!K32</f>
        <v>1</v>
      </c>
      <c r="I32" s="224">
        <f>AVG_tasks_NT!M32</f>
        <v>0.45500166666666669</v>
      </c>
      <c r="J32" s="287">
        <f>AVG_tasks_NT!O32</f>
        <v>31.87712222333333</v>
      </c>
      <c r="K32" s="288">
        <f>AVG_tasks_NT!P32</f>
        <v>1</v>
      </c>
      <c r="L32" s="224">
        <f>AVG_tasks_NT!R32</f>
        <v>0.24078033333333335</v>
      </c>
      <c r="M32" s="287">
        <f>AVG_tasks_NT!T32</f>
        <v>15.633677779999999</v>
      </c>
      <c r="N32" s="288">
        <f>AVG_tasks_NT!U32</f>
        <v>1</v>
      </c>
      <c r="O32" s="224">
        <f>AVG_tasks_NT!W32</f>
        <v>0.16336966666666666</v>
      </c>
      <c r="P32" s="287">
        <f>AVG_tasks_NT!Y32</f>
        <v>3.4666666666666672E-2</v>
      </c>
      <c r="Q32" s="282" t="str">
        <f>AVG_tasks_NT!Z32</f>
        <v>NAN</v>
      </c>
      <c r="R32" s="101" t="str">
        <f>AVG_tasks_NT!AA32</f>
        <v>NAN</v>
      </c>
      <c r="S32" s="221" t="str">
        <f>AVG_tasks_NT!AB32</f>
        <v>NAN</v>
      </c>
      <c r="T32" s="101" t="str">
        <f>AVG_tasks_NT!AC32</f>
        <v>NAN</v>
      </c>
      <c r="U32" s="183" t="str">
        <f>AVG_tasks_NT!AD32</f>
        <v>NAN</v>
      </c>
      <c r="V32" s="98" t="str">
        <f>AVG_tasks_NT!AE32</f>
        <v>NAN</v>
      </c>
      <c r="W32" s="101" t="str">
        <f>AVG_tasks_NT!AF32</f>
        <v>NAN</v>
      </c>
      <c r="X32" s="180" t="str">
        <f>AVG_tasks_NT!AG32</f>
        <v>NAN</v>
      </c>
      <c r="Y32" s="101" t="str">
        <f>AVG_tasks_NT!AH32</f>
        <v>NAN</v>
      </c>
      <c r="Z32" s="183" t="str">
        <f>AVG_tasks_NT!AI32</f>
        <v>NAN</v>
      </c>
      <c r="AA32" s="98" t="str">
        <f>AVG_tasks_NT!AJ32</f>
        <v>NAN</v>
      </c>
      <c r="AB32" s="101" t="str">
        <f>AVG_tasks_NT!AK32</f>
        <v>NAN</v>
      </c>
      <c r="AC32" s="180" t="str">
        <f>AVG_tasks_NT!AL32</f>
        <v>NAN</v>
      </c>
      <c r="AD32" s="101" t="str">
        <f>AVG_tasks_NT!AM32</f>
        <v>NAN</v>
      </c>
      <c r="AE32" s="183" t="str">
        <f>AVG_tasks_NT!AN32</f>
        <v>NAN</v>
      </c>
      <c r="AF32" s="98" t="str">
        <f>AVG_tasks_NT!AO32</f>
        <v>NAN</v>
      </c>
      <c r="AG32" s="101" t="str">
        <f>AVG_tasks_NT!AP32</f>
        <v>NAN</v>
      </c>
      <c r="AH32" s="180" t="str">
        <f>AVG_tasks_NT!AQ32</f>
        <v>NAN</v>
      </c>
      <c r="AI32" s="101" t="str">
        <f>AVG_tasks_NT!AR32</f>
        <v>NAN</v>
      </c>
      <c r="AJ32" s="183" t="str">
        <f>AVG_tasks_NT!AS32</f>
        <v>NAN</v>
      </c>
      <c r="AK32" s="98" t="str">
        <f>AVG_tasks_NT!AT32</f>
        <v>NAN</v>
      </c>
      <c r="AL32" s="101" t="str">
        <f>AVG_tasks_NT!AU32</f>
        <v>NAN</v>
      </c>
      <c r="AM32" s="180" t="str">
        <f>AVG_tasks_NT!AV32</f>
        <v>NAN</v>
      </c>
      <c r="AN32" s="101" t="str">
        <f>AVG_tasks_NT!AW32</f>
        <v>NAN</v>
      </c>
      <c r="AO32" s="183" t="str">
        <f>AVG_tasks_NT!AX32</f>
        <v>NAN</v>
      </c>
      <c r="AP32" s="98" t="str">
        <f>AVG_tasks_NT!AY32</f>
        <v>NAN</v>
      </c>
      <c r="AQ32" s="101" t="str">
        <f>AVG_tasks_NT!AZ32</f>
        <v>NAN</v>
      </c>
      <c r="AR32" s="180" t="str">
        <f>AVG_tasks_NT!BA32</f>
        <v>NAN</v>
      </c>
      <c r="AS32" s="101" t="str">
        <f>AVG_tasks_NT!BB32</f>
        <v>NAN</v>
      </c>
      <c r="AT32" s="183" t="str">
        <f>AVG_tasks_NT!BC32</f>
        <v>NAN</v>
      </c>
      <c r="AU32" s="98" t="str">
        <f>AVG_tasks_NT!BD32</f>
        <v>NAN</v>
      </c>
      <c r="AV32" s="101" t="str">
        <f>AVG_tasks_NT!BE32</f>
        <v>NAN</v>
      </c>
      <c r="AW32" s="180" t="str">
        <f>AVG_tasks_NT!BF32</f>
        <v>NAN</v>
      </c>
      <c r="AX32" s="101" t="str">
        <f>AVG_tasks_NT!BG32</f>
        <v>NAN</v>
      </c>
      <c r="AY32" s="183" t="str">
        <f>AVG_tasks_NT!BH32</f>
        <v>NAN</v>
      </c>
      <c r="AZ32" s="98" t="str">
        <f>AVG_tasks_NT!BI32</f>
        <v>NAN</v>
      </c>
      <c r="BA32" s="101" t="str">
        <f>AVG_tasks_NT!BJ32</f>
        <v>NAN</v>
      </c>
      <c r="BB32" s="180" t="str">
        <f>AVG_tasks_NT!BK32</f>
        <v>NAN</v>
      </c>
      <c r="BC32" s="101" t="str">
        <f>AVG_tasks_NT!BL32</f>
        <v>NAN</v>
      </c>
      <c r="BD32" s="183" t="str">
        <f>AVG_tasks_NT!BM32</f>
        <v>NAN</v>
      </c>
      <c r="BE32" s="98" t="str">
        <f>AVG_tasks_NT!BN32</f>
        <v>NAN</v>
      </c>
      <c r="BF32" s="101" t="str">
        <f>AVG_tasks_NT!BO32</f>
        <v>NAN</v>
      </c>
      <c r="BG32" s="180" t="str">
        <f>AVG_tasks_NT!BP32</f>
        <v>NAN</v>
      </c>
      <c r="BH32" s="101" t="str">
        <f>AVG_tasks_NT!BQ32</f>
        <v>NAN</v>
      </c>
      <c r="BI32" s="183" t="str">
        <f>AVG_tasks_NT!BR32</f>
        <v>NAN</v>
      </c>
      <c r="BJ32" s="98" t="str">
        <f>AVG_tasks_NT!BS32</f>
        <v>NAN</v>
      </c>
      <c r="BK32" s="101" t="str">
        <f>AVG_tasks_NT!BT32</f>
        <v>NAN</v>
      </c>
      <c r="BL32" s="180" t="str">
        <f>AVG_tasks_NT!BU32</f>
        <v>NAN</v>
      </c>
      <c r="BM32" s="101" t="str">
        <f>AVG_tasks_NT!BV32</f>
        <v>NAN</v>
      </c>
      <c r="BN32" s="183" t="str">
        <f>AVG_tasks_NT!BW32</f>
        <v>NAN</v>
      </c>
      <c r="BO32" s="98" t="str">
        <f>AVG_tasks_NT!BX32</f>
        <v>NAN</v>
      </c>
      <c r="BP32" s="101" t="str">
        <f>AVG_tasks_NT!BY32</f>
        <v>NAN</v>
      </c>
      <c r="BQ32" s="180" t="str">
        <f>AVG_tasks_NT!BZ32</f>
        <v>NAN</v>
      </c>
      <c r="BR32" s="101" t="str">
        <f>AVG_tasks_NT!CA32</f>
        <v>NAN</v>
      </c>
      <c r="BS32" s="183" t="str">
        <f>AVG_tasks_NT!CB32</f>
        <v>NAN</v>
      </c>
      <c r="BT32" s="98" t="str">
        <f>AVG_tasks_NT!CC32</f>
        <v>NAN</v>
      </c>
      <c r="BU32" s="101" t="str">
        <f>AVG_tasks_NT!CD32</f>
        <v>NAN</v>
      </c>
      <c r="BV32" s="180" t="str">
        <f>AVG_tasks_NT!CE32</f>
        <v>NAN</v>
      </c>
      <c r="BW32" s="101" t="str">
        <f>AVG_tasks_NT!CF32</f>
        <v>NAN</v>
      </c>
      <c r="BX32" s="183" t="str">
        <f>AVG_tasks_NT!CG32</f>
        <v>NAN</v>
      </c>
      <c r="BY32" s="82"/>
      <c r="CA32" s="218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0.16336966666666666</v>
      </c>
      <c r="CD32" s="94" t="e">
        <f>MAX(BW32,BR32,BM32,BH32,BC32,AX32,AS32,AN32,AI32,AD32,Y32,T32,#REF!,#REF!,#REF!,#REF!)</f>
        <v>#REF!</v>
      </c>
      <c r="CE32" s="83">
        <f t="shared" si="2"/>
        <v>1.0355556666666666E-2</v>
      </c>
    </row>
    <row r="33" spans="2:83" ht="15.75" thickBot="1" x14ac:dyDescent="0.3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AVG_tasks_NT!H33</f>
        <v>0.33492166666666662</v>
      </c>
      <c r="G33" s="287">
        <f>AVG_tasks_NT!J33</f>
        <v>1.0277776666666667E-2</v>
      </c>
      <c r="H33" s="288">
        <f>AVG_tasks_NT!K33</f>
        <v>1</v>
      </c>
      <c r="I33" s="224">
        <f>AVG_tasks_NT!M33</f>
        <v>0.14686533333333332</v>
      </c>
      <c r="J33" s="287">
        <f>AVG_tasks_NT!O33</f>
        <v>39.732688886666665</v>
      </c>
      <c r="K33" s="288">
        <f>AVG_tasks_NT!P33</f>
        <v>1</v>
      </c>
      <c r="L33" s="224">
        <f>AVG_tasks_NT!R33</f>
        <v>0.29152766666666668</v>
      </c>
      <c r="M33" s="287">
        <f>AVG_tasks_NT!T33</f>
        <v>16.366533333333333</v>
      </c>
      <c r="N33" s="288">
        <f>AVG_tasks_NT!U33</f>
        <v>1</v>
      </c>
      <c r="O33" s="224">
        <f>AVG_tasks_NT!W33</f>
        <v>0.16864400000000002</v>
      </c>
      <c r="P33" s="287">
        <f>AVG_tasks_NT!Y33</f>
        <v>4.3000000000000003E-2</v>
      </c>
      <c r="Q33" s="282" t="str">
        <f>AVG_tasks_NT!Z33</f>
        <v>NAN</v>
      </c>
      <c r="R33" s="101" t="str">
        <f>AVG_tasks_NT!AA33</f>
        <v>NAN</v>
      </c>
      <c r="S33" s="221" t="str">
        <f>AVG_tasks_NT!AB33</f>
        <v>NAN</v>
      </c>
      <c r="T33" s="101" t="str">
        <f>AVG_tasks_NT!AC33</f>
        <v>NAN</v>
      </c>
      <c r="U33" s="183" t="str">
        <f>AVG_tasks_NT!AD33</f>
        <v>NAN</v>
      </c>
      <c r="V33" s="98" t="str">
        <f>AVG_tasks_NT!AE33</f>
        <v>NAN</v>
      </c>
      <c r="W33" s="101" t="str">
        <f>AVG_tasks_NT!AF33</f>
        <v>NAN</v>
      </c>
      <c r="X33" s="180" t="str">
        <f>AVG_tasks_NT!AG33</f>
        <v>NAN</v>
      </c>
      <c r="Y33" s="101" t="str">
        <f>AVG_tasks_NT!AH33</f>
        <v>NAN</v>
      </c>
      <c r="Z33" s="183" t="str">
        <f>AVG_tasks_NT!AI33</f>
        <v>NAN</v>
      </c>
      <c r="AA33" s="98" t="str">
        <f>AVG_tasks_NT!AJ33</f>
        <v>NAN</v>
      </c>
      <c r="AB33" s="101" t="str">
        <f>AVG_tasks_NT!AK33</f>
        <v>NAN</v>
      </c>
      <c r="AC33" s="180" t="str">
        <f>AVG_tasks_NT!AL33</f>
        <v>NAN</v>
      </c>
      <c r="AD33" s="101" t="str">
        <f>AVG_tasks_NT!AM33</f>
        <v>NAN</v>
      </c>
      <c r="AE33" s="183" t="str">
        <f>AVG_tasks_NT!AN33</f>
        <v>NAN</v>
      </c>
      <c r="AF33" s="98" t="str">
        <f>AVG_tasks_NT!AO33</f>
        <v>NAN</v>
      </c>
      <c r="AG33" s="101" t="str">
        <f>AVG_tasks_NT!AP33</f>
        <v>NAN</v>
      </c>
      <c r="AH33" s="180" t="str">
        <f>AVG_tasks_NT!AQ33</f>
        <v>NAN</v>
      </c>
      <c r="AI33" s="101" t="str">
        <f>AVG_tasks_NT!AR33</f>
        <v>NAN</v>
      </c>
      <c r="AJ33" s="183" t="str">
        <f>AVG_tasks_NT!AS33</f>
        <v>NAN</v>
      </c>
      <c r="AK33" s="98" t="str">
        <f>AVG_tasks_NT!AT33</f>
        <v>NAN</v>
      </c>
      <c r="AL33" s="101" t="str">
        <f>AVG_tasks_NT!AU33</f>
        <v>NAN</v>
      </c>
      <c r="AM33" s="180" t="str">
        <f>AVG_tasks_NT!AV33</f>
        <v>NAN</v>
      </c>
      <c r="AN33" s="101" t="str">
        <f>AVG_tasks_NT!AW33</f>
        <v>NAN</v>
      </c>
      <c r="AO33" s="183" t="str">
        <f>AVG_tasks_NT!AX33</f>
        <v>NAN</v>
      </c>
      <c r="AP33" s="98" t="str">
        <f>AVG_tasks_NT!AY33</f>
        <v>NAN</v>
      </c>
      <c r="AQ33" s="101" t="str">
        <f>AVG_tasks_NT!AZ33</f>
        <v>NAN</v>
      </c>
      <c r="AR33" s="180" t="str">
        <f>AVG_tasks_NT!BA33</f>
        <v>NAN</v>
      </c>
      <c r="AS33" s="101" t="str">
        <f>AVG_tasks_NT!BB33</f>
        <v>NAN</v>
      </c>
      <c r="AT33" s="183" t="str">
        <f>AVG_tasks_NT!BC33</f>
        <v>NAN</v>
      </c>
      <c r="AU33" s="98" t="str">
        <f>AVG_tasks_NT!BD33</f>
        <v>NAN</v>
      </c>
      <c r="AV33" s="101" t="str">
        <f>AVG_tasks_NT!BE33</f>
        <v>NAN</v>
      </c>
      <c r="AW33" s="180" t="str">
        <f>AVG_tasks_NT!BF33</f>
        <v>NAN</v>
      </c>
      <c r="AX33" s="101" t="str">
        <f>AVG_tasks_NT!BG33</f>
        <v>NAN</v>
      </c>
      <c r="AY33" s="183" t="str">
        <f>AVG_tasks_NT!BH33</f>
        <v>NAN</v>
      </c>
      <c r="AZ33" s="98" t="str">
        <f>AVG_tasks_NT!BI33</f>
        <v>NAN</v>
      </c>
      <c r="BA33" s="101" t="str">
        <f>AVG_tasks_NT!BJ33</f>
        <v>NAN</v>
      </c>
      <c r="BB33" s="180" t="str">
        <f>AVG_tasks_NT!BK33</f>
        <v>NAN</v>
      </c>
      <c r="BC33" s="101" t="str">
        <f>AVG_tasks_NT!BL33</f>
        <v>NAN</v>
      </c>
      <c r="BD33" s="183" t="str">
        <f>AVG_tasks_NT!BM33</f>
        <v>NAN</v>
      </c>
      <c r="BE33" s="98" t="str">
        <f>AVG_tasks_NT!BN33</f>
        <v>NAN</v>
      </c>
      <c r="BF33" s="101" t="str">
        <f>AVG_tasks_NT!BO33</f>
        <v>NAN</v>
      </c>
      <c r="BG33" s="180" t="str">
        <f>AVG_tasks_NT!BP33</f>
        <v>NAN</v>
      </c>
      <c r="BH33" s="101" t="str">
        <f>AVG_tasks_NT!BQ33</f>
        <v>NAN</v>
      </c>
      <c r="BI33" s="183" t="str">
        <f>AVG_tasks_NT!BR33</f>
        <v>NAN</v>
      </c>
      <c r="BJ33" s="98" t="str">
        <f>AVG_tasks_NT!BS33</f>
        <v>NAN</v>
      </c>
      <c r="BK33" s="101" t="str">
        <f>AVG_tasks_NT!BT33</f>
        <v>NAN</v>
      </c>
      <c r="BL33" s="180" t="str">
        <f>AVG_tasks_NT!BU33</f>
        <v>NAN</v>
      </c>
      <c r="BM33" s="101" t="str">
        <f>AVG_tasks_NT!BV33</f>
        <v>NAN</v>
      </c>
      <c r="BN33" s="183" t="str">
        <f>AVG_tasks_NT!BW33</f>
        <v>NAN</v>
      </c>
      <c r="BO33" s="98" t="str">
        <f>AVG_tasks_NT!BX33</f>
        <v>NAN</v>
      </c>
      <c r="BP33" s="101" t="str">
        <f>AVG_tasks_NT!BY33</f>
        <v>NAN</v>
      </c>
      <c r="BQ33" s="180" t="str">
        <f>AVG_tasks_NT!BZ33</f>
        <v>NAN</v>
      </c>
      <c r="BR33" s="101" t="str">
        <f>AVG_tasks_NT!CA33</f>
        <v>NAN</v>
      </c>
      <c r="BS33" s="183" t="str">
        <f>AVG_tasks_NT!CB33</f>
        <v>NAN</v>
      </c>
      <c r="BT33" s="98" t="str">
        <f>AVG_tasks_NT!CC33</f>
        <v>NAN</v>
      </c>
      <c r="BU33" s="101" t="str">
        <f>AVG_tasks_NT!CD33</f>
        <v>NAN</v>
      </c>
      <c r="BV33" s="180" t="str">
        <f>AVG_tasks_NT!CE33</f>
        <v>NAN</v>
      </c>
      <c r="BW33" s="101" t="str">
        <f>AVG_tasks_NT!CF33</f>
        <v>NAN</v>
      </c>
      <c r="BX33" s="183" t="str">
        <f>AVG_tasks_NT!CG33</f>
        <v>NAN</v>
      </c>
      <c r="BY33" s="82"/>
      <c r="CA33" s="218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0.14686533333333332</v>
      </c>
      <c r="CD33" s="94" t="e">
        <f>MAX(BW33,BR33,BM33,BH33,BC33,AX33,AS33,AN33,AI33,AD33,Y33,T33,#REF!,#REF!,#REF!,#REF!)</f>
        <v>#REF!</v>
      </c>
      <c r="CE33" s="83">
        <f t="shared" si="2"/>
        <v>1.0277776666666667E-2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AVG_tasks_NT!H34</f>
        <v>1.0300000000000001E-4</v>
      </c>
      <c r="G34" s="291">
        <f>AVG_tasks_NT!J34</f>
        <v>8.666666666666668E-3</v>
      </c>
      <c r="H34" s="292">
        <f>AVG_tasks_NT!K34</f>
        <v>1</v>
      </c>
      <c r="I34" s="293">
        <f>AVG_tasks_NT!M34</f>
        <v>0.13620833333333335</v>
      </c>
      <c r="J34" s="291">
        <f>AVG_tasks_NT!O34</f>
        <v>35.872855553333331</v>
      </c>
      <c r="K34" s="292">
        <f>AVG_tasks_NT!P34</f>
        <v>1</v>
      </c>
      <c r="L34" s="293">
        <f>AVG_tasks_NT!R34</f>
        <v>0.16680866666666669</v>
      </c>
      <c r="M34" s="291">
        <f>AVG_tasks_NT!T34</f>
        <v>13.700944443333334</v>
      </c>
      <c r="N34" s="292">
        <f>AVG_tasks_NT!U34</f>
        <v>1</v>
      </c>
      <c r="O34" s="293">
        <f>AVG_tasks_NT!W34</f>
        <v>0</v>
      </c>
      <c r="P34" s="291">
        <f>AVG_tasks_NT!Y34</f>
        <v>6.6000000000000003E-2</v>
      </c>
      <c r="Q34" s="283" t="str">
        <f>AVG_tasks_NT!Z34</f>
        <v>NAN</v>
      </c>
      <c r="R34" s="99" t="str">
        <f>AVG_tasks_NT!AA34</f>
        <v>NAN</v>
      </c>
      <c r="S34" s="222" t="str">
        <f>AVG_tasks_NT!AB34</f>
        <v>NAN</v>
      </c>
      <c r="T34" s="99" t="str">
        <f>AVG_tasks_NT!AC34</f>
        <v>NAN</v>
      </c>
      <c r="U34" s="184" t="str">
        <f>AVG_tasks_NT!AD34</f>
        <v>NAN</v>
      </c>
      <c r="V34" s="97" t="str">
        <f>AVG_tasks_NT!AE34</f>
        <v>NAN</v>
      </c>
      <c r="W34" s="99" t="str">
        <f>AVG_tasks_NT!AF34</f>
        <v>NAN</v>
      </c>
      <c r="X34" s="181" t="str">
        <f>AVG_tasks_NT!AG34</f>
        <v>NAN</v>
      </c>
      <c r="Y34" s="99" t="str">
        <f>AVG_tasks_NT!AH34</f>
        <v>NAN</v>
      </c>
      <c r="Z34" s="184" t="str">
        <f>AVG_tasks_NT!AI34</f>
        <v>NAN</v>
      </c>
      <c r="AA34" s="97" t="str">
        <f>AVG_tasks_NT!AJ34</f>
        <v>NAN</v>
      </c>
      <c r="AB34" s="99" t="str">
        <f>AVG_tasks_NT!AK34</f>
        <v>NAN</v>
      </c>
      <c r="AC34" s="181" t="str">
        <f>AVG_tasks_NT!AL34</f>
        <v>NAN</v>
      </c>
      <c r="AD34" s="99" t="str">
        <f>AVG_tasks_NT!AM34</f>
        <v>NAN</v>
      </c>
      <c r="AE34" s="184" t="str">
        <f>AVG_tasks_NT!AN34</f>
        <v>NAN</v>
      </c>
      <c r="AF34" s="97" t="str">
        <f>AVG_tasks_NT!AO34</f>
        <v>NAN</v>
      </c>
      <c r="AG34" s="99" t="str">
        <f>AVG_tasks_NT!AP34</f>
        <v>NAN</v>
      </c>
      <c r="AH34" s="181" t="str">
        <f>AVG_tasks_NT!AQ34</f>
        <v>NAN</v>
      </c>
      <c r="AI34" s="99" t="str">
        <f>AVG_tasks_NT!AR34</f>
        <v>NAN</v>
      </c>
      <c r="AJ34" s="184" t="str">
        <f>AVG_tasks_NT!AS34</f>
        <v>NAN</v>
      </c>
      <c r="AK34" s="97" t="str">
        <f>AVG_tasks_NT!AT34</f>
        <v>NAN</v>
      </c>
      <c r="AL34" s="99" t="str">
        <f>AVG_tasks_NT!AU34</f>
        <v>NAN</v>
      </c>
      <c r="AM34" s="181" t="str">
        <f>AVG_tasks_NT!AV34</f>
        <v>NAN</v>
      </c>
      <c r="AN34" s="99" t="str">
        <f>AVG_tasks_NT!AW34</f>
        <v>NAN</v>
      </c>
      <c r="AO34" s="184" t="str">
        <f>AVG_tasks_NT!AX34</f>
        <v>NAN</v>
      </c>
      <c r="AP34" s="97" t="str">
        <f>AVG_tasks_NT!AY34</f>
        <v>NAN</v>
      </c>
      <c r="AQ34" s="99" t="str">
        <f>AVG_tasks_NT!AZ34</f>
        <v>NAN</v>
      </c>
      <c r="AR34" s="181" t="str">
        <f>AVG_tasks_NT!BA34</f>
        <v>NAN</v>
      </c>
      <c r="AS34" s="99" t="str">
        <f>AVG_tasks_NT!BB34</f>
        <v>NAN</v>
      </c>
      <c r="AT34" s="184" t="str">
        <f>AVG_tasks_NT!BC34</f>
        <v>NAN</v>
      </c>
      <c r="AU34" s="97" t="str">
        <f>AVG_tasks_NT!BD34</f>
        <v>NAN</v>
      </c>
      <c r="AV34" s="99" t="str">
        <f>AVG_tasks_NT!BE34</f>
        <v>NAN</v>
      </c>
      <c r="AW34" s="181" t="str">
        <f>AVG_tasks_NT!BF34</f>
        <v>NAN</v>
      </c>
      <c r="AX34" s="99" t="str">
        <f>AVG_tasks_NT!BG34</f>
        <v>NAN</v>
      </c>
      <c r="AY34" s="184" t="str">
        <f>AVG_tasks_NT!BH34</f>
        <v>NAN</v>
      </c>
      <c r="AZ34" s="97" t="str">
        <f>AVG_tasks_NT!BI34</f>
        <v>NAN</v>
      </c>
      <c r="BA34" s="99" t="str">
        <f>AVG_tasks_NT!BJ34</f>
        <v>NAN</v>
      </c>
      <c r="BB34" s="181" t="str">
        <f>AVG_tasks_NT!BK34</f>
        <v>NAN</v>
      </c>
      <c r="BC34" s="99" t="str">
        <f>AVG_tasks_NT!BL34</f>
        <v>NAN</v>
      </c>
      <c r="BD34" s="184" t="str">
        <f>AVG_tasks_NT!BM34</f>
        <v>NAN</v>
      </c>
      <c r="BE34" s="97" t="str">
        <f>AVG_tasks_NT!BN34</f>
        <v>NAN</v>
      </c>
      <c r="BF34" s="99" t="str">
        <f>AVG_tasks_NT!BO34</f>
        <v>NAN</v>
      </c>
      <c r="BG34" s="181" t="str">
        <f>AVG_tasks_NT!BP34</f>
        <v>NAN</v>
      </c>
      <c r="BH34" s="99" t="str">
        <f>AVG_tasks_NT!BQ34</f>
        <v>NAN</v>
      </c>
      <c r="BI34" s="184" t="str">
        <f>AVG_tasks_NT!BR34</f>
        <v>NAN</v>
      </c>
      <c r="BJ34" s="97" t="str">
        <f>AVG_tasks_NT!BS34</f>
        <v>NAN</v>
      </c>
      <c r="BK34" s="99" t="str">
        <f>AVG_tasks_NT!BT34</f>
        <v>NAN</v>
      </c>
      <c r="BL34" s="181" t="str">
        <f>AVG_tasks_NT!BU34</f>
        <v>NAN</v>
      </c>
      <c r="BM34" s="99" t="str">
        <f>AVG_tasks_NT!BV34</f>
        <v>NAN</v>
      </c>
      <c r="BN34" s="184" t="str">
        <f>AVG_tasks_NT!BW34</f>
        <v>NAN</v>
      </c>
      <c r="BO34" s="97" t="str">
        <f>AVG_tasks_NT!BX34</f>
        <v>NAN</v>
      </c>
      <c r="BP34" s="99" t="str">
        <f>AVG_tasks_NT!BY34</f>
        <v>NAN</v>
      </c>
      <c r="BQ34" s="181" t="str">
        <f>AVG_tasks_NT!BZ34</f>
        <v>NAN</v>
      </c>
      <c r="BR34" s="99" t="str">
        <f>AVG_tasks_NT!CA34</f>
        <v>NAN</v>
      </c>
      <c r="BS34" s="184" t="str">
        <f>AVG_tasks_NT!CB34</f>
        <v>NAN</v>
      </c>
      <c r="BT34" s="97" t="str">
        <f>AVG_tasks_NT!CC34</f>
        <v>NAN</v>
      </c>
      <c r="BU34" s="99" t="str">
        <f>AVG_tasks_NT!CD34</f>
        <v>NAN</v>
      </c>
      <c r="BV34" s="181" t="str">
        <f>AVG_tasks_NT!CE34</f>
        <v>NAN</v>
      </c>
      <c r="BW34" s="99" t="str">
        <f>AVG_tasks_NT!CF34</f>
        <v>NAN</v>
      </c>
      <c r="BX34" s="184" t="str">
        <f>AVG_tasks_NT!CG34</f>
        <v>NAN</v>
      </c>
      <c r="BY34" s="82"/>
      <c r="CA34" s="218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3">
        <f t="shared" si="2"/>
        <v>8.666666666666668E-3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AVG_tasks_NT!H35</f>
        <v>8.0508666666666659E-2</v>
      </c>
      <c r="G35" s="287">
        <f>AVG_tasks_NT!J35</f>
        <v>9.8888899999999991E-3</v>
      </c>
      <c r="H35" s="288">
        <f>AVG_tasks_NT!K35</f>
        <v>1</v>
      </c>
      <c r="I35" s="224">
        <f>AVG_tasks_NT!M35</f>
        <v>0.23497766666666667</v>
      </c>
      <c r="J35" s="287">
        <f>AVG_tasks_NT!O35</f>
        <v>17.982988886666664</v>
      </c>
      <c r="K35" s="288">
        <f>AVG_tasks_NT!P35</f>
        <v>1</v>
      </c>
      <c r="L35" s="224">
        <f>AVG_tasks_NT!R35</f>
        <v>0.32166866666666666</v>
      </c>
      <c r="M35" s="287">
        <f>AVG_tasks_NT!T35</f>
        <v>9.5417777766666667</v>
      </c>
      <c r="N35" s="288">
        <f>AVG_tasks_NT!U35</f>
        <v>1</v>
      </c>
      <c r="O35" s="224">
        <f>AVG_tasks_NT!W35</f>
        <v>8.599999999999999E-5</v>
      </c>
      <c r="P35" s="287">
        <f>AVG_tasks_NT!Y35</f>
        <v>6.0666666666666667E-2</v>
      </c>
      <c r="Q35" s="282" t="str">
        <f>AVG_tasks_NT!Z35</f>
        <v>NAN</v>
      </c>
      <c r="R35" s="101" t="str">
        <f>AVG_tasks_NT!AA35</f>
        <v>NAN</v>
      </c>
      <c r="S35" s="221" t="str">
        <f>AVG_tasks_NT!AB35</f>
        <v>NAN</v>
      </c>
      <c r="T35" s="101" t="str">
        <f>AVG_tasks_NT!AC35</f>
        <v>NAN</v>
      </c>
      <c r="U35" s="183" t="str">
        <f>AVG_tasks_NT!AD35</f>
        <v>NAN</v>
      </c>
      <c r="V35" s="98" t="str">
        <f>AVG_tasks_NT!AE35</f>
        <v>NAN</v>
      </c>
      <c r="W35" s="101" t="str">
        <f>AVG_tasks_NT!AF35</f>
        <v>NAN</v>
      </c>
      <c r="X35" s="180" t="str">
        <f>AVG_tasks_NT!AG35</f>
        <v>NAN</v>
      </c>
      <c r="Y35" s="101" t="str">
        <f>AVG_tasks_NT!AH35</f>
        <v>NAN</v>
      </c>
      <c r="Z35" s="183" t="str">
        <f>AVG_tasks_NT!AI35</f>
        <v>NAN</v>
      </c>
      <c r="AA35" s="98" t="str">
        <f>AVG_tasks_NT!AJ35</f>
        <v>NAN</v>
      </c>
      <c r="AB35" s="101" t="str">
        <f>AVG_tasks_NT!AK35</f>
        <v>NAN</v>
      </c>
      <c r="AC35" s="180" t="str">
        <f>AVG_tasks_NT!AL35</f>
        <v>NAN</v>
      </c>
      <c r="AD35" s="101" t="str">
        <f>AVG_tasks_NT!AM35</f>
        <v>NAN</v>
      </c>
      <c r="AE35" s="183" t="str">
        <f>AVG_tasks_NT!AN35</f>
        <v>NAN</v>
      </c>
      <c r="AF35" s="98" t="str">
        <f>AVG_tasks_NT!AO35</f>
        <v>NAN</v>
      </c>
      <c r="AG35" s="101" t="str">
        <f>AVG_tasks_NT!AP35</f>
        <v>NAN</v>
      </c>
      <c r="AH35" s="180" t="str">
        <f>AVG_tasks_NT!AQ35</f>
        <v>NAN</v>
      </c>
      <c r="AI35" s="101" t="str">
        <f>AVG_tasks_NT!AR35</f>
        <v>NAN</v>
      </c>
      <c r="AJ35" s="183" t="str">
        <f>AVG_tasks_NT!AS35</f>
        <v>NAN</v>
      </c>
      <c r="AK35" s="98" t="str">
        <f>AVG_tasks_NT!AT35</f>
        <v>NAN</v>
      </c>
      <c r="AL35" s="101" t="str">
        <f>AVG_tasks_NT!AU35</f>
        <v>NAN</v>
      </c>
      <c r="AM35" s="180" t="str">
        <f>AVG_tasks_NT!AV35</f>
        <v>NAN</v>
      </c>
      <c r="AN35" s="101" t="str">
        <f>AVG_tasks_NT!AW35</f>
        <v>NAN</v>
      </c>
      <c r="AO35" s="183" t="str">
        <f>AVG_tasks_NT!AX35</f>
        <v>NAN</v>
      </c>
      <c r="AP35" s="98" t="str">
        <f>AVG_tasks_NT!AY35</f>
        <v>NAN</v>
      </c>
      <c r="AQ35" s="101" t="str">
        <f>AVG_tasks_NT!AZ35</f>
        <v>NAN</v>
      </c>
      <c r="AR35" s="180" t="str">
        <f>AVG_tasks_NT!BA35</f>
        <v>NAN</v>
      </c>
      <c r="AS35" s="101" t="str">
        <f>AVG_tasks_NT!BB35</f>
        <v>NAN</v>
      </c>
      <c r="AT35" s="183" t="str">
        <f>AVG_tasks_NT!BC35</f>
        <v>NAN</v>
      </c>
      <c r="AU35" s="98" t="str">
        <f>AVG_tasks_NT!BD35</f>
        <v>NAN</v>
      </c>
      <c r="AV35" s="101" t="str">
        <f>AVG_tasks_NT!BE35</f>
        <v>NAN</v>
      </c>
      <c r="AW35" s="180" t="str">
        <f>AVG_tasks_NT!BF35</f>
        <v>NAN</v>
      </c>
      <c r="AX35" s="101" t="str">
        <f>AVG_tasks_NT!BG35</f>
        <v>NAN</v>
      </c>
      <c r="AY35" s="183" t="str">
        <f>AVG_tasks_NT!BH35</f>
        <v>NAN</v>
      </c>
      <c r="AZ35" s="98" t="str">
        <f>AVG_tasks_NT!BI35</f>
        <v>NAN</v>
      </c>
      <c r="BA35" s="101" t="str">
        <f>AVG_tasks_NT!BJ35</f>
        <v>NAN</v>
      </c>
      <c r="BB35" s="180" t="str">
        <f>AVG_tasks_NT!BK35</f>
        <v>NAN</v>
      </c>
      <c r="BC35" s="101" t="str">
        <f>AVG_tasks_NT!BL35</f>
        <v>NAN</v>
      </c>
      <c r="BD35" s="183" t="str">
        <f>AVG_tasks_NT!BM35</f>
        <v>NAN</v>
      </c>
      <c r="BE35" s="98" t="str">
        <f>AVG_tasks_NT!BN35</f>
        <v>NAN</v>
      </c>
      <c r="BF35" s="101" t="str">
        <f>AVG_tasks_NT!BO35</f>
        <v>NAN</v>
      </c>
      <c r="BG35" s="180" t="str">
        <f>AVG_tasks_NT!BP35</f>
        <v>NAN</v>
      </c>
      <c r="BH35" s="101" t="str">
        <f>AVG_tasks_NT!BQ35</f>
        <v>NAN</v>
      </c>
      <c r="BI35" s="183" t="str">
        <f>AVG_tasks_NT!BR35</f>
        <v>NAN</v>
      </c>
      <c r="BJ35" s="98" t="str">
        <f>AVG_tasks_NT!BS35</f>
        <v>NAN</v>
      </c>
      <c r="BK35" s="101" t="str">
        <f>AVG_tasks_NT!BT35</f>
        <v>NAN</v>
      </c>
      <c r="BL35" s="180" t="str">
        <f>AVG_tasks_NT!BU35</f>
        <v>NAN</v>
      </c>
      <c r="BM35" s="101" t="str">
        <f>AVG_tasks_NT!BV35</f>
        <v>NAN</v>
      </c>
      <c r="BN35" s="183" t="str">
        <f>AVG_tasks_NT!BW35</f>
        <v>NAN</v>
      </c>
      <c r="BO35" s="98" t="str">
        <f>AVG_tasks_NT!BX35</f>
        <v>NAN</v>
      </c>
      <c r="BP35" s="101" t="str">
        <f>AVG_tasks_NT!BY35</f>
        <v>NAN</v>
      </c>
      <c r="BQ35" s="180" t="str">
        <f>AVG_tasks_NT!BZ35</f>
        <v>NAN</v>
      </c>
      <c r="BR35" s="101" t="str">
        <f>AVG_tasks_NT!CA35</f>
        <v>NAN</v>
      </c>
      <c r="BS35" s="183" t="str">
        <f>AVG_tasks_NT!CB35</f>
        <v>NAN</v>
      </c>
      <c r="BT35" s="98" t="str">
        <f>AVG_tasks_NT!CC35</f>
        <v>NAN</v>
      </c>
      <c r="BU35" s="101" t="str">
        <f>AVG_tasks_NT!CD35</f>
        <v>NAN</v>
      </c>
      <c r="BV35" s="180" t="str">
        <f>AVG_tasks_NT!CE35</f>
        <v>NAN</v>
      </c>
      <c r="BW35" s="101" t="str">
        <f>AVG_tasks_NT!CF35</f>
        <v>NAN</v>
      </c>
      <c r="BX35" s="183" t="str">
        <f>AVG_tasks_NT!CG35</f>
        <v>NAN</v>
      </c>
      <c r="BY35" s="82"/>
      <c r="CA35" s="218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8.599999999999999E-5</v>
      </c>
      <c r="CD35" s="94" t="e">
        <f>MAX(BW35,BR35,BM35,BH35,BC35,AX35,AS35,AN35,AI35,AD35,Y35,T35,#REF!,#REF!,#REF!,#REF!)</f>
        <v>#REF!</v>
      </c>
      <c r="CE35" s="83">
        <f t="shared" si="2"/>
        <v>9.8888899999999991E-3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AVG_tasks_NT!H36</f>
        <v>0.48591166666666669</v>
      </c>
      <c r="G36" s="287">
        <f>AVG_tasks_NT!J36</f>
        <v>1.0911113333333333E-2</v>
      </c>
      <c r="H36" s="288">
        <f>AVG_tasks_NT!K36</f>
        <v>1</v>
      </c>
      <c r="I36" s="224">
        <f>AVG_tasks_NT!M36</f>
        <v>0.56770166666666666</v>
      </c>
      <c r="J36" s="287">
        <f>AVG_tasks_NT!O36</f>
        <v>14.569055556666667</v>
      </c>
      <c r="K36" s="288">
        <f>AVG_tasks_NT!P36</f>
        <v>1</v>
      </c>
      <c r="L36" s="224">
        <f>AVG_tasks_NT!R36</f>
        <v>0.42139700000000002</v>
      </c>
      <c r="M36" s="287">
        <f>AVG_tasks_NT!T36</f>
        <v>8.9602666666666675</v>
      </c>
      <c r="N36" s="288">
        <f>AVG_tasks_NT!U36</f>
        <v>1</v>
      </c>
      <c r="O36" s="224">
        <f>AVG_tasks_NT!W36</f>
        <v>0.33445366666666665</v>
      </c>
      <c r="P36" s="287">
        <f>AVG_tasks_NT!Y36</f>
        <v>0.11833333333333333</v>
      </c>
      <c r="Q36" s="282" t="str">
        <f>AVG_tasks_NT!Z36</f>
        <v>NAN</v>
      </c>
      <c r="R36" s="101" t="str">
        <f>AVG_tasks_NT!AA36</f>
        <v>NAN</v>
      </c>
      <c r="S36" s="221" t="str">
        <f>AVG_tasks_NT!AB36</f>
        <v>NAN</v>
      </c>
      <c r="T36" s="101" t="str">
        <f>AVG_tasks_NT!AC36</f>
        <v>NAN</v>
      </c>
      <c r="U36" s="183" t="str">
        <f>AVG_tasks_NT!AD36</f>
        <v>NAN</v>
      </c>
      <c r="V36" s="98" t="str">
        <f>AVG_tasks_NT!AE36</f>
        <v>NAN</v>
      </c>
      <c r="W36" s="101" t="str">
        <f>AVG_tasks_NT!AF36</f>
        <v>NAN</v>
      </c>
      <c r="X36" s="180" t="str">
        <f>AVG_tasks_NT!AG36</f>
        <v>NAN</v>
      </c>
      <c r="Y36" s="101" t="str">
        <f>AVG_tasks_NT!AH36</f>
        <v>NAN</v>
      </c>
      <c r="Z36" s="183" t="str">
        <f>AVG_tasks_NT!AI36</f>
        <v>NAN</v>
      </c>
      <c r="AA36" s="98" t="str">
        <f>AVG_tasks_NT!AJ36</f>
        <v>NAN</v>
      </c>
      <c r="AB36" s="101" t="str">
        <f>AVG_tasks_NT!AK36</f>
        <v>NAN</v>
      </c>
      <c r="AC36" s="180" t="str">
        <f>AVG_tasks_NT!AL36</f>
        <v>NAN</v>
      </c>
      <c r="AD36" s="101" t="str">
        <f>AVG_tasks_NT!AM36</f>
        <v>NAN</v>
      </c>
      <c r="AE36" s="183" t="str">
        <f>AVG_tasks_NT!AN36</f>
        <v>NAN</v>
      </c>
      <c r="AF36" s="98" t="str">
        <f>AVG_tasks_NT!AO36</f>
        <v>NAN</v>
      </c>
      <c r="AG36" s="101" t="str">
        <f>AVG_tasks_NT!AP36</f>
        <v>NAN</v>
      </c>
      <c r="AH36" s="180" t="str">
        <f>AVG_tasks_NT!AQ36</f>
        <v>NAN</v>
      </c>
      <c r="AI36" s="101" t="str">
        <f>AVG_tasks_NT!AR36</f>
        <v>NAN</v>
      </c>
      <c r="AJ36" s="183" t="str">
        <f>AVG_tasks_NT!AS36</f>
        <v>NAN</v>
      </c>
      <c r="AK36" s="98" t="str">
        <f>AVG_tasks_NT!AT36</f>
        <v>NAN</v>
      </c>
      <c r="AL36" s="101" t="str">
        <f>AVG_tasks_NT!AU36</f>
        <v>NAN</v>
      </c>
      <c r="AM36" s="180" t="str">
        <f>AVG_tasks_NT!AV36</f>
        <v>NAN</v>
      </c>
      <c r="AN36" s="101" t="str">
        <f>AVG_tasks_NT!AW36</f>
        <v>NAN</v>
      </c>
      <c r="AO36" s="183" t="str">
        <f>AVG_tasks_NT!AX36</f>
        <v>NAN</v>
      </c>
      <c r="AP36" s="98" t="str">
        <f>AVG_tasks_NT!AY36</f>
        <v>NAN</v>
      </c>
      <c r="AQ36" s="101" t="str">
        <f>AVG_tasks_NT!AZ36</f>
        <v>NAN</v>
      </c>
      <c r="AR36" s="180" t="str">
        <f>AVG_tasks_NT!BA36</f>
        <v>NAN</v>
      </c>
      <c r="AS36" s="101" t="str">
        <f>AVG_tasks_NT!BB36</f>
        <v>NAN</v>
      </c>
      <c r="AT36" s="183" t="str">
        <f>AVG_tasks_NT!BC36</f>
        <v>NAN</v>
      </c>
      <c r="AU36" s="98" t="str">
        <f>AVG_tasks_NT!BD36</f>
        <v>NAN</v>
      </c>
      <c r="AV36" s="101" t="str">
        <f>AVG_tasks_NT!BE36</f>
        <v>NAN</v>
      </c>
      <c r="AW36" s="180" t="str">
        <f>AVG_tasks_NT!BF36</f>
        <v>NAN</v>
      </c>
      <c r="AX36" s="101" t="str">
        <f>AVG_tasks_NT!BG36</f>
        <v>NAN</v>
      </c>
      <c r="AY36" s="183" t="str">
        <f>AVG_tasks_NT!BH36</f>
        <v>NAN</v>
      </c>
      <c r="AZ36" s="98" t="str">
        <f>AVG_tasks_NT!BI36</f>
        <v>NAN</v>
      </c>
      <c r="BA36" s="101" t="str">
        <f>AVG_tasks_NT!BJ36</f>
        <v>NAN</v>
      </c>
      <c r="BB36" s="180" t="str">
        <f>AVG_tasks_NT!BK36</f>
        <v>NAN</v>
      </c>
      <c r="BC36" s="101" t="str">
        <f>AVG_tasks_NT!BL36</f>
        <v>NAN</v>
      </c>
      <c r="BD36" s="183" t="str">
        <f>AVG_tasks_NT!BM36</f>
        <v>NAN</v>
      </c>
      <c r="BE36" s="98" t="str">
        <f>AVG_tasks_NT!BN36</f>
        <v>NAN</v>
      </c>
      <c r="BF36" s="101" t="str">
        <f>AVG_tasks_NT!BO36</f>
        <v>NAN</v>
      </c>
      <c r="BG36" s="180" t="str">
        <f>AVG_tasks_NT!BP36</f>
        <v>NAN</v>
      </c>
      <c r="BH36" s="101" t="str">
        <f>AVG_tasks_NT!BQ36</f>
        <v>NAN</v>
      </c>
      <c r="BI36" s="183" t="str">
        <f>AVG_tasks_NT!BR36</f>
        <v>NAN</v>
      </c>
      <c r="BJ36" s="98" t="str">
        <f>AVG_tasks_NT!BS36</f>
        <v>NAN</v>
      </c>
      <c r="BK36" s="101" t="str">
        <f>AVG_tasks_NT!BT36</f>
        <v>NAN</v>
      </c>
      <c r="BL36" s="180" t="str">
        <f>AVG_tasks_NT!BU36</f>
        <v>NAN</v>
      </c>
      <c r="BM36" s="101" t="str">
        <f>AVG_tasks_NT!BV36</f>
        <v>NAN</v>
      </c>
      <c r="BN36" s="183" t="str">
        <f>AVG_tasks_NT!BW36</f>
        <v>NAN</v>
      </c>
      <c r="BO36" s="98" t="str">
        <f>AVG_tasks_NT!BX36</f>
        <v>NAN</v>
      </c>
      <c r="BP36" s="101" t="str">
        <f>AVG_tasks_NT!BY36</f>
        <v>NAN</v>
      </c>
      <c r="BQ36" s="180" t="str">
        <f>AVG_tasks_NT!BZ36</f>
        <v>NAN</v>
      </c>
      <c r="BR36" s="101" t="str">
        <f>AVG_tasks_NT!CA36</f>
        <v>NAN</v>
      </c>
      <c r="BS36" s="183" t="str">
        <f>AVG_tasks_NT!CB36</f>
        <v>NAN</v>
      </c>
      <c r="BT36" s="98" t="str">
        <f>AVG_tasks_NT!CC36</f>
        <v>NAN</v>
      </c>
      <c r="BU36" s="101" t="str">
        <f>AVG_tasks_NT!CD36</f>
        <v>NAN</v>
      </c>
      <c r="BV36" s="180" t="str">
        <f>AVG_tasks_NT!CE36</f>
        <v>NAN</v>
      </c>
      <c r="BW36" s="101" t="str">
        <f>AVG_tasks_NT!CF36</f>
        <v>NAN</v>
      </c>
      <c r="BX36" s="183" t="str">
        <f>AVG_tasks_NT!CG36</f>
        <v>NAN</v>
      </c>
      <c r="BY36" s="82"/>
      <c r="CA36" s="218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0.33445366666666665</v>
      </c>
      <c r="CD36" s="94" t="e">
        <f>MAX(BW36,BR36,BM36,BH36,BC36,AX36,AS36,AN36,AI36,AD36,Y36,T36,#REF!,#REF!,#REF!,#REF!)</f>
        <v>#REF!</v>
      </c>
      <c r="CE36" s="83">
        <f t="shared" si="2"/>
        <v>1.0911113333333333E-2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AVG_tasks_NT!H37</f>
        <v>0.11778366666666666</v>
      </c>
      <c r="G37" s="287">
        <f>AVG_tasks_NT!J37</f>
        <v>1.1277776666666668E-2</v>
      </c>
      <c r="H37" s="288">
        <f>AVG_tasks_NT!K37</f>
        <v>1</v>
      </c>
      <c r="I37" s="224">
        <f>AVG_tasks_NT!M37</f>
        <v>0.30052366666666669</v>
      </c>
      <c r="J37" s="287">
        <f>AVG_tasks_NT!O37</f>
        <v>13.214522223333335</v>
      </c>
      <c r="K37" s="288">
        <f>AVG_tasks_NT!P37</f>
        <v>1</v>
      </c>
      <c r="L37" s="224">
        <f>AVG_tasks_NT!R37</f>
        <v>0.36185899999999999</v>
      </c>
      <c r="M37" s="287">
        <f>AVG_tasks_NT!T37</f>
        <v>8.0567999966666672</v>
      </c>
      <c r="N37" s="288">
        <f>AVG_tasks_NT!U37</f>
        <v>1</v>
      </c>
      <c r="O37" s="224">
        <f>AVG_tasks_NT!W37</f>
        <v>3.1685333333333336E-2</v>
      </c>
      <c r="P37" s="287">
        <f>AVG_tasks_NT!Y37</f>
        <v>0.04</v>
      </c>
      <c r="Q37" s="282" t="str">
        <f>AVG_tasks_NT!Z37</f>
        <v>NAN</v>
      </c>
      <c r="R37" s="101" t="str">
        <f>AVG_tasks_NT!AA37</f>
        <v>NAN</v>
      </c>
      <c r="S37" s="221" t="str">
        <f>AVG_tasks_NT!AB37</f>
        <v>NAN</v>
      </c>
      <c r="T37" s="101" t="str">
        <f>AVG_tasks_NT!AC37</f>
        <v>NAN</v>
      </c>
      <c r="U37" s="183" t="str">
        <f>AVG_tasks_NT!AD37</f>
        <v>NAN</v>
      </c>
      <c r="V37" s="98" t="str">
        <f>AVG_tasks_NT!AE37</f>
        <v>NAN</v>
      </c>
      <c r="W37" s="101" t="str">
        <f>AVG_tasks_NT!AF37</f>
        <v>NAN</v>
      </c>
      <c r="X37" s="180" t="str">
        <f>AVG_tasks_NT!AG37</f>
        <v>NAN</v>
      </c>
      <c r="Y37" s="101" t="str">
        <f>AVG_tasks_NT!AH37</f>
        <v>NAN</v>
      </c>
      <c r="Z37" s="183" t="str">
        <f>AVG_tasks_NT!AI37</f>
        <v>NAN</v>
      </c>
      <c r="AA37" s="98" t="str">
        <f>AVG_tasks_NT!AJ37</f>
        <v>NAN</v>
      </c>
      <c r="AB37" s="101" t="str">
        <f>AVG_tasks_NT!AK37</f>
        <v>NAN</v>
      </c>
      <c r="AC37" s="180" t="str">
        <f>AVG_tasks_NT!AL37</f>
        <v>NAN</v>
      </c>
      <c r="AD37" s="101" t="str">
        <f>AVG_tasks_NT!AM37</f>
        <v>NAN</v>
      </c>
      <c r="AE37" s="183" t="str">
        <f>AVG_tasks_NT!AN37</f>
        <v>NAN</v>
      </c>
      <c r="AF37" s="98" t="str">
        <f>AVG_tasks_NT!AO37</f>
        <v>NAN</v>
      </c>
      <c r="AG37" s="101" t="str">
        <f>AVG_tasks_NT!AP37</f>
        <v>NAN</v>
      </c>
      <c r="AH37" s="180" t="str">
        <f>AVG_tasks_NT!AQ37</f>
        <v>NAN</v>
      </c>
      <c r="AI37" s="101" t="str">
        <f>AVG_tasks_NT!AR37</f>
        <v>NAN</v>
      </c>
      <c r="AJ37" s="183" t="str">
        <f>AVG_tasks_NT!AS37</f>
        <v>NAN</v>
      </c>
      <c r="AK37" s="98" t="str">
        <f>AVG_tasks_NT!AT37</f>
        <v>NAN</v>
      </c>
      <c r="AL37" s="101" t="str">
        <f>AVG_tasks_NT!AU37</f>
        <v>NAN</v>
      </c>
      <c r="AM37" s="180" t="str">
        <f>AVG_tasks_NT!AV37</f>
        <v>NAN</v>
      </c>
      <c r="AN37" s="101" t="str">
        <f>AVG_tasks_NT!AW37</f>
        <v>NAN</v>
      </c>
      <c r="AO37" s="183" t="str">
        <f>AVG_tasks_NT!AX37</f>
        <v>NAN</v>
      </c>
      <c r="AP37" s="98" t="str">
        <f>AVG_tasks_NT!AY37</f>
        <v>NAN</v>
      </c>
      <c r="AQ37" s="101" t="str">
        <f>AVG_tasks_NT!AZ37</f>
        <v>NAN</v>
      </c>
      <c r="AR37" s="180" t="str">
        <f>AVG_tasks_NT!BA37</f>
        <v>NAN</v>
      </c>
      <c r="AS37" s="101" t="str">
        <f>AVG_tasks_NT!BB37</f>
        <v>NAN</v>
      </c>
      <c r="AT37" s="183" t="str">
        <f>AVG_tasks_NT!BC37</f>
        <v>NAN</v>
      </c>
      <c r="AU37" s="98" t="str">
        <f>AVG_tasks_NT!BD37</f>
        <v>NAN</v>
      </c>
      <c r="AV37" s="101" t="str">
        <f>AVG_tasks_NT!BE37</f>
        <v>NAN</v>
      </c>
      <c r="AW37" s="180" t="str">
        <f>AVG_tasks_NT!BF37</f>
        <v>NAN</v>
      </c>
      <c r="AX37" s="101" t="str">
        <f>AVG_tasks_NT!BG37</f>
        <v>NAN</v>
      </c>
      <c r="AY37" s="183" t="str">
        <f>AVG_tasks_NT!BH37</f>
        <v>NAN</v>
      </c>
      <c r="AZ37" s="98" t="str">
        <f>AVG_tasks_NT!BI37</f>
        <v>NAN</v>
      </c>
      <c r="BA37" s="101" t="str">
        <f>AVG_tasks_NT!BJ37</f>
        <v>NAN</v>
      </c>
      <c r="BB37" s="180" t="str">
        <f>AVG_tasks_NT!BK37</f>
        <v>NAN</v>
      </c>
      <c r="BC37" s="101" t="str">
        <f>AVG_tasks_NT!BL37</f>
        <v>NAN</v>
      </c>
      <c r="BD37" s="183" t="str">
        <f>AVG_tasks_NT!BM37</f>
        <v>NAN</v>
      </c>
      <c r="BE37" s="98" t="str">
        <f>AVG_tasks_NT!BN37</f>
        <v>NAN</v>
      </c>
      <c r="BF37" s="101" t="str">
        <f>AVG_tasks_NT!BO37</f>
        <v>NAN</v>
      </c>
      <c r="BG37" s="180" t="str">
        <f>AVG_tasks_NT!BP37</f>
        <v>NAN</v>
      </c>
      <c r="BH37" s="101" t="str">
        <f>AVG_tasks_NT!BQ37</f>
        <v>NAN</v>
      </c>
      <c r="BI37" s="183" t="str">
        <f>AVG_tasks_NT!BR37</f>
        <v>NAN</v>
      </c>
      <c r="BJ37" s="98" t="str">
        <f>AVG_tasks_NT!BS37</f>
        <v>NAN</v>
      </c>
      <c r="BK37" s="101" t="str">
        <f>AVG_tasks_NT!BT37</f>
        <v>NAN</v>
      </c>
      <c r="BL37" s="180" t="str">
        <f>AVG_tasks_NT!BU37</f>
        <v>NAN</v>
      </c>
      <c r="BM37" s="101" t="str">
        <f>AVG_tasks_NT!BV37</f>
        <v>NAN</v>
      </c>
      <c r="BN37" s="183" t="str">
        <f>AVG_tasks_NT!BW37</f>
        <v>NAN</v>
      </c>
      <c r="BO37" s="98" t="str">
        <f>AVG_tasks_NT!BX37</f>
        <v>NAN</v>
      </c>
      <c r="BP37" s="101" t="str">
        <f>AVG_tasks_NT!BY37</f>
        <v>NAN</v>
      </c>
      <c r="BQ37" s="180" t="str">
        <f>AVG_tasks_NT!BZ37</f>
        <v>NAN</v>
      </c>
      <c r="BR37" s="101" t="str">
        <f>AVG_tasks_NT!CA37</f>
        <v>NAN</v>
      </c>
      <c r="BS37" s="183" t="str">
        <f>AVG_tasks_NT!CB37</f>
        <v>NAN</v>
      </c>
      <c r="BT37" s="98" t="str">
        <f>AVG_tasks_NT!CC37</f>
        <v>NAN</v>
      </c>
      <c r="BU37" s="101" t="str">
        <f>AVG_tasks_NT!CD37</f>
        <v>NAN</v>
      </c>
      <c r="BV37" s="180" t="str">
        <f>AVG_tasks_NT!CE37</f>
        <v>NAN</v>
      </c>
      <c r="BW37" s="101" t="str">
        <f>AVG_tasks_NT!CF37</f>
        <v>NAN</v>
      </c>
      <c r="BX37" s="183" t="str">
        <f>AVG_tasks_NT!CG37</f>
        <v>NAN</v>
      </c>
      <c r="BY37" s="82"/>
      <c r="CA37" s="218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3.1685333333333336E-2</v>
      </c>
      <c r="CD37" s="94" t="e">
        <f>MAX(BW37,BR37,BM37,BH37,BC37,AX37,AS37,AN37,AI37,AD37,Y37,T37,#REF!,#REF!,#REF!,#REF!)</f>
        <v>#REF!</v>
      </c>
      <c r="CE37" s="83">
        <f t="shared" si="2"/>
        <v>1.1277776666666668E-2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AVG_tasks_NT!H38</f>
        <v>0.28561266666666668</v>
      </c>
      <c r="G38" s="287">
        <f>AVG_tasks_NT!J38</f>
        <v>1.441111E-2</v>
      </c>
      <c r="H38" s="288">
        <f>AVG_tasks_NT!K38</f>
        <v>1</v>
      </c>
      <c r="I38" s="224">
        <f>AVG_tasks_NT!M38</f>
        <v>0.36576700000000001</v>
      </c>
      <c r="J38" s="287">
        <f>AVG_tasks_NT!O38</f>
        <v>12.339455553333336</v>
      </c>
      <c r="K38" s="288">
        <f>AVG_tasks_NT!P38</f>
        <v>1</v>
      </c>
      <c r="L38" s="224">
        <f>AVG_tasks_NT!R38</f>
        <v>0.36898600000000004</v>
      </c>
      <c r="M38" s="287">
        <f>AVG_tasks_NT!T38</f>
        <v>8.012377776666666</v>
      </c>
      <c r="N38" s="288">
        <f>AVG_tasks_NT!U38</f>
        <v>1</v>
      </c>
      <c r="O38" s="224">
        <f>AVG_tasks_NT!W38</f>
        <v>6.1179333333333329E-2</v>
      </c>
      <c r="P38" s="287">
        <f>AVG_tasks_NT!Y38</f>
        <v>3.4000000000000002E-2</v>
      </c>
      <c r="Q38" s="282" t="str">
        <f>AVG_tasks_NT!Z38</f>
        <v>NAN</v>
      </c>
      <c r="R38" s="101" t="str">
        <f>AVG_tasks_NT!AA38</f>
        <v>NAN</v>
      </c>
      <c r="S38" s="221" t="str">
        <f>AVG_tasks_NT!AB38</f>
        <v>NAN</v>
      </c>
      <c r="T38" s="101" t="str">
        <f>AVG_tasks_NT!AC38</f>
        <v>NAN</v>
      </c>
      <c r="U38" s="183" t="str">
        <f>AVG_tasks_NT!AD38</f>
        <v>NAN</v>
      </c>
      <c r="V38" s="98" t="str">
        <f>AVG_tasks_NT!AE38</f>
        <v>NAN</v>
      </c>
      <c r="W38" s="101" t="str">
        <f>AVG_tasks_NT!AF38</f>
        <v>NAN</v>
      </c>
      <c r="X38" s="180" t="str">
        <f>AVG_tasks_NT!AG38</f>
        <v>NAN</v>
      </c>
      <c r="Y38" s="101" t="str">
        <f>AVG_tasks_NT!AH38</f>
        <v>NAN</v>
      </c>
      <c r="Z38" s="183" t="str">
        <f>AVG_tasks_NT!AI38</f>
        <v>NAN</v>
      </c>
      <c r="AA38" s="98" t="str">
        <f>AVG_tasks_NT!AJ38</f>
        <v>NAN</v>
      </c>
      <c r="AB38" s="101" t="str">
        <f>AVG_tasks_NT!AK38</f>
        <v>NAN</v>
      </c>
      <c r="AC38" s="180" t="str">
        <f>AVG_tasks_NT!AL38</f>
        <v>NAN</v>
      </c>
      <c r="AD38" s="101" t="str">
        <f>AVG_tasks_NT!AM38</f>
        <v>NAN</v>
      </c>
      <c r="AE38" s="183" t="str">
        <f>AVG_tasks_NT!AN38</f>
        <v>NAN</v>
      </c>
      <c r="AF38" s="98" t="str">
        <f>AVG_tasks_NT!AO38</f>
        <v>NAN</v>
      </c>
      <c r="AG38" s="101" t="str">
        <f>AVG_tasks_NT!AP38</f>
        <v>NAN</v>
      </c>
      <c r="AH38" s="180" t="str">
        <f>AVG_tasks_NT!AQ38</f>
        <v>NAN</v>
      </c>
      <c r="AI38" s="101" t="str">
        <f>AVG_tasks_NT!AR38</f>
        <v>NAN</v>
      </c>
      <c r="AJ38" s="183" t="str">
        <f>AVG_tasks_NT!AS38</f>
        <v>NAN</v>
      </c>
      <c r="AK38" s="98" t="str">
        <f>AVG_tasks_NT!AT38</f>
        <v>NAN</v>
      </c>
      <c r="AL38" s="101" t="str">
        <f>AVG_tasks_NT!AU38</f>
        <v>NAN</v>
      </c>
      <c r="AM38" s="180" t="str">
        <f>AVG_tasks_NT!AV38</f>
        <v>NAN</v>
      </c>
      <c r="AN38" s="101" t="str">
        <f>AVG_tasks_NT!AW38</f>
        <v>NAN</v>
      </c>
      <c r="AO38" s="183" t="str">
        <f>AVG_tasks_NT!AX38</f>
        <v>NAN</v>
      </c>
      <c r="AP38" s="98" t="str">
        <f>AVG_tasks_NT!AY38</f>
        <v>NAN</v>
      </c>
      <c r="AQ38" s="101" t="str">
        <f>AVG_tasks_NT!AZ38</f>
        <v>NAN</v>
      </c>
      <c r="AR38" s="180" t="str">
        <f>AVG_tasks_NT!BA38</f>
        <v>NAN</v>
      </c>
      <c r="AS38" s="101" t="str">
        <f>AVG_tasks_NT!BB38</f>
        <v>NAN</v>
      </c>
      <c r="AT38" s="183" t="str">
        <f>AVG_tasks_NT!BC38</f>
        <v>NAN</v>
      </c>
      <c r="AU38" s="98" t="str">
        <f>AVG_tasks_NT!BD38</f>
        <v>NAN</v>
      </c>
      <c r="AV38" s="101" t="str">
        <f>AVG_tasks_NT!BE38</f>
        <v>NAN</v>
      </c>
      <c r="AW38" s="180" t="str">
        <f>AVG_tasks_NT!BF38</f>
        <v>NAN</v>
      </c>
      <c r="AX38" s="101" t="str">
        <f>AVG_tasks_NT!BG38</f>
        <v>NAN</v>
      </c>
      <c r="AY38" s="183" t="str">
        <f>AVG_tasks_NT!BH38</f>
        <v>NAN</v>
      </c>
      <c r="AZ38" s="98" t="str">
        <f>AVG_tasks_NT!BI38</f>
        <v>NAN</v>
      </c>
      <c r="BA38" s="101" t="str">
        <f>AVG_tasks_NT!BJ38</f>
        <v>NAN</v>
      </c>
      <c r="BB38" s="180" t="str">
        <f>AVG_tasks_NT!BK38</f>
        <v>NAN</v>
      </c>
      <c r="BC38" s="101" t="str">
        <f>AVG_tasks_NT!BL38</f>
        <v>NAN</v>
      </c>
      <c r="BD38" s="183" t="str">
        <f>AVG_tasks_NT!BM38</f>
        <v>NAN</v>
      </c>
      <c r="BE38" s="98" t="str">
        <f>AVG_tasks_NT!BN38</f>
        <v>NAN</v>
      </c>
      <c r="BF38" s="101" t="str">
        <f>AVG_tasks_NT!BO38</f>
        <v>NAN</v>
      </c>
      <c r="BG38" s="180" t="str">
        <f>AVG_tasks_NT!BP38</f>
        <v>NAN</v>
      </c>
      <c r="BH38" s="101" t="str">
        <f>AVG_tasks_NT!BQ38</f>
        <v>NAN</v>
      </c>
      <c r="BI38" s="183" t="str">
        <f>AVG_tasks_NT!BR38</f>
        <v>NAN</v>
      </c>
      <c r="BJ38" s="98" t="str">
        <f>AVG_tasks_NT!BS38</f>
        <v>NAN</v>
      </c>
      <c r="BK38" s="101" t="str">
        <f>AVG_tasks_NT!BT38</f>
        <v>NAN</v>
      </c>
      <c r="BL38" s="180" t="str">
        <f>AVG_tasks_NT!BU38</f>
        <v>NAN</v>
      </c>
      <c r="BM38" s="101" t="str">
        <f>AVG_tasks_NT!BV38</f>
        <v>NAN</v>
      </c>
      <c r="BN38" s="183" t="str">
        <f>AVG_tasks_NT!BW38</f>
        <v>NAN</v>
      </c>
      <c r="BO38" s="98" t="str">
        <f>AVG_tasks_NT!BX38</f>
        <v>NAN</v>
      </c>
      <c r="BP38" s="101" t="str">
        <f>AVG_tasks_NT!BY38</f>
        <v>NAN</v>
      </c>
      <c r="BQ38" s="180" t="str">
        <f>AVG_tasks_NT!BZ38</f>
        <v>NAN</v>
      </c>
      <c r="BR38" s="101" t="str">
        <f>AVG_tasks_NT!CA38</f>
        <v>NAN</v>
      </c>
      <c r="BS38" s="183" t="str">
        <f>AVG_tasks_NT!CB38</f>
        <v>NAN</v>
      </c>
      <c r="BT38" s="98" t="str">
        <f>AVG_tasks_NT!CC38</f>
        <v>NAN</v>
      </c>
      <c r="BU38" s="101" t="str">
        <f>AVG_tasks_NT!CD38</f>
        <v>NAN</v>
      </c>
      <c r="BV38" s="180" t="str">
        <f>AVG_tasks_NT!CE38</f>
        <v>NAN</v>
      </c>
      <c r="BW38" s="101" t="str">
        <f>AVG_tasks_NT!CF38</f>
        <v>NAN</v>
      </c>
      <c r="BX38" s="183" t="str">
        <f>AVG_tasks_NT!CG38</f>
        <v>NAN</v>
      </c>
      <c r="BY38" s="82"/>
      <c r="CA38" s="218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6.1179333333333329E-2</v>
      </c>
      <c r="CD38" s="94" t="e">
        <f>MAX(BW38,BR38,BM38,BH38,BC38,AX38,AS38,AN38,AI38,AD38,Y38,T38,#REF!,#REF!,#REF!,#REF!)</f>
        <v>#REF!</v>
      </c>
      <c r="CE38" s="83">
        <f t="shared" si="2"/>
        <v>1.441111E-2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AVG_tasks_NT!H39</f>
        <v>0.247532</v>
      </c>
      <c r="G39" s="287">
        <f>AVG_tasks_NT!J39</f>
        <v>1.2433333333333333E-2</v>
      </c>
      <c r="H39" s="288">
        <f>AVG_tasks_NT!K39</f>
        <v>1</v>
      </c>
      <c r="I39" s="224">
        <f>AVG_tasks_NT!M39</f>
        <v>0.43005766666666667</v>
      </c>
      <c r="J39" s="287">
        <f>AVG_tasks_NT!O39</f>
        <v>11.5646</v>
      </c>
      <c r="K39" s="288">
        <f>AVG_tasks_NT!P39</f>
        <v>1</v>
      </c>
      <c r="L39" s="224">
        <f>AVG_tasks_NT!R39</f>
        <v>0.42957300000000004</v>
      </c>
      <c r="M39" s="287">
        <f>AVG_tasks_NT!T39</f>
        <v>7.7172333333333336</v>
      </c>
      <c r="N39" s="288">
        <f>AVG_tasks_NT!U39</f>
        <v>1</v>
      </c>
      <c r="O39" s="224">
        <f>AVG_tasks_NT!W39</f>
        <v>0.13446566666666668</v>
      </c>
      <c r="P39" s="287">
        <f>AVG_tasks_NT!Y39</f>
        <v>6.1666666666666668E-2</v>
      </c>
      <c r="Q39" s="282" t="str">
        <f>AVG_tasks_NT!Z39</f>
        <v>NAN</v>
      </c>
      <c r="R39" s="101" t="str">
        <f>AVG_tasks_NT!AA39</f>
        <v>NAN</v>
      </c>
      <c r="S39" s="221" t="str">
        <f>AVG_tasks_NT!AB39</f>
        <v>NAN</v>
      </c>
      <c r="T39" s="101" t="str">
        <f>AVG_tasks_NT!AC39</f>
        <v>NAN</v>
      </c>
      <c r="U39" s="183" t="str">
        <f>AVG_tasks_NT!AD39</f>
        <v>NAN</v>
      </c>
      <c r="V39" s="98" t="str">
        <f>AVG_tasks_NT!AE39</f>
        <v>NAN</v>
      </c>
      <c r="W39" s="101" t="str">
        <f>AVG_tasks_NT!AF39</f>
        <v>NAN</v>
      </c>
      <c r="X39" s="180" t="str">
        <f>AVG_tasks_NT!AG39</f>
        <v>NAN</v>
      </c>
      <c r="Y39" s="101" t="str">
        <f>AVG_tasks_NT!AH39</f>
        <v>NAN</v>
      </c>
      <c r="Z39" s="183" t="str">
        <f>AVG_tasks_NT!AI39</f>
        <v>NAN</v>
      </c>
      <c r="AA39" s="98" t="str">
        <f>AVG_tasks_NT!AJ39</f>
        <v>NAN</v>
      </c>
      <c r="AB39" s="101" t="str">
        <f>AVG_tasks_NT!AK39</f>
        <v>NAN</v>
      </c>
      <c r="AC39" s="180" t="str">
        <f>AVG_tasks_NT!AL39</f>
        <v>NAN</v>
      </c>
      <c r="AD39" s="101" t="str">
        <f>AVG_tasks_NT!AM39</f>
        <v>NAN</v>
      </c>
      <c r="AE39" s="183" t="str">
        <f>AVG_tasks_NT!AN39</f>
        <v>NAN</v>
      </c>
      <c r="AF39" s="98" t="str">
        <f>AVG_tasks_NT!AO39</f>
        <v>NAN</v>
      </c>
      <c r="AG39" s="101" t="str">
        <f>AVG_tasks_NT!AP39</f>
        <v>NAN</v>
      </c>
      <c r="AH39" s="180" t="str">
        <f>AVG_tasks_NT!AQ39</f>
        <v>NAN</v>
      </c>
      <c r="AI39" s="101" t="str">
        <f>AVG_tasks_NT!AR39</f>
        <v>NAN</v>
      </c>
      <c r="AJ39" s="183" t="str">
        <f>AVG_tasks_NT!AS39</f>
        <v>NAN</v>
      </c>
      <c r="AK39" s="98" t="str">
        <f>AVG_tasks_NT!AT39</f>
        <v>NAN</v>
      </c>
      <c r="AL39" s="101" t="str">
        <f>AVG_tasks_NT!AU39</f>
        <v>NAN</v>
      </c>
      <c r="AM39" s="180" t="str">
        <f>AVG_tasks_NT!AV39</f>
        <v>NAN</v>
      </c>
      <c r="AN39" s="101" t="str">
        <f>AVG_tasks_NT!AW39</f>
        <v>NAN</v>
      </c>
      <c r="AO39" s="183" t="str">
        <f>AVG_tasks_NT!AX39</f>
        <v>NAN</v>
      </c>
      <c r="AP39" s="98" t="str">
        <f>AVG_tasks_NT!AY39</f>
        <v>NAN</v>
      </c>
      <c r="AQ39" s="101" t="str">
        <f>AVG_tasks_NT!AZ39</f>
        <v>NAN</v>
      </c>
      <c r="AR39" s="180" t="str">
        <f>AVG_tasks_NT!BA39</f>
        <v>NAN</v>
      </c>
      <c r="AS39" s="101" t="str">
        <f>AVG_tasks_NT!BB39</f>
        <v>NAN</v>
      </c>
      <c r="AT39" s="183" t="str">
        <f>AVG_tasks_NT!BC39</f>
        <v>NAN</v>
      </c>
      <c r="AU39" s="98" t="str">
        <f>AVG_tasks_NT!BD39</f>
        <v>NAN</v>
      </c>
      <c r="AV39" s="101" t="str">
        <f>AVG_tasks_NT!BE39</f>
        <v>NAN</v>
      </c>
      <c r="AW39" s="180" t="str">
        <f>AVG_tasks_NT!BF39</f>
        <v>NAN</v>
      </c>
      <c r="AX39" s="101" t="str">
        <f>AVG_tasks_NT!BG39</f>
        <v>NAN</v>
      </c>
      <c r="AY39" s="183" t="str">
        <f>AVG_tasks_NT!BH39</f>
        <v>NAN</v>
      </c>
      <c r="AZ39" s="98" t="str">
        <f>AVG_tasks_NT!BI39</f>
        <v>NAN</v>
      </c>
      <c r="BA39" s="101" t="str">
        <f>AVG_tasks_NT!BJ39</f>
        <v>NAN</v>
      </c>
      <c r="BB39" s="180" t="str">
        <f>AVG_tasks_NT!BK39</f>
        <v>NAN</v>
      </c>
      <c r="BC39" s="101" t="str">
        <f>AVG_tasks_NT!BL39</f>
        <v>NAN</v>
      </c>
      <c r="BD39" s="183" t="str">
        <f>AVG_tasks_NT!BM39</f>
        <v>NAN</v>
      </c>
      <c r="BE39" s="98" t="str">
        <f>AVG_tasks_NT!BN39</f>
        <v>NAN</v>
      </c>
      <c r="BF39" s="101" t="str">
        <f>AVG_tasks_NT!BO39</f>
        <v>NAN</v>
      </c>
      <c r="BG39" s="180" t="str">
        <f>AVG_tasks_NT!BP39</f>
        <v>NAN</v>
      </c>
      <c r="BH39" s="101" t="str">
        <f>AVG_tasks_NT!BQ39</f>
        <v>NAN</v>
      </c>
      <c r="BI39" s="183" t="str">
        <f>AVG_tasks_NT!BR39</f>
        <v>NAN</v>
      </c>
      <c r="BJ39" s="98" t="str">
        <f>AVG_tasks_NT!BS39</f>
        <v>NAN</v>
      </c>
      <c r="BK39" s="101" t="str">
        <f>AVG_tasks_NT!BT39</f>
        <v>NAN</v>
      </c>
      <c r="BL39" s="180" t="str">
        <f>AVG_tasks_NT!BU39</f>
        <v>NAN</v>
      </c>
      <c r="BM39" s="101" t="str">
        <f>AVG_tasks_NT!BV39</f>
        <v>NAN</v>
      </c>
      <c r="BN39" s="183" t="str">
        <f>AVG_tasks_NT!BW39</f>
        <v>NAN</v>
      </c>
      <c r="BO39" s="98" t="str">
        <f>AVG_tasks_NT!BX39</f>
        <v>NAN</v>
      </c>
      <c r="BP39" s="101" t="str">
        <f>AVG_tasks_NT!BY39</f>
        <v>NAN</v>
      </c>
      <c r="BQ39" s="180" t="str">
        <f>AVG_tasks_NT!BZ39</f>
        <v>NAN</v>
      </c>
      <c r="BR39" s="101" t="str">
        <f>AVG_tasks_NT!CA39</f>
        <v>NAN</v>
      </c>
      <c r="BS39" s="183" t="str">
        <f>AVG_tasks_NT!CB39</f>
        <v>NAN</v>
      </c>
      <c r="BT39" s="98" t="str">
        <f>AVG_tasks_NT!CC39</f>
        <v>NAN</v>
      </c>
      <c r="BU39" s="101" t="str">
        <f>AVG_tasks_NT!CD39</f>
        <v>NAN</v>
      </c>
      <c r="BV39" s="180" t="str">
        <f>AVG_tasks_NT!CE39</f>
        <v>NAN</v>
      </c>
      <c r="BW39" s="101" t="str">
        <f>AVG_tasks_NT!CF39</f>
        <v>NAN</v>
      </c>
      <c r="BX39" s="183" t="str">
        <f>AVG_tasks_NT!CG39</f>
        <v>NAN</v>
      </c>
      <c r="BY39" s="82"/>
      <c r="CA39" s="218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0.13446566666666668</v>
      </c>
      <c r="CD39" s="94" t="e">
        <f>MAX(BW39,BR39,BM39,BH39,BC39,AX39,AS39,AN39,AI39,AD39,Y39,T39,#REF!,#REF!,#REF!,#REF!)</f>
        <v>#REF!</v>
      </c>
      <c r="CE39" s="83">
        <f t="shared" si="2"/>
        <v>1.2433333333333333E-2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AVG_tasks_NT!H40</f>
        <v>9.0244666666666654E-2</v>
      </c>
      <c r="G40" s="287">
        <f>AVG_tasks_NT!J40</f>
        <v>1.3933333333333334E-2</v>
      </c>
      <c r="H40" s="288">
        <f>AVG_tasks_NT!K40</f>
        <v>1</v>
      </c>
      <c r="I40" s="224">
        <f>AVG_tasks_NT!M40</f>
        <v>0.29258699999999999</v>
      </c>
      <c r="J40" s="287">
        <f>AVG_tasks_NT!O40</f>
        <v>11.091999999999999</v>
      </c>
      <c r="K40" s="288">
        <f>AVG_tasks_NT!P40</f>
        <v>1</v>
      </c>
      <c r="L40" s="224">
        <f>AVG_tasks_NT!R40</f>
        <v>0.416522</v>
      </c>
      <c r="M40" s="287">
        <f>AVG_tasks_NT!T40</f>
        <v>7.3750444466666663</v>
      </c>
      <c r="N40" s="288">
        <f>AVG_tasks_NT!U40</f>
        <v>1</v>
      </c>
      <c r="O40" s="224">
        <f>AVG_tasks_NT!W40</f>
        <v>4.2573333333333335E-3</v>
      </c>
      <c r="P40" s="287">
        <f>AVG_tasks_NT!Y40</f>
        <v>9.0333333333333335E-2</v>
      </c>
      <c r="Q40" s="282" t="str">
        <f>AVG_tasks_NT!Z40</f>
        <v>NAN</v>
      </c>
      <c r="R40" s="101" t="str">
        <f>AVG_tasks_NT!AA40</f>
        <v>NAN</v>
      </c>
      <c r="S40" s="221" t="str">
        <f>AVG_tasks_NT!AB40</f>
        <v>NAN</v>
      </c>
      <c r="T40" s="101" t="str">
        <f>AVG_tasks_NT!AC40</f>
        <v>NAN</v>
      </c>
      <c r="U40" s="183" t="str">
        <f>AVG_tasks_NT!AD40</f>
        <v>NAN</v>
      </c>
      <c r="V40" s="98" t="str">
        <f>AVG_tasks_NT!AE40</f>
        <v>NAN</v>
      </c>
      <c r="W40" s="101" t="str">
        <f>AVG_tasks_NT!AF40</f>
        <v>NAN</v>
      </c>
      <c r="X40" s="180" t="str">
        <f>AVG_tasks_NT!AG40</f>
        <v>NAN</v>
      </c>
      <c r="Y40" s="101" t="str">
        <f>AVG_tasks_NT!AH40</f>
        <v>NAN</v>
      </c>
      <c r="Z40" s="183" t="str">
        <f>AVG_tasks_NT!AI40</f>
        <v>NAN</v>
      </c>
      <c r="AA40" s="98" t="str">
        <f>AVG_tasks_NT!AJ40</f>
        <v>NAN</v>
      </c>
      <c r="AB40" s="101" t="str">
        <f>AVG_tasks_NT!AK40</f>
        <v>NAN</v>
      </c>
      <c r="AC40" s="180" t="str">
        <f>AVG_tasks_NT!AL40</f>
        <v>NAN</v>
      </c>
      <c r="AD40" s="101" t="str">
        <f>AVG_tasks_NT!AM40</f>
        <v>NAN</v>
      </c>
      <c r="AE40" s="183" t="str">
        <f>AVG_tasks_NT!AN40</f>
        <v>NAN</v>
      </c>
      <c r="AF40" s="98" t="str">
        <f>AVG_tasks_NT!AO40</f>
        <v>NAN</v>
      </c>
      <c r="AG40" s="101" t="str">
        <f>AVG_tasks_NT!AP40</f>
        <v>NAN</v>
      </c>
      <c r="AH40" s="180" t="str">
        <f>AVG_tasks_NT!AQ40</f>
        <v>NAN</v>
      </c>
      <c r="AI40" s="101" t="str">
        <f>AVG_tasks_NT!AR40</f>
        <v>NAN</v>
      </c>
      <c r="AJ40" s="183" t="str">
        <f>AVG_tasks_NT!AS40</f>
        <v>NAN</v>
      </c>
      <c r="AK40" s="98" t="str">
        <f>AVG_tasks_NT!AT40</f>
        <v>NAN</v>
      </c>
      <c r="AL40" s="101" t="str">
        <f>AVG_tasks_NT!AU40</f>
        <v>NAN</v>
      </c>
      <c r="AM40" s="180" t="str">
        <f>AVG_tasks_NT!AV40</f>
        <v>NAN</v>
      </c>
      <c r="AN40" s="101" t="str">
        <f>AVG_tasks_NT!AW40</f>
        <v>NAN</v>
      </c>
      <c r="AO40" s="183" t="str">
        <f>AVG_tasks_NT!AX40</f>
        <v>NAN</v>
      </c>
      <c r="AP40" s="98" t="str">
        <f>AVG_tasks_NT!AY40</f>
        <v>NAN</v>
      </c>
      <c r="AQ40" s="101" t="str">
        <f>AVG_tasks_NT!AZ40</f>
        <v>NAN</v>
      </c>
      <c r="AR40" s="180" t="str">
        <f>AVG_tasks_NT!BA40</f>
        <v>NAN</v>
      </c>
      <c r="AS40" s="101" t="str">
        <f>AVG_tasks_NT!BB40</f>
        <v>NAN</v>
      </c>
      <c r="AT40" s="183" t="str">
        <f>AVG_tasks_NT!BC40</f>
        <v>NAN</v>
      </c>
      <c r="AU40" s="98" t="str">
        <f>AVG_tasks_NT!BD40</f>
        <v>NAN</v>
      </c>
      <c r="AV40" s="101" t="str">
        <f>AVG_tasks_NT!BE40</f>
        <v>NAN</v>
      </c>
      <c r="AW40" s="180" t="str">
        <f>AVG_tasks_NT!BF40</f>
        <v>NAN</v>
      </c>
      <c r="AX40" s="101" t="str">
        <f>AVG_tasks_NT!BG40</f>
        <v>NAN</v>
      </c>
      <c r="AY40" s="183" t="str">
        <f>AVG_tasks_NT!BH40</f>
        <v>NAN</v>
      </c>
      <c r="AZ40" s="98" t="str">
        <f>AVG_tasks_NT!BI40</f>
        <v>NAN</v>
      </c>
      <c r="BA40" s="101" t="str">
        <f>AVG_tasks_NT!BJ40</f>
        <v>NAN</v>
      </c>
      <c r="BB40" s="180" t="str">
        <f>AVG_tasks_NT!BK40</f>
        <v>NAN</v>
      </c>
      <c r="BC40" s="101" t="str">
        <f>AVG_tasks_NT!BL40</f>
        <v>NAN</v>
      </c>
      <c r="BD40" s="183" t="str">
        <f>AVG_tasks_NT!BM40</f>
        <v>NAN</v>
      </c>
      <c r="BE40" s="98" t="str">
        <f>AVG_tasks_NT!BN40</f>
        <v>NAN</v>
      </c>
      <c r="BF40" s="101" t="str">
        <f>AVG_tasks_NT!BO40</f>
        <v>NAN</v>
      </c>
      <c r="BG40" s="180" t="str">
        <f>AVG_tasks_NT!BP40</f>
        <v>NAN</v>
      </c>
      <c r="BH40" s="101" t="str">
        <f>AVG_tasks_NT!BQ40</f>
        <v>NAN</v>
      </c>
      <c r="BI40" s="183" t="str">
        <f>AVG_tasks_NT!BR40</f>
        <v>NAN</v>
      </c>
      <c r="BJ40" s="98" t="str">
        <f>AVG_tasks_NT!BS40</f>
        <v>NAN</v>
      </c>
      <c r="BK40" s="101" t="str">
        <f>AVG_tasks_NT!BT40</f>
        <v>NAN</v>
      </c>
      <c r="BL40" s="180" t="str">
        <f>AVG_tasks_NT!BU40</f>
        <v>NAN</v>
      </c>
      <c r="BM40" s="101" t="str">
        <f>AVG_tasks_NT!BV40</f>
        <v>NAN</v>
      </c>
      <c r="BN40" s="183" t="str">
        <f>AVG_tasks_NT!BW40</f>
        <v>NAN</v>
      </c>
      <c r="BO40" s="98" t="str">
        <f>AVG_tasks_NT!BX40</f>
        <v>NAN</v>
      </c>
      <c r="BP40" s="101" t="str">
        <f>AVG_tasks_NT!BY40</f>
        <v>NAN</v>
      </c>
      <c r="BQ40" s="180" t="str">
        <f>AVG_tasks_NT!BZ40</f>
        <v>NAN</v>
      </c>
      <c r="BR40" s="101" t="str">
        <f>AVG_tasks_NT!CA40</f>
        <v>NAN</v>
      </c>
      <c r="BS40" s="183" t="str">
        <f>AVG_tasks_NT!CB40</f>
        <v>NAN</v>
      </c>
      <c r="BT40" s="98" t="str">
        <f>AVG_tasks_NT!CC40</f>
        <v>NAN</v>
      </c>
      <c r="BU40" s="101" t="str">
        <f>AVG_tasks_NT!CD40</f>
        <v>NAN</v>
      </c>
      <c r="BV40" s="180" t="str">
        <f>AVG_tasks_NT!CE40</f>
        <v>NAN</v>
      </c>
      <c r="BW40" s="101" t="str">
        <f>AVG_tasks_NT!CF40</f>
        <v>NAN</v>
      </c>
      <c r="BX40" s="183" t="str">
        <f>AVG_tasks_NT!CG40</f>
        <v>NAN</v>
      </c>
      <c r="BY40" s="82"/>
      <c r="CA40" s="218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4.2573333333333335E-3</v>
      </c>
      <c r="CD40" s="94" t="e">
        <f>MAX(BW40,BR40,BM40,BH40,BC40,AX40,AS40,AN40,AI40,AD40,Y40,T40,#REF!,#REF!,#REF!,#REF!)</f>
        <v>#REF!</v>
      </c>
      <c r="CE40" s="83">
        <f t="shared" si="2"/>
        <v>1.3933333333333334E-2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AVG_tasks_NT!H41</f>
        <v>1.0749333333333333E-2</v>
      </c>
      <c r="G41" s="287">
        <f>AVG_tasks_NT!J41</f>
        <v>1.7155556666666665E-2</v>
      </c>
      <c r="H41" s="288">
        <f>AVG_tasks_NT!K41</f>
        <v>1</v>
      </c>
      <c r="I41" s="224">
        <f>AVG_tasks_NT!M41</f>
        <v>0.31251466666666666</v>
      </c>
      <c r="J41" s="287">
        <f>AVG_tasks_NT!O41</f>
        <v>10.586011109999999</v>
      </c>
      <c r="K41" s="288">
        <f>AVG_tasks_NT!P41</f>
        <v>1</v>
      </c>
      <c r="L41" s="224">
        <f>AVG_tasks_NT!R41</f>
        <v>0.45892666666666665</v>
      </c>
      <c r="M41" s="287">
        <f>AVG_tasks_NT!T41</f>
        <v>7.0127222233333333</v>
      </c>
      <c r="N41" s="288">
        <f>AVG_tasks_NT!U41</f>
        <v>1</v>
      </c>
      <c r="O41" s="224">
        <f>AVG_tasks_NT!W41</f>
        <v>1.0749333333333333E-2</v>
      </c>
      <c r="P41" s="287">
        <f>AVG_tasks_NT!Y41</f>
        <v>3.7333333333333336E-2</v>
      </c>
      <c r="Q41" s="282" t="str">
        <f>AVG_tasks_NT!Z41</f>
        <v>NAN</v>
      </c>
      <c r="R41" s="101" t="str">
        <f>AVG_tasks_NT!AA41</f>
        <v>NAN</v>
      </c>
      <c r="S41" s="221" t="str">
        <f>AVG_tasks_NT!AB41</f>
        <v>NAN</v>
      </c>
      <c r="T41" s="101" t="str">
        <f>AVG_tasks_NT!AC41</f>
        <v>NAN</v>
      </c>
      <c r="U41" s="183" t="str">
        <f>AVG_tasks_NT!AD41</f>
        <v>NAN</v>
      </c>
      <c r="V41" s="98" t="str">
        <f>AVG_tasks_NT!AE41</f>
        <v>NAN</v>
      </c>
      <c r="W41" s="101" t="str">
        <f>AVG_tasks_NT!AF41</f>
        <v>NAN</v>
      </c>
      <c r="X41" s="180" t="str">
        <f>AVG_tasks_NT!AG41</f>
        <v>NAN</v>
      </c>
      <c r="Y41" s="101" t="str">
        <f>AVG_tasks_NT!AH41</f>
        <v>NAN</v>
      </c>
      <c r="Z41" s="183" t="str">
        <f>AVG_tasks_NT!AI41</f>
        <v>NAN</v>
      </c>
      <c r="AA41" s="98" t="str">
        <f>AVG_tasks_NT!AJ41</f>
        <v>NAN</v>
      </c>
      <c r="AB41" s="101" t="str">
        <f>AVG_tasks_NT!AK41</f>
        <v>NAN</v>
      </c>
      <c r="AC41" s="180" t="str">
        <f>AVG_tasks_NT!AL41</f>
        <v>NAN</v>
      </c>
      <c r="AD41" s="101" t="str">
        <f>AVG_tasks_NT!AM41</f>
        <v>NAN</v>
      </c>
      <c r="AE41" s="183" t="str">
        <f>AVG_tasks_NT!AN41</f>
        <v>NAN</v>
      </c>
      <c r="AF41" s="98" t="str">
        <f>AVG_tasks_NT!AO41</f>
        <v>NAN</v>
      </c>
      <c r="AG41" s="101" t="str">
        <f>AVG_tasks_NT!AP41</f>
        <v>NAN</v>
      </c>
      <c r="AH41" s="180" t="str">
        <f>AVG_tasks_NT!AQ41</f>
        <v>NAN</v>
      </c>
      <c r="AI41" s="101" t="str">
        <f>AVG_tasks_NT!AR41</f>
        <v>NAN</v>
      </c>
      <c r="AJ41" s="183" t="str">
        <f>AVG_tasks_NT!AS41</f>
        <v>NAN</v>
      </c>
      <c r="AK41" s="98" t="str">
        <f>AVG_tasks_NT!AT41</f>
        <v>NAN</v>
      </c>
      <c r="AL41" s="101" t="str">
        <f>AVG_tasks_NT!AU41</f>
        <v>NAN</v>
      </c>
      <c r="AM41" s="180" t="str">
        <f>AVG_tasks_NT!AV41</f>
        <v>NAN</v>
      </c>
      <c r="AN41" s="101" t="str">
        <f>AVG_tasks_NT!AW41</f>
        <v>NAN</v>
      </c>
      <c r="AO41" s="183" t="str">
        <f>AVG_tasks_NT!AX41</f>
        <v>NAN</v>
      </c>
      <c r="AP41" s="98" t="str">
        <f>AVG_tasks_NT!AY41</f>
        <v>NAN</v>
      </c>
      <c r="AQ41" s="101" t="str">
        <f>AVG_tasks_NT!AZ41</f>
        <v>NAN</v>
      </c>
      <c r="AR41" s="180" t="str">
        <f>AVG_tasks_NT!BA41</f>
        <v>NAN</v>
      </c>
      <c r="AS41" s="101" t="str">
        <f>AVG_tasks_NT!BB41</f>
        <v>NAN</v>
      </c>
      <c r="AT41" s="183" t="str">
        <f>AVG_tasks_NT!BC41</f>
        <v>NAN</v>
      </c>
      <c r="AU41" s="98" t="str">
        <f>AVG_tasks_NT!BD41</f>
        <v>NAN</v>
      </c>
      <c r="AV41" s="101" t="str">
        <f>AVG_tasks_NT!BE41</f>
        <v>NAN</v>
      </c>
      <c r="AW41" s="180" t="str">
        <f>AVG_tasks_NT!BF41</f>
        <v>NAN</v>
      </c>
      <c r="AX41" s="101" t="str">
        <f>AVG_tasks_NT!BG41</f>
        <v>NAN</v>
      </c>
      <c r="AY41" s="183" t="str">
        <f>AVG_tasks_NT!BH41</f>
        <v>NAN</v>
      </c>
      <c r="AZ41" s="98" t="str">
        <f>AVG_tasks_NT!BI41</f>
        <v>NAN</v>
      </c>
      <c r="BA41" s="101" t="str">
        <f>AVG_tasks_NT!BJ41</f>
        <v>NAN</v>
      </c>
      <c r="BB41" s="180" t="str">
        <f>AVG_tasks_NT!BK41</f>
        <v>NAN</v>
      </c>
      <c r="BC41" s="101" t="str">
        <f>AVG_tasks_NT!BL41</f>
        <v>NAN</v>
      </c>
      <c r="BD41" s="183" t="str">
        <f>AVG_tasks_NT!BM41</f>
        <v>NAN</v>
      </c>
      <c r="BE41" s="98" t="str">
        <f>AVG_tasks_NT!BN41</f>
        <v>NAN</v>
      </c>
      <c r="BF41" s="101" t="str">
        <f>AVG_tasks_NT!BO41</f>
        <v>NAN</v>
      </c>
      <c r="BG41" s="180" t="str">
        <f>AVG_tasks_NT!BP41</f>
        <v>NAN</v>
      </c>
      <c r="BH41" s="101" t="str">
        <f>AVG_tasks_NT!BQ41</f>
        <v>NAN</v>
      </c>
      <c r="BI41" s="183" t="str">
        <f>AVG_tasks_NT!BR41</f>
        <v>NAN</v>
      </c>
      <c r="BJ41" s="98" t="str">
        <f>AVG_tasks_NT!BS41</f>
        <v>NAN</v>
      </c>
      <c r="BK41" s="101" t="str">
        <f>AVG_tasks_NT!BT41</f>
        <v>NAN</v>
      </c>
      <c r="BL41" s="180" t="str">
        <f>AVG_tasks_NT!BU41</f>
        <v>NAN</v>
      </c>
      <c r="BM41" s="101" t="str">
        <f>AVG_tasks_NT!BV41</f>
        <v>NAN</v>
      </c>
      <c r="BN41" s="183" t="str">
        <f>AVG_tasks_NT!BW41</f>
        <v>NAN</v>
      </c>
      <c r="BO41" s="98" t="str">
        <f>AVG_tasks_NT!BX41</f>
        <v>NAN</v>
      </c>
      <c r="BP41" s="101" t="str">
        <f>AVG_tasks_NT!BY41</f>
        <v>NAN</v>
      </c>
      <c r="BQ41" s="180" t="str">
        <f>AVG_tasks_NT!BZ41</f>
        <v>NAN</v>
      </c>
      <c r="BR41" s="101" t="str">
        <f>AVG_tasks_NT!CA41</f>
        <v>NAN</v>
      </c>
      <c r="BS41" s="183" t="str">
        <f>AVG_tasks_NT!CB41</f>
        <v>NAN</v>
      </c>
      <c r="BT41" s="98" t="str">
        <f>AVG_tasks_NT!CC41</f>
        <v>NAN</v>
      </c>
      <c r="BU41" s="101" t="str">
        <f>AVG_tasks_NT!CD41</f>
        <v>NAN</v>
      </c>
      <c r="BV41" s="180" t="str">
        <f>AVG_tasks_NT!CE41</f>
        <v>NAN</v>
      </c>
      <c r="BW41" s="101" t="str">
        <f>AVG_tasks_NT!CF41</f>
        <v>NAN</v>
      </c>
      <c r="BX41" s="183" t="str">
        <f>AVG_tasks_NT!CG41</f>
        <v>NAN</v>
      </c>
      <c r="BY41" s="82"/>
      <c r="CA41" s="218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1.0749333333333333E-2</v>
      </c>
      <c r="CD41" s="94" t="e">
        <f>MAX(BW41,BR41,BM41,BH41,BC41,AX41,AS41,AN41,AI41,AD41,Y41,T41,#REF!,#REF!,#REF!,#REF!)</f>
        <v>#REF!</v>
      </c>
      <c r="CE41" s="83">
        <f t="shared" si="2"/>
        <v>1.7155556666666665E-2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AVG_tasks_NT!H42</f>
        <v>0</v>
      </c>
      <c r="G42" s="287">
        <f>AVG_tasks_NT!J42</f>
        <v>1.571111E-2</v>
      </c>
      <c r="H42" s="288">
        <f>AVG_tasks_NT!K42</f>
        <v>1</v>
      </c>
      <c r="I42" s="224">
        <f>AVG_tasks_NT!M42</f>
        <v>0.25717166666666669</v>
      </c>
      <c r="J42" s="287">
        <f>AVG_tasks_NT!O42</f>
        <v>10.256655553333333</v>
      </c>
      <c r="K42" s="288">
        <f>AVG_tasks_NT!P42</f>
        <v>1</v>
      </c>
      <c r="L42" s="224">
        <f>AVG_tasks_NT!R42</f>
        <v>0.39156633333333329</v>
      </c>
      <c r="M42" s="287">
        <f>AVG_tasks_NT!T42</f>
        <v>6.6054777766666675</v>
      </c>
      <c r="N42" s="288">
        <f>AVG_tasks_NT!U42</f>
        <v>1</v>
      </c>
      <c r="O42" s="224">
        <f>AVG_tasks_NT!W42</f>
        <v>0</v>
      </c>
      <c r="P42" s="287">
        <f>AVG_tasks_NT!Y42</f>
        <v>4.2333333333333334E-2</v>
      </c>
      <c r="Q42" s="282" t="str">
        <f>AVG_tasks_NT!Z42</f>
        <v>NAN</v>
      </c>
      <c r="R42" s="101" t="str">
        <f>AVG_tasks_NT!AA42</f>
        <v>NAN</v>
      </c>
      <c r="S42" s="221" t="str">
        <f>AVG_tasks_NT!AB42</f>
        <v>NAN</v>
      </c>
      <c r="T42" s="101" t="str">
        <f>AVG_tasks_NT!AC42</f>
        <v>NAN</v>
      </c>
      <c r="U42" s="183" t="str">
        <f>AVG_tasks_NT!AD42</f>
        <v>NAN</v>
      </c>
      <c r="V42" s="98" t="str">
        <f>AVG_tasks_NT!AE42</f>
        <v>NAN</v>
      </c>
      <c r="W42" s="101" t="str">
        <f>AVG_tasks_NT!AF42</f>
        <v>NAN</v>
      </c>
      <c r="X42" s="180" t="str">
        <f>AVG_tasks_NT!AG42</f>
        <v>NAN</v>
      </c>
      <c r="Y42" s="101" t="str">
        <f>AVG_tasks_NT!AH42</f>
        <v>NAN</v>
      </c>
      <c r="Z42" s="183" t="str">
        <f>AVG_tasks_NT!AI42</f>
        <v>NAN</v>
      </c>
      <c r="AA42" s="98" t="str">
        <f>AVG_tasks_NT!AJ42</f>
        <v>NAN</v>
      </c>
      <c r="AB42" s="101" t="str">
        <f>AVG_tasks_NT!AK42</f>
        <v>NAN</v>
      </c>
      <c r="AC42" s="180" t="str">
        <f>AVG_tasks_NT!AL42</f>
        <v>NAN</v>
      </c>
      <c r="AD42" s="101" t="str">
        <f>AVG_tasks_NT!AM42</f>
        <v>NAN</v>
      </c>
      <c r="AE42" s="183" t="str">
        <f>AVG_tasks_NT!AN42</f>
        <v>NAN</v>
      </c>
      <c r="AF42" s="98" t="str">
        <f>AVG_tasks_NT!AO42</f>
        <v>NAN</v>
      </c>
      <c r="AG42" s="101" t="str">
        <f>AVG_tasks_NT!AP42</f>
        <v>NAN</v>
      </c>
      <c r="AH42" s="180" t="str">
        <f>AVG_tasks_NT!AQ42</f>
        <v>NAN</v>
      </c>
      <c r="AI42" s="101" t="str">
        <f>AVG_tasks_NT!AR42</f>
        <v>NAN</v>
      </c>
      <c r="AJ42" s="183" t="str">
        <f>AVG_tasks_NT!AS42</f>
        <v>NAN</v>
      </c>
      <c r="AK42" s="98" t="str">
        <f>AVG_tasks_NT!AT42</f>
        <v>NAN</v>
      </c>
      <c r="AL42" s="101" t="str">
        <f>AVG_tasks_NT!AU42</f>
        <v>NAN</v>
      </c>
      <c r="AM42" s="180" t="str">
        <f>AVG_tasks_NT!AV42</f>
        <v>NAN</v>
      </c>
      <c r="AN42" s="101" t="str">
        <f>AVG_tasks_NT!AW42</f>
        <v>NAN</v>
      </c>
      <c r="AO42" s="183" t="str">
        <f>AVG_tasks_NT!AX42</f>
        <v>NAN</v>
      </c>
      <c r="AP42" s="98" t="str">
        <f>AVG_tasks_NT!AY42</f>
        <v>NAN</v>
      </c>
      <c r="AQ42" s="101" t="str">
        <f>AVG_tasks_NT!AZ42</f>
        <v>NAN</v>
      </c>
      <c r="AR42" s="180" t="str">
        <f>AVG_tasks_NT!BA42</f>
        <v>NAN</v>
      </c>
      <c r="AS42" s="101" t="str">
        <f>AVG_tasks_NT!BB42</f>
        <v>NAN</v>
      </c>
      <c r="AT42" s="183" t="str">
        <f>AVG_tasks_NT!BC42</f>
        <v>NAN</v>
      </c>
      <c r="AU42" s="98" t="str">
        <f>AVG_tasks_NT!BD42</f>
        <v>NAN</v>
      </c>
      <c r="AV42" s="101" t="str">
        <f>AVG_tasks_NT!BE42</f>
        <v>NAN</v>
      </c>
      <c r="AW42" s="180" t="str">
        <f>AVG_tasks_NT!BF42</f>
        <v>NAN</v>
      </c>
      <c r="AX42" s="101" t="str">
        <f>AVG_tasks_NT!BG42</f>
        <v>NAN</v>
      </c>
      <c r="AY42" s="183" t="str">
        <f>AVG_tasks_NT!BH42</f>
        <v>NAN</v>
      </c>
      <c r="AZ42" s="98" t="str">
        <f>AVG_tasks_NT!BI42</f>
        <v>NAN</v>
      </c>
      <c r="BA42" s="101" t="str">
        <f>AVG_tasks_NT!BJ42</f>
        <v>NAN</v>
      </c>
      <c r="BB42" s="180" t="str">
        <f>AVG_tasks_NT!BK42</f>
        <v>NAN</v>
      </c>
      <c r="BC42" s="101" t="str">
        <f>AVG_tasks_NT!BL42</f>
        <v>NAN</v>
      </c>
      <c r="BD42" s="183" t="str">
        <f>AVG_tasks_NT!BM42</f>
        <v>NAN</v>
      </c>
      <c r="BE42" s="98" t="str">
        <f>AVG_tasks_NT!BN42</f>
        <v>NAN</v>
      </c>
      <c r="BF42" s="101" t="str">
        <f>AVG_tasks_NT!BO42</f>
        <v>NAN</v>
      </c>
      <c r="BG42" s="180" t="str">
        <f>AVG_tasks_NT!BP42</f>
        <v>NAN</v>
      </c>
      <c r="BH42" s="101" t="str">
        <f>AVG_tasks_NT!BQ42</f>
        <v>NAN</v>
      </c>
      <c r="BI42" s="183" t="str">
        <f>AVG_tasks_NT!BR42</f>
        <v>NAN</v>
      </c>
      <c r="BJ42" s="98" t="str">
        <f>AVG_tasks_NT!BS42</f>
        <v>NAN</v>
      </c>
      <c r="BK42" s="101" t="str">
        <f>AVG_tasks_NT!BT42</f>
        <v>NAN</v>
      </c>
      <c r="BL42" s="180" t="str">
        <f>AVG_tasks_NT!BU42</f>
        <v>NAN</v>
      </c>
      <c r="BM42" s="101" t="str">
        <f>AVG_tasks_NT!BV42</f>
        <v>NAN</v>
      </c>
      <c r="BN42" s="183" t="str">
        <f>AVG_tasks_NT!BW42</f>
        <v>NAN</v>
      </c>
      <c r="BO42" s="98" t="str">
        <f>AVG_tasks_NT!BX42</f>
        <v>NAN</v>
      </c>
      <c r="BP42" s="101" t="str">
        <f>AVG_tasks_NT!BY42</f>
        <v>NAN</v>
      </c>
      <c r="BQ42" s="180" t="str">
        <f>AVG_tasks_NT!BZ42</f>
        <v>NAN</v>
      </c>
      <c r="BR42" s="101" t="str">
        <f>AVG_tasks_NT!CA42</f>
        <v>NAN</v>
      </c>
      <c r="BS42" s="183" t="str">
        <f>AVG_tasks_NT!CB42</f>
        <v>NAN</v>
      </c>
      <c r="BT42" s="98" t="str">
        <f>AVG_tasks_NT!CC42</f>
        <v>NAN</v>
      </c>
      <c r="BU42" s="101" t="str">
        <f>AVG_tasks_NT!CD42</f>
        <v>NAN</v>
      </c>
      <c r="BV42" s="180" t="str">
        <f>AVG_tasks_NT!CE42</f>
        <v>NAN</v>
      </c>
      <c r="BW42" s="101" t="str">
        <f>AVG_tasks_NT!CF42</f>
        <v>NAN</v>
      </c>
      <c r="BX42" s="183" t="str">
        <f>AVG_tasks_NT!CG42</f>
        <v>NAN</v>
      </c>
      <c r="BY42" s="82"/>
      <c r="CA42" s="218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3">
        <f t="shared" si="2"/>
        <v>1.571111E-2</v>
      </c>
    </row>
    <row r="43" spans="2:83" ht="15.75" thickBot="1" x14ac:dyDescent="0.3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AVG_tasks_NT!H43</f>
        <v>1.6629999999999999E-2</v>
      </c>
      <c r="G43" s="287">
        <f>AVG_tasks_NT!J43</f>
        <v>1.8022220000000002E-2</v>
      </c>
      <c r="H43" s="288">
        <f>AVG_tasks_NT!K43</f>
        <v>1</v>
      </c>
      <c r="I43" s="224">
        <f>AVG_tasks_NT!M43</f>
        <v>0.29800399999999999</v>
      </c>
      <c r="J43" s="287">
        <f>AVG_tasks_NT!O43</f>
        <v>10.298066666666665</v>
      </c>
      <c r="K43" s="288">
        <f>AVG_tasks_NT!P43</f>
        <v>1</v>
      </c>
      <c r="L43" s="224">
        <f>AVG_tasks_NT!R43</f>
        <v>0.43684033333333333</v>
      </c>
      <c r="M43" s="287">
        <f>AVG_tasks_NT!T43</f>
        <v>6.6011777800000004</v>
      </c>
      <c r="N43" s="288">
        <f>AVG_tasks_NT!U43</f>
        <v>1</v>
      </c>
      <c r="O43" s="224">
        <f>AVG_tasks_NT!W43</f>
        <v>1.6629999999999999E-2</v>
      </c>
      <c r="P43" s="287">
        <f>AVG_tasks_NT!Y43</f>
        <v>4.4000000000000004E-2</v>
      </c>
      <c r="Q43" s="282" t="str">
        <f>AVG_tasks_NT!Z43</f>
        <v>NAN</v>
      </c>
      <c r="R43" s="100" t="str">
        <f>AVG_tasks_NT!AA43</f>
        <v>NAN</v>
      </c>
      <c r="S43" s="221" t="str">
        <f>AVG_tasks_NT!AB43</f>
        <v>NAN</v>
      </c>
      <c r="T43" s="100" t="str">
        <f>AVG_tasks_NT!AC43</f>
        <v>NAN</v>
      </c>
      <c r="U43" s="183" t="str">
        <f>AVG_tasks_NT!AD43</f>
        <v>NAN</v>
      </c>
      <c r="V43" s="98" t="str">
        <f>AVG_tasks_NT!AE43</f>
        <v>NAN</v>
      </c>
      <c r="W43" s="100" t="str">
        <f>AVG_tasks_NT!AF43</f>
        <v>NAN</v>
      </c>
      <c r="X43" s="180" t="str">
        <f>AVG_tasks_NT!AG43</f>
        <v>NAN</v>
      </c>
      <c r="Y43" s="100" t="str">
        <f>AVG_tasks_NT!AH43</f>
        <v>NAN</v>
      </c>
      <c r="Z43" s="183" t="str">
        <f>AVG_tasks_NT!AI43</f>
        <v>NAN</v>
      </c>
      <c r="AA43" s="98" t="str">
        <f>AVG_tasks_NT!AJ43</f>
        <v>NAN</v>
      </c>
      <c r="AB43" s="100" t="str">
        <f>AVG_tasks_NT!AK43</f>
        <v>NAN</v>
      </c>
      <c r="AC43" s="180" t="str">
        <f>AVG_tasks_NT!AL43</f>
        <v>NAN</v>
      </c>
      <c r="AD43" s="100" t="str">
        <f>AVG_tasks_NT!AM43</f>
        <v>NAN</v>
      </c>
      <c r="AE43" s="183" t="str">
        <f>AVG_tasks_NT!AN43</f>
        <v>NAN</v>
      </c>
      <c r="AF43" s="98" t="str">
        <f>AVG_tasks_NT!AO43</f>
        <v>NAN</v>
      </c>
      <c r="AG43" s="100" t="str">
        <f>AVG_tasks_NT!AP43</f>
        <v>NAN</v>
      </c>
      <c r="AH43" s="180" t="str">
        <f>AVG_tasks_NT!AQ43</f>
        <v>NAN</v>
      </c>
      <c r="AI43" s="100" t="str">
        <f>AVG_tasks_NT!AR43</f>
        <v>NAN</v>
      </c>
      <c r="AJ43" s="183" t="str">
        <f>AVG_tasks_NT!AS43</f>
        <v>NAN</v>
      </c>
      <c r="AK43" s="98" t="str">
        <f>AVG_tasks_NT!AT43</f>
        <v>NAN</v>
      </c>
      <c r="AL43" s="100" t="str">
        <f>AVG_tasks_NT!AU43</f>
        <v>NAN</v>
      </c>
      <c r="AM43" s="180" t="str">
        <f>AVG_tasks_NT!AV43</f>
        <v>NAN</v>
      </c>
      <c r="AN43" s="100" t="str">
        <f>AVG_tasks_NT!AW43</f>
        <v>NAN</v>
      </c>
      <c r="AO43" s="183" t="str">
        <f>AVG_tasks_NT!AX43</f>
        <v>NAN</v>
      </c>
      <c r="AP43" s="98" t="str">
        <f>AVG_tasks_NT!AY43</f>
        <v>NAN</v>
      </c>
      <c r="AQ43" s="100" t="str">
        <f>AVG_tasks_NT!AZ43</f>
        <v>NAN</v>
      </c>
      <c r="AR43" s="180" t="str">
        <f>AVG_tasks_NT!BA43</f>
        <v>NAN</v>
      </c>
      <c r="AS43" s="100" t="str">
        <f>AVG_tasks_NT!BB43</f>
        <v>NAN</v>
      </c>
      <c r="AT43" s="183" t="str">
        <f>AVG_tasks_NT!BC43</f>
        <v>NAN</v>
      </c>
      <c r="AU43" s="98" t="str">
        <f>AVG_tasks_NT!BD43</f>
        <v>NAN</v>
      </c>
      <c r="AV43" s="100" t="str">
        <f>AVG_tasks_NT!BE43</f>
        <v>NAN</v>
      </c>
      <c r="AW43" s="180" t="str">
        <f>AVG_tasks_NT!BF43</f>
        <v>NAN</v>
      </c>
      <c r="AX43" s="100" t="str">
        <f>AVG_tasks_NT!BG43</f>
        <v>NAN</v>
      </c>
      <c r="AY43" s="183" t="str">
        <f>AVG_tasks_NT!BH43</f>
        <v>NAN</v>
      </c>
      <c r="AZ43" s="98" t="str">
        <f>AVG_tasks_NT!BI43</f>
        <v>NAN</v>
      </c>
      <c r="BA43" s="100" t="str">
        <f>AVG_tasks_NT!BJ43</f>
        <v>NAN</v>
      </c>
      <c r="BB43" s="180" t="str">
        <f>AVG_tasks_NT!BK43</f>
        <v>NAN</v>
      </c>
      <c r="BC43" s="100" t="str">
        <f>AVG_tasks_NT!BL43</f>
        <v>NAN</v>
      </c>
      <c r="BD43" s="183" t="str">
        <f>AVG_tasks_NT!BM43</f>
        <v>NAN</v>
      </c>
      <c r="BE43" s="98" t="str">
        <f>AVG_tasks_NT!BN43</f>
        <v>NAN</v>
      </c>
      <c r="BF43" s="100" t="str">
        <f>AVG_tasks_NT!BO43</f>
        <v>NAN</v>
      </c>
      <c r="BG43" s="180" t="str">
        <f>AVG_tasks_NT!BP43</f>
        <v>NAN</v>
      </c>
      <c r="BH43" s="100" t="str">
        <f>AVG_tasks_NT!BQ43</f>
        <v>NAN</v>
      </c>
      <c r="BI43" s="183" t="str">
        <f>AVG_tasks_NT!BR43</f>
        <v>NAN</v>
      </c>
      <c r="BJ43" s="98" t="str">
        <f>AVG_tasks_NT!BS43</f>
        <v>NAN</v>
      </c>
      <c r="BK43" s="100" t="str">
        <f>AVG_tasks_NT!BT43</f>
        <v>NAN</v>
      </c>
      <c r="BL43" s="180" t="str">
        <f>AVG_tasks_NT!BU43</f>
        <v>NAN</v>
      </c>
      <c r="BM43" s="100" t="str">
        <f>AVG_tasks_NT!BV43</f>
        <v>NAN</v>
      </c>
      <c r="BN43" s="183" t="str">
        <f>AVG_tasks_NT!BW43</f>
        <v>NAN</v>
      </c>
      <c r="BO43" s="98" t="str">
        <f>AVG_tasks_NT!BX43</f>
        <v>NAN</v>
      </c>
      <c r="BP43" s="100" t="str">
        <f>AVG_tasks_NT!BY43</f>
        <v>NAN</v>
      </c>
      <c r="BQ43" s="180" t="str">
        <f>AVG_tasks_NT!BZ43</f>
        <v>NAN</v>
      </c>
      <c r="BR43" s="100" t="str">
        <f>AVG_tasks_NT!CA43</f>
        <v>NAN</v>
      </c>
      <c r="BS43" s="183" t="str">
        <f>AVG_tasks_NT!CB43</f>
        <v>NAN</v>
      </c>
      <c r="BT43" s="98" t="str">
        <f>AVG_tasks_NT!CC43</f>
        <v>NAN</v>
      </c>
      <c r="BU43" s="100" t="str">
        <f>AVG_tasks_NT!CD43</f>
        <v>NAN</v>
      </c>
      <c r="BV43" s="180" t="str">
        <f>AVG_tasks_NT!CE43</f>
        <v>NAN</v>
      </c>
      <c r="BW43" s="100" t="str">
        <f>AVG_tasks_NT!CF43</f>
        <v>NAN</v>
      </c>
      <c r="BX43" s="183" t="str">
        <f>AVG_tasks_NT!CG43</f>
        <v>NAN</v>
      </c>
      <c r="BY43" s="82"/>
      <c r="CA43" s="218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1.6629999999999999E-2</v>
      </c>
      <c r="CD43" s="94" t="e">
        <f>MAX(BW43,BR43,BM43,BH43,BC43,AX43,AS43,AN43,AI43,AD43,Y43,T43,#REF!,#REF!,#REF!,#REF!)</f>
        <v>#REF!</v>
      </c>
      <c r="CE43" s="83">
        <f t="shared" si="2"/>
        <v>1.8022220000000002E-2</v>
      </c>
    </row>
    <row r="44" spans="2:83" s="297" customFormat="1" ht="21.75" customHeight="1" thickBot="1" x14ac:dyDescent="0.25">
      <c r="B44" s="359" t="s">
        <v>109</v>
      </c>
      <c r="C44" s="359" t="str">
        <f>B4</f>
        <v>CyberShake</v>
      </c>
      <c r="D44" s="359"/>
      <c r="E44" s="296"/>
      <c r="F44" s="298">
        <f>AVERAGE(F91:F100)</f>
        <v>2.4</v>
      </c>
      <c r="G44" s="298"/>
      <c r="H44" s="298"/>
      <c r="I44" s="298">
        <f>AVERAGE(I91:I100)</f>
        <v>3.2</v>
      </c>
      <c r="J44" s="298"/>
      <c r="K44" s="298"/>
      <c r="L44" s="298">
        <f>AVERAGE(L91:L100)</f>
        <v>2</v>
      </c>
      <c r="M44" s="298"/>
      <c r="N44" s="298"/>
      <c r="O44" s="298">
        <f>AVERAGE(O91:O100)</f>
        <v>1.6</v>
      </c>
      <c r="P44" s="299"/>
      <c r="Q44" s="300" t="e">
        <f t="shared" ref="Q44:AV44" si="4">AVERAGE(Q91:Q100)</f>
        <v>#VALUE!</v>
      </c>
      <c r="R44" s="301" t="e">
        <f t="shared" si="4"/>
        <v>#VALUE!</v>
      </c>
      <c r="S44" s="302" t="e">
        <f t="shared" si="4"/>
        <v>#VALUE!</v>
      </c>
      <c r="T44" s="301" t="e">
        <f t="shared" si="4"/>
        <v>#VALUE!</v>
      </c>
      <c r="U44" s="303" t="e">
        <f t="shared" si="4"/>
        <v>#VALUE!</v>
      </c>
      <c r="V44" s="304" t="e">
        <f t="shared" si="4"/>
        <v>#VALUE!</v>
      </c>
      <c r="W44" s="301" t="e">
        <f t="shared" si="4"/>
        <v>#VALUE!</v>
      </c>
      <c r="X44" s="302" t="e">
        <f t="shared" si="4"/>
        <v>#VALUE!</v>
      </c>
      <c r="Y44" s="301" t="e">
        <f t="shared" si="4"/>
        <v>#VALUE!</v>
      </c>
      <c r="Z44" s="305" t="e">
        <f t="shared" si="4"/>
        <v>#VALUE!</v>
      </c>
      <c r="AA44" s="306" t="e">
        <f t="shared" si="4"/>
        <v>#VALUE!</v>
      </c>
      <c r="AB44" s="301" t="e">
        <f t="shared" si="4"/>
        <v>#VALUE!</v>
      </c>
      <c r="AC44" s="302" t="e">
        <f t="shared" si="4"/>
        <v>#VALUE!</v>
      </c>
      <c r="AD44" s="301" t="e">
        <f t="shared" si="4"/>
        <v>#VALUE!</v>
      </c>
      <c r="AE44" s="301" t="e">
        <f t="shared" si="4"/>
        <v>#VALUE!</v>
      </c>
      <c r="AF44" s="306" t="e">
        <f t="shared" si="4"/>
        <v>#VALUE!</v>
      </c>
      <c r="AG44" s="301" t="e">
        <f t="shared" si="4"/>
        <v>#VALUE!</v>
      </c>
      <c r="AH44" s="302" t="e">
        <f t="shared" si="4"/>
        <v>#VALUE!</v>
      </c>
      <c r="AI44" s="301" t="e">
        <f t="shared" si="4"/>
        <v>#VALUE!</v>
      </c>
      <c r="AJ44" s="301" t="e">
        <f t="shared" si="4"/>
        <v>#VALUE!</v>
      </c>
      <c r="AK44" s="306" t="e">
        <f t="shared" si="4"/>
        <v>#VALUE!</v>
      </c>
      <c r="AL44" s="301" t="e">
        <f t="shared" si="4"/>
        <v>#VALUE!</v>
      </c>
      <c r="AM44" s="302" t="e">
        <f t="shared" si="4"/>
        <v>#VALUE!</v>
      </c>
      <c r="AN44" s="301" t="e">
        <f t="shared" si="4"/>
        <v>#VALUE!</v>
      </c>
      <c r="AO44" s="301" t="e">
        <f t="shared" si="4"/>
        <v>#VALUE!</v>
      </c>
      <c r="AP44" s="306" t="e">
        <f t="shared" si="4"/>
        <v>#VALUE!</v>
      </c>
      <c r="AQ44" s="301" t="e">
        <f t="shared" si="4"/>
        <v>#VALUE!</v>
      </c>
      <c r="AR44" s="302" t="e">
        <f t="shared" si="4"/>
        <v>#VALUE!</v>
      </c>
      <c r="AS44" s="301" t="e">
        <f t="shared" si="4"/>
        <v>#VALUE!</v>
      </c>
      <c r="AT44" s="301" t="e">
        <f t="shared" si="4"/>
        <v>#VALUE!</v>
      </c>
      <c r="AU44" s="304" t="e">
        <f t="shared" si="4"/>
        <v>#VALUE!</v>
      </c>
      <c r="AV44" s="301" t="e">
        <f t="shared" si="4"/>
        <v>#VALUE!</v>
      </c>
      <c r="AW44" s="302" t="e">
        <f t="shared" ref="AW44:BX44" si="5">AVERAGE(AW91:AW100)</f>
        <v>#VALUE!</v>
      </c>
      <c r="AX44" s="301" t="e">
        <f t="shared" si="5"/>
        <v>#VALUE!</v>
      </c>
      <c r="AY44" s="305" t="e">
        <f t="shared" si="5"/>
        <v>#VALUE!</v>
      </c>
      <c r="AZ44" s="306" t="e">
        <f t="shared" si="5"/>
        <v>#VALUE!</v>
      </c>
      <c r="BA44" s="301" t="e">
        <f t="shared" si="5"/>
        <v>#VALUE!</v>
      </c>
      <c r="BB44" s="302" t="e">
        <f t="shared" si="5"/>
        <v>#VALUE!</v>
      </c>
      <c r="BC44" s="301" t="e">
        <f t="shared" si="5"/>
        <v>#VALUE!</v>
      </c>
      <c r="BD44" s="301" t="e">
        <f t="shared" si="5"/>
        <v>#VALUE!</v>
      </c>
      <c r="BE44" s="306" t="e">
        <f t="shared" si="5"/>
        <v>#VALUE!</v>
      </c>
      <c r="BF44" s="301" t="e">
        <f t="shared" si="5"/>
        <v>#VALUE!</v>
      </c>
      <c r="BG44" s="302" t="e">
        <f t="shared" si="5"/>
        <v>#VALUE!</v>
      </c>
      <c r="BH44" s="301" t="e">
        <f t="shared" si="5"/>
        <v>#VALUE!</v>
      </c>
      <c r="BI44" s="301" t="e">
        <f t="shared" si="5"/>
        <v>#VALUE!</v>
      </c>
      <c r="BJ44" s="304" t="e">
        <f t="shared" si="5"/>
        <v>#VALUE!</v>
      </c>
      <c r="BK44" s="301" t="e">
        <f t="shared" si="5"/>
        <v>#VALUE!</v>
      </c>
      <c r="BL44" s="302" t="e">
        <f t="shared" si="5"/>
        <v>#VALUE!</v>
      </c>
      <c r="BM44" s="301" t="e">
        <f t="shared" si="5"/>
        <v>#VALUE!</v>
      </c>
      <c r="BN44" s="305" t="e">
        <f t="shared" si="5"/>
        <v>#VALUE!</v>
      </c>
      <c r="BO44" s="306" t="e">
        <f t="shared" si="5"/>
        <v>#VALUE!</v>
      </c>
      <c r="BP44" s="301" t="e">
        <f t="shared" si="5"/>
        <v>#VALUE!</v>
      </c>
      <c r="BQ44" s="302" t="e">
        <f t="shared" si="5"/>
        <v>#VALUE!</v>
      </c>
      <c r="BR44" s="301" t="e">
        <f t="shared" si="5"/>
        <v>#VALUE!</v>
      </c>
      <c r="BS44" s="301" t="e">
        <f t="shared" si="5"/>
        <v>#VALUE!</v>
      </c>
      <c r="BT44" s="304" t="e">
        <f t="shared" si="5"/>
        <v>#VALUE!</v>
      </c>
      <c r="BU44" s="301" t="e">
        <f t="shared" si="5"/>
        <v>#VALUE!</v>
      </c>
      <c r="BV44" s="302" t="e">
        <f t="shared" si="5"/>
        <v>#VALUE!</v>
      </c>
      <c r="BW44" s="301" t="e">
        <f t="shared" si="5"/>
        <v>#VALUE!</v>
      </c>
      <c r="BX44" s="301" t="e">
        <f t="shared" si="5"/>
        <v>#VALUE!</v>
      </c>
      <c r="BY44" s="307"/>
      <c r="CA44" s="307"/>
      <c r="CB44" s="307"/>
      <c r="CC44" s="307"/>
      <c r="CD44" s="307"/>
      <c r="CE44" s="307"/>
    </row>
    <row r="45" spans="2:83" s="297" customFormat="1" ht="21.75" customHeight="1" thickBot="1" x14ac:dyDescent="0.25">
      <c r="B45" s="362"/>
      <c r="C45" s="362" t="str">
        <f>B14</f>
        <v>LIGO</v>
      </c>
      <c r="D45" s="362"/>
      <c r="E45" s="49"/>
      <c r="F45" s="264">
        <f>AVERAGE(F101:F110)</f>
        <v>2.6</v>
      </c>
      <c r="G45" s="264"/>
      <c r="H45" s="264"/>
      <c r="I45" s="264">
        <f>AVERAGE(I101:I110)</f>
        <v>4</v>
      </c>
      <c r="J45" s="264"/>
      <c r="K45" s="264"/>
      <c r="L45" s="264">
        <f>AVERAGE(L101:L110)</f>
        <v>1.9</v>
      </c>
      <c r="M45" s="264"/>
      <c r="N45" s="264"/>
      <c r="O45" s="264">
        <f>AVERAGE(O101:O110)</f>
        <v>1.5</v>
      </c>
      <c r="P45" s="308"/>
      <c r="Q45" s="300" t="e">
        <f t="shared" ref="Q45:AV45" si="6">AVERAGE(Q101:Q110)</f>
        <v>#VALUE!</v>
      </c>
      <c r="R45" s="301" t="e">
        <f t="shared" si="6"/>
        <v>#VALUE!</v>
      </c>
      <c r="S45" s="302" t="e">
        <f t="shared" si="6"/>
        <v>#VALUE!</v>
      </c>
      <c r="T45" s="301" t="e">
        <f t="shared" si="6"/>
        <v>#VALUE!</v>
      </c>
      <c r="U45" s="303" t="e">
        <f t="shared" si="6"/>
        <v>#VALUE!</v>
      </c>
      <c r="V45" s="304" t="e">
        <f t="shared" si="6"/>
        <v>#VALUE!</v>
      </c>
      <c r="W45" s="301" t="e">
        <f t="shared" si="6"/>
        <v>#VALUE!</v>
      </c>
      <c r="X45" s="302" t="e">
        <f t="shared" si="6"/>
        <v>#VALUE!</v>
      </c>
      <c r="Y45" s="301" t="e">
        <f t="shared" si="6"/>
        <v>#VALUE!</v>
      </c>
      <c r="Z45" s="305" t="e">
        <f t="shared" si="6"/>
        <v>#VALUE!</v>
      </c>
      <c r="AA45" s="306" t="e">
        <f t="shared" si="6"/>
        <v>#VALUE!</v>
      </c>
      <c r="AB45" s="301" t="e">
        <f t="shared" si="6"/>
        <v>#VALUE!</v>
      </c>
      <c r="AC45" s="302" t="e">
        <f t="shared" si="6"/>
        <v>#VALUE!</v>
      </c>
      <c r="AD45" s="301" t="e">
        <f t="shared" si="6"/>
        <v>#VALUE!</v>
      </c>
      <c r="AE45" s="301" t="e">
        <f t="shared" si="6"/>
        <v>#VALUE!</v>
      </c>
      <c r="AF45" s="306" t="e">
        <f t="shared" si="6"/>
        <v>#VALUE!</v>
      </c>
      <c r="AG45" s="301" t="e">
        <f t="shared" si="6"/>
        <v>#VALUE!</v>
      </c>
      <c r="AH45" s="302" t="e">
        <f t="shared" si="6"/>
        <v>#VALUE!</v>
      </c>
      <c r="AI45" s="301" t="e">
        <f t="shared" si="6"/>
        <v>#VALUE!</v>
      </c>
      <c r="AJ45" s="301" t="e">
        <f t="shared" si="6"/>
        <v>#VALUE!</v>
      </c>
      <c r="AK45" s="306" t="e">
        <f t="shared" si="6"/>
        <v>#VALUE!</v>
      </c>
      <c r="AL45" s="301" t="e">
        <f t="shared" si="6"/>
        <v>#VALUE!</v>
      </c>
      <c r="AM45" s="302" t="e">
        <f t="shared" si="6"/>
        <v>#VALUE!</v>
      </c>
      <c r="AN45" s="301" t="e">
        <f t="shared" si="6"/>
        <v>#VALUE!</v>
      </c>
      <c r="AO45" s="301" t="e">
        <f t="shared" si="6"/>
        <v>#VALUE!</v>
      </c>
      <c r="AP45" s="306" t="e">
        <f t="shared" si="6"/>
        <v>#VALUE!</v>
      </c>
      <c r="AQ45" s="301" t="e">
        <f t="shared" si="6"/>
        <v>#VALUE!</v>
      </c>
      <c r="AR45" s="302" t="e">
        <f t="shared" si="6"/>
        <v>#VALUE!</v>
      </c>
      <c r="AS45" s="301" t="e">
        <f t="shared" si="6"/>
        <v>#VALUE!</v>
      </c>
      <c r="AT45" s="301" t="e">
        <f t="shared" si="6"/>
        <v>#VALUE!</v>
      </c>
      <c r="AU45" s="304" t="e">
        <f t="shared" si="6"/>
        <v>#VALUE!</v>
      </c>
      <c r="AV45" s="301" t="e">
        <f t="shared" si="6"/>
        <v>#VALUE!</v>
      </c>
      <c r="AW45" s="302" t="e">
        <f t="shared" ref="AW45:BX45" si="7">AVERAGE(AW101:AW110)</f>
        <v>#VALUE!</v>
      </c>
      <c r="AX45" s="301" t="e">
        <f t="shared" si="7"/>
        <v>#VALUE!</v>
      </c>
      <c r="AY45" s="305" t="e">
        <f t="shared" si="7"/>
        <v>#VALUE!</v>
      </c>
      <c r="AZ45" s="306" t="e">
        <f t="shared" si="7"/>
        <v>#VALUE!</v>
      </c>
      <c r="BA45" s="301" t="e">
        <f t="shared" si="7"/>
        <v>#VALUE!</v>
      </c>
      <c r="BB45" s="302" t="e">
        <f t="shared" si="7"/>
        <v>#VALUE!</v>
      </c>
      <c r="BC45" s="301" t="e">
        <f t="shared" si="7"/>
        <v>#VALUE!</v>
      </c>
      <c r="BD45" s="301" t="e">
        <f t="shared" si="7"/>
        <v>#VALUE!</v>
      </c>
      <c r="BE45" s="306" t="e">
        <f t="shared" si="7"/>
        <v>#VALUE!</v>
      </c>
      <c r="BF45" s="301" t="e">
        <f t="shared" si="7"/>
        <v>#VALUE!</v>
      </c>
      <c r="BG45" s="302" t="e">
        <f t="shared" si="7"/>
        <v>#VALUE!</v>
      </c>
      <c r="BH45" s="301" t="e">
        <f t="shared" si="7"/>
        <v>#VALUE!</v>
      </c>
      <c r="BI45" s="301" t="e">
        <f t="shared" si="7"/>
        <v>#VALUE!</v>
      </c>
      <c r="BJ45" s="304" t="e">
        <f t="shared" si="7"/>
        <v>#VALUE!</v>
      </c>
      <c r="BK45" s="301" t="e">
        <f t="shared" si="7"/>
        <v>#VALUE!</v>
      </c>
      <c r="BL45" s="302" t="e">
        <f t="shared" si="7"/>
        <v>#VALUE!</v>
      </c>
      <c r="BM45" s="301" t="e">
        <f t="shared" si="7"/>
        <v>#VALUE!</v>
      </c>
      <c r="BN45" s="305" t="e">
        <f t="shared" si="7"/>
        <v>#VALUE!</v>
      </c>
      <c r="BO45" s="306" t="e">
        <f t="shared" si="7"/>
        <v>#VALUE!</v>
      </c>
      <c r="BP45" s="301" t="e">
        <f t="shared" si="7"/>
        <v>#VALUE!</v>
      </c>
      <c r="BQ45" s="302" t="e">
        <f t="shared" si="7"/>
        <v>#VALUE!</v>
      </c>
      <c r="BR45" s="301" t="e">
        <f t="shared" si="7"/>
        <v>#VALUE!</v>
      </c>
      <c r="BS45" s="301" t="e">
        <f t="shared" si="7"/>
        <v>#VALUE!</v>
      </c>
      <c r="BT45" s="304" t="e">
        <f t="shared" si="7"/>
        <v>#VALUE!</v>
      </c>
      <c r="BU45" s="301" t="e">
        <f t="shared" si="7"/>
        <v>#VALUE!</v>
      </c>
      <c r="BV45" s="302" t="e">
        <f t="shared" si="7"/>
        <v>#VALUE!</v>
      </c>
      <c r="BW45" s="301" t="e">
        <f t="shared" si="7"/>
        <v>#VALUE!</v>
      </c>
      <c r="BX45" s="301" t="e">
        <f t="shared" si="7"/>
        <v>#VALUE!</v>
      </c>
      <c r="BY45" s="307"/>
      <c r="CA45" s="307"/>
      <c r="CB45" s="307"/>
      <c r="CC45" s="307"/>
      <c r="CD45" s="307"/>
      <c r="CE45" s="307"/>
    </row>
    <row r="46" spans="2:83" s="297" customFormat="1" ht="21.75" customHeight="1" thickBot="1" x14ac:dyDescent="0.25">
      <c r="B46" s="362"/>
      <c r="C46" s="362" t="str">
        <f>B24</f>
        <v>Montage</v>
      </c>
      <c r="D46" s="362"/>
      <c r="E46" s="49"/>
      <c r="F46" s="264">
        <f>AVERAGE(F111:F120)</f>
        <v>2.8</v>
      </c>
      <c r="G46" s="264"/>
      <c r="H46" s="264"/>
      <c r="I46" s="264">
        <f>AVERAGE(I111:I120)</f>
        <v>2</v>
      </c>
      <c r="J46" s="264"/>
      <c r="K46" s="264"/>
      <c r="L46" s="264">
        <f>AVERAGE(L111:L120)</f>
        <v>2.6</v>
      </c>
      <c r="M46" s="264"/>
      <c r="N46" s="264"/>
      <c r="O46" s="264">
        <f>AVERAGE(O111:O120)</f>
        <v>1.8</v>
      </c>
      <c r="P46" s="308"/>
      <c r="Q46" s="300" t="e">
        <f t="shared" ref="Q46:AV46" si="8">AVERAGE(Q111:Q120)</f>
        <v>#VALUE!</v>
      </c>
      <c r="R46" s="301" t="e">
        <f t="shared" si="8"/>
        <v>#VALUE!</v>
      </c>
      <c r="S46" s="302" t="e">
        <f t="shared" si="8"/>
        <v>#VALUE!</v>
      </c>
      <c r="T46" s="301" t="e">
        <f t="shared" si="8"/>
        <v>#VALUE!</v>
      </c>
      <c r="U46" s="303" t="e">
        <f t="shared" si="8"/>
        <v>#VALUE!</v>
      </c>
      <c r="V46" s="304" t="e">
        <f t="shared" si="8"/>
        <v>#VALUE!</v>
      </c>
      <c r="W46" s="301" t="e">
        <f t="shared" si="8"/>
        <v>#VALUE!</v>
      </c>
      <c r="X46" s="302" t="e">
        <f t="shared" si="8"/>
        <v>#VALUE!</v>
      </c>
      <c r="Y46" s="301" t="e">
        <f t="shared" si="8"/>
        <v>#VALUE!</v>
      </c>
      <c r="Z46" s="305" t="e">
        <f t="shared" si="8"/>
        <v>#VALUE!</v>
      </c>
      <c r="AA46" s="306" t="e">
        <f t="shared" si="8"/>
        <v>#VALUE!</v>
      </c>
      <c r="AB46" s="301" t="e">
        <f t="shared" si="8"/>
        <v>#VALUE!</v>
      </c>
      <c r="AC46" s="302" t="e">
        <f t="shared" si="8"/>
        <v>#VALUE!</v>
      </c>
      <c r="AD46" s="301" t="e">
        <f t="shared" si="8"/>
        <v>#VALUE!</v>
      </c>
      <c r="AE46" s="301" t="e">
        <f t="shared" si="8"/>
        <v>#VALUE!</v>
      </c>
      <c r="AF46" s="306" t="e">
        <f t="shared" si="8"/>
        <v>#VALUE!</v>
      </c>
      <c r="AG46" s="301" t="e">
        <f t="shared" si="8"/>
        <v>#VALUE!</v>
      </c>
      <c r="AH46" s="302" t="e">
        <f t="shared" si="8"/>
        <v>#VALUE!</v>
      </c>
      <c r="AI46" s="301" t="e">
        <f t="shared" si="8"/>
        <v>#VALUE!</v>
      </c>
      <c r="AJ46" s="301" t="e">
        <f t="shared" si="8"/>
        <v>#VALUE!</v>
      </c>
      <c r="AK46" s="306" t="e">
        <f t="shared" si="8"/>
        <v>#VALUE!</v>
      </c>
      <c r="AL46" s="301" t="e">
        <f t="shared" si="8"/>
        <v>#VALUE!</v>
      </c>
      <c r="AM46" s="302" t="e">
        <f t="shared" si="8"/>
        <v>#VALUE!</v>
      </c>
      <c r="AN46" s="301" t="e">
        <f t="shared" si="8"/>
        <v>#VALUE!</v>
      </c>
      <c r="AO46" s="301" t="e">
        <f t="shared" si="8"/>
        <v>#VALUE!</v>
      </c>
      <c r="AP46" s="306" t="e">
        <f t="shared" si="8"/>
        <v>#VALUE!</v>
      </c>
      <c r="AQ46" s="301" t="e">
        <f t="shared" si="8"/>
        <v>#VALUE!</v>
      </c>
      <c r="AR46" s="302" t="e">
        <f t="shared" si="8"/>
        <v>#VALUE!</v>
      </c>
      <c r="AS46" s="301" t="e">
        <f t="shared" si="8"/>
        <v>#VALUE!</v>
      </c>
      <c r="AT46" s="301" t="e">
        <f t="shared" si="8"/>
        <v>#VALUE!</v>
      </c>
      <c r="AU46" s="304" t="e">
        <f t="shared" si="8"/>
        <v>#VALUE!</v>
      </c>
      <c r="AV46" s="301" t="e">
        <f t="shared" si="8"/>
        <v>#VALUE!</v>
      </c>
      <c r="AW46" s="302" t="e">
        <f t="shared" ref="AW46:BX46" si="9">AVERAGE(AW111:AW120)</f>
        <v>#VALUE!</v>
      </c>
      <c r="AX46" s="301" t="e">
        <f t="shared" si="9"/>
        <v>#VALUE!</v>
      </c>
      <c r="AY46" s="305" t="e">
        <f t="shared" si="9"/>
        <v>#VALUE!</v>
      </c>
      <c r="AZ46" s="306" t="e">
        <f t="shared" si="9"/>
        <v>#VALUE!</v>
      </c>
      <c r="BA46" s="301" t="e">
        <f t="shared" si="9"/>
        <v>#VALUE!</v>
      </c>
      <c r="BB46" s="302" t="e">
        <f t="shared" si="9"/>
        <v>#VALUE!</v>
      </c>
      <c r="BC46" s="301" t="e">
        <f t="shared" si="9"/>
        <v>#VALUE!</v>
      </c>
      <c r="BD46" s="301" t="e">
        <f t="shared" si="9"/>
        <v>#VALUE!</v>
      </c>
      <c r="BE46" s="306" t="e">
        <f t="shared" si="9"/>
        <v>#VALUE!</v>
      </c>
      <c r="BF46" s="301" t="e">
        <f t="shared" si="9"/>
        <v>#VALUE!</v>
      </c>
      <c r="BG46" s="302" t="e">
        <f t="shared" si="9"/>
        <v>#VALUE!</v>
      </c>
      <c r="BH46" s="301" t="e">
        <f t="shared" si="9"/>
        <v>#VALUE!</v>
      </c>
      <c r="BI46" s="301" t="e">
        <f t="shared" si="9"/>
        <v>#VALUE!</v>
      </c>
      <c r="BJ46" s="304" t="e">
        <f t="shared" si="9"/>
        <v>#VALUE!</v>
      </c>
      <c r="BK46" s="301" t="e">
        <f t="shared" si="9"/>
        <v>#VALUE!</v>
      </c>
      <c r="BL46" s="302" t="e">
        <f t="shared" si="9"/>
        <v>#VALUE!</v>
      </c>
      <c r="BM46" s="301" t="e">
        <f t="shared" si="9"/>
        <v>#VALUE!</v>
      </c>
      <c r="BN46" s="305" t="e">
        <f t="shared" si="9"/>
        <v>#VALUE!</v>
      </c>
      <c r="BO46" s="306" t="e">
        <f t="shared" si="9"/>
        <v>#VALUE!</v>
      </c>
      <c r="BP46" s="301" t="e">
        <f t="shared" si="9"/>
        <v>#VALUE!</v>
      </c>
      <c r="BQ46" s="302" t="e">
        <f t="shared" si="9"/>
        <v>#VALUE!</v>
      </c>
      <c r="BR46" s="301" t="e">
        <f t="shared" si="9"/>
        <v>#VALUE!</v>
      </c>
      <c r="BS46" s="301" t="e">
        <f t="shared" si="9"/>
        <v>#VALUE!</v>
      </c>
      <c r="BT46" s="304" t="e">
        <f t="shared" si="9"/>
        <v>#VALUE!</v>
      </c>
      <c r="BU46" s="301" t="e">
        <f t="shared" si="9"/>
        <v>#VALUE!</v>
      </c>
      <c r="BV46" s="302" t="e">
        <f t="shared" si="9"/>
        <v>#VALUE!</v>
      </c>
      <c r="BW46" s="301" t="e">
        <f t="shared" si="9"/>
        <v>#VALUE!</v>
      </c>
      <c r="BX46" s="301" t="e">
        <f t="shared" si="9"/>
        <v>#VALUE!</v>
      </c>
      <c r="BY46" s="307"/>
      <c r="CA46" s="307"/>
      <c r="CB46" s="307"/>
      <c r="CC46" s="307"/>
      <c r="CD46" s="307"/>
      <c r="CE46" s="307"/>
    </row>
    <row r="47" spans="2:83" s="297" customFormat="1" ht="21.75" customHeight="1" thickBot="1" x14ac:dyDescent="0.25">
      <c r="B47" s="362"/>
      <c r="C47" s="362" t="str">
        <f>B34</f>
        <v>Sipht</v>
      </c>
      <c r="D47" s="362"/>
      <c r="E47" s="49"/>
      <c r="F47" s="264">
        <f>AVERAGE(F121:F130)</f>
        <v>1.8</v>
      </c>
      <c r="G47" s="264"/>
      <c r="H47" s="264"/>
      <c r="I47" s="264">
        <f>AVERAGE(I121:I130)</f>
        <v>3.2</v>
      </c>
      <c r="J47" s="264"/>
      <c r="K47" s="264"/>
      <c r="L47" s="264">
        <f>AVERAGE(L121:L130)</f>
        <v>3.7</v>
      </c>
      <c r="M47" s="264"/>
      <c r="N47" s="264"/>
      <c r="O47" s="264">
        <f>AVERAGE(O121:O130)</f>
        <v>1</v>
      </c>
      <c r="P47" s="308"/>
      <c r="Q47" s="300" t="e">
        <f t="shared" ref="Q47:AV47" si="10">AVERAGE(Q121:Q130)</f>
        <v>#VALUE!</v>
      </c>
      <c r="R47" s="301" t="e">
        <f t="shared" si="10"/>
        <v>#VALUE!</v>
      </c>
      <c r="S47" s="302" t="e">
        <f t="shared" si="10"/>
        <v>#VALUE!</v>
      </c>
      <c r="T47" s="301" t="e">
        <f t="shared" si="10"/>
        <v>#VALUE!</v>
      </c>
      <c r="U47" s="303" t="e">
        <f t="shared" si="10"/>
        <v>#VALUE!</v>
      </c>
      <c r="V47" s="304" t="e">
        <f t="shared" si="10"/>
        <v>#VALUE!</v>
      </c>
      <c r="W47" s="301" t="e">
        <f t="shared" si="10"/>
        <v>#VALUE!</v>
      </c>
      <c r="X47" s="302" t="e">
        <f t="shared" si="10"/>
        <v>#VALUE!</v>
      </c>
      <c r="Y47" s="301" t="e">
        <f t="shared" si="10"/>
        <v>#VALUE!</v>
      </c>
      <c r="Z47" s="305" t="e">
        <f t="shared" si="10"/>
        <v>#VALUE!</v>
      </c>
      <c r="AA47" s="306" t="e">
        <f t="shared" si="10"/>
        <v>#VALUE!</v>
      </c>
      <c r="AB47" s="301" t="e">
        <f t="shared" si="10"/>
        <v>#VALUE!</v>
      </c>
      <c r="AC47" s="302" t="e">
        <f t="shared" si="10"/>
        <v>#VALUE!</v>
      </c>
      <c r="AD47" s="301" t="e">
        <f t="shared" si="10"/>
        <v>#VALUE!</v>
      </c>
      <c r="AE47" s="301" t="e">
        <f t="shared" si="10"/>
        <v>#VALUE!</v>
      </c>
      <c r="AF47" s="306" t="e">
        <f t="shared" si="10"/>
        <v>#VALUE!</v>
      </c>
      <c r="AG47" s="301" t="e">
        <f t="shared" si="10"/>
        <v>#VALUE!</v>
      </c>
      <c r="AH47" s="302" t="e">
        <f t="shared" si="10"/>
        <v>#VALUE!</v>
      </c>
      <c r="AI47" s="301" t="e">
        <f t="shared" si="10"/>
        <v>#VALUE!</v>
      </c>
      <c r="AJ47" s="301" t="e">
        <f t="shared" si="10"/>
        <v>#VALUE!</v>
      </c>
      <c r="AK47" s="306" t="e">
        <f t="shared" si="10"/>
        <v>#VALUE!</v>
      </c>
      <c r="AL47" s="301" t="e">
        <f t="shared" si="10"/>
        <v>#VALUE!</v>
      </c>
      <c r="AM47" s="302" t="e">
        <f t="shared" si="10"/>
        <v>#VALUE!</v>
      </c>
      <c r="AN47" s="301" t="e">
        <f t="shared" si="10"/>
        <v>#VALUE!</v>
      </c>
      <c r="AO47" s="301" t="e">
        <f t="shared" si="10"/>
        <v>#VALUE!</v>
      </c>
      <c r="AP47" s="306" t="e">
        <f t="shared" si="10"/>
        <v>#VALUE!</v>
      </c>
      <c r="AQ47" s="301" t="e">
        <f t="shared" si="10"/>
        <v>#VALUE!</v>
      </c>
      <c r="AR47" s="302" t="e">
        <f t="shared" si="10"/>
        <v>#VALUE!</v>
      </c>
      <c r="AS47" s="301" t="e">
        <f t="shared" si="10"/>
        <v>#VALUE!</v>
      </c>
      <c r="AT47" s="301" t="e">
        <f t="shared" si="10"/>
        <v>#VALUE!</v>
      </c>
      <c r="AU47" s="304" t="e">
        <f t="shared" si="10"/>
        <v>#VALUE!</v>
      </c>
      <c r="AV47" s="301" t="e">
        <f t="shared" si="10"/>
        <v>#VALUE!</v>
      </c>
      <c r="AW47" s="302" t="e">
        <f t="shared" ref="AW47:BX47" si="11">AVERAGE(AW121:AW130)</f>
        <v>#VALUE!</v>
      </c>
      <c r="AX47" s="301" t="e">
        <f t="shared" si="11"/>
        <v>#VALUE!</v>
      </c>
      <c r="AY47" s="305" t="e">
        <f t="shared" si="11"/>
        <v>#VALUE!</v>
      </c>
      <c r="AZ47" s="306" t="e">
        <f t="shared" si="11"/>
        <v>#VALUE!</v>
      </c>
      <c r="BA47" s="301" t="e">
        <f t="shared" si="11"/>
        <v>#VALUE!</v>
      </c>
      <c r="BB47" s="302" t="e">
        <f t="shared" si="11"/>
        <v>#VALUE!</v>
      </c>
      <c r="BC47" s="301" t="e">
        <f t="shared" si="11"/>
        <v>#VALUE!</v>
      </c>
      <c r="BD47" s="301" t="e">
        <f t="shared" si="11"/>
        <v>#VALUE!</v>
      </c>
      <c r="BE47" s="306" t="e">
        <f t="shared" si="11"/>
        <v>#VALUE!</v>
      </c>
      <c r="BF47" s="301" t="e">
        <f t="shared" si="11"/>
        <v>#VALUE!</v>
      </c>
      <c r="BG47" s="302" t="e">
        <f t="shared" si="11"/>
        <v>#VALUE!</v>
      </c>
      <c r="BH47" s="301" t="e">
        <f t="shared" si="11"/>
        <v>#VALUE!</v>
      </c>
      <c r="BI47" s="301" t="e">
        <f t="shared" si="11"/>
        <v>#VALUE!</v>
      </c>
      <c r="BJ47" s="304" t="e">
        <f t="shared" si="11"/>
        <v>#VALUE!</v>
      </c>
      <c r="BK47" s="301" t="e">
        <f t="shared" si="11"/>
        <v>#VALUE!</v>
      </c>
      <c r="BL47" s="302" t="e">
        <f t="shared" si="11"/>
        <v>#VALUE!</v>
      </c>
      <c r="BM47" s="301" t="e">
        <f t="shared" si="11"/>
        <v>#VALUE!</v>
      </c>
      <c r="BN47" s="305" t="e">
        <f t="shared" si="11"/>
        <v>#VALUE!</v>
      </c>
      <c r="BO47" s="306" t="e">
        <f t="shared" si="11"/>
        <v>#VALUE!</v>
      </c>
      <c r="BP47" s="301" t="e">
        <f t="shared" si="11"/>
        <v>#VALUE!</v>
      </c>
      <c r="BQ47" s="302" t="e">
        <f t="shared" si="11"/>
        <v>#VALUE!</v>
      </c>
      <c r="BR47" s="301" t="e">
        <f t="shared" si="11"/>
        <v>#VALUE!</v>
      </c>
      <c r="BS47" s="301" t="e">
        <f t="shared" si="11"/>
        <v>#VALUE!</v>
      </c>
      <c r="BT47" s="304" t="e">
        <f t="shared" si="11"/>
        <v>#VALUE!</v>
      </c>
      <c r="BU47" s="301" t="e">
        <f t="shared" si="11"/>
        <v>#VALUE!</v>
      </c>
      <c r="BV47" s="302" t="e">
        <f t="shared" si="11"/>
        <v>#VALUE!</v>
      </c>
      <c r="BW47" s="301" t="e">
        <f t="shared" si="11"/>
        <v>#VALUE!</v>
      </c>
      <c r="BX47" s="301" t="e">
        <f t="shared" si="11"/>
        <v>#VALUE!</v>
      </c>
      <c r="BY47" s="307"/>
      <c r="CA47" s="307"/>
      <c r="CB47" s="307"/>
      <c r="CC47" s="307"/>
      <c r="CD47" s="307"/>
      <c r="CE47" s="307"/>
    </row>
    <row r="48" spans="2:83" s="273" customFormat="1" ht="21.75" customHeight="1" x14ac:dyDescent="0.2">
      <c r="B48" s="360"/>
      <c r="C48" s="360" t="s">
        <v>169</v>
      </c>
      <c r="D48" s="360"/>
      <c r="E48" s="309"/>
      <c r="F48" s="313">
        <f>AVERAGE(F91:F130)</f>
        <v>2.4</v>
      </c>
      <c r="G48" s="313"/>
      <c r="H48" s="313"/>
      <c r="I48" s="313">
        <f>AVERAGE(I91:I130)</f>
        <v>3.1</v>
      </c>
      <c r="J48" s="313"/>
      <c r="K48" s="313"/>
      <c r="L48" s="313">
        <f>AVERAGE(L91:L130)</f>
        <v>2.5499999999999998</v>
      </c>
      <c r="M48" s="313"/>
      <c r="N48" s="313"/>
      <c r="O48" s="313">
        <f>AVERAGE(O91:O130)</f>
        <v>1.4750000000000001</v>
      </c>
      <c r="P48" s="313"/>
      <c r="Q48" s="310" t="e">
        <f t="shared" ref="Q48:AV48" si="12">AVERAGE(Q91:Q130)</f>
        <v>#VALUE!</v>
      </c>
      <c r="R48" s="262" t="e">
        <f t="shared" si="12"/>
        <v>#VALUE!</v>
      </c>
      <c r="S48" s="231" t="e">
        <f t="shared" si="12"/>
        <v>#VALUE!</v>
      </c>
      <c r="T48" s="262" t="e">
        <f t="shared" si="12"/>
        <v>#VALUE!</v>
      </c>
      <c r="U48" s="269" t="e">
        <f t="shared" si="12"/>
        <v>#VALUE!</v>
      </c>
      <c r="V48" s="270" t="e">
        <f t="shared" si="12"/>
        <v>#VALUE!</v>
      </c>
      <c r="W48" s="262" t="e">
        <f t="shared" si="12"/>
        <v>#VALUE!</v>
      </c>
      <c r="X48" s="233" t="e">
        <f t="shared" si="12"/>
        <v>#VALUE!</v>
      </c>
      <c r="Y48" s="262" t="e">
        <f t="shared" si="12"/>
        <v>#VALUE!</v>
      </c>
      <c r="Z48" s="271" t="e">
        <f t="shared" si="12"/>
        <v>#VALUE!</v>
      </c>
      <c r="AA48" s="272" t="e">
        <f t="shared" si="12"/>
        <v>#VALUE!</v>
      </c>
      <c r="AB48" s="262" t="e">
        <f t="shared" si="12"/>
        <v>#VALUE!</v>
      </c>
      <c r="AC48" s="233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70" t="e">
        <f t="shared" si="12"/>
        <v>#VALUE!</v>
      </c>
      <c r="AG48" s="262" t="e">
        <f t="shared" si="12"/>
        <v>#VALUE!</v>
      </c>
      <c r="AH48" s="233" t="e">
        <f t="shared" si="12"/>
        <v>#VALUE!</v>
      </c>
      <c r="AI48" s="262" t="e">
        <f t="shared" si="12"/>
        <v>#VALUE!</v>
      </c>
      <c r="AJ48" s="271" t="e">
        <f t="shared" si="12"/>
        <v>#VALUE!</v>
      </c>
      <c r="AK48" s="272" t="e">
        <f t="shared" si="12"/>
        <v>#VALUE!</v>
      </c>
      <c r="AL48" s="262" t="e">
        <f t="shared" si="12"/>
        <v>#VALUE!</v>
      </c>
      <c r="AM48" s="233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70" t="e">
        <f t="shared" si="12"/>
        <v>#VALUE!</v>
      </c>
      <c r="AQ48" s="262" t="e">
        <f t="shared" si="12"/>
        <v>#VALUE!</v>
      </c>
      <c r="AR48" s="233" t="e">
        <f t="shared" si="12"/>
        <v>#VALUE!</v>
      </c>
      <c r="AS48" s="262" t="e">
        <f t="shared" si="12"/>
        <v>#VALUE!</v>
      </c>
      <c r="AT48" s="271" t="e">
        <f t="shared" si="12"/>
        <v>#VALUE!</v>
      </c>
      <c r="AU48" s="272" t="e">
        <f t="shared" si="12"/>
        <v>#VALUE!</v>
      </c>
      <c r="AV48" s="262" t="e">
        <f t="shared" si="12"/>
        <v>#VALUE!</v>
      </c>
      <c r="AW48" s="233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70" t="e">
        <f t="shared" si="13"/>
        <v>#VALUE!</v>
      </c>
      <c r="BA48" s="262" t="e">
        <f t="shared" si="13"/>
        <v>#VALUE!</v>
      </c>
      <c r="BB48" s="233" t="e">
        <f t="shared" si="13"/>
        <v>#VALUE!</v>
      </c>
      <c r="BC48" s="262" t="e">
        <f t="shared" si="13"/>
        <v>#VALUE!</v>
      </c>
      <c r="BD48" s="271" t="e">
        <f t="shared" si="13"/>
        <v>#VALUE!</v>
      </c>
      <c r="BE48" s="272" t="e">
        <f t="shared" si="13"/>
        <v>#VALUE!</v>
      </c>
      <c r="BF48" s="262" t="e">
        <f t="shared" si="13"/>
        <v>#VALUE!</v>
      </c>
      <c r="BG48" s="233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70" t="e">
        <f t="shared" si="13"/>
        <v>#VALUE!</v>
      </c>
      <c r="BK48" s="262" t="e">
        <f t="shared" si="13"/>
        <v>#VALUE!</v>
      </c>
      <c r="BL48" s="233" t="e">
        <f t="shared" si="13"/>
        <v>#VALUE!</v>
      </c>
      <c r="BM48" s="262" t="e">
        <f t="shared" si="13"/>
        <v>#VALUE!</v>
      </c>
      <c r="BN48" s="271" t="e">
        <f t="shared" si="13"/>
        <v>#VALUE!</v>
      </c>
      <c r="BO48" s="272" t="e">
        <f t="shared" si="13"/>
        <v>#VALUE!</v>
      </c>
      <c r="BP48" s="262" t="e">
        <f t="shared" si="13"/>
        <v>#VALUE!</v>
      </c>
      <c r="BQ48" s="233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70" t="e">
        <f t="shared" si="13"/>
        <v>#VALUE!</v>
      </c>
      <c r="BU48" s="262" t="e">
        <f t="shared" si="13"/>
        <v>#VALUE!</v>
      </c>
      <c r="BV48" s="233" t="e">
        <f t="shared" si="13"/>
        <v>#VALUE!</v>
      </c>
      <c r="BW48" s="262" t="e">
        <f t="shared" si="13"/>
        <v>#VALUE!</v>
      </c>
      <c r="BX48" s="271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9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0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86.729300000000009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101.65345555666664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2.7900000000000001E-2</v>
      </c>
      <c r="Q50" s="82" t="e">
        <f t="shared" ref="Q50:Q89" si="27">Q4-$CA4</f>
        <v>#VALUE!</v>
      </c>
      <c r="R50" s="82" t="e">
        <f t="shared" ref="R50:R89" si="28">R4-$CB4</f>
        <v>#VALUE!</v>
      </c>
      <c r="S50" s="224" t="e">
        <f t="shared" ref="S50:S89" si="29">S4-$CC4</f>
        <v>#VALUE!</v>
      </c>
      <c r="T50" s="82" t="e">
        <f t="shared" ref="T50:U69" si="30">T4-$CE4</f>
        <v>#VALUE!</v>
      </c>
      <c r="U50" s="82" t="e">
        <f t="shared" si="30"/>
        <v>#VALUE!</v>
      </c>
      <c r="V50" s="82" t="e">
        <f t="shared" ref="V50:V89" si="31">V4-$CA4</f>
        <v>#VALUE!</v>
      </c>
      <c r="W50" s="82" t="e">
        <f t="shared" ref="W50:W89" si="32">W4-$CB4</f>
        <v>#VALUE!</v>
      </c>
      <c r="X50" s="224" t="e">
        <f t="shared" ref="X50:X89" si="33">X4-$CC4</f>
        <v>#VALUE!</v>
      </c>
      <c r="Y50" s="82" t="e">
        <f t="shared" ref="Y50:Z69" si="34">Y4-$CE4</f>
        <v>#VALUE!</v>
      </c>
      <c r="Z50" s="82" t="e">
        <f t="shared" si="34"/>
        <v>#VALUE!</v>
      </c>
      <c r="AA50" s="82" t="e">
        <f t="shared" ref="AA50:AA89" si="35">AA4-$CA4</f>
        <v>#VALUE!</v>
      </c>
      <c r="AB50" s="82" t="e">
        <f t="shared" ref="AB50:AB89" si="36">AB4-$CB4</f>
        <v>#VALUE!</v>
      </c>
      <c r="AC50" s="224" t="e">
        <f t="shared" ref="AC50:AC89" si="37">AC4-$CC4</f>
        <v>#VALUE!</v>
      </c>
      <c r="AD50" s="82" t="e">
        <f t="shared" ref="AD50:AE69" si="38">AD4-$CE4</f>
        <v>#VALUE!</v>
      </c>
      <c r="AE50" s="82" t="e">
        <f t="shared" si="38"/>
        <v>#VALUE!</v>
      </c>
      <c r="AF50" s="82" t="e">
        <f t="shared" ref="AF50:AF89" si="39">AF4-$CA4</f>
        <v>#VALUE!</v>
      </c>
      <c r="AG50" s="82" t="e">
        <f t="shared" ref="AG50:AG89" si="40">AG4-$CB4</f>
        <v>#VALUE!</v>
      </c>
      <c r="AH50" s="224" t="e">
        <f t="shared" ref="AH50:AH89" si="41">AH4-$CC4</f>
        <v>#VALUE!</v>
      </c>
      <c r="AI50" s="82" t="e">
        <f t="shared" ref="AI50:AJ69" si="42">AI4-$CE4</f>
        <v>#VALUE!</v>
      </c>
      <c r="AJ50" s="82" t="e">
        <f t="shared" si="42"/>
        <v>#VALUE!</v>
      </c>
      <c r="AK50" s="82" t="e">
        <f t="shared" ref="AK50:AK89" si="43">AK4-$CA4</f>
        <v>#VALUE!</v>
      </c>
      <c r="AL50" s="82" t="e">
        <f t="shared" ref="AL50:AL89" si="44">AL4-$CB4</f>
        <v>#VALUE!</v>
      </c>
      <c r="AM50" s="224" t="e">
        <f t="shared" ref="AM50:AM89" si="45">AM4-$CC4</f>
        <v>#VALUE!</v>
      </c>
      <c r="AN50" s="82" t="e">
        <f t="shared" ref="AN50:AO69" si="46">AN4-$CE4</f>
        <v>#VALUE!</v>
      </c>
      <c r="AO50" s="82" t="e">
        <f t="shared" si="46"/>
        <v>#VALUE!</v>
      </c>
      <c r="AP50" s="82" t="e">
        <f t="shared" ref="AP50:AP89" si="47">AP4-$CA4</f>
        <v>#VALUE!</v>
      </c>
      <c r="AQ50" s="82" t="e">
        <f t="shared" ref="AQ50:AQ89" si="48">AQ4-$CB4</f>
        <v>#VALUE!</v>
      </c>
      <c r="AR50" s="224" t="e">
        <f t="shared" ref="AR50:AR89" si="49">AR4-$CC4</f>
        <v>#VALUE!</v>
      </c>
      <c r="AS50" s="82" t="e">
        <f t="shared" ref="AS50:AT69" si="50">AS4-$CE4</f>
        <v>#VALUE!</v>
      </c>
      <c r="AT50" s="82" t="e">
        <f t="shared" si="50"/>
        <v>#VALUE!</v>
      </c>
      <c r="AU50" s="82" t="e">
        <f t="shared" ref="AU50:AU89" si="51">AU4-$CA4</f>
        <v>#VALUE!</v>
      </c>
      <c r="AV50" s="82" t="e">
        <f t="shared" ref="AV50:AV89" si="52">AV4-$CB4</f>
        <v>#VALUE!</v>
      </c>
      <c r="AW50" s="224" t="e">
        <f t="shared" ref="AW50:AW89" si="53">AW4-$CC4</f>
        <v>#VALUE!</v>
      </c>
      <c r="AX50" s="82" t="e">
        <f t="shared" ref="AX50:AY69" si="54">AX4-$CE4</f>
        <v>#VALUE!</v>
      </c>
      <c r="AY50" s="82" t="e">
        <f t="shared" si="54"/>
        <v>#VALUE!</v>
      </c>
      <c r="AZ50" s="82" t="e">
        <f t="shared" ref="AZ50:AZ89" si="55">AZ4-$CA4</f>
        <v>#VALUE!</v>
      </c>
      <c r="BA50" s="82" t="e">
        <f t="shared" ref="BA50:BA89" si="56">BA4-$CB4</f>
        <v>#VALUE!</v>
      </c>
      <c r="BB50" s="224" t="e">
        <f t="shared" ref="BB50:BB89" si="57">BB4-$CC4</f>
        <v>#VALUE!</v>
      </c>
      <c r="BC50" s="82" t="e">
        <f t="shared" ref="BC50:BD69" si="58">BC4-$CE4</f>
        <v>#VALUE!</v>
      </c>
      <c r="BD50" s="82" t="e">
        <f t="shared" si="58"/>
        <v>#VALUE!</v>
      </c>
      <c r="BE50" s="82" t="e">
        <f t="shared" ref="BE50:BE89" si="59">BE4-$CA4</f>
        <v>#VALUE!</v>
      </c>
      <c r="BF50" s="82" t="e">
        <f t="shared" ref="BF50:BF89" si="60">BF4-$CB4</f>
        <v>#VALUE!</v>
      </c>
      <c r="BG50" s="224" t="e">
        <f t="shared" ref="BG50:BG89" si="61">BG4-$CC4</f>
        <v>#VALUE!</v>
      </c>
      <c r="BH50" s="82" t="e">
        <f t="shared" ref="BH50:BI69" si="62">BH4-$CE4</f>
        <v>#VALUE!</v>
      </c>
      <c r="BI50" s="82" t="e">
        <f t="shared" si="62"/>
        <v>#VALUE!</v>
      </c>
      <c r="BJ50" s="82" t="e">
        <f t="shared" ref="BJ50:BJ89" si="63">BJ4-$CA4</f>
        <v>#VALUE!</v>
      </c>
      <c r="BK50" s="82" t="e">
        <f t="shared" ref="BK50:BK89" si="64">BK4-$CB4</f>
        <v>#VALUE!</v>
      </c>
      <c r="BL50" s="224" t="e">
        <f t="shared" ref="BL50:BL89" si="65">BL4-$CC4</f>
        <v>#VALUE!</v>
      </c>
      <c r="BM50" s="82" t="e">
        <f t="shared" ref="BM50:BN69" si="66">BM4-$CE4</f>
        <v>#VALUE!</v>
      </c>
      <c r="BN50" s="82" t="e">
        <f t="shared" si="66"/>
        <v>#VALUE!</v>
      </c>
      <c r="BO50" s="82" t="e">
        <f t="shared" ref="BO50:BO89" si="67">BO4-$CA4</f>
        <v>#VALUE!</v>
      </c>
      <c r="BP50" s="82" t="e">
        <f t="shared" ref="BP50:BP89" si="68">BP4-$CB4</f>
        <v>#VALUE!</v>
      </c>
      <c r="BQ50" s="224" t="e">
        <f t="shared" ref="BQ50:BQ89" si="69">BQ4-$CC4</f>
        <v>#VALUE!</v>
      </c>
      <c r="BR50" s="82" t="e">
        <f t="shared" ref="BR50:BS69" si="70">BR4-$CE4</f>
        <v>#VALUE!</v>
      </c>
      <c r="BS50" s="82" t="e">
        <f t="shared" si="70"/>
        <v>#VALUE!</v>
      </c>
      <c r="BT50" s="82" t="e">
        <f t="shared" ref="BT50:BT89" si="71">BT4-$CA4</f>
        <v>#VALUE!</v>
      </c>
      <c r="BU50" s="82" t="e">
        <f t="shared" ref="BU50:BU89" si="72">BU4-$CB4</f>
        <v>#VALUE!</v>
      </c>
      <c r="BV50" s="224" t="e">
        <f t="shared" ref="BV50:BV89" si="73">BV4-$CC4</f>
        <v>#VALUE!</v>
      </c>
      <c r="BW50" s="82" t="e">
        <f t="shared" ref="BW50:BX69" si="74">BW4-$CE4</f>
        <v>#VALUE!</v>
      </c>
      <c r="BX50" s="82" t="e">
        <f t="shared" si="74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8.2891333333333289E-2</v>
      </c>
      <c r="G51" s="82">
        <f t="shared" si="17"/>
        <v>0</v>
      </c>
      <c r="H51" s="82">
        <f t="shared" si="18"/>
        <v>0</v>
      </c>
      <c r="I51" s="224">
        <f t="shared" si="19"/>
        <v>0</v>
      </c>
      <c r="J51" s="82">
        <f t="shared" si="20"/>
        <v>76.467466670000007</v>
      </c>
      <c r="K51" s="82">
        <f t="shared" si="21"/>
        <v>0</v>
      </c>
      <c r="L51" s="224">
        <f t="shared" si="22"/>
        <v>8.0354000000000009E-2</v>
      </c>
      <c r="M51" s="82">
        <f t="shared" si="23"/>
        <v>36.178866669999998</v>
      </c>
      <c r="N51" s="82">
        <f t="shared" si="24"/>
        <v>0</v>
      </c>
      <c r="O51" s="224">
        <f t="shared" si="25"/>
        <v>8.2891333333333289E-2</v>
      </c>
      <c r="P51" s="82">
        <f t="shared" si="26"/>
        <v>3.4433336666666668E-2</v>
      </c>
      <c r="Q51" s="82" t="e">
        <f t="shared" si="27"/>
        <v>#VALUE!</v>
      </c>
      <c r="R51" s="82" t="e">
        <f t="shared" si="28"/>
        <v>#VALUE!</v>
      </c>
      <c r="S51" s="224" t="e">
        <f t="shared" si="29"/>
        <v>#VALUE!</v>
      </c>
      <c r="T51" s="82" t="e">
        <f t="shared" si="30"/>
        <v>#VALUE!</v>
      </c>
      <c r="U51" s="82" t="e">
        <f t="shared" si="30"/>
        <v>#VALUE!</v>
      </c>
      <c r="V51" s="82" t="e">
        <f t="shared" si="31"/>
        <v>#VALUE!</v>
      </c>
      <c r="W51" s="82" t="e">
        <f t="shared" si="32"/>
        <v>#VALUE!</v>
      </c>
      <c r="X51" s="224" t="e">
        <f t="shared" si="33"/>
        <v>#VALUE!</v>
      </c>
      <c r="Y51" s="82" t="e">
        <f t="shared" si="34"/>
        <v>#VALUE!</v>
      </c>
      <c r="Z51" s="82" t="e">
        <f t="shared" si="34"/>
        <v>#VALUE!</v>
      </c>
      <c r="AA51" s="82" t="e">
        <f t="shared" si="35"/>
        <v>#VALUE!</v>
      </c>
      <c r="AB51" s="82" t="e">
        <f t="shared" si="36"/>
        <v>#VALUE!</v>
      </c>
      <c r="AC51" s="224" t="e">
        <f t="shared" si="37"/>
        <v>#VALUE!</v>
      </c>
      <c r="AD51" s="82" t="e">
        <f t="shared" si="38"/>
        <v>#VALUE!</v>
      </c>
      <c r="AE51" s="82" t="e">
        <f t="shared" si="38"/>
        <v>#VALUE!</v>
      </c>
      <c r="AF51" s="82" t="e">
        <f t="shared" si="39"/>
        <v>#VALUE!</v>
      </c>
      <c r="AG51" s="82" t="e">
        <f t="shared" si="40"/>
        <v>#VALUE!</v>
      </c>
      <c r="AH51" s="224" t="e">
        <f t="shared" si="41"/>
        <v>#VALUE!</v>
      </c>
      <c r="AI51" s="82" t="e">
        <f t="shared" si="42"/>
        <v>#VALUE!</v>
      </c>
      <c r="AJ51" s="82" t="e">
        <f t="shared" si="42"/>
        <v>#VALUE!</v>
      </c>
      <c r="AK51" s="82" t="e">
        <f t="shared" si="43"/>
        <v>#VALUE!</v>
      </c>
      <c r="AL51" s="82" t="e">
        <f t="shared" si="44"/>
        <v>#VALUE!</v>
      </c>
      <c r="AM51" s="224" t="e">
        <f t="shared" si="45"/>
        <v>#VALUE!</v>
      </c>
      <c r="AN51" s="82" t="e">
        <f t="shared" si="46"/>
        <v>#VALUE!</v>
      </c>
      <c r="AO51" s="82" t="e">
        <f t="shared" si="46"/>
        <v>#VALUE!</v>
      </c>
      <c r="AP51" s="82" t="e">
        <f t="shared" si="47"/>
        <v>#VALUE!</v>
      </c>
      <c r="AQ51" s="82" t="e">
        <f t="shared" si="48"/>
        <v>#VALUE!</v>
      </c>
      <c r="AR51" s="224" t="e">
        <f t="shared" si="49"/>
        <v>#VALUE!</v>
      </c>
      <c r="AS51" s="82" t="e">
        <f t="shared" si="50"/>
        <v>#VALUE!</v>
      </c>
      <c r="AT51" s="82" t="e">
        <f t="shared" si="50"/>
        <v>#VALUE!</v>
      </c>
      <c r="AU51" s="82" t="e">
        <f t="shared" si="51"/>
        <v>#VALUE!</v>
      </c>
      <c r="AV51" s="82" t="e">
        <f t="shared" si="52"/>
        <v>#VALUE!</v>
      </c>
      <c r="AW51" s="224" t="e">
        <f t="shared" si="53"/>
        <v>#VALUE!</v>
      </c>
      <c r="AX51" s="82" t="e">
        <f t="shared" si="54"/>
        <v>#VALUE!</v>
      </c>
      <c r="AY51" s="82" t="e">
        <f t="shared" si="54"/>
        <v>#VALUE!</v>
      </c>
      <c r="AZ51" s="82" t="e">
        <f t="shared" si="55"/>
        <v>#VALUE!</v>
      </c>
      <c r="BA51" s="82" t="e">
        <f t="shared" si="56"/>
        <v>#VALUE!</v>
      </c>
      <c r="BB51" s="224" t="e">
        <f t="shared" si="57"/>
        <v>#VALUE!</v>
      </c>
      <c r="BC51" s="82" t="e">
        <f t="shared" si="58"/>
        <v>#VALUE!</v>
      </c>
      <c r="BD51" s="82" t="e">
        <f t="shared" si="58"/>
        <v>#VALUE!</v>
      </c>
      <c r="BE51" s="82" t="e">
        <f t="shared" si="59"/>
        <v>#VALUE!</v>
      </c>
      <c r="BF51" s="82" t="e">
        <f t="shared" si="60"/>
        <v>#VALUE!</v>
      </c>
      <c r="BG51" s="224" t="e">
        <f t="shared" si="61"/>
        <v>#VALUE!</v>
      </c>
      <c r="BH51" s="82" t="e">
        <f t="shared" si="62"/>
        <v>#VALUE!</v>
      </c>
      <c r="BI51" s="82" t="e">
        <f t="shared" si="62"/>
        <v>#VALUE!</v>
      </c>
      <c r="BJ51" s="82" t="e">
        <f t="shared" si="63"/>
        <v>#VALUE!</v>
      </c>
      <c r="BK51" s="82" t="e">
        <f t="shared" si="64"/>
        <v>#VALUE!</v>
      </c>
      <c r="BL51" s="224" t="e">
        <f t="shared" si="65"/>
        <v>#VALUE!</v>
      </c>
      <c r="BM51" s="82" t="e">
        <f t="shared" si="66"/>
        <v>#VALUE!</v>
      </c>
      <c r="BN51" s="82" t="e">
        <f t="shared" si="66"/>
        <v>#VALUE!</v>
      </c>
      <c r="BO51" s="82" t="e">
        <f t="shared" si="67"/>
        <v>#VALUE!</v>
      </c>
      <c r="BP51" s="82" t="e">
        <f t="shared" si="68"/>
        <v>#VALUE!</v>
      </c>
      <c r="BQ51" s="224" t="e">
        <f t="shared" si="69"/>
        <v>#VALUE!</v>
      </c>
      <c r="BR51" s="82" t="e">
        <f t="shared" si="70"/>
        <v>#VALUE!</v>
      </c>
      <c r="BS51" s="82" t="e">
        <f t="shared" si="70"/>
        <v>#VALUE!</v>
      </c>
      <c r="BT51" s="82" t="e">
        <f t="shared" si="71"/>
        <v>#VALUE!</v>
      </c>
      <c r="BU51" s="82" t="e">
        <f t="shared" si="72"/>
        <v>#VALUE!</v>
      </c>
      <c r="BV51" s="224" t="e">
        <f t="shared" si="73"/>
        <v>#VALUE!</v>
      </c>
      <c r="BW51" s="82" t="e">
        <f t="shared" si="74"/>
        <v>#VALUE!</v>
      </c>
      <c r="BX51" s="82" t="e">
        <f t="shared" si="74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0.6270283333333333</v>
      </c>
      <c r="G52" s="82">
        <f t="shared" si="17"/>
        <v>0</v>
      </c>
      <c r="H52" s="82">
        <f t="shared" si="18"/>
        <v>0</v>
      </c>
      <c r="I52" s="224">
        <f t="shared" si="19"/>
        <v>0.34098900000000004</v>
      </c>
      <c r="J52" s="82">
        <f t="shared" si="20"/>
        <v>51.122388889999996</v>
      </c>
      <c r="K52" s="82">
        <f t="shared" si="21"/>
        <v>0</v>
      </c>
      <c r="L52" s="224">
        <f t="shared" si="22"/>
        <v>0</v>
      </c>
      <c r="M52" s="82">
        <f t="shared" si="23"/>
        <v>21.207244446666667</v>
      </c>
      <c r="N52" s="82">
        <f t="shared" si="24"/>
        <v>0</v>
      </c>
      <c r="O52" s="224">
        <f t="shared" si="25"/>
        <v>0.62673433333333328</v>
      </c>
      <c r="P52" s="82">
        <f t="shared" si="26"/>
        <v>3.2922223333333334E-2</v>
      </c>
      <c r="Q52" s="82" t="e">
        <f t="shared" si="27"/>
        <v>#VALUE!</v>
      </c>
      <c r="R52" s="82" t="e">
        <f t="shared" si="28"/>
        <v>#VALUE!</v>
      </c>
      <c r="S52" s="224" t="e">
        <f t="shared" si="29"/>
        <v>#VALUE!</v>
      </c>
      <c r="T52" s="82" t="e">
        <f t="shared" si="30"/>
        <v>#VALUE!</v>
      </c>
      <c r="U52" s="82" t="e">
        <f t="shared" si="30"/>
        <v>#VALUE!</v>
      </c>
      <c r="V52" s="82" t="e">
        <f t="shared" si="31"/>
        <v>#VALUE!</v>
      </c>
      <c r="W52" s="82" t="e">
        <f t="shared" si="32"/>
        <v>#VALUE!</v>
      </c>
      <c r="X52" s="224" t="e">
        <f t="shared" si="33"/>
        <v>#VALUE!</v>
      </c>
      <c r="Y52" s="82" t="e">
        <f t="shared" si="34"/>
        <v>#VALUE!</v>
      </c>
      <c r="Z52" s="82" t="e">
        <f t="shared" si="34"/>
        <v>#VALUE!</v>
      </c>
      <c r="AA52" s="82" t="e">
        <f t="shared" si="35"/>
        <v>#VALUE!</v>
      </c>
      <c r="AB52" s="82" t="e">
        <f t="shared" si="36"/>
        <v>#VALUE!</v>
      </c>
      <c r="AC52" s="224" t="e">
        <f t="shared" si="37"/>
        <v>#VALUE!</v>
      </c>
      <c r="AD52" s="82" t="e">
        <f t="shared" si="38"/>
        <v>#VALUE!</v>
      </c>
      <c r="AE52" s="82" t="e">
        <f t="shared" si="38"/>
        <v>#VALUE!</v>
      </c>
      <c r="AF52" s="82" t="e">
        <f t="shared" si="39"/>
        <v>#VALUE!</v>
      </c>
      <c r="AG52" s="82" t="e">
        <f t="shared" si="40"/>
        <v>#VALUE!</v>
      </c>
      <c r="AH52" s="224" t="e">
        <f t="shared" si="41"/>
        <v>#VALUE!</v>
      </c>
      <c r="AI52" s="82" t="e">
        <f t="shared" si="42"/>
        <v>#VALUE!</v>
      </c>
      <c r="AJ52" s="82" t="e">
        <f t="shared" si="42"/>
        <v>#VALUE!</v>
      </c>
      <c r="AK52" s="82" t="e">
        <f t="shared" si="43"/>
        <v>#VALUE!</v>
      </c>
      <c r="AL52" s="82" t="e">
        <f t="shared" si="44"/>
        <v>#VALUE!</v>
      </c>
      <c r="AM52" s="224" t="e">
        <f t="shared" si="45"/>
        <v>#VALUE!</v>
      </c>
      <c r="AN52" s="82" t="e">
        <f t="shared" si="46"/>
        <v>#VALUE!</v>
      </c>
      <c r="AO52" s="82" t="e">
        <f t="shared" si="46"/>
        <v>#VALUE!</v>
      </c>
      <c r="AP52" s="82" t="e">
        <f t="shared" si="47"/>
        <v>#VALUE!</v>
      </c>
      <c r="AQ52" s="82" t="e">
        <f t="shared" si="48"/>
        <v>#VALUE!</v>
      </c>
      <c r="AR52" s="224" t="e">
        <f t="shared" si="49"/>
        <v>#VALUE!</v>
      </c>
      <c r="AS52" s="82" t="e">
        <f t="shared" si="50"/>
        <v>#VALUE!</v>
      </c>
      <c r="AT52" s="82" t="e">
        <f t="shared" si="50"/>
        <v>#VALUE!</v>
      </c>
      <c r="AU52" s="82" t="e">
        <f t="shared" si="51"/>
        <v>#VALUE!</v>
      </c>
      <c r="AV52" s="82" t="e">
        <f t="shared" si="52"/>
        <v>#VALUE!</v>
      </c>
      <c r="AW52" s="224" t="e">
        <f t="shared" si="53"/>
        <v>#VALUE!</v>
      </c>
      <c r="AX52" s="82" t="e">
        <f t="shared" si="54"/>
        <v>#VALUE!</v>
      </c>
      <c r="AY52" s="82" t="e">
        <f t="shared" si="54"/>
        <v>#VALUE!</v>
      </c>
      <c r="AZ52" s="82" t="e">
        <f t="shared" si="55"/>
        <v>#VALUE!</v>
      </c>
      <c r="BA52" s="82" t="e">
        <f t="shared" si="56"/>
        <v>#VALUE!</v>
      </c>
      <c r="BB52" s="224" t="e">
        <f t="shared" si="57"/>
        <v>#VALUE!</v>
      </c>
      <c r="BC52" s="82" t="e">
        <f t="shared" si="58"/>
        <v>#VALUE!</v>
      </c>
      <c r="BD52" s="82" t="e">
        <f t="shared" si="58"/>
        <v>#VALUE!</v>
      </c>
      <c r="BE52" s="82" t="e">
        <f t="shared" si="59"/>
        <v>#VALUE!</v>
      </c>
      <c r="BF52" s="82" t="e">
        <f t="shared" si="60"/>
        <v>#VALUE!</v>
      </c>
      <c r="BG52" s="224" t="e">
        <f t="shared" si="61"/>
        <v>#VALUE!</v>
      </c>
      <c r="BH52" s="82" t="e">
        <f t="shared" si="62"/>
        <v>#VALUE!</v>
      </c>
      <c r="BI52" s="82" t="e">
        <f t="shared" si="62"/>
        <v>#VALUE!</v>
      </c>
      <c r="BJ52" s="82" t="e">
        <f t="shared" si="63"/>
        <v>#VALUE!</v>
      </c>
      <c r="BK52" s="82" t="e">
        <f t="shared" si="64"/>
        <v>#VALUE!</v>
      </c>
      <c r="BL52" s="224" t="e">
        <f t="shared" si="65"/>
        <v>#VALUE!</v>
      </c>
      <c r="BM52" s="82" t="e">
        <f t="shared" si="66"/>
        <v>#VALUE!</v>
      </c>
      <c r="BN52" s="82" t="e">
        <f t="shared" si="66"/>
        <v>#VALUE!</v>
      </c>
      <c r="BO52" s="82" t="e">
        <f t="shared" si="67"/>
        <v>#VALUE!</v>
      </c>
      <c r="BP52" s="82" t="e">
        <f t="shared" si="68"/>
        <v>#VALUE!</v>
      </c>
      <c r="BQ52" s="224" t="e">
        <f t="shared" si="69"/>
        <v>#VALUE!</v>
      </c>
      <c r="BR52" s="82" t="e">
        <f t="shared" si="70"/>
        <v>#VALUE!</v>
      </c>
      <c r="BS52" s="82" t="e">
        <f t="shared" si="70"/>
        <v>#VALUE!</v>
      </c>
      <c r="BT52" s="82" t="e">
        <f t="shared" si="71"/>
        <v>#VALUE!</v>
      </c>
      <c r="BU52" s="82" t="e">
        <f t="shared" si="72"/>
        <v>#VALUE!</v>
      </c>
      <c r="BV52" s="224" t="e">
        <f t="shared" si="73"/>
        <v>#VALUE!</v>
      </c>
      <c r="BW52" s="82" t="e">
        <f t="shared" si="74"/>
        <v>#VALUE!</v>
      </c>
      <c r="BX52" s="82" t="e">
        <f t="shared" si="74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1.720066666666667E-2</v>
      </c>
      <c r="G53" s="82">
        <f t="shared" si="17"/>
        <v>0</v>
      </c>
      <c r="H53" s="82">
        <f t="shared" si="18"/>
        <v>0</v>
      </c>
      <c r="I53" s="224">
        <f t="shared" si="19"/>
        <v>4.2844333333333318E-2</v>
      </c>
      <c r="J53" s="82">
        <f t="shared" si="20"/>
        <v>54.21238889</v>
      </c>
      <c r="K53" s="82">
        <f t="shared" si="21"/>
        <v>0</v>
      </c>
      <c r="L53" s="224">
        <f t="shared" si="22"/>
        <v>0</v>
      </c>
      <c r="M53" s="82">
        <f t="shared" si="23"/>
        <v>20.90418889</v>
      </c>
      <c r="N53" s="82">
        <f t="shared" si="24"/>
        <v>0</v>
      </c>
      <c r="O53" s="224">
        <f t="shared" si="25"/>
        <v>7.7233333333331933E-4</v>
      </c>
      <c r="P53" s="82">
        <f t="shared" si="26"/>
        <v>4.9277780000000007E-2</v>
      </c>
      <c r="Q53" s="82" t="e">
        <f t="shared" si="27"/>
        <v>#VALUE!</v>
      </c>
      <c r="R53" s="82" t="e">
        <f t="shared" si="28"/>
        <v>#VALUE!</v>
      </c>
      <c r="S53" s="224" t="e">
        <f t="shared" si="29"/>
        <v>#VALUE!</v>
      </c>
      <c r="T53" s="82" t="e">
        <f t="shared" si="30"/>
        <v>#VALUE!</v>
      </c>
      <c r="U53" s="82" t="e">
        <f t="shared" si="30"/>
        <v>#VALUE!</v>
      </c>
      <c r="V53" s="82" t="e">
        <f t="shared" si="31"/>
        <v>#VALUE!</v>
      </c>
      <c r="W53" s="82" t="e">
        <f t="shared" si="32"/>
        <v>#VALUE!</v>
      </c>
      <c r="X53" s="224" t="e">
        <f t="shared" si="33"/>
        <v>#VALUE!</v>
      </c>
      <c r="Y53" s="82" t="e">
        <f t="shared" si="34"/>
        <v>#VALUE!</v>
      </c>
      <c r="Z53" s="82" t="e">
        <f t="shared" si="34"/>
        <v>#VALUE!</v>
      </c>
      <c r="AA53" s="82" t="e">
        <f t="shared" si="35"/>
        <v>#VALUE!</v>
      </c>
      <c r="AB53" s="82" t="e">
        <f t="shared" si="36"/>
        <v>#VALUE!</v>
      </c>
      <c r="AC53" s="224" t="e">
        <f t="shared" si="37"/>
        <v>#VALUE!</v>
      </c>
      <c r="AD53" s="82" t="e">
        <f t="shared" si="38"/>
        <v>#VALUE!</v>
      </c>
      <c r="AE53" s="82" t="e">
        <f t="shared" si="38"/>
        <v>#VALUE!</v>
      </c>
      <c r="AF53" s="82" t="e">
        <f t="shared" si="39"/>
        <v>#VALUE!</v>
      </c>
      <c r="AG53" s="82" t="e">
        <f t="shared" si="40"/>
        <v>#VALUE!</v>
      </c>
      <c r="AH53" s="224" t="e">
        <f t="shared" si="41"/>
        <v>#VALUE!</v>
      </c>
      <c r="AI53" s="82" t="e">
        <f t="shared" si="42"/>
        <v>#VALUE!</v>
      </c>
      <c r="AJ53" s="82" t="e">
        <f t="shared" si="42"/>
        <v>#VALUE!</v>
      </c>
      <c r="AK53" s="82" t="e">
        <f t="shared" si="43"/>
        <v>#VALUE!</v>
      </c>
      <c r="AL53" s="82" t="e">
        <f t="shared" si="44"/>
        <v>#VALUE!</v>
      </c>
      <c r="AM53" s="224" t="e">
        <f t="shared" si="45"/>
        <v>#VALUE!</v>
      </c>
      <c r="AN53" s="82" t="e">
        <f t="shared" si="46"/>
        <v>#VALUE!</v>
      </c>
      <c r="AO53" s="82" t="e">
        <f t="shared" si="46"/>
        <v>#VALUE!</v>
      </c>
      <c r="AP53" s="82" t="e">
        <f t="shared" si="47"/>
        <v>#VALUE!</v>
      </c>
      <c r="AQ53" s="82" t="e">
        <f t="shared" si="48"/>
        <v>#VALUE!</v>
      </c>
      <c r="AR53" s="224" t="e">
        <f t="shared" si="49"/>
        <v>#VALUE!</v>
      </c>
      <c r="AS53" s="82" t="e">
        <f t="shared" si="50"/>
        <v>#VALUE!</v>
      </c>
      <c r="AT53" s="82" t="e">
        <f t="shared" si="50"/>
        <v>#VALUE!</v>
      </c>
      <c r="AU53" s="82" t="e">
        <f t="shared" si="51"/>
        <v>#VALUE!</v>
      </c>
      <c r="AV53" s="82" t="e">
        <f t="shared" si="52"/>
        <v>#VALUE!</v>
      </c>
      <c r="AW53" s="224" t="e">
        <f t="shared" si="53"/>
        <v>#VALUE!</v>
      </c>
      <c r="AX53" s="82" t="e">
        <f t="shared" si="54"/>
        <v>#VALUE!</v>
      </c>
      <c r="AY53" s="82" t="e">
        <f t="shared" si="54"/>
        <v>#VALUE!</v>
      </c>
      <c r="AZ53" s="82" t="e">
        <f t="shared" si="55"/>
        <v>#VALUE!</v>
      </c>
      <c r="BA53" s="82" t="e">
        <f t="shared" si="56"/>
        <v>#VALUE!</v>
      </c>
      <c r="BB53" s="224" t="e">
        <f t="shared" si="57"/>
        <v>#VALUE!</v>
      </c>
      <c r="BC53" s="82" t="e">
        <f t="shared" si="58"/>
        <v>#VALUE!</v>
      </c>
      <c r="BD53" s="82" t="e">
        <f t="shared" si="58"/>
        <v>#VALUE!</v>
      </c>
      <c r="BE53" s="82" t="e">
        <f t="shared" si="59"/>
        <v>#VALUE!</v>
      </c>
      <c r="BF53" s="82" t="e">
        <f t="shared" si="60"/>
        <v>#VALUE!</v>
      </c>
      <c r="BG53" s="224" t="e">
        <f t="shared" si="61"/>
        <v>#VALUE!</v>
      </c>
      <c r="BH53" s="82" t="e">
        <f t="shared" si="62"/>
        <v>#VALUE!</v>
      </c>
      <c r="BI53" s="82" t="e">
        <f t="shared" si="62"/>
        <v>#VALUE!</v>
      </c>
      <c r="BJ53" s="82" t="e">
        <f t="shared" si="63"/>
        <v>#VALUE!</v>
      </c>
      <c r="BK53" s="82" t="e">
        <f t="shared" si="64"/>
        <v>#VALUE!</v>
      </c>
      <c r="BL53" s="224" t="e">
        <f t="shared" si="65"/>
        <v>#VALUE!</v>
      </c>
      <c r="BM53" s="82" t="e">
        <f t="shared" si="66"/>
        <v>#VALUE!</v>
      </c>
      <c r="BN53" s="82" t="e">
        <f t="shared" si="66"/>
        <v>#VALUE!</v>
      </c>
      <c r="BO53" s="82" t="e">
        <f t="shared" si="67"/>
        <v>#VALUE!</v>
      </c>
      <c r="BP53" s="82" t="e">
        <f t="shared" si="68"/>
        <v>#VALUE!</v>
      </c>
      <c r="BQ53" s="224" t="e">
        <f t="shared" si="69"/>
        <v>#VALUE!</v>
      </c>
      <c r="BR53" s="82" t="e">
        <f t="shared" si="70"/>
        <v>#VALUE!</v>
      </c>
      <c r="BS53" s="82" t="e">
        <f t="shared" si="70"/>
        <v>#VALUE!</v>
      </c>
      <c r="BT53" s="82" t="e">
        <f t="shared" si="71"/>
        <v>#VALUE!</v>
      </c>
      <c r="BU53" s="82" t="e">
        <f t="shared" si="72"/>
        <v>#VALUE!</v>
      </c>
      <c r="BV53" s="224" t="e">
        <f t="shared" si="73"/>
        <v>#VALUE!</v>
      </c>
      <c r="BW53" s="82" t="e">
        <f t="shared" si="74"/>
        <v>#VALUE!</v>
      </c>
      <c r="BX53" s="82" t="e">
        <f t="shared" si="74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0</v>
      </c>
      <c r="H54" s="82">
        <f t="shared" si="18"/>
        <v>0</v>
      </c>
      <c r="I54" s="224">
        <f t="shared" si="19"/>
        <v>0.12904133333333334</v>
      </c>
      <c r="J54" s="82">
        <f t="shared" si="20"/>
        <v>37.127266666666671</v>
      </c>
      <c r="K54" s="82">
        <f t="shared" si="21"/>
        <v>0</v>
      </c>
      <c r="L54" s="224">
        <f t="shared" si="22"/>
        <v>0.11477966666666667</v>
      </c>
      <c r="M54" s="82">
        <f t="shared" si="23"/>
        <v>14.627866666666668</v>
      </c>
      <c r="N54" s="82">
        <f t="shared" si="24"/>
        <v>0</v>
      </c>
      <c r="O54" s="224">
        <f t="shared" si="25"/>
        <v>0</v>
      </c>
      <c r="P54" s="82">
        <f t="shared" si="26"/>
        <v>2.7111109999999997E-2</v>
      </c>
      <c r="Q54" s="82" t="e">
        <f t="shared" si="27"/>
        <v>#VALUE!</v>
      </c>
      <c r="R54" s="82" t="e">
        <f t="shared" si="28"/>
        <v>#VALUE!</v>
      </c>
      <c r="S54" s="224" t="e">
        <f t="shared" si="29"/>
        <v>#VALUE!</v>
      </c>
      <c r="T54" s="82" t="e">
        <f t="shared" si="30"/>
        <v>#VALUE!</v>
      </c>
      <c r="U54" s="82" t="e">
        <f t="shared" si="30"/>
        <v>#VALUE!</v>
      </c>
      <c r="V54" s="82" t="e">
        <f t="shared" si="31"/>
        <v>#VALUE!</v>
      </c>
      <c r="W54" s="82" t="e">
        <f t="shared" si="32"/>
        <v>#VALUE!</v>
      </c>
      <c r="X54" s="224" t="e">
        <f t="shared" si="33"/>
        <v>#VALUE!</v>
      </c>
      <c r="Y54" s="82" t="e">
        <f t="shared" si="34"/>
        <v>#VALUE!</v>
      </c>
      <c r="Z54" s="82" t="e">
        <f t="shared" si="34"/>
        <v>#VALUE!</v>
      </c>
      <c r="AA54" s="82" t="e">
        <f t="shared" si="35"/>
        <v>#VALUE!</v>
      </c>
      <c r="AB54" s="82" t="e">
        <f t="shared" si="36"/>
        <v>#VALUE!</v>
      </c>
      <c r="AC54" s="224" t="e">
        <f t="shared" si="37"/>
        <v>#VALUE!</v>
      </c>
      <c r="AD54" s="82" t="e">
        <f t="shared" si="38"/>
        <v>#VALUE!</v>
      </c>
      <c r="AE54" s="82" t="e">
        <f t="shared" si="38"/>
        <v>#VALUE!</v>
      </c>
      <c r="AF54" s="82" t="e">
        <f t="shared" si="39"/>
        <v>#VALUE!</v>
      </c>
      <c r="AG54" s="82" t="e">
        <f t="shared" si="40"/>
        <v>#VALUE!</v>
      </c>
      <c r="AH54" s="224" t="e">
        <f t="shared" si="41"/>
        <v>#VALUE!</v>
      </c>
      <c r="AI54" s="82" t="e">
        <f t="shared" si="42"/>
        <v>#VALUE!</v>
      </c>
      <c r="AJ54" s="82" t="e">
        <f t="shared" si="42"/>
        <v>#VALUE!</v>
      </c>
      <c r="AK54" s="82" t="e">
        <f t="shared" si="43"/>
        <v>#VALUE!</v>
      </c>
      <c r="AL54" s="82" t="e">
        <f t="shared" si="44"/>
        <v>#VALUE!</v>
      </c>
      <c r="AM54" s="224" t="e">
        <f t="shared" si="45"/>
        <v>#VALUE!</v>
      </c>
      <c r="AN54" s="82" t="e">
        <f t="shared" si="46"/>
        <v>#VALUE!</v>
      </c>
      <c r="AO54" s="82" t="e">
        <f t="shared" si="46"/>
        <v>#VALUE!</v>
      </c>
      <c r="AP54" s="82" t="e">
        <f t="shared" si="47"/>
        <v>#VALUE!</v>
      </c>
      <c r="AQ54" s="82" t="e">
        <f t="shared" si="48"/>
        <v>#VALUE!</v>
      </c>
      <c r="AR54" s="224" t="e">
        <f t="shared" si="49"/>
        <v>#VALUE!</v>
      </c>
      <c r="AS54" s="82" t="e">
        <f t="shared" si="50"/>
        <v>#VALUE!</v>
      </c>
      <c r="AT54" s="82" t="e">
        <f t="shared" si="50"/>
        <v>#VALUE!</v>
      </c>
      <c r="AU54" s="82" t="e">
        <f t="shared" si="51"/>
        <v>#VALUE!</v>
      </c>
      <c r="AV54" s="82" t="e">
        <f t="shared" si="52"/>
        <v>#VALUE!</v>
      </c>
      <c r="AW54" s="224" t="e">
        <f t="shared" si="53"/>
        <v>#VALUE!</v>
      </c>
      <c r="AX54" s="82" t="e">
        <f t="shared" si="54"/>
        <v>#VALUE!</v>
      </c>
      <c r="AY54" s="82" t="e">
        <f t="shared" si="54"/>
        <v>#VALUE!</v>
      </c>
      <c r="AZ54" s="82" t="e">
        <f t="shared" si="55"/>
        <v>#VALUE!</v>
      </c>
      <c r="BA54" s="82" t="e">
        <f t="shared" si="56"/>
        <v>#VALUE!</v>
      </c>
      <c r="BB54" s="224" t="e">
        <f t="shared" si="57"/>
        <v>#VALUE!</v>
      </c>
      <c r="BC54" s="82" t="e">
        <f t="shared" si="58"/>
        <v>#VALUE!</v>
      </c>
      <c r="BD54" s="82" t="e">
        <f t="shared" si="58"/>
        <v>#VALUE!</v>
      </c>
      <c r="BE54" s="82" t="e">
        <f t="shared" si="59"/>
        <v>#VALUE!</v>
      </c>
      <c r="BF54" s="82" t="e">
        <f t="shared" si="60"/>
        <v>#VALUE!</v>
      </c>
      <c r="BG54" s="224" t="e">
        <f t="shared" si="61"/>
        <v>#VALUE!</v>
      </c>
      <c r="BH54" s="82" t="e">
        <f t="shared" si="62"/>
        <v>#VALUE!</v>
      </c>
      <c r="BI54" s="82" t="e">
        <f t="shared" si="62"/>
        <v>#VALUE!</v>
      </c>
      <c r="BJ54" s="82" t="e">
        <f t="shared" si="63"/>
        <v>#VALUE!</v>
      </c>
      <c r="BK54" s="82" t="e">
        <f t="shared" si="64"/>
        <v>#VALUE!</v>
      </c>
      <c r="BL54" s="224" t="e">
        <f t="shared" si="65"/>
        <v>#VALUE!</v>
      </c>
      <c r="BM54" s="82" t="e">
        <f t="shared" si="66"/>
        <v>#VALUE!</v>
      </c>
      <c r="BN54" s="82" t="e">
        <f t="shared" si="66"/>
        <v>#VALUE!</v>
      </c>
      <c r="BO54" s="82" t="e">
        <f t="shared" si="67"/>
        <v>#VALUE!</v>
      </c>
      <c r="BP54" s="82" t="e">
        <f t="shared" si="68"/>
        <v>#VALUE!</v>
      </c>
      <c r="BQ54" s="224" t="e">
        <f t="shared" si="69"/>
        <v>#VALUE!</v>
      </c>
      <c r="BR54" s="82" t="e">
        <f t="shared" si="70"/>
        <v>#VALUE!</v>
      </c>
      <c r="BS54" s="82" t="e">
        <f t="shared" si="70"/>
        <v>#VALUE!</v>
      </c>
      <c r="BT54" s="82" t="e">
        <f t="shared" si="71"/>
        <v>#VALUE!</v>
      </c>
      <c r="BU54" s="82" t="e">
        <f t="shared" si="72"/>
        <v>#VALUE!</v>
      </c>
      <c r="BV54" s="224" t="e">
        <f t="shared" si="73"/>
        <v>#VALUE!</v>
      </c>
      <c r="BW54" s="82" t="e">
        <f t="shared" si="74"/>
        <v>#VALUE!</v>
      </c>
      <c r="BX54" s="82" t="e">
        <f t="shared" si="74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0.236763</v>
      </c>
      <c r="G55" s="82">
        <f t="shared" si="17"/>
        <v>0</v>
      </c>
      <c r="H55" s="82">
        <f t="shared" si="18"/>
        <v>0</v>
      </c>
      <c r="I55" s="224">
        <f t="shared" si="19"/>
        <v>0.35632933333333333</v>
      </c>
      <c r="J55" s="82">
        <f t="shared" si="20"/>
        <v>35.728300000000004</v>
      </c>
      <c r="K55" s="82">
        <f t="shared" si="21"/>
        <v>0</v>
      </c>
      <c r="L55" s="224">
        <f t="shared" si="22"/>
        <v>0</v>
      </c>
      <c r="M55" s="82">
        <f t="shared" si="23"/>
        <v>13.669933330000001</v>
      </c>
      <c r="N55" s="82">
        <f t="shared" si="24"/>
        <v>0</v>
      </c>
      <c r="O55" s="224">
        <f t="shared" si="25"/>
        <v>1.8022666666666666E-2</v>
      </c>
      <c r="P55" s="82">
        <f t="shared" si="26"/>
        <v>3.1111109999999997E-2</v>
      </c>
      <c r="Q55" s="82" t="e">
        <f t="shared" si="27"/>
        <v>#VALUE!</v>
      </c>
      <c r="R55" s="82" t="e">
        <f t="shared" si="28"/>
        <v>#VALUE!</v>
      </c>
      <c r="S55" s="224" t="e">
        <f t="shared" si="29"/>
        <v>#VALUE!</v>
      </c>
      <c r="T55" s="82" t="e">
        <f t="shared" si="30"/>
        <v>#VALUE!</v>
      </c>
      <c r="U55" s="82" t="e">
        <f t="shared" si="30"/>
        <v>#VALUE!</v>
      </c>
      <c r="V55" s="82" t="e">
        <f t="shared" si="31"/>
        <v>#VALUE!</v>
      </c>
      <c r="W55" s="82" t="e">
        <f t="shared" si="32"/>
        <v>#VALUE!</v>
      </c>
      <c r="X55" s="224" t="e">
        <f t="shared" si="33"/>
        <v>#VALUE!</v>
      </c>
      <c r="Y55" s="82" t="e">
        <f t="shared" si="34"/>
        <v>#VALUE!</v>
      </c>
      <c r="Z55" s="82" t="e">
        <f t="shared" si="34"/>
        <v>#VALUE!</v>
      </c>
      <c r="AA55" s="82" t="e">
        <f t="shared" si="35"/>
        <v>#VALUE!</v>
      </c>
      <c r="AB55" s="82" t="e">
        <f t="shared" si="36"/>
        <v>#VALUE!</v>
      </c>
      <c r="AC55" s="224" t="e">
        <f t="shared" si="37"/>
        <v>#VALUE!</v>
      </c>
      <c r="AD55" s="82" t="e">
        <f t="shared" si="38"/>
        <v>#VALUE!</v>
      </c>
      <c r="AE55" s="82" t="e">
        <f t="shared" si="38"/>
        <v>#VALUE!</v>
      </c>
      <c r="AF55" s="82" t="e">
        <f t="shared" si="39"/>
        <v>#VALUE!</v>
      </c>
      <c r="AG55" s="82" t="e">
        <f t="shared" si="40"/>
        <v>#VALUE!</v>
      </c>
      <c r="AH55" s="224" t="e">
        <f t="shared" si="41"/>
        <v>#VALUE!</v>
      </c>
      <c r="AI55" s="82" t="e">
        <f t="shared" si="42"/>
        <v>#VALUE!</v>
      </c>
      <c r="AJ55" s="82" t="e">
        <f t="shared" si="42"/>
        <v>#VALUE!</v>
      </c>
      <c r="AK55" s="82" t="e">
        <f t="shared" si="43"/>
        <v>#VALUE!</v>
      </c>
      <c r="AL55" s="82" t="e">
        <f t="shared" si="44"/>
        <v>#VALUE!</v>
      </c>
      <c r="AM55" s="224" t="e">
        <f t="shared" si="45"/>
        <v>#VALUE!</v>
      </c>
      <c r="AN55" s="82" t="e">
        <f t="shared" si="46"/>
        <v>#VALUE!</v>
      </c>
      <c r="AO55" s="82" t="e">
        <f t="shared" si="46"/>
        <v>#VALUE!</v>
      </c>
      <c r="AP55" s="82" t="e">
        <f t="shared" si="47"/>
        <v>#VALUE!</v>
      </c>
      <c r="AQ55" s="82" t="e">
        <f t="shared" si="48"/>
        <v>#VALUE!</v>
      </c>
      <c r="AR55" s="224" t="e">
        <f t="shared" si="49"/>
        <v>#VALUE!</v>
      </c>
      <c r="AS55" s="82" t="e">
        <f t="shared" si="50"/>
        <v>#VALUE!</v>
      </c>
      <c r="AT55" s="82" t="e">
        <f t="shared" si="50"/>
        <v>#VALUE!</v>
      </c>
      <c r="AU55" s="82" t="e">
        <f t="shared" si="51"/>
        <v>#VALUE!</v>
      </c>
      <c r="AV55" s="82" t="e">
        <f t="shared" si="52"/>
        <v>#VALUE!</v>
      </c>
      <c r="AW55" s="224" t="e">
        <f t="shared" si="53"/>
        <v>#VALUE!</v>
      </c>
      <c r="AX55" s="82" t="e">
        <f t="shared" si="54"/>
        <v>#VALUE!</v>
      </c>
      <c r="AY55" s="82" t="e">
        <f t="shared" si="54"/>
        <v>#VALUE!</v>
      </c>
      <c r="AZ55" s="82" t="e">
        <f t="shared" si="55"/>
        <v>#VALUE!</v>
      </c>
      <c r="BA55" s="82" t="e">
        <f t="shared" si="56"/>
        <v>#VALUE!</v>
      </c>
      <c r="BB55" s="224" t="e">
        <f t="shared" si="57"/>
        <v>#VALUE!</v>
      </c>
      <c r="BC55" s="82" t="e">
        <f t="shared" si="58"/>
        <v>#VALUE!</v>
      </c>
      <c r="BD55" s="82" t="e">
        <f t="shared" si="58"/>
        <v>#VALUE!</v>
      </c>
      <c r="BE55" s="82" t="e">
        <f t="shared" si="59"/>
        <v>#VALUE!</v>
      </c>
      <c r="BF55" s="82" t="e">
        <f t="shared" si="60"/>
        <v>#VALUE!</v>
      </c>
      <c r="BG55" s="224" t="e">
        <f t="shared" si="61"/>
        <v>#VALUE!</v>
      </c>
      <c r="BH55" s="82" t="e">
        <f t="shared" si="62"/>
        <v>#VALUE!</v>
      </c>
      <c r="BI55" s="82" t="e">
        <f t="shared" si="62"/>
        <v>#VALUE!</v>
      </c>
      <c r="BJ55" s="82" t="e">
        <f t="shared" si="63"/>
        <v>#VALUE!</v>
      </c>
      <c r="BK55" s="82" t="e">
        <f t="shared" si="64"/>
        <v>#VALUE!</v>
      </c>
      <c r="BL55" s="224" t="e">
        <f t="shared" si="65"/>
        <v>#VALUE!</v>
      </c>
      <c r="BM55" s="82" t="e">
        <f t="shared" si="66"/>
        <v>#VALUE!</v>
      </c>
      <c r="BN55" s="82" t="e">
        <f t="shared" si="66"/>
        <v>#VALUE!</v>
      </c>
      <c r="BO55" s="82" t="e">
        <f t="shared" si="67"/>
        <v>#VALUE!</v>
      </c>
      <c r="BP55" s="82" t="e">
        <f t="shared" si="68"/>
        <v>#VALUE!</v>
      </c>
      <c r="BQ55" s="224" t="e">
        <f t="shared" si="69"/>
        <v>#VALUE!</v>
      </c>
      <c r="BR55" s="82" t="e">
        <f t="shared" si="70"/>
        <v>#VALUE!</v>
      </c>
      <c r="BS55" s="82" t="e">
        <f t="shared" si="70"/>
        <v>#VALUE!</v>
      </c>
      <c r="BT55" s="82" t="e">
        <f t="shared" si="71"/>
        <v>#VALUE!</v>
      </c>
      <c r="BU55" s="82" t="e">
        <f t="shared" si="72"/>
        <v>#VALUE!</v>
      </c>
      <c r="BV55" s="224" t="e">
        <f t="shared" si="73"/>
        <v>#VALUE!</v>
      </c>
      <c r="BW55" s="82" t="e">
        <f t="shared" si="74"/>
        <v>#VALUE!</v>
      </c>
      <c r="BX55" s="82" t="e">
        <f t="shared" si="74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1.9156666666666666E-3</v>
      </c>
      <c r="G56" s="82">
        <f t="shared" si="17"/>
        <v>0</v>
      </c>
      <c r="H56" s="82">
        <f t="shared" si="18"/>
        <v>0</v>
      </c>
      <c r="I56" s="224">
        <f t="shared" si="19"/>
        <v>9.3314999999999995E-2</v>
      </c>
      <c r="J56" s="82">
        <f t="shared" si="20"/>
        <v>36.254477776666668</v>
      </c>
      <c r="K56" s="82">
        <f t="shared" si="21"/>
        <v>0</v>
      </c>
      <c r="L56" s="224">
        <f t="shared" si="22"/>
        <v>7.4866666666666658E-4</v>
      </c>
      <c r="M56" s="82">
        <f t="shared" si="23"/>
        <v>14.894344443333333</v>
      </c>
      <c r="N56" s="82">
        <f t="shared" si="24"/>
        <v>0</v>
      </c>
      <c r="O56" s="224">
        <f t="shared" si="25"/>
        <v>0</v>
      </c>
      <c r="P56" s="82">
        <f t="shared" si="26"/>
        <v>3.9422220000000001E-2</v>
      </c>
      <c r="Q56" s="82" t="e">
        <f t="shared" si="27"/>
        <v>#VALUE!</v>
      </c>
      <c r="R56" s="82" t="e">
        <f t="shared" si="28"/>
        <v>#VALUE!</v>
      </c>
      <c r="S56" s="224" t="e">
        <f t="shared" si="29"/>
        <v>#VALUE!</v>
      </c>
      <c r="T56" s="82" t="e">
        <f t="shared" si="30"/>
        <v>#VALUE!</v>
      </c>
      <c r="U56" s="82" t="e">
        <f t="shared" si="30"/>
        <v>#VALUE!</v>
      </c>
      <c r="V56" s="82" t="e">
        <f t="shared" si="31"/>
        <v>#VALUE!</v>
      </c>
      <c r="W56" s="82" t="e">
        <f t="shared" si="32"/>
        <v>#VALUE!</v>
      </c>
      <c r="X56" s="224" t="e">
        <f t="shared" si="33"/>
        <v>#VALUE!</v>
      </c>
      <c r="Y56" s="82" t="e">
        <f t="shared" si="34"/>
        <v>#VALUE!</v>
      </c>
      <c r="Z56" s="82" t="e">
        <f t="shared" si="34"/>
        <v>#VALUE!</v>
      </c>
      <c r="AA56" s="82" t="e">
        <f t="shared" si="35"/>
        <v>#VALUE!</v>
      </c>
      <c r="AB56" s="82" t="e">
        <f t="shared" si="36"/>
        <v>#VALUE!</v>
      </c>
      <c r="AC56" s="224" t="e">
        <f t="shared" si="37"/>
        <v>#VALUE!</v>
      </c>
      <c r="AD56" s="82" t="e">
        <f t="shared" si="38"/>
        <v>#VALUE!</v>
      </c>
      <c r="AE56" s="82" t="e">
        <f t="shared" si="38"/>
        <v>#VALUE!</v>
      </c>
      <c r="AF56" s="82" t="e">
        <f t="shared" si="39"/>
        <v>#VALUE!</v>
      </c>
      <c r="AG56" s="82" t="e">
        <f t="shared" si="40"/>
        <v>#VALUE!</v>
      </c>
      <c r="AH56" s="224" t="e">
        <f t="shared" si="41"/>
        <v>#VALUE!</v>
      </c>
      <c r="AI56" s="82" t="e">
        <f t="shared" si="42"/>
        <v>#VALUE!</v>
      </c>
      <c r="AJ56" s="82" t="e">
        <f t="shared" si="42"/>
        <v>#VALUE!</v>
      </c>
      <c r="AK56" s="82" t="e">
        <f t="shared" si="43"/>
        <v>#VALUE!</v>
      </c>
      <c r="AL56" s="82" t="e">
        <f t="shared" si="44"/>
        <v>#VALUE!</v>
      </c>
      <c r="AM56" s="224" t="e">
        <f t="shared" si="45"/>
        <v>#VALUE!</v>
      </c>
      <c r="AN56" s="82" t="e">
        <f t="shared" si="46"/>
        <v>#VALUE!</v>
      </c>
      <c r="AO56" s="82" t="e">
        <f t="shared" si="46"/>
        <v>#VALUE!</v>
      </c>
      <c r="AP56" s="82" t="e">
        <f t="shared" si="47"/>
        <v>#VALUE!</v>
      </c>
      <c r="AQ56" s="82" t="e">
        <f t="shared" si="48"/>
        <v>#VALUE!</v>
      </c>
      <c r="AR56" s="224" t="e">
        <f t="shared" si="49"/>
        <v>#VALUE!</v>
      </c>
      <c r="AS56" s="82" t="e">
        <f t="shared" si="50"/>
        <v>#VALUE!</v>
      </c>
      <c r="AT56" s="82" t="e">
        <f t="shared" si="50"/>
        <v>#VALUE!</v>
      </c>
      <c r="AU56" s="82" t="e">
        <f t="shared" si="51"/>
        <v>#VALUE!</v>
      </c>
      <c r="AV56" s="82" t="e">
        <f t="shared" si="52"/>
        <v>#VALUE!</v>
      </c>
      <c r="AW56" s="224" t="e">
        <f t="shared" si="53"/>
        <v>#VALUE!</v>
      </c>
      <c r="AX56" s="82" t="e">
        <f t="shared" si="54"/>
        <v>#VALUE!</v>
      </c>
      <c r="AY56" s="82" t="e">
        <f t="shared" si="54"/>
        <v>#VALUE!</v>
      </c>
      <c r="AZ56" s="82" t="e">
        <f t="shared" si="55"/>
        <v>#VALUE!</v>
      </c>
      <c r="BA56" s="82" t="e">
        <f t="shared" si="56"/>
        <v>#VALUE!</v>
      </c>
      <c r="BB56" s="224" t="e">
        <f t="shared" si="57"/>
        <v>#VALUE!</v>
      </c>
      <c r="BC56" s="82" t="e">
        <f t="shared" si="58"/>
        <v>#VALUE!</v>
      </c>
      <c r="BD56" s="82" t="e">
        <f t="shared" si="58"/>
        <v>#VALUE!</v>
      </c>
      <c r="BE56" s="82" t="e">
        <f t="shared" si="59"/>
        <v>#VALUE!</v>
      </c>
      <c r="BF56" s="82" t="e">
        <f t="shared" si="60"/>
        <v>#VALUE!</v>
      </c>
      <c r="BG56" s="224" t="e">
        <f t="shared" si="61"/>
        <v>#VALUE!</v>
      </c>
      <c r="BH56" s="82" t="e">
        <f t="shared" si="62"/>
        <v>#VALUE!</v>
      </c>
      <c r="BI56" s="82" t="e">
        <f t="shared" si="62"/>
        <v>#VALUE!</v>
      </c>
      <c r="BJ56" s="82" t="e">
        <f t="shared" si="63"/>
        <v>#VALUE!</v>
      </c>
      <c r="BK56" s="82" t="e">
        <f t="shared" si="64"/>
        <v>#VALUE!</v>
      </c>
      <c r="BL56" s="224" t="e">
        <f t="shared" si="65"/>
        <v>#VALUE!</v>
      </c>
      <c r="BM56" s="82" t="e">
        <f t="shared" si="66"/>
        <v>#VALUE!</v>
      </c>
      <c r="BN56" s="82" t="e">
        <f t="shared" si="66"/>
        <v>#VALUE!</v>
      </c>
      <c r="BO56" s="82" t="e">
        <f t="shared" si="67"/>
        <v>#VALUE!</v>
      </c>
      <c r="BP56" s="82" t="e">
        <f t="shared" si="68"/>
        <v>#VALUE!</v>
      </c>
      <c r="BQ56" s="224" t="e">
        <f t="shared" si="69"/>
        <v>#VALUE!</v>
      </c>
      <c r="BR56" s="82" t="e">
        <f t="shared" si="70"/>
        <v>#VALUE!</v>
      </c>
      <c r="BS56" s="82" t="e">
        <f t="shared" si="70"/>
        <v>#VALUE!</v>
      </c>
      <c r="BT56" s="82" t="e">
        <f t="shared" si="71"/>
        <v>#VALUE!</v>
      </c>
      <c r="BU56" s="82" t="e">
        <f t="shared" si="72"/>
        <v>#VALUE!</v>
      </c>
      <c r="BV56" s="224" t="e">
        <f t="shared" si="73"/>
        <v>#VALUE!</v>
      </c>
      <c r="BW56" s="82" t="e">
        <f t="shared" si="74"/>
        <v>#VALUE!</v>
      </c>
      <c r="BX56" s="82" t="e">
        <f t="shared" si="74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2.3632E-2</v>
      </c>
      <c r="G57" s="82">
        <f t="shared" si="17"/>
        <v>0</v>
      </c>
      <c r="H57" s="82">
        <f t="shared" si="18"/>
        <v>0</v>
      </c>
      <c r="I57" s="224">
        <f t="shared" si="19"/>
        <v>0.24215300000000003</v>
      </c>
      <c r="J57" s="82">
        <f t="shared" si="20"/>
        <v>27.182855556666663</v>
      </c>
      <c r="K57" s="82">
        <f t="shared" si="21"/>
        <v>0</v>
      </c>
      <c r="L57" s="224">
        <f t="shared" si="22"/>
        <v>0.16094533333333336</v>
      </c>
      <c r="M57" s="82">
        <f t="shared" si="23"/>
        <v>11.8772</v>
      </c>
      <c r="N57" s="82">
        <f t="shared" si="24"/>
        <v>0</v>
      </c>
      <c r="O57" s="224">
        <f t="shared" si="25"/>
        <v>0</v>
      </c>
      <c r="P57" s="82">
        <f t="shared" si="26"/>
        <v>2.8166666666666666E-2</v>
      </c>
      <c r="Q57" s="82" t="e">
        <f t="shared" si="27"/>
        <v>#VALUE!</v>
      </c>
      <c r="R57" s="82" t="e">
        <f t="shared" si="28"/>
        <v>#VALUE!</v>
      </c>
      <c r="S57" s="224" t="e">
        <f t="shared" si="29"/>
        <v>#VALUE!</v>
      </c>
      <c r="T57" s="82" t="e">
        <f t="shared" si="30"/>
        <v>#VALUE!</v>
      </c>
      <c r="U57" s="82" t="e">
        <f t="shared" si="30"/>
        <v>#VALUE!</v>
      </c>
      <c r="V57" s="82" t="e">
        <f t="shared" si="31"/>
        <v>#VALUE!</v>
      </c>
      <c r="W57" s="82" t="e">
        <f t="shared" si="32"/>
        <v>#VALUE!</v>
      </c>
      <c r="X57" s="224" t="e">
        <f t="shared" si="33"/>
        <v>#VALUE!</v>
      </c>
      <c r="Y57" s="82" t="e">
        <f t="shared" si="34"/>
        <v>#VALUE!</v>
      </c>
      <c r="Z57" s="82" t="e">
        <f t="shared" si="34"/>
        <v>#VALUE!</v>
      </c>
      <c r="AA57" s="82" t="e">
        <f t="shared" si="35"/>
        <v>#VALUE!</v>
      </c>
      <c r="AB57" s="82" t="e">
        <f t="shared" si="36"/>
        <v>#VALUE!</v>
      </c>
      <c r="AC57" s="224" t="e">
        <f t="shared" si="37"/>
        <v>#VALUE!</v>
      </c>
      <c r="AD57" s="82" t="e">
        <f t="shared" si="38"/>
        <v>#VALUE!</v>
      </c>
      <c r="AE57" s="82" t="e">
        <f t="shared" si="38"/>
        <v>#VALUE!</v>
      </c>
      <c r="AF57" s="82" t="e">
        <f t="shared" si="39"/>
        <v>#VALUE!</v>
      </c>
      <c r="AG57" s="82" t="e">
        <f t="shared" si="40"/>
        <v>#VALUE!</v>
      </c>
      <c r="AH57" s="224" t="e">
        <f t="shared" si="41"/>
        <v>#VALUE!</v>
      </c>
      <c r="AI57" s="82" t="e">
        <f t="shared" si="42"/>
        <v>#VALUE!</v>
      </c>
      <c r="AJ57" s="82" t="e">
        <f t="shared" si="42"/>
        <v>#VALUE!</v>
      </c>
      <c r="AK57" s="82" t="e">
        <f t="shared" si="43"/>
        <v>#VALUE!</v>
      </c>
      <c r="AL57" s="82" t="e">
        <f t="shared" si="44"/>
        <v>#VALUE!</v>
      </c>
      <c r="AM57" s="224" t="e">
        <f t="shared" si="45"/>
        <v>#VALUE!</v>
      </c>
      <c r="AN57" s="82" t="e">
        <f t="shared" si="46"/>
        <v>#VALUE!</v>
      </c>
      <c r="AO57" s="82" t="e">
        <f t="shared" si="46"/>
        <v>#VALUE!</v>
      </c>
      <c r="AP57" s="82" t="e">
        <f t="shared" si="47"/>
        <v>#VALUE!</v>
      </c>
      <c r="AQ57" s="82" t="e">
        <f t="shared" si="48"/>
        <v>#VALUE!</v>
      </c>
      <c r="AR57" s="224" t="e">
        <f t="shared" si="49"/>
        <v>#VALUE!</v>
      </c>
      <c r="AS57" s="82" t="e">
        <f t="shared" si="50"/>
        <v>#VALUE!</v>
      </c>
      <c r="AT57" s="82" t="e">
        <f t="shared" si="50"/>
        <v>#VALUE!</v>
      </c>
      <c r="AU57" s="82" t="e">
        <f t="shared" si="51"/>
        <v>#VALUE!</v>
      </c>
      <c r="AV57" s="82" t="e">
        <f t="shared" si="52"/>
        <v>#VALUE!</v>
      </c>
      <c r="AW57" s="224" t="e">
        <f t="shared" si="53"/>
        <v>#VALUE!</v>
      </c>
      <c r="AX57" s="82" t="e">
        <f t="shared" si="54"/>
        <v>#VALUE!</v>
      </c>
      <c r="AY57" s="82" t="e">
        <f t="shared" si="54"/>
        <v>#VALUE!</v>
      </c>
      <c r="AZ57" s="82" t="e">
        <f t="shared" si="55"/>
        <v>#VALUE!</v>
      </c>
      <c r="BA57" s="82" t="e">
        <f t="shared" si="56"/>
        <v>#VALUE!</v>
      </c>
      <c r="BB57" s="224" t="e">
        <f t="shared" si="57"/>
        <v>#VALUE!</v>
      </c>
      <c r="BC57" s="82" t="e">
        <f t="shared" si="58"/>
        <v>#VALUE!</v>
      </c>
      <c r="BD57" s="82" t="e">
        <f t="shared" si="58"/>
        <v>#VALUE!</v>
      </c>
      <c r="BE57" s="82" t="e">
        <f t="shared" si="59"/>
        <v>#VALUE!</v>
      </c>
      <c r="BF57" s="82" t="e">
        <f t="shared" si="60"/>
        <v>#VALUE!</v>
      </c>
      <c r="BG57" s="224" t="e">
        <f t="shared" si="61"/>
        <v>#VALUE!</v>
      </c>
      <c r="BH57" s="82" t="e">
        <f t="shared" si="62"/>
        <v>#VALUE!</v>
      </c>
      <c r="BI57" s="82" t="e">
        <f t="shared" si="62"/>
        <v>#VALUE!</v>
      </c>
      <c r="BJ57" s="82" t="e">
        <f t="shared" si="63"/>
        <v>#VALUE!</v>
      </c>
      <c r="BK57" s="82" t="e">
        <f t="shared" si="64"/>
        <v>#VALUE!</v>
      </c>
      <c r="BL57" s="224" t="e">
        <f t="shared" si="65"/>
        <v>#VALUE!</v>
      </c>
      <c r="BM57" s="82" t="e">
        <f t="shared" si="66"/>
        <v>#VALUE!</v>
      </c>
      <c r="BN57" s="82" t="e">
        <f t="shared" si="66"/>
        <v>#VALUE!</v>
      </c>
      <c r="BO57" s="82" t="e">
        <f t="shared" si="67"/>
        <v>#VALUE!</v>
      </c>
      <c r="BP57" s="82" t="e">
        <f t="shared" si="68"/>
        <v>#VALUE!</v>
      </c>
      <c r="BQ57" s="224" t="e">
        <f t="shared" si="69"/>
        <v>#VALUE!</v>
      </c>
      <c r="BR57" s="82" t="e">
        <f t="shared" si="70"/>
        <v>#VALUE!</v>
      </c>
      <c r="BS57" s="82" t="e">
        <f t="shared" si="70"/>
        <v>#VALUE!</v>
      </c>
      <c r="BT57" s="82" t="e">
        <f t="shared" si="71"/>
        <v>#VALUE!</v>
      </c>
      <c r="BU57" s="82" t="e">
        <f t="shared" si="72"/>
        <v>#VALUE!</v>
      </c>
      <c r="BV57" s="224" t="e">
        <f t="shared" si="73"/>
        <v>#VALUE!</v>
      </c>
      <c r="BW57" s="82" t="e">
        <f t="shared" si="74"/>
        <v>#VALUE!</v>
      </c>
      <c r="BX57" s="82" t="e">
        <f t="shared" si="74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2.6602333333333339E-2</v>
      </c>
      <c r="G58" s="82">
        <f t="shared" si="17"/>
        <v>0</v>
      </c>
      <c r="H58" s="82">
        <f t="shared" si="18"/>
        <v>0</v>
      </c>
      <c r="I58" s="224">
        <f t="shared" si="19"/>
        <v>0.37039233333333327</v>
      </c>
      <c r="J58" s="82">
        <f t="shared" si="20"/>
        <v>29.982600000000001</v>
      </c>
      <c r="K58" s="82">
        <f t="shared" si="21"/>
        <v>0</v>
      </c>
      <c r="L58" s="224">
        <f t="shared" si="22"/>
        <v>0.22921799999999998</v>
      </c>
      <c r="M58" s="82">
        <f t="shared" si="23"/>
        <v>11.395466663333336</v>
      </c>
      <c r="N58" s="82">
        <f t="shared" si="24"/>
        <v>0</v>
      </c>
      <c r="O58" s="224">
        <f t="shared" si="25"/>
        <v>0</v>
      </c>
      <c r="P58" s="82">
        <f t="shared" si="26"/>
        <v>3.9177776666666664E-2</v>
      </c>
      <c r="Q58" s="82" t="e">
        <f t="shared" si="27"/>
        <v>#VALUE!</v>
      </c>
      <c r="R58" s="82" t="e">
        <f t="shared" si="28"/>
        <v>#VALUE!</v>
      </c>
      <c r="S58" s="224" t="e">
        <f t="shared" si="29"/>
        <v>#VALUE!</v>
      </c>
      <c r="T58" s="82" t="e">
        <f t="shared" si="30"/>
        <v>#VALUE!</v>
      </c>
      <c r="U58" s="82" t="e">
        <f t="shared" si="30"/>
        <v>#VALUE!</v>
      </c>
      <c r="V58" s="82" t="e">
        <f t="shared" si="31"/>
        <v>#VALUE!</v>
      </c>
      <c r="W58" s="82" t="e">
        <f t="shared" si="32"/>
        <v>#VALUE!</v>
      </c>
      <c r="X58" s="224" t="e">
        <f t="shared" si="33"/>
        <v>#VALUE!</v>
      </c>
      <c r="Y58" s="82" t="e">
        <f t="shared" si="34"/>
        <v>#VALUE!</v>
      </c>
      <c r="Z58" s="82" t="e">
        <f t="shared" si="34"/>
        <v>#VALUE!</v>
      </c>
      <c r="AA58" s="82" t="e">
        <f t="shared" si="35"/>
        <v>#VALUE!</v>
      </c>
      <c r="AB58" s="82" t="e">
        <f t="shared" si="36"/>
        <v>#VALUE!</v>
      </c>
      <c r="AC58" s="224" t="e">
        <f t="shared" si="37"/>
        <v>#VALUE!</v>
      </c>
      <c r="AD58" s="82" t="e">
        <f t="shared" si="38"/>
        <v>#VALUE!</v>
      </c>
      <c r="AE58" s="82" t="e">
        <f t="shared" si="38"/>
        <v>#VALUE!</v>
      </c>
      <c r="AF58" s="82" t="e">
        <f t="shared" si="39"/>
        <v>#VALUE!</v>
      </c>
      <c r="AG58" s="82" t="e">
        <f t="shared" si="40"/>
        <v>#VALUE!</v>
      </c>
      <c r="AH58" s="224" t="e">
        <f t="shared" si="41"/>
        <v>#VALUE!</v>
      </c>
      <c r="AI58" s="82" t="e">
        <f t="shared" si="42"/>
        <v>#VALUE!</v>
      </c>
      <c r="AJ58" s="82" t="e">
        <f t="shared" si="42"/>
        <v>#VALUE!</v>
      </c>
      <c r="AK58" s="82" t="e">
        <f t="shared" si="43"/>
        <v>#VALUE!</v>
      </c>
      <c r="AL58" s="82" t="e">
        <f t="shared" si="44"/>
        <v>#VALUE!</v>
      </c>
      <c r="AM58" s="224" t="e">
        <f t="shared" si="45"/>
        <v>#VALUE!</v>
      </c>
      <c r="AN58" s="82" t="e">
        <f t="shared" si="46"/>
        <v>#VALUE!</v>
      </c>
      <c r="AO58" s="82" t="e">
        <f t="shared" si="46"/>
        <v>#VALUE!</v>
      </c>
      <c r="AP58" s="82" t="e">
        <f t="shared" si="47"/>
        <v>#VALUE!</v>
      </c>
      <c r="AQ58" s="82" t="e">
        <f t="shared" si="48"/>
        <v>#VALUE!</v>
      </c>
      <c r="AR58" s="224" t="e">
        <f t="shared" si="49"/>
        <v>#VALUE!</v>
      </c>
      <c r="AS58" s="82" t="e">
        <f t="shared" si="50"/>
        <v>#VALUE!</v>
      </c>
      <c r="AT58" s="82" t="e">
        <f t="shared" si="50"/>
        <v>#VALUE!</v>
      </c>
      <c r="AU58" s="82" t="e">
        <f t="shared" si="51"/>
        <v>#VALUE!</v>
      </c>
      <c r="AV58" s="82" t="e">
        <f t="shared" si="52"/>
        <v>#VALUE!</v>
      </c>
      <c r="AW58" s="224" t="e">
        <f t="shared" si="53"/>
        <v>#VALUE!</v>
      </c>
      <c r="AX58" s="82" t="e">
        <f t="shared" si="54"/>
        <v>#VALUE!</v>
      </c>
      <c r="AY58" s="82" t="e">
        <f t="shared" si="54"/>
        <v>#VALUE!</v>
      </c>
      <c r="AZ58" s="82" t="e">
        <f t="shared" si="55"/>
        <v>#VALUE!</v>
      </c>
      <c r="BA58" s="82" t="e">
        <f t="shared" si="56"/>
        <v>#VALUE!</v>
      </c>
      <c r="BB58" s="224" t="e">
        <f t="shared" si="57"/>
        <v>#VALUE!</v>
      </c>
      <c r="BC58" s="82" t="e">
        <f t="shared" si="58"/>
        <v>#VALUE!</v>
      </c>
      <c r="BD58" s="82" t="e">
        <f t="shared" si="58"/>
        <v>#VALUE!</v>
      </c>
      <c r="BE58" s="82" t="e">
        <f t="shared" si="59"/>
        <v>#VALUE!</v>
      </c>
      <c r="BF58" s="82" t="e">
        <f t="shared" si="60"/>
        <v>#VALUE!</v>
      </c>
      <c r="BG58" s="224" t="e">
        <f t="shared" si="61"/>
        <v>#VALUE!</v>
      </c>
      <c r="BH58" s="82" t="e">
        <f t="shared" si="62"/>
        <v>#VALUE!</v>
      </c>
      <c r="BI58" s="82" t="e">
        <f t="shared" si="62"/>
        <v>#VALUE!</v>
      </c>
      <c r="BJ58" s="82" t="e">
        <f t="shared" si="63"/>
        <v>#VALUE!</v>
      </c>
      <c r="BK58" s="82" t="e">
        <f t="shared" si="64"/>
        <v>#VALUE!</v>
      </c>
      <c r="BL58" s="224" t="e">
        <f t="shared" si="65"/>
        <v>#VALUE!</v>
      </c>
      <c r="BM58" s="82" t="e">
        <f t="shared" si="66"/>
        <v>#VALUE!</v>
      </c>
      <c r="BN58" s="82" t="e">
        <f t="shared" si="66"/>
        <v>#VALUE!</v>
      </c>
      <c r="BO58" s="82" t="e">
        <f t="shared" si="67"/>
        <v>#VALUE!</v>
      </c>
      <c r="BP58" s="82" t="e">
        <f t="shared" si="68"/>
        <v>#VALUE!</v>
      </c>
      <c r="BQ58" s="224" t="e">
        <f t="shared" si="69"/>
        <v>#VALUE!</v>
      </c>
      <c r="BR58" s="82" t="e">
        <f t="shared" si="70"/>
        <v>#VALUE!</v>
      </c>
      <c r="BS58" s="82" t="e">
        <f t="shared" si="70"/>
        <v>#VALUE!</v>
      </c>
      <c r="BT58" s="82" t="e">
        <f t="shared" si="71"/>
        <v>#VALUE!</v>
      </c>
      <c r="BU58" s="82" t="e">
        <f t="shared" si="72"/>
        <v>#VALUE!</v>
      </c>
      <c r="BV58" s="224" t="e">
        <f t="shared" si="73"/>
        <v>#VALUE!</v>
      </c>
      <c r="BW58" s="82" t="e">
        <f t="shared" si="74"/>
        <v>#VALUE!</v>
      </c>
      <c r="BX58" s="82" t="e">
        <f t="shared" si="74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1.9962000000000001E-2</v>
      </c>
      <c r="G59" s="82">
        <f t="shared" si="17"/>
        <v>0</v>
      </c>
      <c r="H59" s="82">
        <f t="shared" si="18"/>
        <v>0</v>
      </c>
      <c r="I59" s="224">
        <f t="shared" si="19"/>
        <v>0.18529166666666666</v>
      </c>
      <c r="J59" s="82">
        <f t="shared" si="20"/>
        <v>23.572777776666666</v>
      </c>
      <c r="K59" s="82">
        <f t="shared" si="21"/>
        <v>0</v>
      </c>
      <c r="L59" s="224">
        <f t="shared" si="22"/>
        <v>0.14275266666666669</v>
      </c>
      <c r="M59" s="82">
        <f t="shared" si="23"/>
        <v>10.280055553333334</v>
      </c>
      <c r="N59" s="82">
        <f t="shared" si="24"/>
        <v>0</v>
      </c>
      <c r="O59" s="224">
        <f t="shared" si="25"/>
        <v>0</v>
      </c>
      <c r="P59" s="82">
        <f t="shared" si="26"/>
        <v>5.9666666666666666E-2</v>
      </c>
      <c r="Q59" s="82" t="e">
        <f t="shared" si="27"/>
        <v>#VALUE!</v>
      </c>
      <c r="R59" s="82" t="e">
        <f t="shared" si="28"/>
        <v>#VALUE!</v>
      </c>
      <c r="S59" s="224" t="e">
        <f t="shared" si="29"/>
        <v>#VALUE!</v>
      </c>
      <c r="T59" s="82" t="e">
        <f t="shared" si="30"/>
        <v>#VALUE!</v>
      </c>
      <c r="U59" s="82" t="e">
        <f t="shared" si="30"/>
        <v>#VALUE!</v>
      </c>
      <c r="V59" s="82" t="e">
        <f t="shared" si="31"/>
        <v>#VALUE!</v>
      </c>
      <c r="W59" s="82" t="e">
        <f t="shared" si="32"/>
        <v>#VALUE!</v>
      </c>
      <c r="X59" s="224" t="e">
        <f t="shared" si="33"/>
        <v>#VALUE!</v>
      </c>
      <c r="Y59" s="82" t="e">
        <f t="shared" si="34"/>
        <v>#VALUE!</v>
      </c>
      <c r="Z59" s="82" t="e">
        <f t="shared" si="34"/>
        <v>#VALUE!</v>
      </c>
      <c r="AA59" s="82" t="e">
        <f t="shared" si="35"/>
        <v>#VALUE!</v>
      </c>
      <c r="AB59" s="82" t="e">
        <f t="shared" si="36"/>
        <v>#VALUE!</v>
      </c>
      <c r="AC59" s="224" t="e">
        <f t="shared" si="37"/>
        <v>#VALUE!</v>
      </c>
      <c r="AD59" s="82" t="e">
        <f t="shared" si="38"/>
        <v>#VALUE!</v>
      </c>
      <c r="AE59" s="82" t="e">
        <f t="shared" si="38"/>
        <v>#VALUE!</v>
      </c>
      <c r="AF59" s="82" t="e">
        <f t="shared" si="39"/>
        <v>#VALUE!</v>
      </c>
      <c r="AG59" s="82" t="e">
        <f t="shared" si="40"/>
        <v>#VALUE!</v>
      </c>
      <c r="AH59" s="224" t="e">
        <f t="shared" si="41"/>
        <v>#VALUE!</v>
      </c>
      <c r="AI59" s="82" t="e">
        <f t="shared" si="42"/>
        <v>#VALUE!</v>
      </c>
      <c r="AJ59" s="82" t="e">
        <f t="shared" si="42"/>
        <v>#VALUE!</v>
      </c>
      <c r="AK59" s="82" t="e">
        <f t="shared" si="43"/>
        <v>#VALUE!</v>
      </c>
      <c r="AL59" s="82" t="e">
        <f t="shared" si="44"/>
        <v>#VALUE!</v>
      </c>
      <c r="AM59" s="224" t="e">
        <f t="shared" si="45"/>
        <v>#VALUE!</v>
      </c>
      <c r="AN59" s="82" t="e">
        <f t="shared" si="46"/>
        <v>#VALUE!</v>
      </c>
      <c r="AO59" s="82" t="e">
        <f t="shared" si="46"/>
        <v>#VALUE!</v>
      </c>
      <c r="AP59" s="82" t="e">
        <f t="shared" si="47"/>
        <v>#VALUE!</v>
      </c>
      <c r="AQ59" s="82" t="e">
        <f t="shared" si="48"/>
        <v>#VALUE!</v>
      </c>
      <c r="AR59" s="224" t="e">
        <f t="shared" si="49"/>
        <v>#VALUE!</v>
      </c>
      <c r="AS59" s="82" t="e">
        <f t="shared" si="50"/>
        <v>#VALUE!</v>
      </c>
      <c r="AT59" s="82" t="e">
        <f t="shared" si="50"/>
        <v>#VALUE!</v>
      </c>
      <c r="AU59" s="82" t="e">
        <f t="shared" si="51"/>
        <v>#VALUE!</v>
      </c>
      <c r="AV59" s="82" t="e">
        <f t="shared" si="52"/>
        <v>#VALUE!</v>
      </c>
      <c r="AW59" s="224" t="e">
        <f t="shared" si="53"/>
        <v>#VALUE!</v>
      </c>
      <c r="AX59" s="82" t="e">
        <f t="shared" si="54"/>
        <v>#VALUE!</v>
      </c>
      <c r="AY59" s="82" t="e">
        <f t="shared" si="54"/>
        <v>#VALUE!</v>
      </c>
      <c r="AZ59" s="82" t="e">
        <f t="shared" si="55"/>
        <v>#VALUE!</v>
      </c>
      <c r="BA59" s="82" t="e">
        <f t="shared" si="56"/>
        <v>#VALUE!</v>
      </c>
      <c r="BB59" s="224" t="e">
        <f t="shared" si="57"/>
        <v>#VALUE!</v>
      </c>
      <c r="BC59" s="82" t="e">
        <f t="shared" si="58"/>
        <v>#VALUE!</v>
      </c>
      <c r="BD59" s="82" t="e">
        <f t="shared" si="58"/>
        <v>#VALUE!</v>
      </c>
      <c r="BE59" s="82" t="e">
        <f t="shared" si="59"/>
        <v>#VALUE!</v>
      </c>
      <c r="BF59" s="82" t="e">
        <f t="shared" si="60"/>
        <v>#VALUE!</v>
      </c>
      <c r="BG59" s="224" t="e">
        <f t="shared" si="61"/>
        <v>#VALUE!</v>
      </c>
      <c r="BH59" s="82" t="e">
        <f t="shared" si="62"/>
        <v>#VALUE!</v>
      </c>
      <c r="BI59" s="82" t="e">
        <f t="shared" si="62"/>
        <v>#VALUE!</v>
      </c>
      <c r="BJ59" s="82" t="e">
        <f t="shared" si="63"/>
        <v>#VALUE!</v>
      </c>
      <c r="BK59" s="82" t="e">
        <f t="shared" si="64"/>
        <v>#VALUE!</v>
      </c>
      <c r="BL59" s="224" t="e">
        <f t="shared" si="65"/>
        <v>#VALUE!</v>
      </c>
      <c r="BM59" s="82" t="e">
        <f t="shared" si="66"/>
        <v>#VALUE!</v>
      </c>
      <c r="BN59" s="82" t="e">
        <f t="shared" si="66"/>
        <v>#VALUE!</v>
      </c>
      <c r="BO59" s="82" t="e">
        <f t="shared" si="67"/>
        <v>#VALUE!</v>
      </c>
      <c r="BP59" s="82" t="e">
        <f t="shared" si="68"/>
        <v>#VALUE!</v>
      </c>
      <c r="BQ59" s="224" t="e">
        <f t="shared" si="69"/>
        <v>#VALUE!</v>
      </c>
      <c r="BR59" s="82" t="e">
        <f t="shared" si="70"/>
        <v>#VALUE!</v>
      </c>
      <c r="BS59" s="82" t="e">
        <f t="shared" si="70"/>
        <v>#VALUE!</v>
      </c>
      <c r="BT59" s="82" t="e">
        <f t="shared" si="71"/>
        <v>#VALUE!</v>
      </c>
      <c r="BU59" s="82" t="e">
        <f t="shared" si="72"/>
        <v>#VALUE!</v>
      </c>
      <c r="BV59" s="224" t="e">
        <f t="shared" si="73"/>
        <v>#VALUE!</v>
      </c>
      <c r="BW59" s="82" t="e">
        <f t="shared" si="74"/>
        <v>#VALUE!</v>
      </c>
      <c r="BX59" s="82" t="e">
        <f t="shared" si="74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5.5676666666666652E-3</v>
      </c>
      <c r="G60" s="82">
        <f t="shared" si="17"/>
        <v>0</v>
      </c>
      <c r="H60" s="82">
        <f t="shared" si="18"/>
        <v>0</v>
      </c>
      <c r="I60" s="224">
        <f t="shared" si="19"/>
        <v>0.43047933333333327</v>
      </c>
      <c r="J60" s="82">
        <f t="shared" si="20"/>
        <v>25.93401111</v>
      </c>
      <c r="K60" s="82">
        <f t="shared" si="21"/>
        <v>0</v>
      </c>
      <c r="L60" s="224">
        <f t="shared" si="22"/>
        <v>2.1363666666666659E-2</v>
      </c>
      <c r="M60" s="82">
        <f t="shared" si="23"/>
        <v>10.234655556666667</v>
      </c>
      <c r="N60" s="82">
        <f t="shared" si="24"/>
        <v>0</v>
      </c>
      <c r="O60" s="224">
        <f t="shared" si="25"/>
        <v>0</v>
      </c>
      <c r="P60" s="82">
        <f t="shared" si="26"/>
        <v>0.21714444333333335</v>
      </c>
      <c r="Q60" s="82" t="e">
        <f t="shared" si="27"/>
        <v>#VALUE!</v>
      </c>
      <c r="R60" s="82" t="e">
        <f t="shared" si="28"/>
        <v>#VALUE!</v>
      </c>
      <c r="S60" s="224" t="e">
        <f t="shared" si="29"/>
        <v>#VALUE!</v>
      </c>
      <c r="T60" s="82" t="e">
        <f t="shared" si="30"/>
        <v>#VALUE!</v>
      </c>
      <c r="U60" s="82" t="e">
        <f t="shared" si="30"/>
        <v>#VALUE!</v>
      </c>
      <c r="V60" s="82" t="e">
        <f t="shared" si="31"/>
        <v>#VALUE!</v>
      </c>
      <c r="W60" s="82" t="e">
        <f t="shared" si="32"/>
        <v>#VALUE!</v>
      </c>
      <c r="X60" s="224" t="e">
        <f t="shared" si="33"/>
        <v>#VALUE!</v>
      </c>
      <c r="Y60" s="82" t="e">
        <f t="shared" si="34"/>
        <v>#VALUE!</v>
      </c>
      <c r="Z60" s="82" t="e">
        <f t="shared" si="34"/>
        <v>#VALUE!</v>
      </c>
      <c r="AA60" s="82" t="e">
        <f t="shared" si="35"/>
        <v>#VALUE!</v>
      </c>
      <c r="AB60" s="82" t="e">
        <f t="shared" si="36"/>
        <v>#VALUE!</v>
      </c>
      <c r="AC60" s="224" t="e">
        <f t="shared" si="37"/>
        <v>#VALUE!</v>
      </c>
      <c r="AD60" s="82" t="e">
        <f t="shared" si="38"/>
        <v>#VALUE!</v>
      </c>
      <c r="AE60" s="82" t="e">
        <f t="shared" si="38"/>
        <v>#VALUE!</v>
      </c>
      <c r="AF60" s="82" t="e">
        <f t="shared" si="39"/>
        <v>#VALUE!</v>
      </c>
      <c r="AG60" s="82" t="e">
        <f t="shared" si="40"/>
        <v>#VALUE!</v>
      </c>
      <c r="AH60" s="224" t="e">
        <f t="shared" si="41"/>
        <v>#VALUE!</v>
      </c>
      <c r="AI60" s="82" t="e">
        <f t="shared" si="42"/>
        <v>#VALUE!</v>
      </c>
      <c r="AJ60" s="82" t="e">
        <f t="shared" si="42"/>
        <v>#VALUE!</v>
      </c>
      <c r="AK60" s="82" t="e">
        <f t="shared" si="43"/>
        <v>#VALUE!</v>
      </c>
      <c r="AL60" s="82" t="e">
        <f t="shared" si="44"/>
        <v>#VALUE!</v>
      </c>
      <c r="AM60" s="224" t="e">
        <f t="shared" si="45"/>
        <v>#VALUE!</v>
      </c>
      <c r="AN60" s="82" t="e">
        <f t="shared" si="46"/>
        <v>#VALUE!</v>
      </c>
      <c r="AO60" s="82" t="e">
        <f t="shared" si="46"/>
        <v>#VALUE!</v>
      </c>
      <c r="AP60" s="82" t="e">
        <f t="shared" si="47"/>
        <v>#VALUE!</v>
      </c>
      <c r="AQ60" s="82" t="e">
        <f t="shared" si="48"/>
        <v>#VALUE!</v>
      </c>
      <c r="AR60" s="224" t="e">
        <f t="shared" si="49"/>
        <v>#VALUE!</v>
      </c>
      <c r="AS60" s="82" t="e">
        <f t="shared" si="50"/>
        <v>#VALUE!</v>
      </c>
      <c r="AT60" s="82" t="e">
        <f t="shared" si="50"/>
        <v>#VALUE!</v>
      </c>
      <c r="AU60" s="82" t="e">
        <f t="shared" si="51"/>
        <v>#VALUE!</v>
      </c>
      <c r="AV60" s="82" t="e">
        <f t="shared" si="52"/>
        <v>#VALUE!</v>
      </c>
      <c r="AW60" s="224" t="e">
        <f t="shared" si="53"/>
        <v>#VALUE!</v>
      </c>
      <c r="AX60" s="82" t="e">
        <f t="shared" si="54"/>
        <v>#VALUE!</v>
      </c>
      <c r="AY60" s="82" t="e">
        <f t="shared" si="54"/>
        <v>#VALUE!</v>
      </c>
      <c r="AZ60" s="82" t="e">
        <f t="shared" si="55"/>
        <v>#VALUE!</v>
      </c>
      <c r="BA60" s="82" t="e">
        <f t="shared" si="56"/>
        <v>#VALUE!</v>
      </c>
      <c r="BB60" s="224" t="e">
        <f t="shared" si="57"/>
        <v>#VALUE!</v>
      </c>
      <c r="BC60" s="82" t="e">
        <f t="shared" si="58"/>
        <v>#VALUE!</v>
      </c>
      <c r="BD60" s="82" t="e">
        <f t="shared" si="58"/>
        <v>#VALUE!</v>
      </c>
      <c r="BE60" s="82" t="e">
        <f t="shared" si="59"/>
        <v>#VALUE!</v>
      </c>
      <c r="BF60" s="82" t="e">
        <f t="shared" si="60"/>
        <v>#VALUE!</v>
      </c>
      <c r="BG60" s="224" t="e">
        <f t="shared" si="61"/>
        <v>#VALUE!</v>
      </c>
      <c r="BH60" s="82" t="e">
        <f t="shared" si="62"/>
        <v>#VALUE!</v>
      </c>
      <c r="BI60" s="82" t="e">
        <f t="shared" si="62"/>
        <v>#VALUE!</v>
      </c>
      <c r="BJ60" s="82" t="e">
        <f t="shared" si="63"/>
        <v>#VALUE!</v>
      </c>
      <c r="BK60" s="82" t="e">
        <f t="shared" si="64"/>
        <v>#VALUE!</v>
      </c>
      <c r="BL60" s="224" t="e">
        <f t="shared" si="65"/>
        <v>#VALUE!</v>
      </c>
      <c r="BM60" s="82" t="e">
        <f t="shared" si="66"/>
        <v>#VALUE!</v>
      </c>
      <c r="BN60" s="82" t="e">
        <f t="shared" si="66"/>
        <v>#VALUE!</v>
      </c>
      <c r="BO60" s="82" t="e">
        <f t="shared" si="67"/>
        <v>#VALUE!</v>
      </c>
      <c r="BP60" s="82" t="e">
        <f t="shared" si="68"/>
        <v>#VALUE!</v>
      </c>
      <c r="BQ60" s="224" t="e">
        <f t="shared" si="69"/>
        <v>#VALUE!</v>
      </c>
      <c r="BR60" s="82" t="e">
        <f t="shared" si="70"/>
        <v>#VALUE!</v>
      </c>
      <c r="BS60" s="82" t="e">
        <f t="shared" si="70"/>
        <v>#VALUE!</v>
      </c>
      <c r="BT60" s="82" t="e">
        <f t="shared" si="71"/>
        <v>#VALUE!</v>
      </c>
      <c r="BU60" s="82" t="e">
        <f t="shared" si="72"/>
        <v>#VALUE!</v>
      </c>
      <c r="BV60" s="224" t="e">
        <f t="shared" si="73"/>
        <v>#VALUE!</v>
      </c>
      <c r="BW60" s="82" t="e">
        <f t="shared" si="74"/>
        <v>#VALUE!</v>
      </c>
      <c r="BX60" s="82" t="e">
        <f t="shared" si="74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0.12116300000000001</v>
      </c>
      <c r="G61" s="82">
        <f t="shared" si="17"/>
        <v>0</v>
      </c>
      <c r="H61" s="82">
        <f t="shared" si="18"/>
        <v>0</v>
      </c>
      <c r="I61" s="224">
        <f t="shared" si="19"/>
        <v>0.4904613333333333</v>
      </c>
      <c r="J61" s="82">
        <f t="shared" si="20"/>
        <v>16.537111113333335</v>
      </c>
      <c r="K61" s="82">
        <f t="shared" si="21"/>
        <v>0</v>
      </c>
      <c r="L61" s="224">
        <f t="shared" si="22"/>
        <v>0.22247966666666663</v>
      </c>
      <c r="M61" s="82">
        <f t="shared" si="23"/>
        <v>6.924599999999999</v>
      </c>
      <c r="N61" s="82">
        <f t="shared" si="24"/>
        <v>0</v>
      </c>
      <c r="O61" s="224">
        <f t="shared" si="25"/>
        <v>0</v>
      </c>
      <c r="P61" s="82">
        <f t="shared" si="26"/>
        <v>0.17476666666666668</v>
      </c>
      <c r="Q61" s="82" t="e">
        <f t="shared" si="27"/>
        <v>#VALUE!</v>
      </c>
      <c r="R61" s="82" t="e">
        <f t="shared" si="28"/>
        <v>#VALUE!</v>
      </c>
      <c r="S61" s="224" t="e">
        <f t="shared" si="29"/>
        <v>#VALUE!</v>
      </c>
      <c r="T61" s="82" t="e">
        <f t="shared" si="30"/>
        <v>#VALUE!</v>
      </c>
      <c r="U61" s="82" t="e">
        <f t="shared" si="30"/>
        <v>#VALUE!</v>
      </c>
      <c r="V61" s="82" t="e">
        <f t="shared" si="31"/>
        <v>#VALUE!</v>
      </c>
      <c r="W61" s="82" t="e">
        <f t="shared" si="32"/>
        <v>#VALUE!</v>
      </c>
      <c r="X61" s="224" t="e">
        <f t="shared" si="33"/>
        <v>#VALUE!</v>
      </c>
      <c r="Y61" s="82" t="e">
        <f t="shared" si="34"/>
        <v>#VALUE!</v>
      </c>
      <c r="Z61" s="82" t="e">
        <f t="shared" si="34"/>
        <v>#VALUE!</v>
      </c>
      <c r="AA61" s="82" t="e">
        <f t="shared" si="35"/>
        <v>#VALUE!</v>
      </c>
      <c r="AB61" s="82" t="e">
        <f t="shared" si="36"/>
        <v>#VALUE!</v>
      </c>
      <c r="AC61" s="224" t="e">
        <f t="shared" si="37"/>
        <v>#VALUE!</v>
      </c>
      <c r="AD61" s="82" t="e">
        <f t="shared" si="38"/>
        <v>#VALUE!</v>
      </c>
      <c r="AE61" s="82" t="e">
        <f t="shared" si="38"/>
        <v>#VALUE!</v>
      </c>
      <c r="AF61" s="82" t="e">
        <f t="shared" si="39"/>
        <v>#VALUE!</v>
      </c>
      <c r="AG61" s="82" t="e">
        <f t="shared" si="40"/>
        <v>#VALUE!</v>
      </c>
      <c r="AH61" s="224" t="e">
        <f t="shared" si="41"/>
        <v>#VALUE!</v>
      </c>
      <c r="AI61" s="82" t="e">
        <f t="shared" si="42"/>
        <v>#VALUE!</v>
      </c>
      <c r="AJ61" s="82" t="e">
        <f t="shared" si="42"/>
        <v>#VALUE!</v>
      </c>
      <c r="AK61" s="82" t="e">
        <f t="shared" si="43"/>
        <v>#VALUE!</v>
      </c>
      <c r="AL61" s="82" t="e">
        <f t="shared" si="44"/>
        <v>#VALUE!</v>
      </c>
      <c r="AM61" s="224" t="e">
        <f t="shared" si="45"/>
        <v>#VALUE!</v>
      </c>
      <c r="AN61" s="82" t="e">
        <f t="shared" si="46"/>
        <v>#VALUE!</v>
      </c>
      <c r="AO61" s="82" t="e">
        <f t="shared" si="46"/>
        <v>#VALUE!</v>
      </c>
      <c r="AP61" s="82" t="e">
        <f t="shared" si="47"/>
        <v>#VALUE!</v>
      </c>
      <c r="AQ61" s="82" t="e">
        <f t="shared" si="48"/>
        <v>#VALUE!</v>
      </c>
      <c r="AR61" s="224" t="e">
        <f t="shared" si="49"/>
        <v>#VALUE!</v>
      </c>
      <c r="AS61" s="82" t="e">
        <f t="shared" si="50"/>
        <v>#VALUE!</v>
      </c>
      <c r="AT61" s="82" t="e">
        <f t="shared" si="50"/>
        <v>#VALUE!</v>
      </c>
      <c r="AU61" s="82" t="e">
        <f t="shared" si="51"/>
        <v>#VALUE!</v>
      </c>
      <c r="AV61" s="82" t="e">
        <f t="shared" si="52"/>
        <v>#VALUE!</v>
      </c>
      <c r="AW61" s="224" t="e">
        <f t="shared" si="53"/>
        <v>#VALUE!</v>
      </c>
      <c r="AX61" s="82" t="e">
        <f t="shared" si="54"/>
        <v>#VALUE!</v>
      </c>
      <c r="AY61" s="82" t="e">
        <f t="shared" si="54"/>
        <v>#VALUE!</v>
      </c>
      <c r="AZ61" s="82" t="e">
        <f t="shared" si="55"/>
        <v>#VALUE!</v>
      </c>
      <c r="BA61" s="82" t="e">
        <f t="shared" si="56"/>
        <v>#VALUE!</v>
      </c>
      <c r="BB61" s="224" t="e">
        <f t="shared" si="57"/>
        <v>#VALUE!</v>
      </c>
      <c r="BC61" s="82" t="e">
        <f t="shared" si="58"/>
        <v>#VALUE!</v>
      </c>
      <c r="BD61" s="82" t="e">
        <f t="shared" si="58"/>
        <v>#VALUE!</v>
      </c>
      <c r="BE61" s="82" t="e">
        <f t="shared" si="59"/>
        <v>#VALUE!</v>
      </c>
      <c r="BF61" s="82" t="e">
        <f t="shared" si="60"/>
        <v>#VALUE!</v>
      </c>
      <c r="BG61" s="224" t="e">
        <f t="shared" si="61"/>
        <v>#VALUE!</v>
      </c>
      <c r="BH61" s="82" t="e">
        <f t="shared" si="62"/>
        <v>#VALUE!</v>
      </c>
      <c r="BI61" s="82" t="e">
        <f t="shared" si="62"/>
        <v>#VALUE!</v>
      </c>
      <c r="BJ61" s="82" t="e">
        <f t="shared" si="63"/>
        <v>#VALUE!</v>
      </c>
      <c r="BK61" s="82" t="e">
        <f t="shared" si="64"/>
        <v>#VALUE!</v>
      </c>
      <c r="BL61" s="224" t="e">
        <f t="shared" si="65"/>
        <v>#VALUE!</v>
      </c>
      <c r="BM61" s="82" t="e">
        <f t="shared" si="66"/>
        <v>#VALUE!</v>
      </c>
      <c r="BN61" s="82" t="e">
        <f t="shared" si="66"/>
        <v>#VALUE!</v>
      </c>
      <c r="BO61" s="82" t="e">
        <f t="shared" si="67"/>
        <v>#VALUE!</v>
      </c>
      <c r="BP61" s="82" t="e">
        <f t="shared" si="68"/>
        <v>#VALUE!</v>
      </c>
      <c r="BQ61" s="224" t="e">
        <f t="shared" si="69"/>
        <v>#VALUE!</v>
      </c>
      <c r="BR61" s="82" t="e">
        <f t="shared" si="70"/>
        <v>#VALUE!</v>
      </c>
      <c r="BS61" s="82" t="e">
        <f t="shared" si="70"/>
        <v>#VALUE!</v>
      </c>
      <c r="BT61" s="82" t="e">
        <f t="shared" si="71"/>
        <v>#VALUE!</v>
      </c>
      <c r="BU61" s="82" t="e">
        <f t="shared" si="72"/>
        <v>#VALUE!</v>
      </c>
      <c r="BV61" s="224" t="e">
        <f t="shared" si="73"/>
        <v>#VALUE!</v>
      </c>
      <c r="BW61" s="82" t="e">
        <f t="shared" si="74"/>
        <v>#VALUE!</v>
      </c>
      <c r="BX61" s="82" t="e">
        <f t="shared" si="74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0.10926233333333335</v>
      </c>
      <c r="G62" s="82">
        <f t="shared" si="17"/>
        <v>0</v>
      </c>
      <c r="H62" s="82">
        <f t="shared" si="18"/>
        <v>0</v>
      </c>
      <c r="I62" s="224">
        <f t="shared" si="19"/>
        <v>0.55822799999999995</v>
      </c>
      <c r="J62" s="82">
        <f t="shared" si="20"/>
        <v>13.8299</v>
      </c>
      <c r="K62" s="82">
        <f t="shared" si="21"/>
        <v>0</v>
      </c>
      <c r="L62" s="224">
        <f t="shared" si="22"/>
        <v>0.15403899999999998</v>
      </c>
      <c r="M62" s="82">
        <f t="shared" si="23"/>
        <v>5.8074444433333321</v>
      </c>
      <c r="N62" s="82">
        <f t="shared" si="24"/>
        <v>0</v>
      </c>
      <c r="O62" s="224">
        <f t="shared" si="25"/>
        <v>0</v>
      </c>
      <c r="P62" s="82">
        <f t="shared" si="26"/>
        <v>5.9433333333333331E-2</v>
      </c>
      <c r="Q62" s="82" t="e">
        <f t="shared" si="27"/>
        <v>#VALUE!</v>
      </c>
      <c r="R62" s="82" t="e">
        <f t="shared" si="28"/>
        <v>#VALUE!</v>
      </c>
      <c r="S62" s="224" t="e">
        <f t="shared" si="29"/>
        <v>#VALUE!</v>
      </c>
      <c r="T62" s="82" t="e">
        <f t="shared" si="30"/>
        <v>#VALUE!</v>
      </c>
      <c r="U62" s="82" t="e">
        <f t="shared" si="30"/>
        <v>#VALUE!</v>
      </c>
      <c r="V62" s="82" t="e">
        <f t="shared" si="31"/>
        <v>#VALUE!</v>
      </c>
      <c r="W62" s="82" t="e">
        <f t="shared" si="32"/>
        <v>#VALUE!</v>
      </c>
      <c r="X62" s="224" t="e">
        <f t="shared" si="33"/>
        <v>#VALUE!</v>
      </c>
      <c r="Y62" s="82" t="e">
        <f t="shared" si="34"/>
        <v>#VALUE!</v>
      </c>
      <c r="Z62" s="82" t="e">
        <f t="shared" si="34"/>
        <v>#VALUE!</v>
      </c>
      <c r="AA62" s="82" t="e">
        <f t="shared" si="35"/>
        <v>#VALUE!</v>
      </c>
      <c r="AB62" s="82" t="e">
        <f t="shared" si="36"/>
        <v>#VALUE!</v>
      </c>
      <c r="AC62" s="224" t="e">
        <f t="shared" si="37"/>
        <v>#VALUE!</v>
      </c>
      <c r="AD62" s="82" t="e">
        <f t="shared" si="38"/>
        <v>#VALUE!</v>
      </c>
      <c r="AE62" s="82" t="e">
        <f t="shared" si="38"/>
        <v>#VALUE!</v>
      </c>
      <c r="AF62" s="82" t="e">
        <f t="shared" si="39"/>
        <v>#VALUE!</v>
      </c>
      <c r="AG62" s="82" t="e">
        <f t="shared" si="40"/>
        <v>#VALUE!</v>
      </c>
      <c r="AH62" s="224" t="e">
        <f t="shared" si="41"/>
        <v>#VALUE!</v>
      </c>
      <c r="AI62" s="82" t="e">
        <f t="shared" si="42"/>
        <v>#VALUE!</v>
      </c>
      <c r="AJ62" s="82" t="e">
        <f t="shared" si="42"/>
        <v>#VALUE!</v>
      </c>
      <c r="AK62" s="82" t="e">
        <f t="shared" si="43"/>
        <v>#VALUE!</v>
      </c>
      <c r="AL62" s="82" t="e">
        <f t="shared" si="44"/>
        <v>#VALUE!</v>
      </c>
      <c r="AM62" s="224" t="e">
        <f t="shared" si="45"/>
        <v>#VALUE!</v>
      </c>
      <c r="AN62" s="82" t="e">
        <f t="shared" si="46"/>
        <v>#VALUE!</v>
      </c>
      <c r="AO62" s="82" t="e">
        <f t="shared" si="46"/>
        <v>#VALUE!</v>
      </c>
      <c r="AP62" s="82" t="e">
        <f t="shared" si="47"/>
        <v>#VALUE!</v>
      </c>
      <c r="AQ62" s="82" t="e">
        <f t="shared" si="48"/>
        <v>#VALUE!</v>
      </c>
      <c r="AR62" s="224" t="e">
        <f t="shared" si="49"/>
        <v>#VALUE!</v>
      </c>
      <c r="AS62" s="82" t="e">
        <f t="shared" si="50"/>
        <v>#VALUE!</v>
      </c>
      <c r="AT62" s="82" t="e">
        <f t="shared" si="50"/>
        <v>#VALUE!</v>
      </c>
      <c r="AU62" s="82" t="e">
        <f t="shared" si="51"/>
        <v>#VALUE!</v>
      </c>
      <c r="AV62" s="82" t="e">
        <f t="shared" si="52"/>
        <v>#VALUE!</v>
      </c>
      <c r="AW62" s="224" t="e">
        <f t="shared" si="53"/>
        <v>#VALUE!</v>
      </c>
      <c r="AX62" s="82" t="e">
        <f t="shared" si="54"/>
        <v>#VALUE!</v>
      </c>
      <c r="AY62" s="82" t="e">
        <f t="shared" si="54"/>
        <v>#VALUE!</v>
      </c>
      <c r="AZ62" s="82" t="e">
        <f t="shared" si="55"/>
        <v>#VALUE!</v>
      </c>
      <c r="BA62" s="82" t="e">
        <f t="shared" si="56"/>
        <v>#VALUE!</v>
      </c>
      <c r="BB62" s="224" t="e">
        <f t="shared" si="57"/>
        <v>#VALUE!</v>
      </c>
      <c r="BC62" s="82" t="e">
        <f t="shared" si="58"/>
        <v>#VALUE!</v>
      </c>
      <c r="BD62" s="82" t="e">
        <f t="shared" si="58"/>
        <v>#VALUE!</v>
      </c>
      <c r="BE62" s="82" t="e">
        <f t="shared" si="59"/>
        <v>#VALUE!</v>
      </c>
      <c r="BF62" s="82" t="e">
        <f t="shared" si="60"/>
        <v>#VALUE!</v>
      </c>
      <c r="BG62" s="224" t="e">
        <f t="shared" si="61"/>
        <v>#VALUE!</v>
      </c>
      <c r="BH62" s="82" t="e">
        <f t="shared" si="62"/>
        <v>#VALUE!</v>
      </c>
      <c r="BI62" s="82" t="e">
        <f t="shared" si="62"/>
        <v>#VALUE!</v>
      </c>
      <c r="BJ62" s="82" t="e">
        <f t="shared" si="63"/>
        <v>#VALUE!</v>
      </c>
      <c r="BK62" s="82" t="e">
        <f t="shared" si="64"/>
        <v>#VALUE!</v>
      </c>
      <c r="BL62" s="224" t="e">
        <f t="shared" si="65"/>
        <v>#VALUE!</v>
      </c>
      <c r="BM62" s="82" t="e">
        <f t="shared" si="66"/>
        <v>#VALUE!</v>
      </c>
      <c r="BN62" s="82" t="e">
        <f t="shared" si="66"/>
        <v>#VALUE!</v>
      </c>
      <c r="BO62" s="82" t="e">
        <f t="shared" si="67"/>
        <v>#VALUE!</v>
      </c>
      <c r="BP62" s="82" t="e">
        <f t="shared" si="68"/>
        <v>#VALUE!</v>
      </c>
      <c r="BQ62" s="224" t="e">
        <f t="shared" si="69"/>
        <v>#VALUE!</v>
      </c>
      <c r="BR62" s="82" t="e">
        <f t="shared" si="70"/>
        <v>#VALUE!</v>
      </c>
      <c r="BS62" s="82" t="e">
        <f t="shared" si="70"/>
        <v>#VALUE!</v>
      </c>
      <c r="BT62" s="82" t="e">
        <f t="shared" si="71"/>
        <v>#VALUE!</v>
      </c>
      <c r="BU62" s="82" t="e">
        <f t="shared" si="72"/>
        <v>#VALUE!</v>
      </c>
      <c r="BV62" s="224" t="e">
        <f t="shared" si="73"/>
        <v>#VALUE!</v>
      </c>
      <c r="BW62" s="82" t="e">
        <f t="shared" si="74"/>
        <v>#VALUE!</v>
      </c>
      <c r="BX62" s="82" t="e">
        <f t="shared" si="74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0.20655666666666672</v>
      </c>
      <c r="G63" s="82">
        <f t="shared" si="17"/>
        <v>0</v>
      </c>
      <c r="H63" s="82">
        <f t="shared" si="18"/>
        <v>0</v>
      </c>
      <c r="I63" s="224">
        <f t="shared" si="19"/>
        <v>0.49648500000000001</v>
      </c>
      <c r="J63" s="82">
        <f t="shared" si="20"/>
        <v>13.038788889999999</v>
      </c>
      <c r="K63" s="82">
        <f t="shared" si="21"/>
        <v>0</v>
      </c>
      <c r="L63" s="224">
        <f t="shared" si="22"/>
        <v>0</v>
      </c>
      <c r="M63" s="82">
        <f t="shared" si="23"/>
        <v>5.3622777800000003</v>
      </c>
      <c r="N63" s="82">
        <f t="shared" si="24"/>
        <v>0</v>
      </c>
      <c r="O63" s="224">
        <f t="shared" si="25"/>
        <v>9.0266666666666689E-3</v>
      </c>
      <c r="P63" s="82">
        <f t="shared" si="26"/>
        <v>0.14262222333333335</v>
      </c>
      <c r="Q63" s="82" t="e">
        <f t="shared" si="27"/>
        <v>#VALUE!</v>
      </c>
      <c r="R63" s="82" t="e">
        <f t="shared" si="28"/>
        <v>#VALUE!</v>
      </c>
      <c r="S63" s="224" t="e">
        <f t="shared" si="29"/>
        <v>#VALUE!</v>
      </c>
      <c r="T63" s="82" t="e">
        <f t="shared" si="30"/>
        <v>#VALUE!</v>
      </c>
      <c r="U63" s="82" t="e">
        <f t="shared" si="30"/>
        <v>#VALUE!</v>
      </c>
      <c r="V63" s="82" t="e">
        <f t="shared" si="31"/>
        <v>#VALUE!</v>
      </c>
      <c r="W63" s="82" t="e">
        <f t="shared" si="32"/>
        <v>#VALUE!</v>
      </c>
      <c r="X63" s="224" t="e">
        <f t="shared" si="33"/>
        <v>#VALUE!</v>
      </c>
      <c r="Y63" s="82" t="e">
        <f t="shared" si="34"/>
        <v>#VALUE!</v>
      </c>
      <c r="Z63" s="82" t="e">
        <f t="shared" si="34"/>
        <v>#VALUE!</v>
      </c>
      <c r="AA63" s="82" t="e">
        <f t="shared" si="35"/>
        <v>#VALUE!</v>
      </c>
      <c r="AB63" s="82" t="e">
        <f t="shared" si="36"/>
        <v>#VALUE!</v>
      </c>
      <c r="AC63" s="224" t="e">
        <f t="shared" si="37"/>
        <v>#VALUE!</v>
      </c>
      <c r="AD63" s="82" t="e">
        <f t="shared" si="38"/>
        <v>#VALUE!</v>
      </c>
      <c r="AE63" s="82" t="e">
        <f t="shared" si="38"/>
        <v>#VALUE!</v>
      </c>
      <c r="AF63" s="82" t="e">
        <f t="shared" si="39"/>
        <v>#VALUE!</v>
      </c>
      <c r="AG63" s="82" t="e">
        <f t="shared" si="40"/>
        <v>#VALUE!</v>
      </c>
      <c r="AH63" s="224" t="e">
        <f t="shared" si="41"/>
        <v>#VALUE!</v>
      </c>
      <c r="AI63" s="82" t="e">
        <f t="shared" si="42"/>
        <v>#VALUE!</v>
      </c>
      <c r="AJ63" s="82" t="e">
        <f t="shared" si="42"/>
        <v>#VALUE!</v>
      </c>
      <c r="AK63" s="82" t="e">
        <f t="shared" si="43"/>
        <v>#VALUE!</v>
      </c>
      <c r="AL63" s="82" t="e">
        <f t="shared" si="44"/>
        <v>#VALUE!</v>
      </c>
      <c r="AM63" s="224" t="e">
        <f t="shared" si="45"/>
        <v>#VALUE!</v>
      </c>
      <c r="AN63" s="82" t="e">
        <f t="shared" si="46"/>
        <v>#VALUE!</v>
      </c>
      <c r="AO63" s="82" t="e">
        <f t="shared" si="46"/>
        <v>#VALUE!</v>
      </c>
      <c r="AP63" s="82" t="e">
        <f t="shared" si="47"/>
        <v>#VALUE!</v>
      </c>
      <c r="AQ63" s="82" t="e">
        <f t="shared" si="48"/>
        <v>#VALUE!</v>
      </c>
      <c r="AR63" s="224" t="e">
        <f t="shared" si="49"/>
        <v>#VALUE!</v>
      </c>
      <c r="AS63" s="82" t="e">
        <f t="shared" si="50"/>
        <v>#VALUE!</v>
      </c>
      <c r="AT63" s="82" t="e">
        <f t="shared" si="50"/>
        <v>#VALUE!</v>
      </c>
      <c r="AU63" s="82" t="e">
        <f t="shared" si="51"/>
        <v>#VALUE!</v>
      </c>
      <c r="AV63" s="82" t="e">
        <f t="shared" si="52"/>
        <v>#VALUE!</v>
      </c>
      <c r="AW63" s="224" t="e">
        <f t="shared" si="53"/>
        <v>#VALUE!</v>
      </c>
      <c r="AX63" s="82" t="e">
        <f t="shared" si="54"/>
        <v>#VALUE!</v>
      </c>
      <c r="AY63" s="82" t="e">
        <f t="shared" si="54"/>
        <v>#VALUE!</v>
      </c>
      <c r="AZ63" s="82" t="e">
        <f t="shared" si="55"/>
        <v>#VALUE!</v>
      </c>
      <c r="BA63" s="82" t="e">
        <f t="shared" si="56"/>
        <v>#VALUE!</v>
      </c>
      <c r="BB63" s="224" t="e">
        <f t="shared" si="57"/>
        <v>#VALUE!</v>
      </c>
      <c r="BC63" s="82" t="e">
        <f t="shared" si="58"/>
        <v>#VALUE!</v>
      </c>
      <c r="BD63" s="82" t="e">
        <f t="shared" si="58"/>
        <v>#VALUE!</v>
      </c>
      <c r="BE63" s="82" t="e">
        <f t="shared" si="59"/>
        <v>#VALUE!</v>
      </c>
      <c r="BF63" s="82" t="e">
        <f t="shared" si="60"/>
        <v>#VALUE!</v>
      </c>
      <c r="BG63" s="224" t="e">
        <f t="shared" si="61"/>
        <v>#VALUE!</v>
      </c>
      <c r="BH63" s="82" t="e">
        <f t="shared" si="62"/>
        <v>#VALUE!</v>
      </c>
      <c r="BI63" s="82" t="e">
        <f t="shared" si="62"/>
        <v>#VALUE!</v>
      </c>
      <c r="BJ63" s="82" t="e">
        <f t="shared" si="63"/>
        <v>#VALUE!</v>
      </c>
      <c r="BK63" s="82" t="e">
        <f t="shared" si="64"/>
        <v>#VALUE!</v>
      </c>
      <c r="BL63" s="224" t="e">
        <f t="shared" si="65"/>
        <v>#VALUE!</v>
      </c>
      <c r="BM63" s="82" t="e">
        <f t="shared" si="66"/>
        <v>#VALUE!</v>
      </c>
      <c r="BN63" s="82" t="e">
        <f t="shared" si="66"/>
        <v>#VALUE!</v>
      </c>
      <c r="BO63" s="82" t="e">
        <f t="shared" si="67"/>
        <v>#VALUE!</v>
      </c>
      <c r="BP63" s="82" t="e">
        <f t="shared" si="68"/>
        <v>#VALUE!</v>
      </c>
      <c r="BQ63" s="224" t="e">
        <f t="shared" si="69"/>
        <v>#VALUE!</v>
      </c>
      <c r="BR63" s="82" t="e">
        <f t="shared" si="70"/>
        <v>#VALUE!</v>
      </c>
      <c r="BS63" s="82" t="e">
        <f t="shared" si="70"/>
        <v>#VALUE!</v>
      </c>
      <c r="BT63" s="82" t="e">
        <f t="shared" si="71"/>
        <v>#VALUE!</v>
      </c>
      <c r="BU63" s="82" t="e">
        <f t="shared" si="72"/>
        <v>#VALUE!</v>
      </c>
      <c r="BV63" s="224" t="e">
        <f t="shared" si="73"/>
        <v>#VALUE!</v>
      </c>
      <c r="BW63" s="82" t="e">
        <f t="shared" si="74"/>
        <v>#VALUE!</v>
      </c>
      <c r="BX63" s="82" t="e">
        <f t="shared" si="74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2.5498333333333345E-2</v>
      </c>
      <c r="G64" s="82">
        <f t="shared" si="17"/>
        <v>0</v>
      </c>
      <c r="H64" s="82">
        <f t="shared" si="18"/>
        <v>0</v>
      </c>
      <c r="I64" s="224">
        <f t="shared" si="19"/>
        <v>0.41979533333333319</v>
      </c>
      <c r="J64" s="82">
        <f t="shared" si="20"/>
        <v>11.968033336666666</v>
      </c>
      <c r="K64" s="82">
        <f t="shared" si="21"/>
        <v>0</v>
      </c>
      <c r="L64" s="224">
        <f t="shared" si="22"/>
        <v>0</v>
      </c>
      <c r="M64" s="82">
        <f t="shared" si="23"/>
        <v>4.999677779999999</v>
      </c>
      <c r="N64" s="82">
        <f t="shared" si="24"/>
        <v>0</v>
      </c>
      <c r="O64" s="224">
        <f t="shared" si="25"/>
        <v>9.5810000000000062E-3</v>
      </c>
      <c r="P64" s="82">
        <f t="shared" si="26"/>
        <v>6.4500000000000002E-2</v>
      </c>
      <c r="Q64" s="82" t="e">
        <f t="shared" si="27"/>
        <v>#VALUE!</v>
      </c>
      <c r="R64" s="82" t="e">
        <f t="shared" si="28"/>
        <v>#VALUE!</v>
      </c>
      <c r="S64" s="224" t="e">
        <f t="shared" si="29"/>
        <v>#VALUE!</v>
      </c>
      <c r="T64" s="82" t="e">
        <f t="shared" si="30"/>
        <v>#VALUE!</v>
      </c>
      <c r="U64" s="82" t="e">
        <f t="shared" si="30"/>
        <v>#VALUE!</v>
      </c>
      <c r="V64" s="82" t="e">
        <f t="shared" si="31"/>
        <v>#VALUE!</v>
      </c>
      <c r="W64" s="82" t="e">
        <f t="shared" si="32"/>
        <v>#VALUE!</v>
      </c>
      <c r="X64" s="224" t="e">
        <f t="shared" si="33"/>
        <v>#VALUE!</v>
      </c>
      <c r="Y64" s="82" t="e">
        <f t="shared" si="34"/>
        <v>#VALUE!</v>
      </c>
      <c r="Z64" s="82" t="e">
        <f t="shared" si="34"/>
        <v>#VALUE!</v>
      </c>
      <c r="AA64" s="82" t="e">
        <f t="shared" si="35"/>
        <v>#VALUE!</v>
      </c>
      <c r="AB64" s="82" t="e">
        <f t="shared" si="36"/>
        <v>#VALUE!</v>
      </c>
      <c r="AC64" s="224" t="e">
        <f t="shared" si="37"/>
        <v>#VALUE!</v>
      </c>
      <c r="AD64" s="82" t="e">
        <f t="shared" si="38"/>
        <v>#VALUE!</v>
      </c>
      <c r="AE64" s="82" t="e">
        <f t="shared" si="38"/>
        <v>#VALUE!</v>
      </c>
      <c r="AF64" s="82" t="e">
        <f t="shared" si="39"/>
        <v>#VALUE!</v>
      </c>
      <c r="AG64" s="82" t="e">
        <f t="shared" si="40"/>
        <v>#VALUE!</v>
      </c>
      <c r="AH64" s="224" t="e">
        <f t="shared" si="41"/>
        <v>#VALUE!</v>
      </c>
      <c r="AI64" s="82" t="e">
        <f t="shared" si="42"/>
        <v>#VALUE!</v>
      </c>
      <c r="AJ64" s="82" t="e">
        <f t="shared" si="42"/>
        <v>#VALUE!</v>
      </c>
      <c r="AK64" s="82" t="e">
        <f t="shared" si="43"/>
        <v>#VALUE!</v>
      </c>
      <c r="AL64" s="82" t="e">
        <f t="shared" si="44"/>
        <v>#VALUE!</v>
      </c>
      <c r="AM64" s="224" t="e">
        <f t="shared" si="45"/>
        <v>#VALUE!</v>
      </c>
      <c r="AN64" s="82" t="e">
        <f t="shared" si="46"/>
        <v>#VALUE!</v>
      </c>
      <c r="AO64" s="82" t="e">
        <f t="shared" si="46"/>
        <v>#VALUE!</v>
      </c>
      <c r="AP64" s="82" t="e">
        <f t="shared" si="47"/>
        <v>#VALUE!</v>
      </c>
      <c r="AQ64" s="82" t="e">
        <f t="shared" si="48"/>
        <v>#VALUE!</v>
      </c>
      <c r="AR64" s="224" t="e">
        <f t="shared" si="49"/>
        <v>#VALUE!</v>
      </c>
      <c r="AS64" s="82" t="e">
        <f t="shared" si="50"/>
        <v>#VALUE!</v>
      </c>
      <c r="AT64" s="82" t="e">
        <f t="shared" si="50"/>
        <v>#VALUE!</v>
      </c>
      <c r="AU64" s="82" t="e">
        <f t="shared" si="51"/>
        <v>#VALUE!</v>
      </c>
      <c r="AV64" s="82" t="e">
        <f t="shared" si="52"/>
        <v>#VALUE!</v>
      </c>
      <c r="AW64" s="224" t="e">
        <f t="shared" si="53"/>
        <v>#VALUE!</v>
      </c>
      <c r="AX64" s="82" t="e">
        <f t="shared" si="54"/>
        <v>#VALUE!</v>
      </c>
      <c r="AY64" s="82" t="e">
        <f t="shared" si="54"/>
        <v>#VALUE!</v>
      </c>
      <c r="AZ64" s="82" t="e">
        <f t="shared" si="55"/>
        <v>#VALUE!</v>
      </c>
      <c r="BA64" s="82" t="e">
        <f t="shared" si="56"/>
        <v>#VALUE!</v>
      </c>
      <c r="BB64" s="224" t="e">
        <f t="shared" si="57"/>
        <v>#VALUE!</v>
      </c>
      <c r="BC64" s="82" t="e">
        <f t="shared" si="58"/>
        <v>#VALUE!</v>
      </c>
      <c r="BD64" s="82" t="e">
        <f t="shared" si="58"/>
        <v>#VALUE!</v>
      </c>
      <c r="BE64" s="82" t="e">
        <f t="shared" si="59"/>
        <v>#VALUE!</v>
      </c>
      <c r="BF64" s="82" t="e">
        <f t="shared" si="60"/>
        <v>#VALUE!</v>
      </c>
      <c r="BG64" s="224" t="e">
        <f t="shared" si="61"/>
        <v>#VALUE!</v>
      </c>
      <c r="BH64" s="82" t="e">
        <f t="shared" si="62"/>
        <v>#VALUE!</v>
      </c>
      <c r="BI64" s="82" t="e">
        <f t="shared" si="62"/>
        <v>#VALUE!</v>
      </c>
      <c r="BJ64" s="82" t="e">
        <f t="shared" si="63"/>
        <v>#VALUE!</v>
      </c>
      <c r="BK64" s="82" t="e">
        <f t="shared" si="64"/>
        <v>#VALUE!</v>
      </c>
      <c r="BL64" s="224" t="e">
        <f t="shared" si="65"/>
        <v>#VALUE!</v>
      </c>
      <c r="BM64" s="82" t="e">
        <f t="shared" si="66"/>
        <v>#VALUE!</v>
      </c>
      <c r="BN64" s="82" t="e">
        <f t="shared" si="66"/>
        <v>#VALUE!</v>
      </c>
      <c r="BO64" s="82" t="e">
        <f t="shared" si="67"/>
        <v>#VALUE!</v>
      </c>
      <c r="BP64" s="82" t="e">
        <f t="shared" si="68"/>
        <v>#VALUE!</v>
      </c>
      <c r="BQ64" s="224" t="e">
        <f t="shared" si="69"/>
        <v>#VALUE!</v>
      </c>
      <c r="BR64" s="82" t="e">
        <f t="shared" si="70"/>
        <v>#VALUE!</v>
      </c>
      <c r="BS64" s="82" t="e">
        <f t="shared" si="70"/>
        <v>#VALUE!</v>
      </c>
      <c r="BT64" s="82" t="e">
        <f t="shared" si="71"/>
        <v>#VALUE!</v>
      </c>
      <c r="BU64" s="82" t="e">
        <f t="shared" si="72"/>
        <v>#VALUE!</v>
      </c>
      <c r="BV64" s="224" t="e">
        <f t="shared" si="73"/>
        <v>#VALUE!</v>
      </c>
      <c r="BW64" s="82" t="e">
        <f t="shared" si="74"/>
        <v>#VALUE!</v>
      </c>
      <c r="BX64" s="82" t="e">
        <f t="shared" si="74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9.6997666666666649E-2</v>
      </c>
      <c r="G65" s="82">
        <f t="shared" si="17"/>
        <v>0</v>
      </c>
      <c r="H65" s="82">
        <f t="shared" si="18"/>
        <v>0</v>
      </c>
      <c r="I65" s="224">
        <f t="shared" si="19"/>
        <v>0.58694533333333332</v>
      </c>
      <c r="J65" s="82">
        <f t="shared" si="20"/>
        <v>11.703811106666665</v>
      </c>
      <c r="K65" s="82">
        <f t="shared" si="21"/>
        <v>0</v>
      </c>
      <c r="L65" s="224">
        <f t="shared" si="22"/>
        <v>4.8118000000000001E-2</v>
      </c>
      <c r="M65" s="82">
        <f t="shared" si="23"/>
        <v>4.7495333333333338</v>
      </c>
      <c r="N65" s="82">
        <f t="shared" si="24"/>
        <v>0</v>
      </c>
      <c r="O65" s="224">
        <f t="shared" si="25"/>
        <v>0</v>
      </c>
      <c r="P65" s="82">
        <f t="shared" si="26"/>
        <v>0.13954444333333335</v>
      </c>
      <c r="Q65" s="82" t="e">
        <f t="shared" si="27"/>
        <v>#VALUE!</v>
      </c>
      <c r="R65" s="82" t="e">
        <f t="shared" si="28"/>
        <v>#VALUE!</v>
      </c>
      <c r="S65" s="224" t="e">
        <f t="shared" si="29"/>
        <v>#VALUE!</v>
      </c>
      <c r="T65" s="82" t="e">
        <f t="shared" si="30"/>
        <v>#VALUE!</v>
      </c>
      <c r="U65" s="82" t="e">
        <f t="shared" si="30"/>
        <v>#VALUE!</v>
      </c>
      <c r="V65" s="82" t="e">
        <f t="shared" si="31"/>
        <v>#VALUE!</v>
      </c>
      <c r="W65" s="82" t="e">
        <f t="shared" si="32"/>
        <v>#VALUE!</v>
      </c>
      <c r="X65" s="224" t="e">
        <f t="shared" si="33"/>
        <v>#VALUE!</v>
      </c>
      <c r="Y65" s="82" t="e">
        <f t="shared" si="34"/>
        <v>#VALUE!</v>
      </c>
      <c r="Z65" s="82" t="e">
        <f t="shared" si="34"/>
        <v>#VALUE!</v>
      </c>
      <c r="AA65" s="82" t="e">
        <f t="shared" si="35"/>
        <v>#VALUE!</v>
      </c>
      <c r="AB65" s="82" t="e">
        <f t="shared" si="36"/>
        <v>#VALUE!</v>
      </c>
      <c r="AC65" s="224" t="e">
        <f t="shared" si="37"/>
        <v>#VALUE!</v>
      </c>
      <c r="AD65" s="82" t="e">
        <f t="shared" si="38"/>
        <v>#VALUE!</v>
      </c>
      <c r="AE65" s="82" t="e">
        <f t="shared" si="38"/>
        <v>#VALUE!</v>
      </c>
      <c r="AF65" s="82" t="e">
        <f t="shared" si="39"/>
        <v>#VALUE!</v>
      </c>
      <c r="AG65" s="82" t="e">
        <f t="shared" si="40"/>
        <v>#VALUE!</v>
      </c>
      <c r="AH65" s="224" t="e">
        <f t="shared" si="41"/>
        <v>#VALUE!</v>
      </c>
      <c r="AI65" s="82" t="e">
        <f t="shared" si="42"/>
        <v>#VALUE!</v>
      </c>
      <c r="AJ65" s="82" t="e">
        <f t="shared" si="42"/>
        <v>#VALUE!</v>
      </c>
      <c r="AK65" s="82" t="e">
        <f t="shared" si="43"/>
        <v>#VALUE!</v>
      </c>
      <c r="AL65" s="82" t="e">
        <f t="shared" si="44"/>
        <v>#VALUE!</v>
      </c>
      <c r="AM65" s="224" t="e">
        <f t="shared" si="45"/>
        <v>#VALUE!</v>
      </c>
      <c r="AN65" s="82" t="e">
        <f t="shared" si="46"/>
        <v>#VALUE!</v>
      </c>
      <c r="AO65" s="82" t="e">
        <f t="shared" si="46"/>
        <v>#VALUE!</v>
      </c>
      <c r="AP65" s="82" t="e">
        <f t="shared" si="47"/>
        <v>#VALUE!</v>
      </c>
      <c r="AQ65" s="82" t="e">
        <f t="shared" si="48"/>
        <v>#VALUE!</v>
      </c>
      <c r="AR65" s="224" t="e">
        <f t="shared" si="49"/>
        <v>#VALUE!</v>
      </c>
      <c r="AS65" s="82" t="e">
        <f t="shared" si="50"/>
        <v>#VALUE!</v>
      </c>
      <c r="AT65" s="82" t="e">
        <f t="shared" si="50"/>
        <v>#VALUE!</v>
      </c>
      <c r="AU65" s="82" t="e">
        <f t="shared" si="51"/>
        <v>#VALUE!</v>
      </c>
      <c r="AV65" s="82" t="e">
        <f t="shared" si="52"/>
        <v>#VALUE!</v>
      </c>
      <c r="AW65" s="224" t="e">
        <f t="shared" si="53"/>
        <v>#VALUE!</v>
      </c>
      <c r="AX65" s="82" t="e">
        <f t="shared" si="54"/>
        <v>#VALUE!</v>
      </c>
      <c r="AY65" s="82" t="e">
        <f t="shared" si="54"/>
        <v>#VALUE!</v>
      </c>
      <c r="AZ65" s="82" t="e">
        <f t="shared" si="55"/>
        <v>#VALUE!</v>
      </c>
      <c r="BA65" s="82" t="e">
        <f t="shared" si="56"/>
        <v>#VALUE!</v>
      </c>
      <c r="BB65" s="224" t="e">
        <f t="shared" si="57"/>
        <v>#VALUE!</v>
      </c>
      <c r="BC65" s="82" t="e">
        <f t="shared" si="58"/>
        <v>#VALUE!</v>
      </c>
      <c r="BD65" s="82" t="e">
        <f t="shared" si="58"/>
        <v>#VALUE!</v>
      </c>
      <c r="BE65" s="82" t="e">
        <f t="shared" si="59"/>
        <v>#VALUE!</v>
      </c>
      <c r="BF65" s="82" t="e">
        <f t="shared" si="60"/>
        <v>#VALUE!</v>
      </c>
      <c r="BG65" s="224" t="e">
        <f t="shared" si="61"/>
        <v>#VALUE!</v>
      </c>
      <c r="BH65" s="82" t="e">
        <f t="shared" si="62"/>
        <v>#VALUE!</v>
      </c>
      <c r="BI65" s="82" t="e">
        <f t="shared" si="62"/>
        <v>#VALUE!</v>
      </c>
      <c r="BJ65" s="82" t="e">
        <f t="shared" si="63"/>
        <v>#VALUE!</v>
      </c>
      <c r="BK65" s="82" t="e">
        <f t="shared" si="64"/>
        <v>#VALUE!</v>
      </c>
      <c r="BL65" s="224" t="e">
        <f t="shared" si="65"/>
        <v>#VALUE!</v>
      </c>
      <c r="BM65" s="82" t="e">
        <f t="shared" si="66"/>
        <v>#VALUE!</v>
      </c>
      <c r="BN65" s="82" t="e">
        <f t="shared" si="66"/>
        <v>#VALUE!</v>
      </c>
      <c r="BO65" s="82" t="e">
        <f t="shared" si="67"/>
        <v>#VALUE!</v>
      </c>
      <c r="BP65" s="82" t="e">
        <f t="shared" si="68"/>
        <v>#VALUE!</v>
      </c>
      <c r="BQ65" s="224" t="e">
        <f t="shared" si="69"/>
        <v>#VALUE!</v>
      </c>
      <c r="BR65" s="82" t="e">
        <f t="shared" si="70"/>
        <v>#VALUE!</v>
      </c>
      <c r="BS65" s="82" t="e">
        <f t="shared" si="70"/>
        <v>#VALUE!</v>
      </c>
      <c r="BT65" s="82" t="e">
        <f t="shared" si="71"/>
        <v>#VALUE!</v>
      </c>
      <c r="BU65" s="82" t="e">
        <f t="shared" si="72"/>
        <v>#VALUE!</v>
      </c>
      <c r="BV65" s="224" t="e">
        <f t="shared" si="73"/>
        <v>#VALUE!</v>
      </c>
      <c r="BW65" s="82" t="e">
        <f t="shared" si="74"/>
        <v>#VALUE!</v>
      </c>
      <c r="BX65" s="82" t="e">
        <f t="shared" si="74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si="14"/>
        <v>LIGO</v>
      </c>
      <c r="C66" s="3">
        <f t="shared" si="14"/>
        <v>7</v>
      </c>
      <c r="D66" s="3"/>
      <c r="E66" s="82">
        <f t="shared" si="15"/>
        <v>0</v>
      </c>
      <c r="F66" s="224">
        <f t="shared" si="16"/>
        <v>8.3724000000000021E-2</v>
      </c>
      <c r="G66" s="82">
        <f t="shared" si="17"/>
        <v>0</v>
      </c>
      <c r="H66" s="82">
        <f t="shared" si="18"/>
        <v>0</v>
      </c>
      <c r="I66" s="224">
        <f t="shared" si="19"/>
        <v>0.38621366666666662</v>
      </c>
      <c r="J66" s="82">
        <f t="shared" si="20"/>
        <v>11.212777776666668</v>
      </c>
      <c r="K66" s="82">
        <f t="shared" si="21"/>
        <v>0</v>
      </c>
      <c r="L66" s="224">
        <f t="shared" si="22"/>
        <v>0</v>
      </c>
      <c r="M66" s="82">
        <f t="shared" si="23"/>
        <v>4.642733333333334</v>
      </c>
      <c r="N66" s="82">
        <f t="shared" si="24"/>
        <v>0</v>
      </c>
      <c r="O66" s="224">
        <f t="shared" si="25"/>
        <v>5.5969000000000012E-2</v>
      </c>
      <c r="P66" s="82">
        <f t="shared" si="26"/>
        <v>0.35192222333333328</v>
      </c>
      <c r="Q66" s="82" t="e">
        <f t="shared" si="27"/>
        <v>#VALUE!</v>
      </c>
      <c r="R66" s="82" t="e">
        <f t="shared" si="28"/>
        <v>#VALUE!</v>
      </c>
      <c r="S66" s="224" t="e">
        <f t="shared" si="29"/>
        <v>#VALUE!</v>
      </c>
      <c r="T66" s="82" t="e">
        <f t="shared" si="30"/>
        <v>#VALUE!</v>
      </c>
      <c r="U66" s="82" t="e">
        <f t="shared" si="30"/>
        <v>#VALUE!</v>
      </c>
      <c r="V66" s="82" t="e">
        <f t="shared" si="31"/>
        <v>#VALUE!</v>
      </c>
      <c r="W66" s="82" t="e">
        <f t="shared" si="32"/>
        <v>#VALUE!</v>
      </c>
      <c r="X66" s="224" t="e">
        <f t="shared" si="33"/>
        <v>#VALUE!</v>
      </c>
      <c r="Y66" s="82" t="e">
        <f t="shared" si="34"/>
        <v>#VALUE!</v>
      </c>
      <c r="Z66" s="82" t="e">
        <f t="shared" si="34"/>
        <v>#VALUE!</v>
      </c>
      <c r="AA66" s="82" t="e">
        <f t="shared" si="35"/>
        <v>#VALUE!</v>
      </c>
      <c r="AB66" s="82" t="e">
        <f t="shared" si="36"/>
        <v>#VALUE!</v>
      </c>
      <c r="AC66" s="224" t="e">
        <f t="shared" si="37"/>
        <v>#VALUE!</v>
      </c>
      <c r="AD66" s="82" t="e">
        <f t="shared" si="38"/>
        <v>#VALUE!</v>
      </c>
      <c r="AE66" s="82" t="e">
        <f t="shared" si="38"/>
        <v>#VALUE!</v>
      </c>
      <c r="AF66" s="82" t="e">
        <f t="shared" si="39"/>
        <v>#VALUE!</v>
      </c>
      <c r="AG66" s="82" t="e">
        <f t="shared" si="40"/>
        <v>#VALUE!</v>
      </c>
      <c r="AH66" s="224" t="e">
        <f t="shared" si="41"/>
        <v>#VALUE!</v>
      </c>
      <c r="AI66" s="82" t="e">
        <f t="shared" si="42"/>
        <v>#VALUE!</v>
      </c>
      <c r="AJ66" s="82" t="e">
        <f t="shared" si="42"/>
        <v>#VALUE!</v>
      </c>
      <c r="AK66" s="82" t="e">
        <f t="shared" si="43"/>
        <v>#VALUE!</v>
      </c>
      <c r="AL66" s="82" t="e">
        <f t="shared" si="44"/>
        <v>#VALUE!</v>
      </c>
      <c r="AM66" s="224" t="e">
        <f t="shared" si="45"/>
        <v>#VALUE!</v>
      </c>
      <c r="AN66" s="82" t="e">
        <f t="shared" si="46"/>
        <v>#VALUE!</v>
      </c>
      <c r="AO66" s="82" t="e">
        <f t="shared" si="46"/>
        <v>#VALUE!</v>
      </c>
      <c r="AP66" s="82" t="e">
        <f t="shared" si="47"/>
        <v>#VALUE!</v>
      </c>
      <c r="AQ66" s="82" t="e">
        <f t="shared" si="48"/>
        <v>#VALUE!</v>
      </c>
      <c r="AR66" s="224" t="e">
        <f t="shared" si="49"/>
        <v>#VALUE!</v>
      </c>
      <c r="AS66" s="82" t="e">
        <f t="shared" si="50"/>
        <v>#VALUE!</v>
      </c>
      <c r="AT66" s="82" t="e">
        <f t="shared" si="50"/>
        <v>#VALUE!</v>
      </c>
      <c r="AU66" s="82" t="e">
        <f t="shared" si="51"/>
        <v>#VALUE!</v>
      </c>
      <c r="AV66" s="82" t="e">
        <f t="shared" si="52"/>
        <v>#VALUE!</v>
      </c>
      <c r="AW66" s="224" t="e">
        <f t="shared" si="53"/>
        <v>#VALUE!</v>
      </c>
      <c r="AX66" s="82" t="e">
        <f t="shared" si="54"/>
        <v>#VALUE!</v>
      </c>
      <c r="AY66" s="82" t="e">
        <f t="shared" si="54"/>
        <v>#VALUE!</v>
      </c>
      <c r="AZ66" s="82" t="e">
        <f t="shared" si="55"/>
        <v>#VALUE!</v>
      </c>
      <c r="BA66" s="82" t="e">
        <f t="shared" si="56"/>
        <v>#VALUE!</v>
      </c>
      <c r="BB66" s="224" t="e">
        <f t="shared" si="57"/>
        <v>#VALUE!</v>
      </c>
      <c r="BC66" s="82" t="e">
        <f t="shared" si="58"/>
        <v>#VALUE!</v>
      </c>
      <c r="BD66" s="82" t="e">
        <f t="shared" si="58"/>
        <v>#VALUE!</v>
      </c>
      <c r="BE66" s="82" t="e">
        <f t="shared" si="59"/>
        <v>#VALUE!</v>
      </c>
      <c r="BF66" s="82" t="e">
        <f t="shared" si="60"/>
        <v>#VALUE!</v>
      </c>
      <c r="BG66" s="224" t="e">
        <f t="shared" si="61"/>
        <v>#VALUE!</v>
      </c>
      <c r="BH66" s="82" t="e">
        <f t="shared" si="62"/>
        <v>#VALUE!</v>
      </c>
      <c r="BI66" s="82" t="e">
        <f t="shared" si="62"/>
        <v>#VALUE!</v>
      </c>
      <c r="BJ66" s="82" t="e">
        <f t="shared" si="63"/>
        <v>#VALUE!</v>
      </c>
      <c r="BK66" s="82" t="e">
        <f t="shared" si="64"/>
        <v>#VALUE!</v>
      </c>
      <c r="BL66" s="224" t="e">
        <f t="shared" si="65"/>
        <v>#VALUE!</v>
      </c>
      <c r="BM66" s="82" t="e">
        <f t="shared" si="66"/>
        <v>#VALUE!</v>
      </c>
      <c r="BN66" s="82" t="e">
        <f t="shared" si="66"/>
        <v>#VALUE!</v>
      </c>
      <c r="BO66" s="82" t="e">
        <f t="shared" si="67"/>
        <v>#VALUE!</v>
      </c>
      <c r="BP66" s="82" t="e">
        <f t="shared" si="68"/>
        <v>#VALUE!</v>
      </c>
      <c r="BQ66" s="224" t="e">
        <f t="shared" si="69"/>
        <v>#VALUE!</v>
      </c>
      <c r="BR66" s="82" t="e">
        <f t="shared" si="70"/>
        <v>#VALUE!</v>
      </c>
      <c r="BS66" s="82" t="e">
        <f t="shared" si="70"/>
        <v>#VALUE!</v>
      </c>
      <c r="BT66" s="82" t="e">
        <f t="shared" si="71"/>
        <v>#VALUE!</v>
      </c>
      <c r="BU66" s="82" t="e">
        <f t="shared" si="72"/>
        <v>#VALUE!</v>
      </c>
      <c r="BV66" s="224" t="e">
        <f t="shared" si="73"/>
        <v>#VALUE!</v>
      </c>
      <c r="BW66" s="82" t="e">
        <f t="shared" si="74"/>
        <v>#VALUE!</v>
      </c>
      <c r="BX66" s="82" t="e">
        <f t="shared" si="74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14"/>
        <v>LIGO</v>
      </c>
      <c r="C67" s="3">
        <f t="shared" si="14"/>
        <v>8</v>
      </c>
      <c r="D67" s="3"/>
      <c r="E67" s="82">
        <f t="shared" si="15"/>
        <v>0</v>
      </c>
      <c r="F67" s="224">
        <f t="shared" si="16"/>
        <v>1.5478333333333337E-2</v>
      </c>
      <c r="G67" s="82">
        <f t="shared" si="17"/>
        <v>0</v>
      </c>
      <c r="H67" s="82">
        <f t="shared" si="18"/>
        <v>0</v>
      </c>
      <c r="I67" s="224">
        <f t="shared" si="19"/>
        <v>0.45659133333333335</v>
      </c>
      <c r="J67" s="82">
        <f t="shared" si="20"/>
        <v>11.325466673333334</v>
      </c>
      <c r="K67" s="82">
        <f t="shared" si="21"/>
        <v>0</v>
      </c>
      <c r="L67" s="224">
        <f t="shared" si="22"/>
        <v>0</v>
      </c>
      <c r="M67" s="82">
        <f t="shared" si="23"/>
        <v>4.6327000033333334</v>
      </c>
      <c r="N67" s="82">
        <f t="shared" si="24"/>
        <v>0</v>
      </c>
      <c r="O67" s="224">
        <f t="shared" si="25"/>
        <v>1.3680000000000012E-3</v>
      </c>
      <c r="P67" s="82">
        <f t="shared" si="26"/>
        <v>9.4733336666666668E-2</v>
      </c>
      <c r="Q67" s="82" t="e">
        <f t="shared" si="27"/>
        <v>#VALUE!</v>
      </c>
      <c r="R67" s="82" t="e">
        <f t="shared" si="28"/>
        <v>#VALUE!</v>
      </c>
      <c r="S67" s="224" t="e">
        <f t="shared" si="29"/>
        <v>#VALUE!</v>
      </c>
      <c r="T67" s="82" t="e">
        <f t="shared" si="30"/>
        <v>#VALUE!</v>
      </c>
      <c r="U67" s="82" t="e">
        <f t="shared" si="30"/>
        <v>#VALUE!</v>
      </c>
      <c r="V67" s="82" t="e">
        <f t="shared" si="31"/>
        <v>#VALUE!</v>
      </c>
      <c r="W67" s="82" t="e">
        <f t="shared" si="32"/>
        <v>#VALUE!</v>
      </c>
      <c r="X67" s="224" t="e">
        <f t="shared" si="33"/>
        <v>#VALUE!</v>
      </c>
      <c r="Y67" s="82" t="e">
        <f t="shared" si="34"/>
        <v>#VALUE!</v>
      </c>
      <c r="Z67" s="82" t="e">
        <f t="shared" si="34"/>
        <v>#VALUE!</v>
      </c>
      <c r="AA67" s="82" t="e">
        <f t="shared" si="35"/>
        <v>#VALUE!</v>
      </c>
      <c r="AB67" s="82" t="e">
        <f t="shared" si="36"/>
        <v>#VALUE!</v>
      </c>
      <c r="AC67" s="224" t="e">
        <f t="shared" si="37"/>
        <v>#VALUE!</v>
      </c>
      <c r="AD67" s="82" t="e">
        <f t="shared" si="38"/>
        <v>#VALUE!</v>
      </c>
      <c r="AE67" s="82" t="e">
        <f t="shared" si="38"/>
        <v>#VALUE!</v>
      </c>
      <c r="AF67" s="82" t="e">
        <f t="shared" si="39"/>
        <v>#VALUE!</v>
      </c>
      <c r="AG67" s="82" t="e">
        <f t="shared" si="40"/>
        <v>#VALUE!</v>
      </c>
      <c r="AH67" s="224" t="e">
        <f t="shared" si="41"/>
        <v>#VALUE!</v>
      </c>
      <c r="AI67" s="82" t="e">
        <f t="shared" si="42"/>
        <v>#VALUE!</v>
      </c>
      <c r="AJ67" s="82" t="e">
        <f t="shared" si="42"/>
        <v>#VALUE!</v>
      </c>
      <c r="AK67" s="82" t="e">
        <f t="shared" si="43"/>
        <v>#VALUE!</v>
      </c>
      <c r="AL67" s="82" t="e">
        <f t="shared" si="44"/>
        <v>#VALUE!</v>
      </c>
      <c r="AM67" s="224" t="e">
        <f t="shared" si="45"/>
        <v>#VALUE!</v>
      </c>
      <c r="AN67" s="82" t="e">
        <f t="shared" si="46"/>
        <v>#VALUE!</v>
      </c>
      <c r="AO67" s="82" t="e">
        <f t="shared" si="46"/>
        <v>#VALUE!</v>
      </c>
      <c r="AP67" s="82" t="e">
        <f t="shared" si="47"/>
        <v>#VALUE!</v>
      </c>
      <c r="AQ67" s="82" t="e">
        <f t="shared" si="48"/>
        <v>#VALUE!</v>
      </c>
      <c r="AR67" s="224" t="e">
        <f t="shared" si="49"/>
        <v>#VALUE!</v>
      </c>
      <c r="AS67" s="82" t="e">
        <f t="shared" si="50"/>
        <v>#VALUE!</v>
      </c>
      <c r="AT67" s="82" t="e">
        <f t="shared" si="50"/>
        <v>#VALUE!</v>
      </c>
      <c r="AU67" s="82" t="e">
        <f t="shared" si="51"/>
        <v>#VALUE!</v>
      </c>
      <c r="AV67" s="82" t="e">
        <f t="shared" si="52"/>
        <v>#VALUE!</v>
      </c>
      <c r="AW67" s="224" t="e">
        <f t="shared" si="53"/>
        <v>#VALUE!</v>
      </c>
      <c r="AX67" s="82" t="e">
        <f t="shared" si="54"/>
        <v>#VALUE!</v>
      </c>
      <c r="AY67" s="82" t="e">
        <f t="shared" si="54"/>
        <v>#VALUE!</v>
      </c>
      <c r="AZ67" s="82" t="e">
        <f t="shared" si="55"/>
        <v>#VALUE!</v>
      </c>
      <c r="BA67" s="82" t="e">
        <f t="shared" si="56"/>
        <v>#VALUE!</v>
      </c>
      <c r="BB67" s="224" t="e">
        <f t="shared" si="57"/>
        <v>#VALUE!</v>
      </c>
      <c r="BC67" s="82" t="e">
        <f t="shared" si="58"/>
        <v>#VALUE!</v>
      </c>
      <c r="BD67" s="82" t="e">
        <f t="shared" si="58"/>
        <v>#VALUE!</v>
      </c>
      <c r="BE67" s="82" t="e">
        <f t="shared" si="59"/>
        <v>#VALUE!</v>
      </c>
      <c r="BF67" s="82" t="e">
        <f t="shared" si="60"/>
        <v>#VALUE!</v>
      </c>
      <c r="BG67" s="224" t="e">
        <f t="shared" si="61"/>
        <v>#VALUE!</v>
      </c>
      <c r="BH67" s="82" t="e">
        <f t="shared" si="62"/>
        <v>#VALUE!</v>
      </c>
      <c r="BI67" s="82" t="e">
        <f t="shared" si="62"/>
        <v>#VALUE!</v>
      </c>
      <c r="BJ67" s="82" t="e">
        <f t="shared" si="63"/>
        <v>#VALUE!</v>
      </c>
      <c r="BK67" s="82" t="e">
        <f t="shared" si="64"/>
        <v>#VALUE!</v>
      </c>
      <c r="BL67" s="224" t="e">
        <f t="shared" si="65"/>
        <v>#VALUE!</v>
      </c>
      <c r="BM67" s="82" t="e">
        <f t="shared" si="66"/>
        <v>#VALUE!</v>
      </c>
      <c r="BN67" s="82" t="e">
        <f t="shared" si="66"/>
        <v>#VALUE!</v>
      </c>
      <c r="BO67" s="82" t="e">
        <f t="shared" si="67"/>
        <v>#VALUE!</v>
      </c>
      <c r="BP67" s="82" t="e">
        <f t="shared" si="68"/>
        <v>#VALUE!</v>
      </c>
      <c r="BQ67" s="224" t="e">
        <f t="shared" si="69"/>
        <v>#VALUE!</v>
      </c>
      <c r="BR67" s="82" t="e">
        <f t="shared" si="70"/>
        <v>#VALUE!</v>
      </c>
      <c r="BS67" s="82" t="e">
        <f t="shared" si="70"/>
        <v>#VALUE!</v>
      </c>
      <c r="BT67" s="82" t="e">
        <f t="shared" si="71"/>
        <v>#VALUE!</v>
      </c>
      <c r="BU67" s="82" t="e">
        <f t="shared" si="72"/>
        <v>#VALUE!</v>
      </c>
      <c r="BV67" s="224" t="e">
        <f t="shared" si="73"/>
        <v>#VALUE!</v>
      </c>
      <c r="BW67" s="82" t="e">
        <f t="shared" si="74"/>
        <v>#VALUE!</v>
      </c>
      <c r="BX67" s="82" t="e">
        <f t="shared" si="74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14"/>
        <v>LIGO</v>
      </c>
      <c r="C68" s="3">
        <f t="shared" si="14"/>
        <v>9</v>
      </c>
      <c r="D68" s="3"/>
      <c r="E68" s="82">
        <f t="shared" si="15"/>
        <v>0</v>
      </c>
      <c r="F68" s="224">
        <f t="shared" si="16"/>
        <v>2.3083333333333334E-2</v>
      </c>
      <c r="G68" s="82">
        <f t="shared" si="17"/>
        <v>0</v>
      </c>
      <c r="H68" s="82">
        <f t="shared" si="18"/>
        <v>0</v>
      </c>
      <c r="I68" s="224">
        <f t="shared" si="19"/>
        <v>0.50973133333333331</v>
      </c>
      <c r="J68" s="82">
        <f t="shared" si="20"/>
        <v>11.082300000000002</v>
      </c>
      <c r="K68" s="82">
        <f t="shared" si="21"/>
        <v>0</v>
      </c>
      <c r="L68" s="224">
        <f t="shared" si="22"/>
        <v>2.3824666666666671E-2</v>
      </c>
      <c r="M68" s="82">
        <f t="shared" si="23"/>
        <v>4.5689555566666664</v>
      </c>
      <c r="N68" s="82">
        <f t="shared" si="24"/>
        <v>0</v>
      </c>
      <c r="O68" s="224">
        <f t="shared" si="25"/>
        <v>0</v>
      </c>
      <c r="P68" s="82">
        <f t="shared" si="26"/>
        <v>0.14516666666666667</v>
      </c>
      <c r="Q68" s="82" t="e">
        <f t="shared" si="27"/>
        <v>#VALUE!</v>
      </c>
      <c r="R68" s="82" t="e">
        <f t="shared" si="28"/>
        <v>#VALUE!</v>
      </c>
      <c r="S68" s="224" t="e">
        <f t="shared" si="29"/>
        <v>#VALUE!</v>
      </c>
      <c r="T68" s="82" t="e">
        <f t="shared" si="30"/>
        <v>#VALUE!</v>
      </c>
      <c r="U68" s="82" t="e">
        <f t="shared" si="30"/>
        <v>#VALUE!</v>
      </c>
      <c r="V68" s="82" t="e">
        <f t="shared" si="31"/>
        <v>#VALUE!</v>
      </c>
      <c r="W68" s="82" t="e">
        <f t="shared" si="32"/>
        <v>#VALUE!</v>
      </c>
      <c r="X68" s="224" t="e">
        <f t="shared" si="33"/>
        <v>#VALUE!</v>
      </c>
      <c r="Y68" s="82" t="e">
        <f t="shared" si="34"/>
        <v>#VALUE!</v>
      </c>
      <c r="Z68" s="82" t="e">
        <f t="shared" si="34"/>
        <v>#VALUE!</v>
      </c>
      <c r="AA68" s="82" t="e">
        <f t="shared" si="35"/>
        <v>#VALUE!</v>
      </c>
      <c r="AB68" s="82" t="e">
        <f t="shared" si="36"/>
        <v>#VALUE!</v>
      </c>
      <c r="AC68" s="224" t="e">
        <f t="shared" si="37"/>
        <v>#VALUE!</v>
      </c>
      <c r="AD68" s="82" t="e">
        <f t="shared" si="38"/>
        <v>#VALUE!</v>
      </c>
      <c r="AE68" s="82" t="e">
        <f t="shared" si="38"/>
        <v>#VALUE!</v>
      </c>
      <c r="AF68" s="82" t="e">
        <f t="shared" si="39"/>
        <v>#VALUE!</v>
      </c>
      <c r="AG68" s="82" t="e">
        <f t="shared" si="40"/>
        <v>#VALUE!</v>
      </c>
      <c r="AH68" s="224" t="e">
        <f t="shared" si="41"/>
        <v>#VALUE!</v>
      </c>
      <c r="AI68" s="82" t="e">
        <f t="shared" si="42"/>
        <v>#VALUE!</v>
      </c>
      <c r="AJ68" s="82" t="e">
        <f t="shared" si="42"/>
        <v>#VALUE!</v>
      </c>
      <c r="AK68" s="82" t="e">
        <f t="shared" si="43"/>
        <v>#VALUE!</v>
      </c>
      <c r="AL68" s="82" t="e">
        <f t="shared" si="44"/>
        <v>#VALUE!</v>
      </c>
      <c r="AM68" s="224" t="e">
        <f t="shared" si="45"/>
        <v>#VALUE!</v>
      </c>
      <c r="AN68" s="82" t="e">
        <f t="shared" si="46"/>
        <v>#VALUE!</v>
      </c>
      <c r="AO68" s="82" t="e">
        <f t="shared" si="46"/>
        <v>#VALUE!</v>
      </c>
      <c r="AP68" s="82" t="e">
        <f t="shared" si="47"/>
        <v>#VALUE!</v>
      </c>
      <c r="AQ68" s="82" t="e">
        <f t="shared" si="48"/>
        <v>#VALUE!</v>
      </c>
      <c r="AR68" s="224" t="e">
        <f t="shared" si="49"/>
        <v>#VALUE!</v>
      </c>
      <c r="AS68" s="82" t="e">
        <f t="shared" si="50"/>
        <v>#VALUE!</v>
      </c>
      <c r="AT68" s="82" t="e">
        <f t="shared" si="50"/>
        <v>#VALUE!</v>
      </c>
      <c r="AU68" s="82" t="e">
        <f t="shared" si="51"/>
        <v>#VALUE!</v>
      </c>
      <c r="AV68" s="82" t="e">
        <f t="shared" si="52"/>
        <v>#VALUE!</v>
      </c>
      <c r="AW68" s="224" t="e">
        <f t="shared" si="53"/>
        <v>#VALUE!</v>
      </c>
      <c r="AX68" s="82" t="e">
        <f t="shared" si="54"/>
        <v>#VALUE!</v>
      </c>
      <c r="AY68" s="82" t="e">
        <f t="shared" si="54"/>
        <v>#VALUE!</v>
      </c>
      <c r="AZ68" s="82" t="e">
        <f t="shared" si="55"/>
        <v>#VALUE!</v>
      </c>
      <c r="BA68" s="82" t="e">
        <f t="shared" si="56"/>
        <v>#VALUE!</v>
      </c>
      <c r="BB68" s="224" t="e">
        <f t="shared" si="57"/>
        <v>#VALUE!</v>
      </c>
      <c r="BC68" s="82" t="e">
        <f t="shared" si="58"/>
        <v>#VALUE!</v>
      </c>
      <c r="BD68" s="82" t="e">
        <f t="shared" si="58"/>
        <v>#VALUE!</v>
      </c>
      <c r="BE68" s="82" t="e">
        <f t="shared" si="59"/>
        <v>#VALUE!</v>
      </c>
      <c r="BF68" s="82" t="e">
        <f t="shared" si="60"/>
        <v>#VALUE!</v>
      </c>
      <c r="BG68" s="224" t="e">
        <f t="shared" si="61"/>
        <v>#VALUE!</v>
      </c>
      <c r="BH68" s="82" t="e">
        <f t="shared" si="62"/>
        <v>#VALUE!</v>
      </c>
      <c r="BI68" s="82" t="e">
        <f t="shared" si="62"/>
        <v>#VALUE!</v>
      </c>
      <c r="BJ68" s="82" t="e">
        <f t="shared" si="63"/>
        <v>#VALUE!</v>
      </c>
      <c r="BK68" s="82" t="e">
        <f t="shared" si="64"/>
        <v>#VALUE!</v>
      </c>
      <c r="BL68" s="224" t="e">
        <f t="shared" si="65"/>
        <v>#VALUE!</v>
      </c>
      <c r="BM68" s="82" t="e">
        <f t="shared" si="66"/>
        <v>#VALUE!</v>
      </c>
      <c r="BN68" s="82" t="e">
        <f t="shared" si="66"/>
        <v>#VALUE!</v>
      </c>
      <c r="BO68" s="82" t="e">
        <f t="shared" si="67"/>
        <v>#VALUE!</v>
      </c>
      <c r="BP68" s="82" t="e">
        <f t="shared" si="68"/>
        <v>#VALUE!</v>
      </c>
      <c r="BQ68" s="224" t="e">
        <f t="shared" si="69"/>
        <v>#VALUE!</v>
      </c>
      <c r="BR68" s="82" t="e">
        <f t="shared" si="70"/>
        <v>#VALUE!</v>
      </c>
      <c r="BS68" s="82" t="e">
        <f t="shared" si="70"/>
        <v>#VALUE!</v>
      </c>
      <c r="BT68" s="82" t="e">
        <f t="shared" si="71"/>
        <v>#VALUE!</v>
      </c>
      <c r="BU68" s="82" t="e">
        <f t="shared" si="72"/>
        <v>#VALUE!</v>
      </c>
      <c r="BV68" s="224" t="e">
        <f t="shared" si="73"/>
        <v>#VALUE!</v>
      </c>
      <c r="BW68" s="82" t="e">
        <f t="shared" si="74"/>
        <v>#VALUE!</v>
      </c>
      <c r="BX68" s="82" t="e">
        <f t="shared" si="74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14"/>
        <v>LIGO</v>
      </c>
      <c r="C69" s="3">
        <f t="shared" si="14"/>
        <v>10</v>
      </c>
      <c r="D69" s="3"/>
      <c r="E69" s="82">
        <f t="shared" si="15"/>
        <v>0</v>
      </c>
      <c r="F69" s="224">
        <f t="shared" si="16"/>
        <v>3.8737333333333353E-2</v>
      </c>
      <c r="G69" s="82">
        <f t="shared" si="17"/>
        <v>0</v>
      </c>
      <c r="H69" s="82">
        <f t="shared" si="18"/>
        <v>0</v>
      </c>
      <c r="I69" s="224">
        <f t="shared" si="19"/>
        <v>0.54194266666666668</v>
      </c>
      <c r="J69" s="82">
        <f t="shared" si="20"/>
        <v>11.089955553333333</v>
      </c>
      <c r="K69" s="82">
        <f t="shared" si="21"/>
        <v>0</v>
      </c>
      <c r="L69" s="224">
        <f t="shared" si="22"/>
        <v>0</v>
      </c>
      <c r="M69" s="82">
        <f t="shared" si="23"/>
        <v>4.5387666666666666</v>
      </c>
      <c r="N69" s="82">
        <f t="shared" si="24"/>
        <v>0</v>
      </c>
      <c r="O69" s="224">
        <f t="shared" si="25"/>
        <v>1.2551333333333345E-2</v>
      </c>
      <c r="P69" s="82">
        <f t="shared" si="26"/>
        <v>6.3733333333333336E-2</v>
      </c>
      <c r="Q69" s="82" t="e">
        <f t="shared" si="27"/>
        <v>#VALUE!</v>
      </c>
      <c r="R69" s="82" t="e">
        <f t="shared" si="28"/>
        <v>#VALUE!</v>
      </c>
      <c r="S69" s="224" t="e">
        <f t="shared" si="29"/>
        <v>#VALUE!</v>
      </c>
      <c r="T69" s="82" t="e">
        <f t="shared" si="30"/>
        <v>#VALUE!</v>
      </c>
      <c r="U69" s="82" t="e">
        <f t="shared" si="30"/>
        <v>#VALUE!</v>
      </c>
      <c r="V69" s="82" t="e">
        <f t="shared" si="31"/>
        <v>#VALUE!</v>
      </c>
      <c r="W69" s="82" t="e">
        <f t="shared" si="32"/>
        <v>#VALUE!</v>
      </c>
      <c r="X69" s="224" t="e">
        <f t="shared" si="33"/>
        <v>#VALUE!</v>
      </c>
      <c r="Y69" s="82" t="e">
        <f t="shared" si="34"/>
        <v>#VALUE!</v>
      </c>
      <c r="Z69" s="82" t="e">
        <f t="shared" si="34"/>
        <v>#VALUE!</v>
      </c>
      <c r="AA69" s="82" t="e">
        <f t="shared" si="35"/>
        <v>#VALUE!</v>
      </c>
      <c r="AB69" s="82" t="e">
        <f t="shared" si="36"/>
        <v>#VALUE!</v>
      </c>
      <c r="AC69" s="224" t="e">
        <f t="shared" si="37"/>
        <v>#VALUE!</v>
      </c>
      <c r="AD69" s="82" t="e">
        <f t="shared" si="38"/>
        <v>#VALUE!</v>
      </c>
      <c r="AE69" s="82" t="e">
        <f t="shared" si="38"/>
        <v>#VALUE!</v>
      </c>
      <c r="AF69" s="82" t="e">
        <f t="shared" si="39"/>
        <v>#VALUE!</v>
      </c>
      <c r="AG69" s="82" t="e">
        <f t="shared" si="40"/>
        <v>#VALUE!</v>
      </c>
      <c r="AH69" s="224" t="e">
        <f t="shared" si="41"/>
        <v>#VALUE!</v>
      </c>
      <c r="AI69" s="82" t="e">
        <f t="shared" si="42"/>
        <v>#VALUE!</v>
      </c>
      <c r="AJ69" s="82" t="e">
        <f t="shared" si="42"/>
        <v>#VALUE!</v>
      </c>
      <c r="AK69" s="82" t="e">
        <f t="shared" si="43"/>
        <v>#VALUE!</v>
      </c>
      <c r="AL69" s="82" t="e">
        <f t="shared" si="44"/>
        <v>#VALUE!</v>
      </c>
      <c r="AM69" s="224" t="e">
        <f t="shared" si="45"/>
        <v>#VALUE!</v>
      </c>
      <c r="AN69" s="82" t="e">
        <f t="shared" si="46"/>
        <v>#VALUE!</v>
      </c>
      <c r="AO69" s="82" t="e">
        <f t="shared" si="46"/>
        <v>#VALUE!</v>
      </c>
      <c r="AP69" s="82" t="e">
        <f t="shared" si="47"/>
        <v>#VALUE!</v>
      </c>
      <c r="AQ69" s="82" t="e">
        <f t="shared" si="48"/>
        <v>#VALUE!</v>
      </c>
      <c r="AR69" s="224" t="e">
        <f t="shared" si="49"/>
        <v>#VALUE!</v>
      </c>
      <c r="AS69" s="82" t="e">
        <f t="shared" si="50"/>
        <v>#VALUE!</v>
      </c>
      <c r="AT69" s="82" t="e">
        <f t="shared" si="50"/>
        <v>#VALUE!</v>
      </c>
      <c r="AU69" s="82" t="e">
        <f t="shared" si="51"/>
        <v>#VALUE!</v>
      </c>
      <c r="AV69" s="82" t="e">
        <f t="shared" si="52"/>
        <v>#VALUE!</v>
      </c>
      <c r="AW69" s="224" t="e">
        <f t="shared" si="53"/>
        <v>#VALUE!</v>
      </c>
      <c r="AX69" s="82" t="e">
        <f t="shared" si="54"/>
        <v>#VALUE!</v>
      </c>
      <c r="AY69" s="82" t="e">
        <f t="shared" si="54"/>
        <v>#VALUE!</v>
      </c>
      <c r="AZ69" s="82" t="e">
        <f t="shared" si="55"/>
        <v>#VALUE!</v>
      </c>
      <c r="BA69" s="82" t="e">
        <f t="shared" si="56"/>
        <v>#VALUE!</v>
      </c>
      <c r="BB69" s="224" t="e">
        <f t="shared" si="57"/>
        <v>#VALUE!</v>
      </c>
      <c r="BC69" s="82" t="e">
        <f t="shared" si="58"/>
        <v>#VALUE!</v>
      </c>
      <c r="BD69" s="82" t="e">
        <f t="shared" si="58"/>
        <v>#VALUE!</v>
      </c>
      <c r="BE69" s="82" t="e">
        <f t="shared" si="59"/>
        <v>#VALUE!</v>
      </c>
      <c r="BF69" s="82" t="e">
        <f t="shared" si="60"/>
        <v>#VALUE!</v>
      </c>
      <c r="BG69" s="224" t="e">
        <f t="shared" si="61"/>
        <v>#VALUE!</v>
      </c>
      <c r="BH69" s="82" t="e">
        <f t="shared" si="62"/>
        <v>#VALUE!</v>
      </c>
      <c r="BI69" s="82" t="e">
        <f t="shared" si="62"/>
        <v>#VALUE!</v>
      </c>
      <c r="BJ69" s="82" t="e">
        <f t="shared" si="63"/>
        <v>#VALUE!</v>
      </c>
      <c r="BK69" s="82" t="e">
        <f t="shared" si="64"/>
        <v>#VALUE!</v>
      </c>
      <c r="BL69" s="224" t="e">
        <f t="shared" si="65"/>
        <v>#VALUE!</v>
      </c>
      <c r="BM69" s="82" t="e">
        <f t="shared" si="66"/>
        <v>#VALUE!</v>
      </c>
      <c r="BN69" s="82" t="e">
        <f t="shared" si="66"/>
        <v>#VALUE!</v>
      </c>
      <c r="BO69" s="82" t="e">
        <f t="shared" si="67"/>
        <v>#VALUE!</v>
      </c>
      <c r="BP69" s="82" t="e">
        <f t="shared" si="68"/>
        <v>#VALUE!</v>
      </c>
      <c r="BQ69" s="224" t="e">
        <f t="shared" si="69"/>
        <v>#VALUE!</v>
      </c>
      <c r="BR69" s="82" t="e">
        <f t="shared" si="70"/>
        <v>#VALUE!</v>
      </c>
      <c r="BS69" s="82" t="e">
        <f t="shared" si="70"/>
        <v>#VALUE!</v>
      </c>
      <c r="BT69" s="82" t="e">
        <f t="shared" si="71"/>
        <v>#VALUE!</v>
      </c>
      <c r="BU69" s="82" t="e">
        <f t="shared" si="72"/>
        <v>#VALUE!</v>
      </c>
      <c r="BV69" s="224" t="e">
        <f t="shared" si="73"/>
        <v>#VALUE!</v>
      </c>
      <c r="BW69" s="82" t="e">
        <f t="shared" si="74"/>
        <v>#VALUE!</v>
      </c>
      <c r="BX69" s="82" t="e">
        <f t="shared" si="74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ref="B70:C89" si="75">B24</f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0</v>
      </c>
      <c r="H70" s="82">
        <f t="shared" si="18"/>
        <v>0</v>
      </c>
      <c r="I70" s="224">
        <f t="shared" si="19"/>
        <v>0</v>
      </c>
      <c r="J70" s="82">
        <f t="shared" si="20"/>
        <v>86.917188890000006</v>
      </c>
      <c r="K70" s="82">
        <f t="shared" si="21"/>
        <v>0</v>
      </c>
      <c r="L70" s="224">
        <f t="shared" si="22"/>
        <v>0</v>
      </c>
      <c r="M70" s="82">
        <f t="shared" si="23"/>
        <v>96.100433333333328</v>
      </c>
      <c r="N70" s="82">
        <f t="shared" si="24"/>
        <v>0</v>
      </c>
      <c r="O70" s="224">
        <f t="shared" si="25"/>
        <v>0</v>
      </c>
      <c r="P70" s="82">
        <f t="shared" si="26"/>
        <v>1.3433333333333335E-2</v>
      </c>
      <c r="Q70" s="82" t="e">
        <f t="shared" si="27"/>
        <v>#VALUE!</v>
      </c>
      <c r="R70" s="82" t="e">
        <f t="shared" si="28"/>
        <v>#VALUE!</v>
      </c>
      <c r="S70" s="224" t="e">
        <f t="shared" si="29"/>
        <v>#VALUE!</v>
      </c>
      <c r="T70" s="82" t="e">
        <f t="shared" ref="T70:U89" si="76">T24-$CE24</f>
        <v>#VALUE!</v>
      </c>
      <c r="U70" s="82" t="e">
        <f t="shared" si="76"/>
        <v>#VALUE!</v>
      </c>
      <c r="V70" s="82" t="e">
        <f t="shared" si="31"/>
        <v>#VALUE!</v>
      </c>
      <c r="W70" s="82" t="e">
        <f t="shared" si="32"/>
        <v>#VALUE!</v>
      </c>
      <c r="X70" s="224" t="e">
        <f t="shared" si="33"/>
        <v>#VALUE!</v>
      </c>
      <c r="Y70" s="82" t="e">
        <f t="shared" ref="Y70:Z89" si="77">Y24-$CE24</f>
        <v>#VALUE!</v>
      </c>
      <c r="Z70" s="82" t="e">
        <f t="shared" si="77"/>
        <v>#VALUE!</v>
      </c>
      <c r="AA70" s="82" t="e">
        <f t="shared" si="35"/>
        <v>#VALUE!</v>
      </c>
      <c r="AB70" s="82" t="e">
        <f t="shared" si="36"/>
        <v>#VALUE!</v>
      </c>
      <c r="AC70" s="224" t="e">
        <f t="shared" si="37"/>
        <v>#VALUE!</v>
      </c>
      <c r="AD70" s="82" t="e">
        <f t="shared" ref="AD70:AE89" si="78">AD24-$CE24</f>
        <v>#VALUE!</v>
      </c>
      <c r="AE70" s="82" t="e">
        <f t="shared" si="78"/>
        <v>#VALUE!</v>
      </c>
      <c r="AF70" s="82" t="e">
        <f t="shared" si="39"/>
        <v>#VALUE!</v>
      </c>
      <c r="AG70" s="82" t="e">
        <f t="shared" si="40"/>
        <v>#VALUE!</v>
      </c>
      <c r="AH70" s="224" t="e">
        <f t="shared" si="41"/>
        <v>#VALUE!</v>
      </c>
      <c r="AI70" s="82" t="e">
        <f t="shared" ref="AI70:AJ89" si="79">AI24-$CE24</f>
        <v>#VALUE!</v>
      </c>
      <c r="AJ70" s="82" t="e">
        <f t="shared" si="79"/>
        <v>#VALUE!</v>
      </c>
      <c r="AK70" s="82" t="e">
        <f t="shared" si="43"/>
        <v>#VALUE!</v>
      </c>
      <c r="AL70" s="82" t="e">
        <f t="shared" si="44"/>
        <v>#VALUE!</v>
      </c>
      <c r="AM70" s="224" t="e">
        <f t="shared" si="45"/>
        <v>#VALUE!</v>
      </c>
      <c r="AN70" s="82" t="e">
        <f t="shared" ref="AN70:AO89" si="80">AN24-$CE24</f>
        <v>#VALUE!</v>
      </c>
      <c r="AO70" s="82" t="e">
        <f t="shared" si="80"/>
        <v>#VALUE!</v>
      </c>
      <c r="AP70" s="82" t="e">
        <f t="shared" si="47"/>
        <v>#VALUE!</v>
      </c>
      <c r="AQ70" s="82" t="e">
        <f t="shared" si="48"/>
        <v>#VALUE!</v>
      </c>
      <c r="AR70" s="224" t="e">
        <f t="shared" si="49"/>
        <v>#VALUE!</v>
      </c>
      <c r="AS70" s="82" t="e">
        <f t="shared" ref="AS70:AT89" si="81">AS24-$CE24</f>
        <v>#VALUE!</v>
      </c>
      <c r="AT70" s="82" t="e">
        <f t="shared" si="81"/>
        <v>#VALUE!</v>
      </c>
      <c r="AU70" s="82" t="e">
        <f t="shared" si="51"/>
        <v>#VALUE!</v>
      </c>
      <c r="AV70" s="82" t="e">
        <f t="shared" si="52"/>
        <v>#VALUE!</v>
      </c>
      <c r="AW70" s="224" t="e">
        <f t="shared" si="53"/>
        <v>#VALUE!</v>
      </c>
      <c r="AX70" s="82" t="e">
        <f t="shared" ref="AX70:AY89" si="82">AX24-$CE24</f>
        <v>#VALUE!</v>
      </c>
      <c r="AY70" s="82" t="e">
        <f t="shared" si="82"/>
        <v>#VALUE!</v>
      </c>
      <c r="AZ70" s="82" t="e">
        <f t="shared" si="55"/>
        <v>#VALUE!</v>
      </c>
      <c r="BA70" s="82" t="e">
        <f t="shared" si="56"/>
        <v>#VALUE!</v>
      </c>
      <c r="BB70" s="224" t="e">
        <f t="shared" si="57"/>
        <v>#VALUE!</v>
      </c>
      <c r="BC70" s="82" t="e">
        <f t="shared" ref="BC70:BD89" si="83">BC24-$CE24</f>
        <v>#VALUE!</v>
      </c>
      <c r="BD70" s="82" t="e">
        <f t="shared" si="83"/>
        <v>#VALUE!</v>
      </c>
      <c r="BE70" s="82" t="e">
        <f t="shared" si="59"/>
        <v>#VALUE!</v>
      </c>
      <c r="BF70" s="82" t="e">
        <f t="shared" si="60"/>
        <v>#VALUE!</v>
      </c>
      <c r="BG70" s="224" t="e">
        <f t="shared" si="61"/>
        <v>#VALUE!</v>
      </c>
      <c r="BH70" s="82" t="e">
        <f t="shared" ref="BH70:BI89" si="84">BH24-$CE24</f>
        <v>#VALUE!</v>
      </c>
      <c r="BI70" s="82" t="e">
        <f t="shared" si="84"/>
        <v>#VALUE!</v>
      </c>
      <c r="BJ70" s="82" t="e">
        <f t="shared" si="63"/>
        <v>#VALUE!</v>
      </c>
      <c r="BK70" s="82" t="e">
        <f t="shared" si="64"/>
        <v>#VALUE!</v>
      </c>
      <c r="BL70" s="224" t="e">
        <f t="shared" si="65"/>
        <v>#VALUE!</v>
      </c>
      <c r="BM70" s="82" t="e">
        <f t="shared" ref="BM70:BN89" si="85">BM24-$CE24</f>
        <v>#VALUE!</v>
      </c>
      <c r="BN70" s="82" t="e">
        <f t="shared" si="85"/>
        <v>#VALUE!</v>
      </c>
      <c r="BO70" s="82" t="e">
        <f t="shared" si="67"/>
        <v>#VALUE!</v>
      </c>
      <c r="BP70" s="82" t="e">
        <f t="shared" si="68"/>
        <v>#VALUE!</v>
      </c>
      <c r="BQ70" s="224" t="e">
        <f t="shared" si="69"/>
        <v>#VALUE!</v>
      </c>
      <c r="BR70" s="82" t="e">
        <f t="shared" ref="BR70:BS89" si="86">BR24-$CE24</f>
        <v>#VALUE!</v>
      </c>
      <c r="BS70" s="82" t="e">
        <f t="shared" si="86"/>
        <v>#VALUE!</v>
      </c>
      <c r="BT70" s="82" t="e">
        <f t="shared" si="71"/>
        <v>#VALUE!</v>
      </c>
      <c r="BU70" s="82" t="e">
        <f t="shared" si="72"/>
        <v>#VALUE!</v>
      </c>
      <c r="BV70" s="224" t="e">
        <f t="shared" si="73"/>
        <v>#VALUE!</v>
      </c>
      <c r="BW70" s="82" t="e">
        <f t="shared" ref="BW70:BX89" si="87">BW24-$CE24</f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0.16498966666666667</v>
      </c>
      <c r="G71" s="82">
        <f t="shared" si="17"/>
        <v>0</v>
      </c>
      <c r="H71" s="82">
        <f t="shared" si="18"/>
        <v>0</v>
      </c>
      <c r="I71" s="224">
        <f t="shared" si="19"/>
        <v>0</v>
      </c>
      <c r="J71" s="82">
        <f t="shared" si="20"/>
        <v>72.49815555666666</v>
      </c>
      <c r="K71" s="82">
        <f t="shared" si="21"/>
        <v>0</v>
      </c>
      <c r="L71" s="224">
        <f t="shared" si="22"/>
        <v>0.22495833333333334</v>
      </c>
      <c r="M71" s="82">
        <f t="shared" si="23"/>
        <v>36.917755556666663</v>
      </c>
      <c r="N71" s="82">
        <f t="shared" si="24"/>
        <v>0</v>
      </c>
      <c r="O71" s="224">
        <f t="shared" si="25"/>
        <v>9.6930333333333341E-2</v>
      </c>
      <c r="P71" s="82">
        <f t="shared" si="26"/>
        <v>2.8333333333333335E-2</v>
      </c>
      <c r="Q71" s="82" t="e">
        <f t="shared" si="27"/>
        <v>#VALUE!</v>
      </c>
      <c r="R71" s="82" t="e">
        <f t="shared" si="28"/>
        <v>#VALUE!</v>
      </c>
      <c r="S71" s="224" t="e">
        <f t="shared" si="29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1"/>
        <v>#VALUE!</v>
      </c>
      <c r="W71" s="82" t="e">
        <f t="shared" si="32"/>
        <v>#VALUE!</v>
      </c>
      <c r="X71" s="224" t="e">
        <f t="shared" si="33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5"/>
        <v>#VALUE!</v>
      </c>
      <c r="AB71" s="82" t="e">
        <f t="shared" si="36"/>
        <v>#VALUE!</v>
      </c>
      <c r="AC71" s="224" t="e">
        <f t="shared" si="37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9"/>
        <v>#VALUE!</v>
      </c>
      <c r="AG71" s="82" t="e">
        <f t="shared" si="40"/>
        <v>#VALUE!</v>
      </c>
      <c r="AH71" s="224" t="e">
        <f t="shared" si="41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43"/>
        <v>#VALUE!</v>
      </c>
      <c r="AL71" s="82" t="e">
        <f t="shared" si="44"/>
        <v>#VALUE!</v>
      </c>
      <c r="AM71" s="224" t="e">
        <f t="shared" si="45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7"/>
        <v>#VALUE!</v>
      </c>
      <c r="AQ71" s="82" t="e">
        <f t="shared" si="48"/>
        <v>#VALUE!</v>
      </c>
      <c r="AR71" s="224" t="e">
        <f t="shared" si="49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51"/>
        <v>#VALUE!</v>
      </c>
      <c r="AV71" s="82" t="e">
        <f t="shared" si="52"/>
        <v>#VALUE!</v>
      </c>
      <c r="AW71" s="224" t="e">
        <f t="shared" si="53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55"/>
        <v>#VALUE!</v>
      </c>
      <c r="BA71" s="82" t="e">
        <f t="shared" si="56"/>
        <v>#VALUE!</v>
      </c>
      <c r="BB71" s="224" t="e">
        <f t="shared" si="57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9"/>
        <v>#VALUE!</v>
      </c>
      <c r="BF71" s="82" t="e">
        <f t="shared" si="60"/>
        <v>#VALUE!</v>
      </c>
      <c r="BG71" s="224" t="e">
        <f t="shared" si="61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63"/>
        <v>#VALUE!</v>
      </c>
      <c r="BK71" s="82" t="e">
        <f t="shared" si="64"/>
        <v>#VALUE!</v>
      </c>
      <c r="BL71" s="224" t="e">
        <f t="shared" si="6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67"/>
        <v>#VALUE!</v>
      </c>
      <c r="BP71" s="82" t="e">
        <f t="shared" si="68"/>
        <v>#VALUE!</v>
      </c>
      <c r="BQ71" s="224" t="e">
        <f t="shared" si="69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71"/>
        <v>#VALUE!</v>
      </c>
      <c r="BU71" s="82" t="e">
        <f t="shared" si="72"/>
        <v>#VALUE!</v>
      </c>
      <c r="BV71" s="224" t="e">
        <f t="shared" si="73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0.17872700000000002</v>
      </c>
      <c r="G72" s="82">
        <f t="shared" si="17"/>
        <v>0</v>
      </c>
      <c r="H72" s="82">
        <f t="shared" si="18"/>
        <v>0</v>
      </c>
      <c r="I72" s="224">
        <f t="shared" si="19"/>
        <v>7.2140333333333306E-2</v>
      </c>
      <c r="J72" s="82">
        <f t="shared" si="20"/>
        <v>50.892355559999999</v>
      </c>
      <c r="K72" s="82">
        <f t="shared" si="21"/>
        <v>0</v>
      </c>
      <c r="L72" s="224">
        <f t="shared" si="22"/>
        <v>0</v>
      </c>
      <c r="M72" s="82">
        <f t="shared" si="23"/>
        <v>22.710311116666666</v>
      </c>
      <c r="N72" s="82">
        <f t="shared" si="24"/>
        <v>0</v>
      </c>
      <c r="O72" s="224">
        <f t="shared" si="25"/>
        <v>0.16267833333333331</v>
      </c>
      <c r="P72" s="82">
        <f t="shared" si="26"/>
        <v>1.926667E-2</v>
      </c>
      <c r="Q72" s="82" t="e">
        <f t="shared" si="27"/>
        <v>#VALUE!</v>
      </c>
      <c r="R72" s="82" t="e">
        <f t="shared" si="28"/>
        <v>#VALUE!</v>
      </c>
      <c r="S72" s="224" t="e">
        <f t="shared" si="29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1"/>
        <v>#VALUE!</v>
      </c>
      <c r="W72" s="82" t="e">
        <f t="shared" si="32"/>
        <v>#VALUE!</v>
      </c>
      <c r="X72" s="224" t="e">
        <f t="shared" si="33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5"/>
        <v>#VALUE!</v>
      </c>
      <c r="AB72" s="82" t="e">
        <f t="shared" si="36"/>
        <v>#VALUE!</v>
      </c>
      <c r="AC72" s="224" t="e">
        <f t="shared" si="37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9"/>
        <v>#VALUE!</v>
      </c>
      <c r="AG72" s="82" t="e">
        <f t="shared" si="40"/>
        <v>#VALUE!</v>
      </c>
      <c r="AH72" s="224" t="e">
        <f t="shared" si="41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43"/>
        <v>#VALUE!</v>
      </c>
      <c r="AL72" s="82" t="e">
        <f t="shared" si="44"/>
        <v>#VALUE!</v>
      </c>
      <c r="AM72" s="224" t="e">
        <f t="shared" si="45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7"/>
        <v>#VALUE!</v>
      </c>
      <c r="AQ72" s="82" t="e">
        <f t="shared" si="48"/>
        <v>#VALUE!</v>
      </c>
      <c r="AR72" s="224" t="e">
        <f t="shared" si="49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51"/>
        <v>#VALUE!</v>
      </c>
      <c r="AV72" s="82" t="e">
        <f t="shared" si="52"/>
        <v>#VALUE!</v>
      </c>
      <c r="AW72" s="224" t="e">
        <f t="shared" si="53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55"/>
        <v>#VALUE!</v>
      </c>
      <c r="BA72" s="82" t="e">
        <f t="shared" si="56"/>
        <v>#VALUE!</v>
      </c>
      <c r="BB72" s="224" t="e">
        <f t="shared" si="57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9"/>
        <v>#VALUE!</v>
      </c>
      <c r="BF72" s="82" t="e">
        <f t="shared" si="60"/>
        <v>#VALUE!</v>
      </c>
      <c r="BG72" s="224" t="e">
        <f t="shared" si="61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63"/>
        <v>#VALUE!</v>
      </c>
      <c r="BK72" s="82" t="e">
        <f t="shared" si="64"/>
        <v>#VALUE!</v>
      </c>
      <c r="BL72" s="224" t="e">
        <f t="shared" si="6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67"/>
        <v>#VALUE!</v>
      </c>
      <c r="BP72" s="82" t="e">
        <f t="shared" si="68"/>
        <v>#VALUE!</v>
      </c>
      <c r="BQ72" s="224" t="e">
        <f t="shared" si="69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71"/>
        <v>#VALUE!</v>
      </c>
      <c r="BU72" s="82" t="e">
        <f t="shared" si="72"/>
        <v>#VALUE!</v>
      </c>
      <c r="BV72" s="224" t="e">
        <f t="shared" si="73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0.23742466666666667</v>
      </c>
      <c r="G73" s="82">
        <f t="shared" si="17"/>
        <v>0</v>
      </c>
      <c r="H73" s="82">
        <f t="shared" si="18"/>
        <v>0</v>
      </c>
      <c r="I73" s="224">
        <f t="shared" si="19"/>
        <v>0</v>
      </c>
      <c r="J73" s="82">
        <f t="shared" si="20"/>
        <v>71.870744443333336</v>
      </c>
      <c r="K73" s="82">
        <f t="shared" si="21"/>
        <v>0</v>
      </c>
      <c r="L73" s="224">
        <f t="shared" si="22"/>
        <v>0.21427166666666669</v>
      </c>
      <c r="M73" s="82">
        <f t="shared" si="23"/>
        <v>32.583188889999995</v>
      </c>
      <c r="N73" s="82">
        <f t="shared" si="24"/>
        <v>0</v>
      </c>
      <c r="O73" s="224">
        <f t="shared" si="25"/>
        <v>0.23742466666666667</v>
      </c>
      <c r="P73" s="82">
        <f t="shared" si="26"/>
        <v>2.2499999999999999E-2</v>
      </c>
      <c r="Q73" s="82" t="e">
        <f t="shared" si="27"/>
        <v>#VALUE!</v>
      </c>
      <c r="R73" s="82" t="e">
        <f t="shared" si="28"/>
        <v>#VALUE!</v>
      </c>
      <c r="S73" s="224" t="e">
        <f t="shared" si="29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1"/>
        <v>#VALUE!</v>
      </c>
      <c r="W73" s="82" t="e">
        <f t="shared" si="32"/>
        <v>#VALUE!</v>
      </c>
      <c r="X73" s="224" t="e">
        <f t="shared" si="33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5"/>
        <v>#VALUE!</v>
      </c>
      <c r="AB73" s="82" t="e">
        <f t="shared" si="36"/>
        <v>#VALUE!</v>
      </c>
      <c r="AC73" s="224" t="e">
        <f t="shared" si="37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9"/>
        <v>#VALUE!</v>
      </c>
      <c r="AG73" s="82" t="e">
        <f t="shared" si="40"/>
        <v>#VALUE!</v>
      </c>
      <c r="AH73" s="224" t="e">
        <f t="shared" si="41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43"/>
        <v>#VALUE!</v>
      </c>
      <c r="AL73" s="82" t="e">
        <f t="shared" si="44"/>
        <v>#VALUE!</v>
      </c>
      <c r="AM73" s="224" t="e">
        <f t="shared" si="45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7"/>
        <v>#VALUE!</v>
      </c>
      <c r="AQ73" s="82" t="e">
        <f t="shared" si="48"/>
        <v>#VALUE!</v>
      </c>
      <c r="AR73" s="224" t="e">
        <f t="shared" si="49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51"/>
        <v>#VALUE!</v>
      </c>
      <c r="AV73" s="82" t="e">
        <f t="shared" si="52"/>
        <v>#VALUE!</v>
      </c>
      <c r="AW73" s="224" t="e">
        <f t="shared" si="53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55"/>
        <v>#VALUE!</v>
      </c>
      <c r="BA73" s="82" t="e">
        <f t="shared" si="56"/>
        <v>#VALUE!</v>
      </c>
      <c r="BB73" s="224" t="e">
        <f t="shared" si="57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9"/>
        <v>#VALUE!</v>
      </c>
      <c r="BF73" s="82" t="e">
        <f t="shared" si="60"/>
        <v>#VALUE!</v>
      </c>
      <c r="BG73" s="224" t="e">
        <f t="shared" si="61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63"/>
        <v>#VALUE!</v>
      </c>
      <c r="BK73" s="82" t="e">
        <f t="shared" si="64"/>
        <v>#VALUE!</v>
      </c>
      <c r="BL73" s="224" t="e">
        <f t="shared" si="6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67"/>
        <v>#VALUE!</v>
      </c>
      <c r="BP73" s="82" t="e">
        <f t="shared" si="68"/>
        <v>#VALUE!</v>
      </c>
      <c r="BQ73" s="224" t="e">
        <f t="shared" si="69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71"/>
        <v>#VALUE!</v>
      </c>
      <c r="BU73" s="82" t="e">
        <f t="shared" si="72"/>
        <v>#VALUE!</v>
      </c>
      <c r="BV73" s="224" t="e">
        <f t="shared" si="73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0.50298200000000004</v>
      </c>
      <c r="G74" s="82">
        <f t="shared" si="17"/>
        <v>0</v>
      </c>
      <c r="H74" s="82">
        <f t="shared" si="18"/>
        <v>0</v>
      </c>
      <c r="I74" s="224">
        <f t="shared" si="19"/>
        <v>0</v>
      </c>
      <c r="J74" s="82">
        <f t="shared" si="20"/>
        <v>60.324499999999993</v>
      </c>
      <c r="K74" s="82">
        <f t="shared" si="21"/>
        <v>0</v>
      </c>
      <c r="L74" s="224">
        <f t="shared" si="22"/>
        <v>0.48636099999999993</v>
      </c>
      <c r="M74" s="82">
        <f t="shared" si="23"/>
        <v>24.677477780000004</v>
      </c>
      <c r="N74" s="82">
        <f t="shared" si="24"/>
        <v>0</v>
      </c>
      <c r="O74" s="224">
        <f t="shared" si="25"/>
        <v>0.35395966666666656</v>
      </c>
      <c r="P74" s="82">
        <f t="shared" si="26"/>
        <v>4.6188890000000003E-2</v>
      </c>
      <c r="Q74" s="82" t="e">
        <f t="shared" si="27"/>
        <v>#VALUE!</v>
      </c>
      <c r="R74" s="82" t="e">
        <f t="shared" si="28"/>
        <v>#VALUE!</v>
      </c>
      <c r="S74" s="224" t="e">
        <f t="shared" si="29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1"/>
        <v>#VALUE!</v>
      </c>
      <c r="W74" s="82" t="e">
        <f t="shared" si="32"/>
        <v>#VALUE!</v>
      </c>
      <c r="X74" s="224" t="e">
        <f t="shared" si="33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5"/>
        <v>#VALUE!</v>
      </c>
      <c r="AB74" s="82" t="e">
        <f t="shared" si="36"/>
        <v>#VALUE!</v>
      </c>
      <c r="AC74" s="224" t="e">
        <f t="shared" si="37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9"/>
        <v>#VALUE!</v>
      </c>
      <c r="AG74" s="82" t="e">
        <f t="shared" si="40"/>
        <v>#VALUE!</v>
      </c>
      <c r="AH74" s="224" t="e">
        <f t="shared" si="41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43"/>
        <v>#VALUE!</v>
      </c>
      <c r="AL74" s="82" t="e">
        <f t="shared" si="44"/>
        <v>#VALUE!</v>
      </c>
      <c r="AM74" s="224" t="e">
        <f t="shared" si="45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7"/>
        <v>#VALUE!</v>
      </c>
      <c r="AQ74" s="82" t="e">
        <f t="shared" si="48"/>
        <v>#VALUE!</v>
      </c>
      <c r="AR74" s="224" t="e">
        <f t="shared" si="49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51"/>
        <v>#VALUE!</v>
      </c>
      <c r="AV74" s="82" t="e">
        <f t="shared" si="52"/>
        <v>#VALUE!</v>
      </c>
      <c r="AW74" s="224" t="e">
        <f t="shared" si="53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55"/>
        <v>#VALUE!</v>
      </c>
      <c r="BA74" s="82" t="e">
        <f t="shared" si="56"/>
        <v>#VALUE!</v>
      </c>
      <c r="BB74" s="224" t="e">
        <f t="shared" si="57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9"/>
        <v>#VALUE!</v>
      </c>
      <c r="BF74" s="82" t="e">
        <f t="shared" si="60"/>
        <v>#VALUE!</v>
      </c>
      <c r="BG74" s="224" t="e">
        <f t="shared" si="61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63"/>
        <v>#VALUE!</v>
      </c>
      <c r="BK74" s="82" t="e">
        <f t="shared" si="64"/>
        <v>#VALUE!</v>
      </c>
      <c r="BL74" s="224" t="e">
        <f t="shared" si="6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67"/>
        <v>#VALUE!</v>
      </c>
      <c r="BP74" s="82" t="e">
        <f t="shared" si="68"/>
        <v>#VALUE!</v>
      </c>
      <c r="BQ74" s="224" t="e">
        <f t="shared" si="69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71"/>
        <v>#VALUE!</v>
      </c>
      <c r="BU74" s="82" t="e">
        <f t="shared" si="72"/>
        <v>#VALUE!</v>
      </c>
      <c r="BV74" s="224" t="e">
        <f t="shared" si="73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6.2964666666666613E-2</v>
      </c>
      <c r="G75" s="82">
        <f t="shared" si="17"/>
        <v>0</v>
      </c>
      <c r="H75" s="82">
        <f t="shared" si="18"/>
        <v>0</v>
      </c>
      <c r="I75" s="224">
        <f t="shared" si="19"/>
        <v>0.20737000000000005</v>
      </c>
      <c r="J75" s="82">
        <f t="shared" si="20"/>
        <v>39.045244446666665</v>
      </c>
      <c r="K75" s="82">
        <f t="shared" si="21"/>
        <v>0</v>
      </c>
      <c r="L75" s="224">
        <f t="shared" si="22"/>
        <v>1.103599999999999E-2</v>
      </c>
      <c r="M75" s="82">
        <f t="shared" si="23"/>
        <v>19.300044446666664</v>
      </c>
      <c r="N75" s="82">
        <f t="shared" si="24"/>
        <v>0</v>
      </c>
      <c r="O75" s="224">
        <f t="shared" si="25"/>
        <v>0</v>
      </c>
      <c r="P75" s="82">
        <f t="shared" si="26"/>
        <v>2.0955556666666666E-2</v>
      </c>
      <c r="Q75" s="82" t="e">
        <f t="shared" si="27"/>
        <v>#VALUE!</v>
      </c>
      <c r="R75" s="82" t="e">
        <f t="shared" si="28"/>
        <v>#VALUE!</v>
      </c>
      <c r="S75" s="224" t="e">
        <f t="shared" si="29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1"/>
        <v>#VALUE!</v>
      </c>
      <c r="W75" s="82" t="e">
        <f t="shared" si="32"/>
        <v>#VALUE!</v>
      </c>
      <c r="X75" s="224" t="e">
        <f t="shared" si="33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5"/>
        <v>#VALUE!</v>
      </c>
      <c r="AB75" s="82" t="e">
        <f t="shared" si="36"/>
        <v>#VALUE!</v>
      </c>
      <c r="AC75" s="224" t="e">
        <f t="shared" si="37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9"/>
        <v>#VALUE!</v>
      </c>
      <c r="AG75" s="82" t="e">
        <f t="shared" si="40"/>
        <v>#VALUE!</v>
      </c>
      <c r="AH75" s="224" t="e">
        <f t="shared" si="41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43"/>
        <v>#VALUE!</v>
      </c>
      <c r="AL75" s="82" t="e">
        <f t="shared" si="44"/>
        <v>#VALUE!</v>
      </c>
      <c r="AM75" s="224" t="e">
        <f t="shared" si="45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7"/>
        <v>#VALUE!</v>
      </c>
      <c r="AQ75" s="82" t="e">
        <f t="shared" si="48"/>
        <v>#VALUE!</v>
      </c>
      <c r="AR75" s="224" t="e">
        <f t="shared" si="49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51"/>
        <v>#VALUE!</v>
      </c>
      <c r="AV75" s="82" t="e">
        <f t="shared" si="52"/>
        <v>#VALUE!</v>
      </c>
      <c r="AW75" s="224" t="e">
        <f t="shared" si="53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55"/>
        <v>#VALUE!</v>
      </c>
      <c r="BA75" s="82" t="e">
        <f t="shared" si="56"/>
        <v>#VALUE!</v>
      </c>
      <c r="BB75" s="224" t="e">
        <f t="shared" si="57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9"/>
        <v>#VALUE!</v>
      </c>
      <c r="BF75" s="82" t="e">
        <f t="shared" si="60"/>
        <v>#VALUE!</v>
      </c>
      <c r="BG75" s="224" t="e">
        <f t="shared" si="61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63"/>
        <v>#VALUE!</v>
      </c>
      <c r="BK75" s="82" t="e">
        <f t="shared" si="64"/>
        <v>#VALUE!</v>
      </c>
      <c r="BL75" s="224" t="e">
        <f t="shared" si="6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67"/>
        <v>#VALUE!</v>
      </c>
      <c r="BP75" s="82" t="e">
        <f t="shared" si="68"/>
        <v>#VALUE!</v>
      </c>
      <c r="BQ75" s="224" t="e">
        <f t="shared" si="69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71"/>
        <v>#VALUE!</v>
      </c>
      <c r="BU75" s="82" t="e">
        <f t="shared" si="72"/>
        <v>#VALUE!</v>
      </c>
      <c r="BV75" s="224" t="e">
        <f t="shared" si="73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1.9264333333333331E-2</v>
      </c>
      <c r="J76" s="82">
        <f t="shared" si="20"/>
        <v>54.830822226666662</v>
      </c>
      <c r="K76" s="82">
        <f t="shared" si="21"/>
        <v>0</v>
      </c>
      <c r="L76" s="224">
        <f t="shared" si="22"/>
        <v>1.4615E-2</v>
      </c>
      <c r="M76" s="82">
        <f t="shared" si="23"/>
        <v>21.440666666666669</v>
      </c>
      <c r="N76" s="82">
        <f t="shared" si="24"/>
        <v>0</v>
      </c>
      <c r="O76" s="224">
        <f t="shared" si="25"/>
        <v>0</v>
      </c>
      <c r="P76" s="82">
        <f t="shared" si="26"/>
        <v>2.6133336666666666E-2</v>
      </c>
      <c r="Q76" s="82" t="e">
        <f t="shared" si="27"/>
        <v>#VALUE!</v>
      </c>
      <c r="R76" s="82" t="e">
        <f t="shared" si="28"/>
        <v>#VALUE!</v>
      </c>
      <c r="S76" s="224" t="e">
        <f t="shared" si="29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1"/>
        <v>#VALUE!</v>
      </c>
      <c r="W76" s="82" t="e">
        <f t="shared" si="32"/>
        <v>#VALUE!</v>
      </c>
      <c r="X76" s="224" t="e">
        <f t="shared" si="33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5"/>
        <v>#VALUE!</v>
      </c>
      <c r="AB76" s="82" t="e">
        <f t="shared" si="36"/>
        <v>#VALUE!</v>
      </c>
      <c r="AC76" s="224" t="e">
        <f t="shared" si="37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9"/>
        <v>#VALUE!</v>
      </c>
      <c r="AG76" s="82" t="e">
        <f t="shared" si="40"/>
        <v>#VALUE!</v>
      </c>
      <c r="AH76" s="224" t="e">
        <f t="shared" si="41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43"/>
        <v>#VALUE!</v>
      </c>
      <c r="AL76" s="82" t="e">
        <f t="shared" si="44"/>
        <v>#VALUE!</v>
      </c>
      <c r="AM76" s="224" t="e">
        <f t="shared" si="45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7"/>
        <v>#VALUE!</v>
      </c>
      <c r="AQ76" s="82" t="e">
        <f t="shared" si="48"/>
        <v>#VALUE!</v>
      </c>
      <c r="AR76" s="224" t="e">
        <f t="shared" si="49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51"/>
        <v>#VALUE!</v>
      </c>
      <c r="AV76" s="82" t="e">
        <f t="shared" si="52"/>
        <v>#VALUE!</v>
      </c>
      <c r="AW76" s="224" t="e">
        <f t="shared" si="53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55"/>
        <v>#VALUE!</v>
      </c>
      <c r="BA76" s="82" t="e">
        <f t="shared" si="56"/>
        <v>#VALUE!</v>
      </c>
      <c r="BB76" s="224" t="e">
        <f t="shared" si="57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9"/>
        <v>#VALUE!</v>
      </c>
      <c r="BF76" s="82" t="e">
        <f t="shared" si="60"/>
        <v>#VALUE!</v>
      </c>
      <c r="BG76" s="224" t="e">
        <f t="shared" si="61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63"/>
        <v>#VALUE!</v>
      </c>
      <c r="BK76" s="82" t="e">
        <f t="shared" si="64"/>
        <v>#VALUE!</v>
      </c>
      <c r="BL76" s="224" t="e">
        <f t="shared" si="6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67"/>
        <v>#VALUE!</v>
      </c>
      <c r="BP76" s="82" t="e">
        <f t="shared" si="68"/>
        <v>#VALUE!</v>
      </c>
      <c r="BQ76" s="224" t="e">
        <f t="shared" si="69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71"/>
        <v>#VALUE!</v>
      </c>
      <c r="BU76" s="82" t="e">
        <f t="shared" si="72"/>
        <v>#VALUE!</v>
      </c>
      <c r="BV76" s="224" t="e">
        <f t="shared" si="73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0.11272466666666664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44.505288890000003</v>
      </c>
      <c r="K77" s="82">
        <f t="shared" si="21"/>
        <v>0</v>
      </c>
      <c r="L77" s="224">
        <f t="shared" si="22"/>
        <v>0.16036799999999996</v>
      </c>
      <c r="M77" s="82">
        <f t="shared" si="23"/>
        <v>17.983233333333331</v>
      </c>
      <c r="N77" s="82">
        <f t="shared" si="24"/>
        <v>0</v>
      </c>
      <c r="O77" s="224">
        <f t="shared" si="25"/>
        <v>9.222499999999989E-2</v>
      </c>
      <c r="P77" s="82">
        <f t="shared" si="26"/>
        <v>2.3777776666666667E-2</v>
      </c>
      <c r="Q77" s="82" t="e">
        <f t="shared" si="27"/>
        <v>#VALUE!</v>
      </c>
      <c r="R77" s="82" t="e">
        <f t="shared" si="28"/>
        <v>#VALUE!</v>
      </c>
      <c r="S77" s="224" t="e">
        <f t="shared" si="29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1"/>
        <v>#VALUE!</v>
      </c>
      <c r="W77" s="82" t="e">
        <f t="shared" si="32"/>
        <v>#VALUE!</v>
      </c>
      <c r="X77" s="224" t="e">
        <f t="shared" si="33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5"/>
        <v>#VALUE!</v>
      </c>
      <c r="AB77" s="82" t="e">
        <f t="shared" si="36"/>
        <v>#VALUE!</v>
      </c>
      <c r="AC77" s="224" t="e">
        <f t="shared" si="37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9"/>
        <v>#VALUE!</v>
      </c>
      <c r="AG77" s="82" t="e">
        <f t="shared" si="40"/>
        <v>#VALUE!</v>
      </c>
      <c r="AH77" s="224" t="e">
        <f t="shared" si="41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43"/>
        <v>#VALUE!</v>
      </c>
      <c r="AL77" s="82" t="e">
        <f t="shared" si="44"/>
        <v>#VALUE!</v>
      </c>
      <c r="AM77" s="224" t="e">
        <f t="shared" si="45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7"/>
        <v>#VALUE!</v>
      </c>
      <c r="AQ77" s="82" t="e">
        <f t="shared" si="48"/>
        <v>#VALUE!</v>
      </c>
      <c r="AR77" s="224" t="e">
        <f t="shared" si="49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51"/>
        <v>#VALUE!</v>
      </c>
      <c r="AV77" s="82" t="e">
        <f t="shared" si="52"/>
        <v>#VALUE!</v>
      </c>
      <c r="AW77" s="224" t="e">
        <f t="shared" si="53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55"/>
        <v>#VALUE!</v>
      </c>
      <c r="BA77" s="82" t="e">
        <f t="shared" si="56"/>
        <v>#VALUE!</v>
      </c>
      <c r="BB77" s="224" t="e">
        <f t="shared" si="57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9"/>
        <v>#VALUE!</v>
      </c>
      <c r="BF77" s="82" t="e">
        <f t="shared" si="60"/>
        <v>#VALUE!</v>
      </c>
      <c r="BG77" s="224" t="e">
        <f t="shared" si="61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63"/>
        <v>#VALUE!</v>
      </c>
      <c r="BK77" s="82" t="e">
        <f t="shared" si="64"/>
        <v>#VALUE!</v>
      </c>
      <c r="BL77" s="224" t="e">
        <f t="shared" si="6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67"/>
        <v>#VALUE!</v>
      </c>
      <c r="BP77" s="82" t="e">
        <f t="shared" si="68"/>
        <v>#VALUE!</v>
      </c>
      <c r="BQ77" s="224" t="e">
        <f t="shared" si="69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71"/>
        <v>#VALUE!</v>
      </c>
      <c r="BU77" s="82" t="e">
        <f t="shared" si="72"/>
        <v>#VALUE!</v>
      </c>
      <c r="BV77" s="224" t="e">
        <f t="shared" si="73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8.6543333333333194E-3</v>
      </c>
      <c r="G78" s="82">
        <f t="shared" si="17"/>
        <v>0</v>
      </c>
      <c r="H78" s="82">
        <f t="shared" si="18"/>
        <v>0</v>
      </c>
      <c r="I78" s="224">
        <f t="shared" si="19"/>
        <v>0.291632</v>
      </c>
      <c r="J78" s="82">
        <f t="shared" si="20"/>
        <v>31.866766666666663</v>
      </c>
      <c r="K78" s="82">
        <f t="shared" si="21"/>
        <v>0</v>
      </c>
      <c r="L78" s="224">
        <f t="shared" si="22"/>
        <v>7.7410666666666683E-2</v>
      </c>
      <c r="M78" s="82">
        <f t="shared" si="23"/>
        <v>15.623322223333332</v>
      </c>
      <c r="N78" s="82">
        <f t="shared" si="24"/>
        <v>0</v>
      </c>
      <c r="O78" s="224">
        <f t="shared" si="25"/>
        <v>0</v>
      </c>
      <c r="P78" s="82">
        <f t="shared" si="26"/>
        <v>2.4311110000000004E-2</v>
      </c>
      <c r="Q78" s="82" t="e">
        <f t="shared" si="27"/>
        <v>#VALUE!</v>
      </c>
      <c r="R78" s="82" t="e">
        <f t="shared" si="28"/>
        <v>#VALUE!</v>
      </c>
      <c r="S78" s="224" t="e">
        <f t="shared" si="29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1"/>
        <v>#VALUE!</v>
      </c>
      <c r="W78" s="82" t="e">
        <f t="shared" si="32"/>
        <v>#VALUE!</v>
      </c>
      <c r="X78" s="224" t="e">
        <f t="shared" si="33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5"/>
        <v>#VALUE!</v>
      </c>
      <c r="AB78" s="82" t="e">
        <f t="shared" si="36"/>
        <v>#VALUE!</v>
      </c>
      <c r="AC78" s="224" t="e">
        <f t="shared" si="37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9"/>
        <v>#VALUE!</v>
      </c>
      <c r="AG78" s="82" t="e">
        <f t="shared" si="40"/>
        <v>#VALUE!</v>
      </c>
      <c r="AH78" s="224" t="e">
        <f t="shared" si="41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43"/>
        <v>#VALUE!</v>
      </c>
      <c r="AL78" s="82" t="e">
        <f t="shared" si="44"/>
        <v>#VALUE!</v>
      </c>
      <c r="AM78" s="224" t="e">
        <f t="shared" si="45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7"/>
        <v>#VALUE!</v>
      </c>
      <c r="AQ78" s="82" t="e">
        <f t="shared" si="48"/>
        <v>#VALUE!</v>
      </c>
      <c r="AR78" s="224" t="e">
        <f t="shared" si="49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51"/>
        <v>#VALUE!</v>
      </c>
      <c r="AV78" s="82" t="e">
        <f t="shared" si="52"/>
        <v>#VALUE!</v>
      </c>
      <c r="AW78" s="224" t="e">
        <f t="shared" si="53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55"/>
        <v>#VALUE!</v>
      </c>
      <c r="BA78" s="82" t="e">
        <f t="shared" si="56"/>
        <v>#VALUE!</v>
      </c>
      <c r="BB78" s="224" t="e">
        <f t="shared" si="57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9"/>
        <v>#VALUE!</v>
      </c>
      <c r="BF78" s="82" t="e">
        <f t="shared" si="60"/>
        <v>#VALUE!</v>
      </c>
      <c r="BG78" s="224" t="e">
        <f t="shared" si="61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63"/>
        <v>#VALUE!</v>
      </c>
      <c r="BK78" s="82" t="e">
        <f t="shared" si="64"/>
        <v>#VALUE!</v>
      </c>
      <c r="BL78" s="224" t="e">
        <f t="shared" si="6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67"/>
        <v>#VALUE!</v>
      </c>
      <c r="BP78" s="82" t="e">
        <f t="shared" si="68"/>
        <v>#VALUE!</v>
      </c>
      <c r="BQ78" s="224" t="e">
        <f t="shared" si="69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71"/>
        <v>#VALUE!</v>
      </c>
      <c r="BU78" s="82" t="e">
        <f t="shared" si="72"/>
        <v>#VALUE!</v>
      </c>
      <c r="BV78" s="224" t="e">
        <f t="shared" si="73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0.1880563333333333</v>
      </c>
      <c r="G79" s="82">
        <f t="shared" si="17"/>
        <v>0</v>
      </c>
      <c r="H79" s="82">
        <f t="shared" si="18"/>
        <v>0</v>
      </c>
      <c r="I79" s="224">
        <f t="shared" si="19"/>
        <v>0</v>
      </c>
      <c r="J79" s="82">
        <f t="shared" si="20"/>
        <v>39.722411109999996</v>
      </c>
      <c r="K79" s="82">
        <f t="shared" si="21"/>
        <v>0</v>
      </c>
      <c r="L79" s="224">
        <f t="shared" si="22"/>
        <v>0.14466233333333336</v>
      </c>
      <c r="M79" s="82">
        <f t="shared" si="23"/>
        <v>16.356255556666667</v>
      </c>
      <c r="N79" s="82">
        <f t="shared" si="24"/>
        <v>0</v>
      </c>
      <c r="O79" s="224">
        <f t="shared" si="25"/>
        <v>2.1778666666666696E-2</v>
      </c>
      <c r="P79" s="82">
        <f t="shared" si="26"/>
        <v>3.2722223333333335E-2</v>
      </c>
      <c r="Q79" s="82" t="e">
        <f t="shared" si="27"/>
        <v>#VALUE!</v>
      </c>
      <c r="R79" s="82" t="e">
        <f t="shared" si="28"/>
        <v>#VALUE!</v>
      </c>
      <c r="S79" s="224" t="e">
        <f t="shared" si="29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1"/>
        <v>#VALUE!</v>
      </c>
      <c r="W79" s="82" t="e">
        <f t="shared" si="32"/>
        <v>#VALUE!</v>
      </c>
      <c r="X79" s="224" t="e">
        <f t="shared" si="33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5"/>
        <v>#VALUE!</v>
      </c>
      <c r="AB79" s="82" t="e">
        <f t="shared" si="36"/>
        <v>#VALUE!</v>
      </c>
      <c r="AC79" s="224" t="e">
        <f t="shared" si="37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9"/>
        <v>#VALUE!</v>
      </c>
      <c r="AG79" s="82" t="e">
        <f t="shared" si="40"/>
        <v>#VALUE!</v>
      </c>
      <c r="AH79" s="224" t="e">
        <f t="shared" si="41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43"/>
        <v>#VALUE!</v>
      </c>
      <c r="AL79" s="82" t="e">
        <f t="shared" si="44"/>
        <v>#VALUE!</v>
      </c>
      <c r="AM79" s="224" t="e">
        <f t="shared" si="45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7"/>
        <v>#VALUE!</v>
      </c>
      <c r="AQ79" s="82" t="e">
        <f t="shared" si="48"/>
        <v>#VALUE!</v>
      </c>
      <c r="AR79" s="224" t="e">
        <f t="shared" si="49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51"/>
        <v>#VALUE!</v>
      </c>
      <c r="AV79" s="82" t="e">
        <f t="shared" si="52"/>
        <v>#VALUE!</v>
      </c>
      <c r="AW79" s="224" t="e">
        <f t="shared" si="53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55"/>
        <v>#VALUE!</v>
      </c>
      <c r="BA79" s="82" t="e">
        <f t="shared" si="56"/>
        <v>#VALUE!</v>
      </c>
      <c r="BB79" s="224" t="e">
        <f t="shared" si="57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9"/>
        <v>#VALUE!</v>
      </c>
      <c r="BF79" s="82" t="e">
        <f t="shared" si="60"/>
        <v>#VALUE!</v>
      </c>
      <c r="BG79" s="224" t="e">
        <f t="shared" si="61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63"/>
        <v>#VALUE!</v>
      </c>
      <c r="BK79" s="82" t="e">
        <f t="shared" si="64"/>
        <v>#VALUE!</v>
      </c>
      <c r="BL79" s="224" t="e">
        <f t="shared" si="6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67"/>
        <v>#VALUE!</v>
      </c>
      <c r="BP79" s="82" t="e">
        <f t="shared" si="68"/>
        <v>#VALUE!</v>
      </c>
      <c r="BQ79" s="224" t="e">
        <f t="shared" si="69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71"/>
        <v>#VALUE!</v>
      </c>
      <c r="BU79" s="82" t="e">
        <f t="shared" si="72"/>
        <v>#VALUE!</v>
      </c>
      <c r="BV79" s="224" t="e">
        <f t="shared" si="73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1.0300000000000001E-4</v>
      </c>
      <c r="G80" s="82">
        <f t="shared" si="17"/>
        <v>0</v>
      </c>
      <c r="H80" s="82">
        <f t="shared" si="18"/>
        <v>0</v>
      </c>
      <c r="I80" s="224">
        <f t="shared" si="19"/>
        <v>0.13620833333333335</v>
      </c>
      <c r="J80" s="82">
        <f t="shared" si="20"/>
        <v>35.86418888666666</v>
      </c>
      <c r="K80" s="82">
        <f t="shared" si="21"/>
        <v>0</v>
      </c>
      <c r="L80" s="224">
        <f t="shared" si="22"/>
        <v>0.16680866666666669</v>
      </c>
      <c r="M80" s="82">
        <f t="shared" si="23"/>
        <v>13.692277776666668</v>
      </c>
      <c r="N80" s="82">
        <f t="shared" si="24"/>
        <v>0</v>
      </c>
      <c r="O80" s="224">
        <f t="shared" si="25"/>
        <v>0</v>
      </c>
      <c r="P80" s="82">
        <f t="shared" si="26"/>
        <v>5.7333333333333333E-2</v>
      </c>
      <c r="Q80" s="82" t="e">
        <f t="shared" si="27"/>
        <v>#VALUE!</v>
      </c>
      <c r="R80" s="82" t="e">
        <f t="shared" si="28"/>
        <v>#VALUE!</v>
      </c>
      <c r="S80" s="224" t="e">
        <f t="shared" si="29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1"/>
        <v>#VALUE!</v>
      </c>
      <c r="W80" s="82" t="e">
        <f t="shared" si="32"/>
        <v>#VALUE!</v>
      </c>
      <c r="X80" s="224" t="e">
        <f t="shared" si="33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5"/>
        <v>#VALUE!</v>
      </c>
      <c r="AB80" s="82" t="e">
        <f t="shared" si="36"/>
        <v>#VALUE!</v>
      </c>
      <c r="AC80" s="224" t="e">
        <f t="shared" si="37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9"/>
        <v>#VALUE!</v>
      </c>
      <c r="AG80" s="82" t="e">
        <f t="shared" si="40"/>
        <v>#VALUE!</v>
      </c>
      <c r="AH80" s="224" t="e">
        <f t="shared" si="41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43"/>
        <v>#VALUE!</v>
      </c>
      <c r="AL80" s="82" t="e">
        <f t="shared" si="44"/>
        <v>#VALUE!</v>
      </c>
      <c r="AM80" s="224" t="e">
        <f t="shared" si="45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7"/>
        <v>#VALUE!</v>
      </c>
      <c r="AQ80" s="82" t="e">
        <f t="shared" si="48"/>
        <v>#VALUE!</v>
      </c>
      <c r="AR80" s="224" t="e">
        <f t="shared" si="49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51"/>
        <v>#VALUE!</v>
      </c>
      <c r="AV80" s="82" t="e">
        <f t="shared" si="52"/>
        <v>#VALUE!</v>
      </c>
      <c r="AW80" s="224" t="e">
        <f t="shared" si="53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55"/>
        <v>#VALUE!</v>
      </c>
      <c r="BA80" s="82" t="e">
        <f t="shared" si="56"/>
        <v>#VALUE!</v>
      </c>
      <c r="BB80" s="224" t="e">
        <f t="shared" si="57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9"/>
        <v>#VALUE!</v>
      </c>
      <c r="BF80" s="82" t="e">
        <f t="shared" si="60"/>
        <v>#VALUE!</v>
      </c>
      <c r="BG80" s="224" t="e">
        <f t="shared" si="61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63"/>
        <v>#VALUE!</v>
      </c>
      <c r="BK80" s="82" t="e">
        <f t="shared" si="64"/>
        <v>#VALUE!</v>
      </c>
      <c r="BL80" s="224" t="e">
        <f t="shared" si="6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67"/>
        <v>#VALUE!</v>
      </c>
      <c r="BP80" s="82" t="e">
        <f t="shared" si="68"/>
        <v>#VALUE!</v>
      </c>
      <c r="BQ80" s="224" t="e">
        <f t="shared" si="69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71"/>
        <v>#VALUE!</v>
      </c>
      <c r="BU80" s="82" t="e">
        <f t="shared" si="72"/>
        <v>#VALUE!</v>
      </c>
      <c r="BV80" s="224" t="e">
        <f t="shared" si="73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8.0422666666666656E-2</v>
      </c>
      <c r="G81" s="82">
        <f t="shared" si="17"/>
        <v>0</v>
      </c>
      <c r="H81" s="82">
        <f t="shared" si="18"/>
        <v>0</v>
      </c>
      <c r="I81" s="224">
        <f t="shared" si="19"/>
        <v>0.23489166666666667</v>
      </c>
      <c r="J81" s="82">
        <f t="shared" si="20"/>
        <v>17.973099996666665</v>
      </c>
      <c r="K81" s="82">
        <f t="shared" si="21"/>
        <v>0</v>
      </c>
      <c r="L81" s="224">
        <f t="shared" si="22"/>
        <v>0.32158266666666668</v>
      </c>
      <c r="M81" s="82">
        <f t="shared" si="23"/>
        <v>9.5318888866666676</v>
      </c>
      <c r="N81" s="82">
        <f t="shared" si="24"/>
        <v>0</v>
      </c>
      <c r="O81" s="224">
        <f t="shared" si="25"/>
        <v>0</v>
      </c>
      <c r="P81" s="82">
        <f t="shared" si="26"/>
        <v>5.077777666666667E-2</v>
      </c>
      <c r="Q81" s="82" t="e">
        <f t="shared" si="27"/>
        <v>#VALUE!</v>
      </c>
      <c r="R81" s="82" t="e">
        <f t="shared" si="28"/>
        <v>#VALUE!</v>
      </c>
      <c r="S81" s="224" t="e">
        <f t="shared" si="29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1"/>
        <v>#VALUE!</v>
      </c>
      <c r="W81" s="82" t="e">
        <f t="shared" si="32"/>
        <v>#VALUE!</v>
      </c>
      <c r="X81" s="224" t="e">
        <f t="shared" si="33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5"/>
        <v>#VALUE!</v>
      </c>
      <c r="AB81" s="82" t="e">
        <f t="shared" si="36"/>
        <v>#VALUE!</v>
      </c>
      <c r="AC81" s="224" t="e">
        <f t="shared" si="37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9"/>
        <v>#VALUE!</v>
      </c>
      <c r="AG81" s="82" t="e">
        <f t="shared" si="40"/>
        <v>#VALUE!</v>
      </c>
      <c r="AH81" s="224" t="e">
        <f t="shared" si="41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43"/>
        <v>#VALUE!</v>
      </c>
      <c r="AL81" s="82" t="e">
        <f t="shared" si="44"/>
        <v>#VALUE!</v>
      </c>
      <c r="AM81" s="224" t="e">
        <f t="shared" si="45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7"/>
        <v>#VALUE!</v>
      </c>
      <c r="AQ81" s="82" t="e">
        <f t="shared" si="48"/>
        <v>#VALUE!</v>
      </c>
      <c r="AR81" s="224" t="e">
        <f t="shared" si="49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51"/>
        <v>#VALUE!</v>
      </c>
      <c r="AV81" s="82" t="e">
        <f t="shared" si="52"/>
        <v>#VALUE!</v>
      </c>
      <c r="AW81" s="224" t="e">
        <f t="shared" si="53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55"/>
        <v>#VALUE!</v>
      </c>
      <c r="BA81" s="82" t="e">
        <f t="shared" si="56"/>
        <v>#VALUE!</v>
      </c>
      <c r="BB81" s="224" t="e">
        <f t="shared" si="57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9"/>
        <v>#VALUE!</v>
      </c>
      <c r="BF81" s="82" t="e">
        <f t="shared" si="60"/>
        <v>#VALUE!</v>
      </c>
      <c r="BG81" s="224" t="e">
        <f t="shared" si="61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63"/>
        <v>#VALUE!</v>
      </c>
      <c r="BK81" s="82" t="e">
        <f t="shared" si="64"/>
        <v>#VALUE!</v>
      </c>
      <c r="BL81" s="224" t="e">
        <f t="shared" si="6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67"/>
        <v>#VALUE!</v>
      </c>
      <c r="BP81" s="82" t="e">
        <f t="shared" si="68"/>
        <v>#VALUE!</v>
      </c>
      <c r="BQ81" s="224" t="e">
        <f t="shared" si="69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71"/>
        <v>#VALUE!</v>
      </c>
      <c r="BU81" s="82" t="e">
        <f t="shared" si="72"/>
        <v>#VALUE!</v>
      </c>
      <c r="BV81" s="224" t="e">
        <f t="shared" si="73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si="75"/>
        <v>Sipht</v>
      </c>
      <c r="C82" s="3">
        <f t="shared" si="75"/>
        <v>3</v>
      </c>
      <c r="D82" s="82"/>
      <c r="E82" s="82">
        <f t="shared" si="15"/>
        <v>0</v>
      </c>
      <c r="F82" s="224">
        <f t="shared" si="16"/>
        <v>0.15145800000000004</v>
      </c>
      <c r="G82" s="82">
        <f t="shared" si="17"/>
        <v>0</v>
      </c>
      <c r="H82" s="82">
        <f t="shared" si="18"/>
        <v>0</v>
      </c>
      <c r="I82" s="224">
        <f t="shared" si="19"/>
        <v>0.23324800000000001</v>
      </c>
      <c r="J82" s="82">
        <f t="shared" si="20"/>
        <v>14.558144443333333</v>
      </c>
      <c r="K82" s="82">
        <f t="shared" si="21"/>
        <v>0</v>
      </c>
      <c r="L82" s="224">
        <f t="shared" si="22"/>
        <v>8.6943333333333372E-2</v>
      </c>
      <c r="M82" s="82">
        <f t="shared" si="23"/>
        <v>8.9493555533333335</v>
      </c>
      <c r="N82" s="82">
        <f t="shared" si="24"/>
        <v>0</v>
      </c>
      <c r="O82" s="224">
        <f t="shared" si="25"/>
        <v>0</v>
      </c>
      <c r="P82" s="82">
        <f t="shared" si="26"/>
        <v>0.10742222</v>
      </c>
      <c r="Q82" s="82" t="e">
        <f t="shared" si="27"/>
        <v>#VALUE!</v>
      </c>
      <c r="R82" s="82" t="e">
        <f t="shared" si="28"/>
        <v>#VALUE!</v>
      </c>
      <c r="S82" s="224" t="e">
        <f t="shared" si="29"/>
        <v>#VALUE!</v>
      </c>
      <c r="T82" s="82" t="e">
        <f t="shared" si="76"/>
        <v>#VALUE!</v>
      </c>
      <c r="U82" s="82" t="e">
        <f t="shared" si="76"/>
        <v>#VALUE!</v>
      </c>
      <c r="V82" s="82" t="e">
        <f t="shared" si="31"/>
        <v>#VALUE!</v>
      </c>
      <c r="W82" s="82" t="e">
        <f t="shared" si="32"/>
        <v>#VALUE!</v>
      </c>
      <c r="X82" s="224" t="e">
        <f t="shared" si="33"/>
        <v>#VALUE!</v>
      </c>
      <c r="Y82" s="82" t="e">
        <f t="shared" si="77"/>
        <v>#VALUE!</v>
      </c>
      <c r="Z82" s="82" t="e">
        <f t="shared" si="77"/>
        <v>#VALUE!</v>
      </c>
      <c r="AA82" s="82" t="e">
        <f t="shared" si="35"/>
        <v>#VALUE!</v>
      </c>
      <c r="AB82" s="82" t="e">
        <f t="shared" si="36"/>
        <v>#VALUE!</v>
      </c>
      <c r="AC82" s="224" t="e">
        <f t="shared" si="37"/>
        <v>#VALUE!</v>
      </c>
      <c r="AD82" s="82" t="e">
        <f t="shared" si="78"/>
        <v>#VALUE!</v>
      </c>
      <c r="AE82" s="82" t="e">
        <f t="shared" si="78"/>
        <v>#VALUE!</v>
      </c>
      <c r="AF82" s="82" t="e">
        <f t="shared" si="39"/>
        <v>#VALUE!</v>
      </c>
      <c r="AG82" s="82" t="e">
        <f t="shared" si="40"/>
        <v>#VALUE!</v>
      </c>
      <c r="AH82" s="224" t="e">
        <f t="shared" si="41"/>
        <v>#VALUE!</v>
      </c>
      <c r="AI82" s="82" t="e">
        <f t="shared" si="79"/>
        <v>#VALUE!</v>
      </c>
      <c r="AJ82" s="82" t="e">
        <f t="shared" si="79"/>
        <v>#VALUE!</v>
      </c>
      <c r="AK82" s="82" t="e">
        <f t="shared" si="43"/>
        <v>#VALUE!</v>
      </c>
      <c r="AL82" s="82" t="e">
        <f t="shared" si="44"/>
        <v>#VALUE!</v>
      </c>
      <c r="AM82" s="224" t="e">
        <f t="shared" si="45"/>
        <v>#VALUE!</v>
      </c>
      <c r="AN82" s="82" t="e">
        <f t="shared" si="80"/>
        <v>#VALUE!</v>
      </c>
      <c r="AO82" s="82" t="e">
        <f t="shared" si="80"/>
        <v>#VALUE!</v>
      </c>
      <c r="AP82" s="82" t="e">
        <f t="shared" si="47"/>
        <v>#VALUE!</v>
      </c>
      <c r="AQ82" s="82" t="e">
        <f t="shared" si="48"/>
        <v>#VALUE!</v>
      </c>
      <c r="AR82" s="224" t="e">
        <f t="shared" si="49"/>
        <v>#VALUE!</v>
      </c>
      <c r="AS82" s="82" t="e">
        <f t="shared" si="81"/>
        <v>#VALUE!</v>
      </c>
      <c r="AT82" s="82" t="e">
        <f t="shared" si="81"/>
        <v>#VALUE!</v>
      </c>
      <c r="AU82" s="82" t="e">
        <f t="shared" si="51"/>
        <v>#VALUE!</v>
      </c>
      <c r="AV82" s="82" t="e">
        <f t="shared" si="52"/>
        <v>#VALUE!</v>
      </c>
      <c r="AW82" s="224" t="e">
        <f t="shared" si="53"/>
        <v>#VALUE!</v>
      </c>
      <c r="AX82" s="82" t="e">
        <f t="shared" si="82"/>
        <v>#VALUE!</v>
      </c>
      <c r="AY82" s="82" t="e">
        <f t="shared" si="82"/>
        <v>#VALUE!</v>
      </c>
      <c r="AZ82" s="82" t="e">
        <f t="shared" si="55"/>
        <v>#VALUE!</v>
      </c>
      <c r="BA82" s="82" t="e">
        <f t="shared" si="56"/>
        <v>#VALUE!</v>
      </c>
      <c r="BB82" s="224" t="e">
        <f t="shared" si="57"/>
        <v>#VALUE!</v>
      </c>
      <c r="BC82" s="82" t="e">
        <f t="shared" si="83"/>
        <v>#VALUE!</v>
      </c>
      <c r="BD82" s="82" t="e">
        <f t="shared" si="83"/>
        <v>#VALUE!</v>
      </c>
      <c r="BE82" s="82" t="e">
        <f t="shared" si="59"/>
        <v>#VALUE!</v>
      </c>
      <c r="BF82" s="82" t="e">
        <f t="shared" si="60"/>
        <v>#VALUE!</v>
      </c>
      <c r="BG82" s="224" t="e">
        <f t="shared" si="61"/>
        <v>#VALUE!</v>
      </c>
      <c r="BH82" s="82" t="e">
        <f t="shared" si="84"/>
        <v>#VALUE!</v>
      </c>
      <c r="BI82" s="82" t="e">
        <f t="shared" si="84"/>
        <v>#VALUE!</v>
      </c>
      <c r="BJ82" s="82" t="e">
        <f t="shared" si="63"/>
        <v>#VALUE!</v>
      </c>
      <c r="BK82" s="82" t="e">
        <f t="shared" si="64"/>
        <v>#VALUE!</v>
      </c>
      <c r="BL82" s="224" t="e">
        <f t="shared" si="65"/>
        <v>#VALUE!</v>
      </c>
      <c r="BM82" s="82" t="e">
        <f t="shared" si="85"/>
        <v>#VALUE!</v>
      </c>
      <c r="BN82" s="82" t="e">
        <f t="shared" si="85"/>
        <v>#VALUE!</v>
      </c>
      <c r="BO82" s="82" t="e">
        <f t="shared" si="67"/>
        <v>#VALUE!</v>
      </c>
      <c r="BP82" s="82" t="e">
        <f t="shared" si="68"/>
        <v>#VALUE!</v>
      </c>
      <c r="BQ82" s="224" t="e">
        <f t="shared" si="69"/>
        <v>#VALUE!</v>
      </c>
      <c r="BR82" s="82" t="e">
        <f t="shared" si="86"/>
        <v>#VALUE!</v>
      </c>
      <c r="BS82" s="82" t="e">
        <f t="shared" si="86"/>
        <v>#VALUE!</v>
      </c>
      <c r="BT82" s="82" t="e">
        <f t="shared" si="71"/>
        <v>#VALUE!</v>
      </c>
      <c r="BU82" s="82" t="e">
        <f t="shared" si="72"/>
        <v>#VALUE!</v>
      </c>
      <c r="BV82" s="224" t="e">
        <f t="shared" si="73"/>
        <v>#VALUE!</v>
      </c>
      <c r="BW82" s="82" t="e">
        <f t="shared" si="87"/>
        <v>#VALUE!</v>
      </c>
      <c r="BX82" s="82" t="e">
        <f t="shared" si="87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75"/>
        <v>Sipht</v>
      </c>
      <c r="C83" s="3">
        <f t="shared" si="75"/>
        <v>4</v>
      </c>
      <c r="D83" s="82"/>
      <c r="E83" s="82">
        <f t="shared" si="15"/>
        <v>0</v>
      </c>
      <c r="F83" s="224">
        <f t="shared" si="16"/>
        <v>8.6098333333333332E-2</v>
      </c>
      <c r="G83" s="82">
        <f t="shared" si="17"/>
        <v>0</v>
      </c>
      <c r="H83" s="82">
        <f t="shared" si="18"/>
        <v>0</v>
      </c>
      <c r="I83" s="224">
        <f t="shared" si="19"/>
        <v>0.26883833333333335</v>
      </c>
      <c r="J83" s="82">
        <f t="shared" si="20"/>
        <v>13.203244446666668</v>
      </c>
      <c r="K83" s="82">
        <f t="shared" si="21"/>
        <v>0</v>
      </c>
      <c r="L83" s="224">
        <f t="shared" si="22"/>
        <v>0.33017366666666664</v>
      </c>
      <c r="M83" s="82">
        <f t="shared" si="23"/>
        <v>8.0455222200000005</v>
      </c>
      <c r="N83" s="82">
        <f t="shared" si="24"/>
        <v>0</v>
      </c>
      <c r="O83" s="224">
        <f t="shared" si="25"/>
        <v>0</v>
      </c>
      <c r="P83" s="82">
        <f t="shared" si="26"/>
        <v>2.8722223333333331E-2</v>
      </c>
      <c r="Q83" s="82" t="e">
        <f t="shared" si="27"/>
        <v>#VALUE!</v>
      </c>
      <c r="R83" s="82" t="e">
        <f t="shared" si="28"/>
        <v>#VALUE!</v>
      </c>
      <c r="S83" s="224" t="e">
        <f t="shared" si="29"/>
        <v>#VALUE!</v>
      </c>
      <c r="T83" s="82" t="e">
        <f t="shared" si="76"/>
        <v>#VALUE!</v>
      </c>
      <c r="U83" s="82" t="e">
        <f t="shared" si="76"/>
        <v>#VALUE!</v>
      </c>
      <c r="V83" s="82" t="e">
        <f t="shared" si="31"/>
        <v>#VALUE!</v>
      </c>
      <c r="W83" s="82" t="e">
        <f t="shared" si="32"/>
        <v>#VALUE!</v>
      </c>
      <c r="X83" s="224" t="e">
        <f t="shared" si="33"/>
        <v>#VALUE!</v>
      </c>
      <c r="Y83" s="82" t="e">
        <f t="shared" si="77"/>
        <v>#VALUE!</v>
      </c>
      <c r="Z83" s="82" t="e">
        <f t="shared" si="77"/>
        <v>#VALUE!</v>
      </c>
      <c r="AA83" s="82" t="e">
        <f t="shared" si="35"/>
        <v>#VALUE!</v>
      </c>
      <c r="AB83" s="82" t="e">
        <f t="shared" si="36"/>
        <v>#VALUE!</v>
      </c>
      <c r="AC83" s="224" t="e">
        <f t="shared" si="37"/>
        <v>#VALUE!</v>
      </c>
      <c r="AD83" s="82" t="e">
        <f t="shared" si="78"/>
        <v>#VALUE!</v>
      </c>
      <c r="AE83" s="82" t="e">
        <f t="shared" si="78"/>
        <v>#VALUE!</v>
      </c>
      <c r="AF83" s="82" t="e">
        <f t="shared" si="39"/>
        <v>#VALUE!</v>
      </c>
      <c r="AG83" s="82" t="e">
        <f t="shared" si="40"/>
        <v>#VALUE!</v>
      </c>
      <c r="AH83" s="224" t="e">
        <f t="shared" si="41"/>
        <v>#VALUE!</v>
      </c>
      <c r="AI83" s="82" t="e">
        <f t="shared" si="79"/>
        <v>#VALUE!</v>
      </c>
      <c r="AJ83" s="82" t="e">
        <f t="shared" si="79"/>
        <v>#VALUE!</v>
      </c>
      <c r="AK83" s="82" t="e">
        <f t="shared" si="43"/>
        <v>#VALUE!</v>
      </c>
      <c r="AL83" s="82" t="e">
        <f t="shared" si="44"/>
        <v>#VALUE!</v>
      </c>
      <c r="AM83" s="224" t="e">
        <f t="shared" si="45"/>
        <v>#VALUE!</v>
      </c>
      <c r="AN83" s="82" t="e">
        <f t="shared" si="80"/>
        <v>#VALUE!</v>
      </c>
      <c r="AO83" s="82" t="e">
        <f t="shared" si="80"/>
        <v>#VALUE!</v>
      </c>
      <c r="AP83" s="82" t="e">
        <f t="shared" si="47"/>
        <v>#VALUE!</v>
      </c>
      <c r="AQ83" s="82" t="e">
        <f t="shared" si="48"/>
        <v>#VALUE!</v>
      </c>
      <c r="AR83" s="224" t="e">
        <f t="shared" si="49"/>
        <v>#VALUE!</v>
      </c>
      <c r="AS83" s="82" t="e">
        <f t="shared" si="81"/>
        <v>#VALUE!</v>
      </c>
      <c r="AT83" s="82" t="e">
        <f t="shared" si="81"/>
        <v>#VALUE!</v>
      </c>
      <c r="AU83" s="82" t="e">
        <f t="shared" si="51"/>
        <v>#VALUE!</v>
      </c>
      <c r="AV83" s="82" t="e">
        <f t="shared" si="52"/>
        <v>#VALUE!</v>
      </c>
      <c r="AW83" s="224" t="e">
        <f t="shared" si="53"/>
        <v>#VALUE!</v>
      </c>
      <c r="AX83" s="82" t="e">
        <f t="shared" si="82"/>
        <v>#VALUE!</v>
      </c>
      <c r="AY83" s="82" t="e">
        <f t="shared" si="82"/>
        <v>#VALUE!</v>
      </c>
      <c r="AZ83" s="82" t="e">
        <f t="shared" si="55"/>
        <v>#VALUE!</v>
      </c>
      <c r="BA83" s="82" t="e">
        <f t="shared" si="56"/>
        <v>#VALUE!</v>
      </c>
      <c r="BB83" s="224" t="e">
        <f t="shared" si="57"/>
        <v>#VALUE!</v>
      </c>
      <c r="BC83" s="82" t="e">
        <f t="shared" si="83"/>
        <v>#VALUE!</v>
      </c>
      <c r="BD83" s="82" t="e">
        <f t="shared" si="83"/>
        <v>#VALUE!</v>
      </c>
      <c r="BE83" s="82" t="e">
        <f t="shared" si="59"/>
        <v>#VALUE!</v>
      </c>
      <c r="BF83" s="82" t="e">
        <f t="shared" si="60"/>
        <v>#VALUE!</v>
      </c>
      <c r="BG83" s="224" t="e">
        <f t="shared" si="61"/>
        <v>#VALUE!</v>
      </c>
      <c r="BH83" s="82" t="e">
        <f t="shared" si="84"/>
        <v>#VALUE!</v>
      </c>
      <c r="BI83" s="82" t="e">
        <f t="shared" si="84"/>
        <v>#VALUE!</v>
      </c>
      <c r="BJ83" s="82" t="e">
        <f t="shared" si="63"/>
        <v>#VALUE!</v>
      </c>
      <c r="BK83" s="82" t="e">
        <f t="shared" si="64"/>
        <v>#VALUE!</v>
      </c>
      <c r="BL83" s="224" t="e">
        <f t="shared" si="65"/>
        <v>#VALUE!</v>
      </c>
      <c r="BM83" s="82" t="e">
        <f t="shared" si="85"/>
        <v>#VALUE!</v>
      </c>
      <c r="BN83" s="82" t="e">
        <f t="shared" si="85"/>
        <v>#VALUE!</v>
      </c>
      <c r="BO83" s="82" t="e">
        <f t="shared" si="67"/>
        <v>#VALUE!</v>
      </c>
      <c r="BP83" s="82" t="e">
        <f t="shared" si="68"/>
        <v>#VALUE!</v>
      </c>
      <c r="BQ83" s="224" t="e">
        <f t="shared" si="69"/>
        <v>#VALUE!</v>
      </c>
      <c r="BR83" s="82" t="e">
        <f t="shared" si="86"/>
        <v>#VALUE!</v>
      </c>
      <c r="BS83" s="82" t="e">
        <f t="shared" si="86"/>
        <v>#VALUE!</v>
      </c>
      <c r="BT83" s="82" t="e">
        <f t="shared" si="71"/>
        <v>#VALUE!</v>
      </c>
      <c r="BU83" s="82" t="e">
        <f t="shared" si="72"/>
        <v>#VALUE!</v>
      </c>
      <c r="BV83" s="224" t="e">
        <f t="shared" si="73"/>
        <v>#VALUE!</v>
      </c>
      <c r="BW83" s="82" t="e">
        <f t="shared" si="87"/>
        <v>#VALUE!</v>
      </c>
      <c r="BX83" s="82" t="e">
        <f t="shared" si="87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75"/>
        <v>Sipht</v>
      </c>
      <c r="C84" s="3">
        <f t="shared" si="75"/>
        <v>5</v>
      </c>
      <c r="D84" s="82"/>
      <c r="E84" s="82">
        <f t="shared" si="15"/>
        <v>0</v>
      </c>
      <c r="F84" s="224">
        <f t="shared" si="16"/>
        <v>0.22443333333333335</v>
      </c>
      <c r="G84" s="82">
        <f t="shared" si="17"/>
        <v>0</v>
      </c>
      <c r="H84" s="82">
        <f t="shared" si="18"/>
        <v>0</v>
      </c>
      <c r="I84" s="224">
        <f t="shared" si="19"/>
        <v>0.3045876666666667</v>
      </c>
      <c r="J84" s="82">
        <f t="shared" si="20"/>
        <v>12.325044443333336</v>
      </c>
      <c r="K84" s="82">
        <f t="shared" si="21"/>
        <v>0</v>
      </c>
      <c r="L84" s="224">
        <f t="shared" si="22"/>
        <v>0.30780666666666673</v>
      </c>
      <c r="M84" s="82">
        <f t="shared" si="23"/>
        <v>7.9979666666666658</v>
      </c>
      <c r="N84" s="82">
        <f t="shared" si="24"/>
        <v>0</v>
      </c>
      <c r="O84" s="224">
        <f t="shared" si="25"/>
        <v>0</v>
      </c>
      <c r="P84" s="82">
        <f t="shared" si="26"/>
        <v>1.9588890000000005E-2</v>
      </c>
      <c r="Q84" s="82" t="e">
        <f t="shared" si="27"/>
        <v>#VALUE!</v>
      </c>
      <c r="R84" s="82" t="e">
        <f t="shared" si="28"/>
        <v>#VALUE!</v>
      </c>
      <c r="S84" s="224" t="e">
        <f t="shared" si="29"/>
        <v>#VALUE!</v>
      </c>
      <c r="T84" s="82" t="e">
        <f t="shared" si="76"/>
        <v>#VALUE!</v>
      </c>
      <c r="U84" s="82" t="e">
        <f t="shared" si="76"/>
        <v>#VALUE!</v>
      </c>
      <c r="V84" s="82" t="e">
        <f t="shared" si="31"/>
        <v>#VALUE!</v>
      </c>
      <c r="W84" s="82" t="e">
        <f t="shared" si="32"/>
        <v>#VALUE!</v>
      </c>
      <c r="X84" s="224" t="e">
        <f t="shared" si="33"/>
        <v>#VALUE!</v>
      </c>
      <c r="Y84" s="82" t="e">
        <f t="shared" si="77"/>
        <v>#VALUE!</v>
      </c>
      <c r="Z84" s="82" t="e">
        <f t="shared" si="77"/>
        <v>#VALUE!</v>
      </c>
      <c r="AA84" s="82" t="e">
        <f t="shared" si="35"/>
        <v>#VALUE!</v>
      </c>
      <c r="AB84" s="82" t="e">
        <f t="shared" si="36"/>
        <v>#VALUE!</v>
      </c>
      <c r="AC84" s="224" t="e">
        <f t="shared" si="37"/>
        <v>#VALUE!</v>
      </c>
      <c r="AD84" s="82" t="e">
        <f t="shared" si="78"/>
        <v>#VALUE!</v>
      </c>
      <c r="AE84" s="82" t="e">
        <f t="shared" si="78"/>
        <v>#VALUE!</v>
      </c>
      <c r="AF84" s="82" t="e">
        <f t="shared" si="39"/>
        <v>#VALUE!</v>
      </c>
      <c r="AG84" s="82" t="e">
        <f t="shared" si="40"/>
        <v>#VALUE!</v>
      </c>
      <c r="AH84" s="224" t="e">
        <f t="shared" si="41"/>
        <v>#VALUE!</v>
      </c>
      <c r="AI84" s="82" t="e">
        <f t="shared" si="79"/>
        <v>#VALUE!</v>
      </c>
      <c r="AJ84" s="82" t="e">
        <f t="shared" si="79"/>
        <v>#VALUE!</v>
      </c>
      <c r="AK84" s="82" t="e">
        <f t="shared" si="43"/>
        <v>#VALUE!</v>
      </c>
      <c r="AL84" s="82" t="e">
        <f t="shared" si="44"/>
        <v>#VALUE!</v>
      </c>
      <c r="AM84" s="224" t="e">
        <f t="shared" si="45"/>
        <v>#VALUE!</v>
      </c>
      <c r="AN84" s="82" t="e">
        <f t="shared" si="80"/>
        <v>#VALUE!</v>
      </c>
      <c r="AO84" s="82" t="e">
        <f t="shared" si="80"/>
        <v>#VALUE!</v>
      </c>
      <c r="AP84" s="82" t="e">
        <f t="shared" si="47"/>
        <v>#VALUE!</v>
      </c>
      <c r="AQ84" s="82" t="e">
        <f t="shared" si="48"/>
        <v>#VALUE!</v>
      </c>
      <c r="AR84" s="224" t="e">
        <f t="shared" si="49"/>
        <v>#VALUE!</v>
      </c>
      <c r="AS84" s="82" t="e">
        <f t="shared" si="81"/>
        <v>#VALUE!</v>
      </c>
      <c r="AT84" s="82" t="e">
        <f t="shared" si="81"/>
        <v>#VALUE!</v>
      </c>
      <c r="AU84" s="82" t="e">
        <f t="shared" si="51"/>
        <v>#VALUE!</v>
      </c>
      <c r="AV84" s="82" t="e">
        <f t="shared" si="52"/>
        <v>#VALUE!</v>
      </c>
      <c r="AW84" s="224" t="e">
        <f t="shared" si="53"/>
        <v>#VALUE!</v>
      </c>
      <c r="AX84" s="82" t="e">
        <f t="shared" si="82"/>
        <v>#VALUE!</v>
      </c>
      <c r="AY84" s="82" t="e">
        <f t="shared" si="82"/>
        <v>#VALUE!</v>
      </c>
      <c r="AZ84" s="82" t="e">
        <f t="shared" si="55"/>
        <v>#VALUE!</v>
      </c>
      <c r="BA84" s="82" t="e">
        <f t="shared" si="56"/>
        <v>#VALUE!</v>
      </c>
      <c r="BB84" s="224" t="e">
        <f t="shared" si="57"/>
        <v>#VALUE!</v>
      </c>
      <c r="BC84" s="82" t="e">
        <f t="shared" si="83"/>
        <v>#VALUE!</v>
      </c>
      <c r="BD84" s="82" t="e">
        <f t="shared" si="83"/>
        <v>#VALUE!</v>
      </c>
      <c r="BE84" s="82" t="e">
        <f t="shared" si="59"/>
        <v>#VALUE!</v>
      </c>
      <c r="BF84" s="82" t="e">
        <f t="shared" si="60"/>
        <v>#VALUE!</v>
      </c>
      <c r="BG84" s="224" t="e">
        <f t="shared" si="61"/>
        <v>#VALUE!</v>
      </c>
      <c r="BH84" s="82" t="e">
        <f t="shared" si="84"/>
        <v>#VALUE!</v>
      </c>
      <c r="BI84" s="82" t="e">
        <f t="shared" si="84"/>
        <v>#VALUE!</v>
      </c>
      <c r="BJ84" s="82" t="e">
        <f t="shared" si="63"/>
        <v>#VALUE!</v>
      </c>
      <c r="BK84" s="82" t="e">
        <f t="shared" si="64"/>
        <v>#VALUE!</v>
      </c>
      <c r="BL84" s="224" t="e">
        <f t="shared" si="65"/>
        <v>#VALUE!</v>
      </c>
      <c r="BM84" s="82" t="e">
        <f t="shared" si="85"/>
        <v>#VALUE!</v>
      </c>
      <c r="BN84" s="82" t="e">
        <f t="shared" si="85"/>
        <v>#VALUE!</v>
      </c>
      <c r="BO84" s="82" t="e">
        <f t="shared" si="67"/>
        <v>#VALUE!</v>
      </c>
      <c r="BP84" s="82" t="e">
        <f t="shared" si="68"/>
        <v>#VALUE!</v>
      </c>
      <c r="BQ84" s="224" t="e">
        <f t="shared" si="69"/>
        <v>#VALUE!</v>
      </c>
      <c r="BR84" s="82" t="e">
        <f t="shared" si="86"/>
        <v>#VALUE!</v>
      </c>
      <c r="BS84" s="82" t="e">
        <f t="shared" si="86"/>
        <v>#VALUE!</v>
      </c>
      <c r="BT84" s="82" t="e">
        <f t="shared" si="71"/>
        <v>#VALUE!</v>
      </c>
      <c r="BU84" s="82" t="e">
        <f t="shared" si="72"/>
        <v>#VALUE!</v>
      </c>
      <c r="BV84" s="224" t="e">
        <f t="shared" si="73"/>
        <v>#VALUE!</v>
      </c>
      <c r="BW84" s="82" t="e">
        <f t="shared" si="87"/>
        <v>#VALUE!</v>
      </c>
      <c r="BX84" s="82" t="e">
        <f t="shared" si="87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75"/>
        <v>Sipht</v>
      </c>
      <c r="C85" s="3">
        <f t="shared" si="75"/>
        <v>6</v>
      </c>
      <c r="D85" s="82"/>
      <c r="E85" s="82">
        <f t="shared" si="15"/>
        <v>0</v>
      </c>
      <c r="F85" s="224">
        <f t="shared" si="16"/>
        <v>0.11306633333333332</v>
      </c>
      <c r="G85" s="82">
        <f t="shared" si="17"/>
        <v>0</v>
      </c>
      <c r="H85" s="82">
        <f t="shared" si="18"/>
        <v>0</v>
      </c>
      <c r="I85" s="224">
        <f t="shared" si="19"/>
        <v>0.29559199999999997</v>
      </c>
      <c r="J85" s="82">
        <f t="shared" si="20"/>
        <v>11.552166666666666</v>
      </c>
      <c r="K85" s="82">
        <f t="shared" si="21"/>
        <v>0</v>
      </c>
      <c r="L85" s="224">
        <f t="shared" si="22"/>
        <v>0.29510733333333339</v>
      </c>
      <c r="M85" s="82">
        <f t="shared" si="23"/>
        <v>7.7048000000000005</v>
      </c>
      <c r="N85" s="82">
        <f t="shared" si="24"/>
        <v>0</v>
      </c>
      <c r="O85" s="224">
        <f t="shared" si="25"/>
        <v>0</v>
      </c>
      <c r="P85" s="82">
        <f t="shared" si="26"/>
        <v>4.9233333333333337E-2</v>
      </c>
      <c r="Q85" s="82" t="e">
        <f t="shared" si="27"/>
        <v>#VALUE!</v>
      </c>
      <c r="R85" s="82" t="e">
        <f t="shared" si="28"/>
        <v>#VALUE!</v>
      </c>
      <c r="S85" s="224" t="e">
        <f t="shared" si="29"/>
        <v>#VALUE!</v>
      </c>
      <c r="T85" s="82" t="e">
        <f t="shared" si="76"/>
        <v>#VALUE!</v>
      </c>
      <c r="U85" s="82" t="e">
        <f t="shared" si="76"/>
        <v>#VALUE!</v>
      </c>
      <c r="V85" s="82" t="e">
        <f t="shared" si="31"/>
        <v>#VALUE!</v>
      </c>
      <c r="W85" s="82" t="e">
        <f t="shared" si="32"/>
        <v>#VALUE!</v>
      </c>
      <c r="X85" s="224" t="e">
        <f t="shared" si="33"/>
        <v>#VALUE!</v>
      </c>
      <c r="Y85" s="82" t="e">
        <f t="shared" si="77"/>
        <v>#VALUE!</v>
      </c>
      <c r="Z85" s="82" t="e">
        <f t="shared" si="77"/>
        <v>#VALUE!</v>
      </c>
      <c r="AA85" s="82" t="e">
        <f t="shared" si="35"/>
        <v>#VALUE!</v>
      </c>
      <c r="AB85" s="82" t="e">
        <f t="shared" si="36"/>
        <v>#VALUE!</v>
      </c>
      <c r="AC85" s="224" t="e">
        <f t="shared" si="37"/>
        <v>#VALUE!</v>
      </c>
      <c r="AD85" s="82" t="e">
        <f t="shared" si="78"/>
        <v>#VALUE!</v>
      </c>
      <c r="AE85" s="82" t="e">
        <f t="shared" si="78"/>
        <v>#VALUE!</v>
      </c>
      <c r="AF85" s="82" t="e">
        <f t="shared" si="39"/>
        <v>#VALUE!</v>
      </c>
      <c r="AG85" s="82" t="e">
        <f t="shared" si="40"/>
        <v>#VALUE!</v>
      </c>
      <c r="AH85" s="224" t="e">
        <f t="shared" si="41"/>
        <v>#VALUE!</v>
      </c>
      <c r="AI85" s="82" t="e">
        <f t="shared" si="79"/>
        <v>#VALUE!</v>
      </c>
      <c r="AJ85" s="82" t="e">
        <f t="shared" si="79"/>
        <v>#VALUE!</v>
      </c>
      <c r="AK85" s="82" t="e">
        <f t="shared" si="43"/>
        <v>#VALUE!</v>
      </c>
      <c r="AL85" s="82" t="e">
        <f t="shared" si="44"/>
        <v>#VALUE!</v>
      </c>
      <c r="AM85" s="224" t="e">
        <f t="shared" si="45"/>
        <v>#VALUE!</v>
      </c>
      <c r="AN85" s="82" t="e">
        <f t="shared" si="80"/>
        <v>#VALUE!</v>
      </c>
      <c r="AO85" s="82" t="e">
        <f t="shared" si="80"/>
        <v>#VALUE!</v>
      </c>
      <c r="AP85" s="82" t="e">
        <f t="shared" si="47"/>
        <v>#VALUE!</v>
      </c>
      <c r="AQ85" s="82" t="e">
        <f t="shared" si="48"/>
        <v>#VALUE!</v>
      </c>
      <c r="AR85" s="224" t="e">
        <f t="shared" si="49"/>
        <v>#VALUE!</v>
      </c>
      <c r="AS85" s="82" t="e">
        <f t="shared" si="81"/>
        <v>#VALUE!</v>
      </c>
      <c r="AT85" s="82" t="e">
        <f t="shared" si="81"/>
        <v>#VALUE!</v>
      </c>
      <c r="AU85" s="82" t="e">
        <f t="shared" si="51"/>
        <v>#VALUE!</v>
      </c>
      <c r="AV85" s="82" t="e">
        <f t="shared" si="52"/>
        <v>#VALUE!</v>
      </c>
      <c r="AW85" s="224" t="e">
        <f t="shared" si="53"/>
        <v>#VALUE!</v>
      </c>
      <c r="AX85" s="82" t="e">
        <f t="shared" si="82"/>
        <v>#VALUE!</v>
      </c>
      <c r="AY85" s="82" t="e">
        <f t="shared" si="82"/>
        <v>#VALUE!</v>
      </c>
      <c r="AZ85" s="82" t="e">
        <f t="shared" si="55"/>
        <v>#VALUE!</v>
      </c>
      <c r="BA85" s="82" t="e">
        <f t="shared" si="56"/>
        <v>#VALUE!</v>
      </c>
      <c r="BB85" s="224" t="e">
        <f t="shared" si="57"/>
        <v>#VALUE!</v>
      </c>
      <c r="BC85" s="82" t="e">
        <f t="shared" si="83"/>
        <v>#VALUE!</v>
      </c>
      <c r="BD85" s="82" t="e">
        <f t="shared" si="83"/>
        <v>#VALUE!</v>
      </c>
      <c r="BE85" s="82" t="e">
        <f t="shared" si="59"/>
        <v>#VALUE!</v>
      </c>
      <c r="BF85" s="82" t="e">
        <f t="shared" si="60"/>
        <v>#VALUE!</v>
      </c>
      <c r="BG85" s="224" t="e">
        <f t="shared" si="61"/>
        <v>#VALUE!</v>
      </c>
      <c r="BH85" s="82" t="e">
        <f t="shared" si="84"/>
        <v>#VALUE!</v>
      </c>
      <c r="BI85" s="82" t="e">
        <f t="shared" si="84"/>
        <v>#VALUE!</v>
      </c>
      <c r="BJ85" s="82" t="e">
        <f t="shared" si="63"/>
        <v>#VALUE!</v>
      </c>
      <c r="BK85" s="82" t="e">
        <f t="shared" si="64"/>
        <v>#VALUE!</v>
      </c>
      <c r="BL85" s="224" t="e">
        <f t="shared" si="65"/>
        <v>#VALUE!</v>
      </c>
      <c r="BM85" s="82" t="e">
        <f t="shared" si="85"/>
        <v>#VALUE!</v>
      </c>
      <c r="BN85" s="82" t="e">
        <f t="shared" si="85"/>
        <v>#VALUE!</v>
      </c>
      <c r="BO85" s="82" t="e">
        <f t="shared" si="67"/>
        <v>#VALUE!</v>
      </c>
      <c r="BP85" s="82" t="e">
        <f t="shared" si="68"/>
        <v>#VALUE!</v>
      </c>
      <c r="BQ85" s="224" t="e">
        <f t="shared" si="69"/>
        <v>#VALUE!</v>
      </c>
      <c r="BR85" s="82" t="e">
        <f t="shared" si="86"/>
        <v>#VALUE!</v>
      </c>
      <c r="BS85" s="82" t="e">
        <f t="shared" si="86"/>
        <v>#VALUE!</v>
      </c>
      <c r="BT85" s="82" t="e">
        <f t="shared" si="71"/>
        <v>#VALUE!</v>
      </c>
      <c r="BU85" s="82" t="e">
        <f t="shared" si="72"/>
        <v>#VALUE!</v>
      </c>
      <c r="BV85" s="224" t="e">
        <f t="shared" si="73"/>
        <v>#VALUE!</v>
      </c>
      <c r="BW85" s="82" t="e">
        <f t="shared" si="87"/>
        <v>#VALUE!</v>
      </c>
      <c r="BX85" s="82" t="e">
        <f t="shared" si="87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75"/>
        <v>Sipht</v>
      </c>
      <c r="C86" s="3">
        <f t="shared" si="75"/>
        <v>7</v>
      </c>
      <c r="D86" s="3"/>
      <c r="E86" s="82">
        <f t="shared" si="15"/>
        <v>0</v>
      </c>
      <c r="F86" s="224">
        <f t="shared" si="16"/>
        <v>8.5987333333333318E-2</v>
      </c>
      <c r="G86" s="82">
        <f t="shared" si="17"/>
        <v>0</v>
      </c>
      <c r="H86" s="82">
        <f t="shared" si="18"/>
        <v>0</v>
      </c>
      <c r="I86" s="224">
        <f t="shared" si="19"/>
        <v>0.28832966666666665</v>
      </c>
      <c r="J86" s="82">
        <f t="shared" si="20"/>
        <v>11.078066666666665</v>
      </c>
      <c r="K86" s="82">
        <f t="shared" si="21"/>
        <v>0</v>
      </c>
      <c r="L86" s="224">
        <f t="shared" si="22"/>
        <v>0.41226466666666667</v>
      </c>
      <c r="M86" s="82">
        <f t="shared" si="23"/>
        <v>7.3611111133333331</v>
      </c>
      <c r="N86" s="82">
        <f t="shared" si="24"/>
        <v>0</v>
      </c>
      <c r="O86" s="224">
        <f t="shared" si="25"/>
        <v>0</v>
      </c>
      <c r="P86" s="82">
        <f t="shared" si="26"/>
        <v>7.6399999999999996E-2</v>
      </c>
      <c r="Q86" s="82" t="e">
        <f t="shared" si="27"/>
        <v>#VALUE!</v>
      </c>
      <c r="R86" s="82" t="e">
        <f t="shared" si="28"/>
        <v>#VALUE!</v>
      </c>
      <c r="S86" s="224" t="e">
        <f t="shared" si="29"/>
        <v>#VALUE!</v>
      </c>
      <c r="T86" s="82" t="e">
        <f t="shared" si="76"/>
        <v>#VALUE!</v>
      </c>
      <c r="U86" s="82" t="e">
        <f t="shared" si="76"/>
        <v>#VALUE!</v>
      </c>
      <c r="V86" s="82" t="e">
        <f t="shared" si="31"/>
        <v>#VALUE!</v>
      </c>
      <c r="W86" s="82" t="e">
        <f t="shared" si="32"/>
        <v>#VALUE!</v>
      </c>
      <c r="X86" s="224" t="e">
        <f t="shared" si="33"/>
        <v>#VALUE!</v>
      </c>
      <c r="Y86" s="82" t="e">
        <f t="shared" si="77"/>
        <v>#VALUE!</v>
      </c>
      <c r="Z86" s="82" t="e">
        <f t="shared" si="77"/>
        <v>#VALUE!</v>
      </c>
      <c r="AA86" s="82" t="e">
        <f t="shared" si="35"/>
        <v>#VALUE!</v>
      </c>
      <c r="AB86" s="82" t="e">
        <f t="shared" si="36"/>
        <v>#VALUE!</v>
      </c>
      <c r="AC86" s="224" t="e">
        <f t="shared" si="37"/>
        <v>#VALUE!</v>
      </c>
      <c r="AD86" s="82" t="e">
        <f t="shared" si="78"/>
        <v>#VALUE!</v>
      </c>
      <c r="AE86" s="82" t="e">
        <f t="shared" si="78"/>
        <v>#VALUE!</v>
      </c>
      <c r="AF86" s="82" t="e">
        <f t="shared" si="39"/>
        <v>#VALUE!</v>
      </c>
      <c r="AG86" s="82" t="e">
        <f t="shared" si="40"/>
        <v>#VALUE!</v>
      </c>
      <c r="AH86" s="224" t="e">
        <f t="shared" si="41"/>
        <v>#VALUE!</v>
      </c>
      <c r="AI86" s="82" t="e">
        <f t="shared" si="79"/>
        <v>#VALUE!</v>
      </c>
      <c r="AJ86" s="82" t="e">
        <f t="shared" si="79"/>
        <v>#VALUE!</v>
      </c>
      <c r="AK86" s="82" t="e">
        <f t="shared" si="43"/>
        <v>#VALUE!</v>
      </c>
      <c r="AL86" s="82" t="e">
        <f t="shared" si="44"/>
        <v>#VALUE!</v>
      </c>
      <c r="AM86" s="224" t="e">
        <f t="shared" si="45"/>
        <v>#VALUE!</v>
      </c>
      <c r="AN86" s="82" t="e">
        <f t="shared" si="80"/>
        <v>#VALUE!</v>
      </c>
      <c r="AO86" s="82" t="e">
        <f t="shared" si="80"/>
        <v>#VALUE!</v>
      </c>
      <c r="AP86" s="82" t="e">
        <f t="shared" si="47"/>
        <v>#VALUE!</v>
      </c>
      <c r="AQ86" s="82" t="e">
        <f t="shared" si="48"/>
        <v>#VALUE!</v>
      </c>
      <c r="AR86" s="224" t="e">
        <f t="shared" si="49"/>
        <v>#VALUE!</v>
      </c>
      <c r="AS86" s="82" t="e">
        <f t="shared" si="81"/>
        <v>#VALUE!</v>
      </c>
      <c r="AT86" s="82" t="e">
        <f t="shared" si="81"/>
        <v>#VALUE!</v>
      </c>
      <c r="AU86" s="82" t="e">
        <f t="shared" si="51"/>
        <v>#VALUE!</v>
      </c>
      <c r="AV86" s="82" t="e">
        <f t="shared" si="52"/>
        <v>#VALUE!</v>
      </c>
      <c r="AW86" s="224" t="e">
        <f t="shared" si="53"/>
        <v>#VALUE!</v>
      </c>
      <c r="AX86" s="82" t="e">
        <f t="shared" si="82"/>
        <v>#VALUE!</v>
      </c>
      <c r="AY86" s="82" t="e">
        <f t="shared" si="82"/>
        <v>#VALUE!</v>
      </c>
      <c r="AZ86" s="82" t="e">
        <f t="shared" si="55"/>
        <v>#VALUE!</v>
      </c>
      <c r="BA86" s="82" t="e">
        <f t="shared" si="56"/>
        <v>#VALUE!</v>
      </c>
      <c r="BB86" s="224" t="e">
        <f t="shared" si="57"/>
        <v>#VALUE!</v>
      </c>
      <c r="BC86" s="82" t="e">
        <f t="shared" si="83"/>
        <v>#VALUE!</v>
      </c>
      <c r="BD86" s="82" t="e">
        <f t="shared" si="83"/>
        <v>#VALUE!</v>
      </c>
      <c r="BE86" s="82" t="e">
        <f t="shared" si="59"/>
        <v>#VALUE!</v>
      </c>
      <c r="BF86" s="82" t="e">
        <f t="shared" si="60"/>
        <v>#VALUE!</v>
      </c>
      <c r="BG86" s="224" t="e">
        <f t="shared" si="61"/>
        <v>#VALUE!</v>
      </c>
      <c r="BH86" s="82" t="e">
        <f t="shared" si="84"/>
        <v>#VALUE!</v>
      </c>
      <c r="BI86" s="82" t="e">
        <f t="shared" si="84"/>
        <v>#VALUE!</v>
      </c>
      <c r="BJ86" s="82" t="e">
        <f t="shared" si="63"/>
        <v>#VALUE!</v>
      </c>
      <c r="BK86" s="82" t="e">
        <f t="shared" si="64"/>
        <v>#VALUE!</v>
      </c>
      <c r="BL86" s="224" t="e">
        <f t="shared" si="65"/>
        <v>#VALUE!</v>
      </c>
      <c r="BM86" s="82" t="e">
        <f t="shared" si="85"/>
        <v>#VALUE!</v>
      </c>
      <c r="BN86" s="82" t="e">
        <f t="shared" si="85"/>
        <v>#VALUE!</v>
      </c>
      <c r="BO86" s="82" t="e">
        <f t="shared" si="67"/>
        <v>#VALUE!</v>
      </c>
      <c r="BP86" s="82" t="e">
        <f t="shared" si="68"/>
        <v>#VALUE!</v>
      </c>
      <c r="BQ86" s="224" t="e">
        <f t="shared" si="69"/>
        <v>#VALUE!</v>
      </c>
      <c r="BR86" s="82" t="e">
        <f t="shared" si="86"/>
        <v>#VALUE!</v>
      </c>
      <c r="BS86" s="82" t="e">
        <f t="shared" si="86"/>
        <v>#VALUE!</v>
      </c>
      <c r="BT86" s="82" t="e">
        <f t="shared" si="71"/>
        <v>#VALUE!</v>
      </c>
      <c r="BU86" s="82" t="e">
        <f t="shared" si="72"/>
        <v>#VALUE!</v>
      </c>
      <c r="BV86" s="224" t="e">
        <f t="shared" si="73"/>
        <v>#VALUE!</v>
      </c>
      <c r="BW86" s="82" t="e">
        <f t="shared" si="87"/>
        <v>#VALUE!</v>
      </c>
      <c r="BX86" s="82" t="e">
        <f t="shared" si="87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75"/>
        <v>Sipht</v>
      </c>
      <c r="C87" s="3">
        <f t="shared" si="75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0</v>
      </c>
      <c r="H87" s="82">
        <f t="shared" si="18"/>
        <v>0</v>
      </c>
      <c r="I87" s="224">
        <f t="shared" si="19"/>
        <v>0.30176533333333333</v>
      </c>
      <c r="J87" s="82">
        <f t="shared" si="20"/>
        <v>10.568855553333332</v>
      </c>
      <c r="K87" s="82">
        <f t="shared" si="21"/>
        <v>0</v>
      </c>
      <c r="L87" s="224">
        <f t="shared" si="22"/>
        <v>0.44817733333333332</v>
      </c>
      <c r="M87" s="82">
        <f t="shared" si="23"/>
        <v>6.9955666666666669</v>
      </c>
      <c r="N87" s="82">
        <f t="shared" si="24"/>
        <v>0</v>
      </c>
      <c r="O87" s="224">
        <f t="shared" si="25"/>
        <v>0</v>
      </c>
      <c r="P87" s="82">
        <f t="shared" si="26"/>
        <v>2.0177776666666671E-2</v>
      </c>
      <c r="Q87" s="82" t="e">
        <f t="shared" si="27"/>
        <v>#VALUE!</v>
      </c>
      <c r="R87" s="82" t="e">
        <f t="shared" si="28"/>
        <v>#VALUE!</v>
      </c>
      <c r="S87" s="224" t="e">
        <f t="shared" si="29"/>
        <v>#VALUE!</v>
      </c>
      <c r="T87" s="82" t="e">
        <f t="shared" si="76"/>
        <v>#VALUE!</v>
      </c>
      <c r="U87" s="82" t="e">
        <f t="shared" si="76"/>
        <v>#VALUE!</v>
      </c>
      <c r="V87" s="82" t="e">
        <f t="shared" si="31"/>
        <v>#VALUE!</v>
      </c>
      <c r="W87" s="82" t="e">
        <f t="shared" si="32"/>
        <v>#VALUE!</v>
      </c>
      <c r="X87" s="224" t="e">
        <f t="shared" si="33"/>
        <v>#VALUE!</v>
      </c>
      <c r="Y87" s="82" t="e">
        <f t="shared" si="77"/>
        <v>#VALUE!</v>
      </c>
      <c r="Z87" s="82" t="e">
        <f t="shared" si="77"/>
        <v>#VALUE!</v>
      </c>
      <c r="AA87" s="82" t="e">
        <f t="shared" si="35"/>
        <v>#VALUE!</v>
      </c>
      <c r="AB87" s="82" t="e">
        <f t="shared" si="36"/>
        <v>#VALUE!</v>
      </c>
      <c r="AC87" s="224" t="e">
        <f t="shared" si="37"/>
        <v>#VALUE!</v>
      </c>
      <c r="AD87" s="82" t="e">
        <f t="shared" si="78"/>
        <v>#VALUE!</v>
      </c>
      <c r="AE87" s="82" t="e">
        <f t="shared" si="78"/>
        <v>#VALUE!</v>
      </c>
      <c r="AF87" s="82" t="e">
        <f t="shared" si="39"/>
        <v>#VALUE!</v>
      </c>
      <c r="AG87" s="82" t="e">
        <f t="shared" si="40"/>
        <v>#VALUE!</v>
      </c>
      <c r="AH87" s="224" t="e">
        <f t="shared" si="41"/>
        <v>#VALUE!</v>
      </c>
      <c r="AI87" s="82" t="e">
        <f t="shared" si="79"/>
        <v>#VALUE!</v>
      </c>
      <c r="AJ87" s="82" t="e">
        <f t="shared" si="79"/>
        <v>#VALUE!</v>
      </c>
      <c r="AK87" s="82" t="e">
        <f t="shared" si="43"/>
        <v>#VALUE!</v>
      </c>
      <c r="AL87" s="82" t="e">
        <f t="shared" si="44"/>
        <v>#VALUE!</v>
      </c>
      <c r="AM87" s="224" t="e">
        <f t="shared" si="45"/>
        <v>#VALUE!</v>
      </c>
      <c r="AN87" s="82" t="e">
        <f t="shared" si="80"/>
        <v>#VALUE!</v>
      </c>
      <c r="AO87" s="82" t="e">
        <f t="shared" si="80"/>
        <v>#VALUE!</v>
      </c>
      <c r="AP87" s="82" t="e">
        <f t="shared" si="47"/>
        <v>#VALUE!</v>
      </c>
      <c r="AQ87" s="82" t="e">
        <f t="shared" si="48"/>
        <v>#VALUE!</v>
      </c>
      <c r="AR87" s="224" t="e">
        <f t="shared" si="49"/>
        <v>#VALUE!</v>
      </c>
      <c r="AS87" s="82" t="e">
        <f t="shared" si="81"/>
        <v>#VALUE!</v>
      </c>
      <c r="AT87" s="82" t="e">
        <f t="shared" si="81"/>
        <v>#VALUE!</v>
      </c>
      <c r="AU87" s="82" t="e">
        <f t="shared" si="51"/>
        <v>#VALUE!</v>
      </c>
      <c r="AV87" s="82" t="e">
        <f t="shared" si="52"/>
        <v>#VALUE!</v>
      </c>
      <c r="AW87" s="224" t="e">
        <f t="shared" si="53"/>
        <v>#VALUE!</v>
      </c>
      <c r="AX87" s="82" t="e">
        <f t="shared" si="82"/>
        <v>#VALUE!</v>
      </c>
      <c r="AY87" s="82" t="e">
        <f t="shared" si="82"/>
        <v>#VALUE!</v>
      </c>
      <c r="AZ87" s="82" t="e">
        <f t="shared" si="55"/>
        <v>#VALUE!</v>
      </c>
      <c r="BA87" s="82" t="e">
        <f t="shared" si="56"/>
        <v>#VALUE!</v>
      </c>
      <c r="BB87" s="224" t="e">
        <f t="shared" si="57"/>
        <v>#VALUE!</v>
      </c>
      <c r="BC87" s="82" t="e">
        <f t="shared" si="83"/>
        <v>#VALUE!</v>
      </c>
      <c r="BD87" s="82" t="e">
        <f t="shared" si="83"/>
        <v>#VALUE!</v>
      </c>
      <c r="BE87" s="82" t="e">
        <f t="shared" si="59"/>
        <v>#VALUE!</v>
      </c>
      <c r="BF87" s="82" t="e">
        <f t="shared" si="60"/>
        <v>#VALUE!</v>
      </c>
      <c r="BG87" s="224" t="e">
        <f t="shared" si="61"/>
        <v>#VALUE!</v>
      </c>
      <c r="BH87" s="82" t="e">
        <f t="shared" si="84"/>
        <v>#VALUE!</v>
      </c>
      <c r="BI87" s="82" t="e">
        <f t="shared" si="84"/>
        <v>#VALUE!</v>
      </c>
      <c r="BJ87" s="82" t="e">
        <f t="shared" si="63"/>
        <v>#VALUE!</v>
      </c>
      <c r="BK87" s="82" t="e">
        <f t="shared" si="64"/>
        <v>#VALUE!</v>
      </c>
      <c r="BL87" s="224" t="e">
        <f t="shared" si="65"/>
        <v>#VALUE!</v>
      </c>
      <c r="BM87" s="82" t="e">
        <f t="shared" si="85"/>
        <v>#VALUE!</v>
      </c>
      <c r="BN87" s="82" t="e">
        <f t="shared" si="85"/>
        <v>#VALUE!</v>
      </c>
      <c r="BO87" s="82" t="e">
        <f t="shared" si="67"/>
        <v>#VALUE!</v>
      </c>
      <c r="BP87" s="82" t="e">
        <f t="shared" si="68"/>
        <v>#VALUE!</v>
      </c>
      <c r="BQ87" s="224" t="e">
        <f t="shared" si="69"/>
        <v>#VALUE!</v>
      </c>
      <c r="BR87" s="82" t="e">
        <f t="shared" si="86"/>
        <v>#VALUE!</v>
      </c>
      <c r="BS87" s="82" t="e">
        <f t="shared" si="86"/>
        <v>#VALUE!</v>
      </c>
      <c r="BT87" s="82" t="e">
        <f t="shared" si="71"/>
        <v>#VALUE!</v>
      </c>
      <c r="BU87" s="82" t="e">
        <f t="shared" si="72"/>
        <v>#VALUE!</v>
      </c>
      <c r="BV87" s="224" t="e">
        <f t="shared" si="73"/>
        <v>#VALUE!</v>
      </c>
      <c r="BW87" s="82" t="e">
        <f t="shared" si="87"/>
        <v>#VALUE!</v>
      </c>
      <c r="BX87" s="82" t="e">
        <f t="shared" si="87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75"/>
        <v>Sipht</v>
      </c>
      <c r="C88" s="3">
        <f t="shared" si="75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0.25717166666666669</v>
      </c>
      <c r="J88" s="82">
        <f t="shared" si="20"/>
        <v>10.240944443333333</v>
      </c>
      <c r="K88" s="82">
        <f t="shared" si="21"/>
        <v>0</v>
      </c>
      <c r="L88" s="224">
        <f t="shared" si="22"/>
        <v>0.39156633333333329</v>
      </c>
      <c r="M88" s="82">
        <f t="shared" si="23"/>
        <v>6.5897666666666677</v>
      </c>
      <c r="N88" s="82">
        <f t="shared" si="24"/>
        <v>0</v>
      </c>
      <c r="O88" s="224">
        <f t="shared" si="25"/>
        <v>0</v>
      </c>
      <c r="P88" s="82">
        <f t="shared" si="26"/>
        <v>2.6622223333333334E-2</v>
      </c>
      <c r="Q88" s="82" t="e">
        <f t="shared" si="27"/>
        <v>#VALUE!</v>
      </c>
      <c r="R88" s="82" t="e">
        <f t="shared" si="28"/>
        <v>#VALUE!</v>
      </c>
      <c r="S88" s="224" t="e">
        <f t="shared" si="29"/>
        <v>#VALUE!</v>
      </c>
      <c r="T88" s="82" t="e">
        <f t="shared" si="76"/>
        <v>#VALUE!</v>
      </c>
      <c r="U88" s="82" t="e">
        <f t="shared" si="76"/>
        <v>#VALUE!</v>
      </c>
      <c r="V88" s="82" t="e">
        <f t="shared" si="31"/>
        <v>#VALUE!</v>
      </c>
      <c r="W88" s="82" t="e">
        <f t="shared" si="32"/>
        <v>#VALUE!</v>
      </c>
      <c r="X88" s="224" t="e">
        <f t="shared" si="33"/>
        <v>#VALUE!</v>
      </c>
      <c r="Y88" s="82" t="e">
        <f t="shared" si="77"/>
        <v>#VALUE!</v>
      </c>
      <c r="Z88" s="82" t="e">
        <f t="shared" si="77"/>
        <v>#VALUE!</v>
      </c>
      <c r="AA88" s="82" t="e">
        <f t="shared" si="35"/>
        <v>#VALUE!</v>
      </c>
      <c r="AB88" s="82" t="e">
        <f t="shared" si="36"/>
        <v>#VALUE!</v>
      </c>
      <c r="AC88" s="224" t="e">
        <f t="shared" si="37"/>
        <v>#VALUE!</v>
      </c>
      <c r="AD88" s="82" t="e">
        <f t="shared" si="78"/>
        <v>#VALUE!</v>
      </c>
      <c r="AE88" s="82" t="e">
        <f t="shared" si="78"/>
        <v>#VALUE!</v>
      </c>
      <c r="AF88" s="82" t="e">
        <f t="shared" si="39"/>
        <v>#VALUE!</v>
      </c>
      <c r="AG88" s="82" t="e">
        <f t="shared" si="40"/>
        <v>#VALUE!</v>
      </c>
      <c r="AH88" s="224" t="e">
        <f t="shared" si="41"/>
        <v>#VALUE!</v>
      </c>
      <c r="AI88" s="82" t="e">
        <f t="shared" si="79"/>
        <v>#VALUE!</v>
      </c>
      <c r="AJ88" s="82" t="e">
        <f t="shared" si="79"/>
        <v>#VALUE!</v>
      </c>
      <c r="AK88" s="82" t="e">
        <f t="shared" si="43"/>
        <v>#VALUE!</v>
      </c>
      <c r="AL88" s="82" t="e">
        <f t="shared" si="44"/>
        <v>#VALUE!</v>
      </c>
      <c r="AM88" s="224" t="e">
        <f t="shared" si="45"/>
        <v>#VALUE!</v>
      </c>
      <c r="AN88" s="82" t="e">
        <f t="shared" si="80"/>
        <v>#VALUE!</v>
      </c>
      <c r="AO88" s="82" t="e">
        <f t="shared" si="80"/>
        <v>#VALUE!</v>
      </c>
      <c r="AP88" s="82" t="e">
        <f t="shared" si="47"/>
        <v>#VALUE!</v>
      </c>
      <c r="AQ88" s="82" t="e">
        <f t="shared" si="48"/>
        <v>#VALUE!</v>
      </c>
      <c r="AR88" s="224" t="e">
        <f t="shared" si="49"/>
        <v>#VALUE!</v>
      </c>
      <c r="AS88" s="82" t="e">
        <f t="shared" si="81"/>
        <v>#VALUE!</v>
      </c>
      <c r="AT88" s="82" t="e">
        <f t="shared" si="81"/>
        <v>#VALUE!</v>
      </c>
      <c r="AU88" s="82" t="e">
        <f t="shared" si="51"/>
        <v>#VALUE!</v>
      </c>
      <c r="AV88" s="82" t="e">
        <f t="shared" si="52"/>
        <v>#VALUE!</v>
      </c>
      <c r="AW88" s="224" t="e">
        <f t="shared" si="53"/>
        <v>#VALUE!</v>
      </c>
      <c r="AX88" s="82" t="e">
        <f t="shared" si="82"/>
        <v>#VALUE!</v>
      </c>
      <c r="AY88" s="82" t="e">
        <f t="shared" si="82"/>
        <v>#VALUE!</v>
      </c>
      <c r="AZ88" s="82" t="e">
        <f t="shared" si="55"/>
        <v>#VALUE!</v>
      </c>
      <c r="BA88" s="82" t="e">
        <f t="shared" si="56"/>
        <v>#VALUE!</v>
      </c>
      <c r="BB88" s="224" t="e">
        <f t="shared" si="57"/>
        <v>#VALUE!</v>
      </c>
      <c r="BC88" s="82" t="e">
        <f t="shared" si="83"/>
        <v>#VALUE!</v>
      </c>
      <c r="BD88" s="82" t="e">
        <f t="shared" si="83"/>
        <v>#VALUE!</v>
      </c>
      <c r="BE88" s="82" t="e">
        <f t="shared" si="59"/>
        <v>#VALUE!</v>
      </c>
      <c r="BF88" s="82" t="e">
        <f t="shared" si="60"/>
        <v>#VALUE!</v>
      </c>
      <c r="BG88" s="224" t="e">
        <f t="shared" si="61"/>
        <v>#VALUE!</v>
      </c>
      <c r="BH88" s="82" t="e">
        <f t="shared" si="84"/>
        <v>#VALUE!</v>
      </c>
      <c r="BI88" s="82" t="e">
        <f t="shared" si="84"/>
        <v>#VALUE!</v>
      </c>
      <c r="BJ88" s="82" t="e">
        <f t="shared" si="63"/>
        <v>#VALUE!</v>
      </c>
      <c r="BK88" s="82" t="e">
        <f t="shared" si="64"/>
        <v>#VALUE!</v>
      </c>
      <c r="BL88" s="224" t="e">
        <f t="shared" si="65"/>
        <v>#VALUE!</v>
      </c>
      <c r="BM88" s="82" t="e">
        <f t="shared" si="85"/>
        <v>#VALUE!</v>
      </c>
      <c r="BN88" s="82" t="e">
        <f t="shared" si="85"/>
        <v>#VALUE!</v>
      </c>
      <c r="BO88" s="82" t="e">
        <f t="shared" si="67"/>
        <v>#VALUE!</v>
      </c>
      <c r="BP88" s="82" t="e">
        <f t="shared" si="68"/>
        <v>#VALUE!</v>
      </c>
      <c r="BQ88" s="224" t="e">
        <f t="shared" si="69"/>
        <v>#VALUE!</v>
      </c>
      <c r="BR88" s="82" t="e">
        <f t="shared" si="86"/>
        <v>#VALUE!</v>
      </c>
      <c r="BS88" s="82" t="e">
        <f t="shared" si="86"/>
        <v>#VALUE!</v>
      </c>
      <c r="BT88" s="82" t="e">
        <f t="shared" si="71"/>
        <v>#VALUE!</v>
      </c>
      <c r="BU88" s="82" t="e">
        <f t="shared" si="72"/>
        <v>#VALUE!</v>
      </c>
      <c r="BV88" s="224" t="e">
        <f t="shared" si="73"/>
        <v>#VALUE!</v>
      </c>
      <c r="BW88" s="82" t="e">
        <f t="shared" si="87"/>
        <v>#VALUE!</v>
      </c>
      <c r="BX88" s="82" t="e">
        <f t="shared" si="87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75"/>
        <v>Sipht</v>
      </c>
      <c r="C89" s="3">
        <f t="shared" si="75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0.28137400000000001</v>
      </c>
      <c r="J89" s="82">
        <f t="shared" si="20"/>
        <v>10.280044446666665</v>
      </c>
      <c r="K89" s="82">
        <f t="shared" si="21"/>
        <v>0</v>
      </c>
      <c r="L89" s="224">
        <f t="shared" si="22"/>
        <v>0.42021033333333335</v>
      </c>
      <c r="M89" s="82">
        <f t="shared" si="23"/>
        <v>6.5831555600000007</v>
      </c>
      <c r="N89" s="82">
        <f t="shared" si="24"/>
        <v>0</v>
      </c>
      <c r="O89" s="224">
        <f t="shared" si="25"/>
        <v>0</v>
      </c>
      <c r="P89" s="82">
        <f t="shared" si="26"/>
        <v>2.5977780000000002E-2</v>
      </c>
      <c r="Q89" s="82" t="e">
        <f t="shared" si="27"/>
        <v>#VALUE!</v>
      </c>
      <c r="R89" s="82" t="e">
        <f t="shared" si="28"/>
        <v>#VALUE!</v>
      </c>
      <c r="S89" s="224" t="e">
        <f t="shared" si="29"/>
        <v>#VALUE!</v>
      </c>
      <c r="T89" s="82" t="e">
        <f t="shared" si="76"/>
        <v>#VALUE!</v>
      </c>
      <c r="U89" s="82" t="e">
        <f t="shared" si="76"/>
        <v>#VALUE!</v>
      </c>
      <c r="V89" s="82" t="e">
        <f t="shared" si="31"/>
        <v>#VALUE!</v>
      </c>
      <c r="W89" s="82" t="e">
        <f t="shared" si="32"/>
        <v>#VALUE!</v>
      </c>
      <c r="X89" s="224" t="e">
        <f t="shared" si="33"/>
        <v>#VALUE!</v>
      </c>
      <c r="Y89" s="82" t="e">
        <f t="shared" si="77"/>
        <v>#VALUE!</v>
      </c>
      <c r="Z89" s="82" t="e">
        <f t="shared" si="77"/>
        <v>#VALUE!</v>
      </c>
      <c r="AA89" s="82" t="e">
        <f t="shared" si="35"/>
        <v>#VALUE!</v>
      </c>
      <c r="AB89" s="82" t="e">
        <f t="shared" si="36"/>
        <v>#VALUE!</v>
      </c>
      <c r="AC89" s="224" t="e">
        <f t="shared" si="37"/>
        <v>#VALUE!</v>
      </c>
      <c r="AD89" s="82" t="e">
        <f t="shared" si="78"/>
        <v>#VALUE!</v>
      </c>
      <c r="AE89" s="82" t="e">
        <f t="shared" si="78"/>
        <v>#VALUE!</v>
      </c>
      <c r="AF89" s="82" t="e">
        <f t="shared" si="39"/>
        <v>#VALUE!</v>
      </c>
      <c r="AG89" s="82" t="e">
        <f t="shared" si="40"/>
        <v>#VALUE!</v>
      </c>
      <c r="AH89" s="224" t="e">
        <f t="shared" si="41"/>
        <v>#VALUE!</v>
      </c>
      <c r="AI89" s="82" t="e">
        <f t="shared" si="79"/>
        <v>#VALUE!</v>
      </c>
      <c r="AJ89" s="82" t="e">
        <f t="shared" si="79"/>
        <v>#VALUE!</v>
      </c>
      <c r="AK89" s="82" t="e">
        <f t="shared" si="43"/>
        <v>#VALUE!</v>
      </c>
      <c r="AL89" s="82" t="e">
        <f t="shared" si="44"/>
        <v>#VALUE!</v>
      </c>
      <c r="AM89" s="224" t="e">
        <f t="shared" si="45"/>
        <v>#VALUE!</v>
      </c>
      <c r="AN89" s="82" t="e">
        <f t="shared" si="80"/>
        <v>#VALUE!</v>
      </c>
      <c r="AO89" s="82" t="e">
        <f t="shared" si="80"/>
        <v>#VALUE!</v>
      </c>
      <c r="AP89" s="82" t="e">
        <f t="shared" si="47"/>
        <v>#VALUE!</v>
      </c>
      <c r="AQ89" s="82" t="e">
        <f t="shared" si="48"/>
        <v>#VALUE!</v>
      </c>
      <c r="AR89" s="224" t="e">
        <f t="shared" si="49"/>
        <v>#VALUE!</v>
      </c>
      <c r="AS89" s="82" t="e">
        <f t="shared" si="81"/>
        <v>#VALUE!</v>
      </c>
      <c r="AT89" s="82" t="e">
        <f t="shared" si="81"/>
        <v>#VALUE!</v>
      </c>
      <c r="AU89" s="82" t="e">
        <f t="shared" si="51"/>
        <v>#VALUE!</v>
      </c>
      <c r="AV89" s="82" t="e">
        <f t="shared" si="52"/>
        <v>#VALUE!</v>
      </c>
      <c r="AW89" s="224" t="e">
        <f t="shared" si="53"/>
        <v>#VALUE!</v>
      </c>
      <c r="AX89" s="82" t="e">
        <f t="shared" si="82"/>
        <v>#VALUE!</v>
      </c>
      <c r="AY89" s="82" t="e">
        <f t="shared" si="82"/>
        <v>#VALUE!</v>
      </c>
      <c r="AZ89" s="82" t="e">
        <f t="shared" si="55"/>
        <v>#VALUE!</v>
      </c>
      <c r="BA89" s="82" t="e">
        <f t="shared" si="56"/>
        <v>#VALUE!</v>
      </c>
      <c r="BB89" s="224" t="e">
        <f t="shared" si="57"/>
        <v>#VALUE!</v>
      </c>
      <c r="BC89" s="82" t="e">
        <f t="shared" si="83"/>
        <v>#VALUE!</v>
      </c>
      <c r="BD89" s="82" t="e">
        <f t="shared" si="83"/>
        <v>#VALUE!</v>
      </c>
      <c r="BE89" s="82" t="e">
        <f t="shared" si="59"/>
        <v>#VALUE!</v>
      </c>
      <c r="BF89" s="82" t="e">
        <f t="shared" si="60"/>
        <v>#VALUE!</v>
      </c>
      <c r="BG89" s="224" t="e">
        <f t="shared" si="61"/>
        <v>#VALUE!</v>
      </c>
      <c r="BH89" s="82" t="e">
        <f t="shared" si="84"/>
        <v>#VALUE!</v>
      </c>
      <c r="BI89" s="82" t="e">
        <f t="shared" si="84"/>
        <v>#VALUE!</v>
      </c>
      <c r="BJ89" s="82" t="e">
        <f t="shared" si="63"/>
        <v>#VALUE!</v>
      </c>
      <c r="BK89" s="82" t="e">
        <f t="shared" si="64"/>
        <v>#VALUE!</v>
      </c>
      <c r="BL89" s="224" t="e">
        <f t="shared" si="65"/>
        <v>#VALUE!</v>
      </c>
      <c r="BM89" s="82" t="e">
        <f t="shared" si="85"/>
        <v>#VALUE!</v>
      </c>
      <c r="BN89" s="82" t="e">
        <f t="shared" si="85"/>
        <v>#VALUE!</v>
      </c>
      <c r="BO89" s="82" t="e">
        <f t="shared" si="67"/>
        <v>#VALUE!</v>
      </c>
      <c r="BP89" s="82" t="e">
        <f t="shared" si="68"/>
        <v>#VALUE!</v>
      </c>
      <c r="BQ89" s="224" t="e">
        <f t="shared" si="69"/>
        <v>#VALUE!</v>
      </c>
      <c r="BR89" s="82" t="e">
        <f t="shared" si="86"/>
        <v>#VALUE!</v>
      </c>
      <c r="BS89" s="82" t="e">
        <f t="shared" si="86"/>
        <v>#VALUE!</v>
      </c>
      <c r="BT89" s="82" t="e">
        <f t="shared" si="71"/>
        <v>#VALUE!</v>
      </c>
      <c r="BU89" s="82" t="e">
        <f t="shared" si="72"/>
        <v>#VALUE!</v>
      </c>
      <c r="BV89" s="224" t="e">
        <f t="shared" si="73"/>
        <v>#VALUE!</v>
      </c>
      <c r="BW89" s="82" t="e">
        <f t="shared" si="87"/>
        <v>#VALUE!</v>
      </c>
      <c r="BX89" s="82" t="e">
        <f t="shared" si="87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10" si="88">B4</f>
        <v>CyberShake</v>
      </c>
      <c r="C91" s="3">
        <f t="shared" si="88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1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4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88"/>
        <v>CyberShake</v>
      </c>
      <c r="C92" s="3">
        <f t="shared" si="88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3</v>
      </c>
      <c r="G92" s="3">
        <f>RANK(G5,($G5,$J5,$M5,$P5,$U5,$Z5,$AE5,$AJ5,$AO5,$AT5,$AY5,$BD5,$BI5,$BN5,$BS5,$BX5),1)</f>
        <v>1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4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2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3</v>
      </c>
      <c r="P92" s="3">
        <f>RANK(P5,($G5,$J5,$M5,$P5,$U5,$Z5,$AE5,$AJ5,$AO5,$AT5,$AY5,$BD5,$BI5,$BN5,$BS5,$BX5),1)</f>
        <v>2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88"/>
        <v>CyberShake</v>
      </c>
      <c r="C93" s="3">
        <f t="shared" si="88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4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2</v>
      </c>
      <c r="J93" s="3">
        <f>RANK(J6,($G6,$J6,$M6,$P6,$U6,$Z6,$AE6,$AJ6,$AO6,$AT6,$AY6,$BD6,$BI6,$BN6,$BS6,$BX6),1)</f>
        <v>4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3</v>
      </c>
      <c r="P93" s="3">
        <f>RANK(P6,($G6,$J6,$M6,$P6,$U6,$Z6,$AE6,$AJ6,$AO6,$AT6,$AY6,$BD6,$BI6,$BN6,$BS6,$BX6),1)</f>
        <v>2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88"/>
        <v>CyberShake</v>
      </c>
      <c r="C94" s="3">
        <f t="shared" si="88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3</v>
      </c>
      <c r="G94" s="3">
        <f>RANK(G7,($G7,$J7,$M7,$P7,$U7,$Z7,$AE7,$AJ7,$AO7,$AT7,$AY7,$BD7,$BI7,$BN7,$BS7,$BX7),1)</f>
        <v>1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4</v>
      </c>
      <c r="J94" s="3">
        <f>RANK(J7,($G7,$J7,$M7,$P7,$U7,$Z7,$AE7,$AJ7,$AO7,$AT7,$AY7,$BD7,$BI7,$BN7,$BS7,$BX7),1)</f>
        <v>4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3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2</v>
      </c>
      <c r="P94" s="3">
        <f>RANK(P7,($G7,$J7,$M7,$P7,$U7,$Z7,$AE7,$AJ7,$AO7,$AT7,$AY7,$BD7,$BI7,$BN7,$BS7,$BX7),1)</f>
        <v>2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88"/>
        <v>CyberShake</v>
      </c>
      <c r="C95" s="3">
        <f t="shared" si="88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1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4</v>
      </c>
      <c r="J95" s="3">
        <f>RANK(J8,($G8,$J8,$M8,$P8,$U8,$Z8,$AE8,$AJ8,$AO8,$AT8,$AY8,$BD8,$BI8,$BN8,$BS8,$BX8),1)</f>
        <v>4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3</v>
      </c>
      <c r="M95" s="3">
        <f>RANK(M8,($G8,$J8,$M8,$P8,$U8,$Z8,$AE8,$AJ8,$AO8,$AT8,$AY8,$BD8,$BI8,$BN8,$BS8,$BX8),1)</f>
        <v>3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2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88"/>
        <v>CyberShake</v>
      </c>
      <c r="C96" s="3">
        <f t="shared" si="88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3</v>
      </c>
      <c r="G96" s="3">
        <f>RANK(G9,($G9,$J9,$M9,$P9,$U9,$Z9,$AE9,$AJ9,$AO9,$AT9,$AY9,$BD9,$BI9,$BN9,$BS9,$BX9),1)</f>
        <v>1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4</v>
      </c>
      <c r="J96" s="3">
        <f>RANK(J9,($G9,$J9,$M9,$P9,$U9,$Z9,$AE9,$AJ9,$AO9,$AT9,$AY9,$BD9,$BI9,$BN9,$BS9,$BX9),1)</f>
        <v>4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3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2</v>
      </c>
      <c r="P96" s="3">
        <f>RANK(P9,($G9,$J9,$M9,$P9,$U9,$Z9,$AE9,$AJ9,$AO9,$AT9,$AY9,$BD9,$BI9,$BN9,$BS9,$BX9),1)</f>
        <v>2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88"/>
        <v>CyberShake</v>
      </c>
      <c r="C97" s="3">
        <f t="shared" si="88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3</v>
      </c>
      <c r="G97" s="3">
        <f>RANK(G10,($G10,$J10,$M10,$P10,$U10,$Z10,$AE10,$AJ10,$AO10,$AT10,$AY10,$BD10,$BI10,$BN10,$BS10,$BX10),1)</f>
        <v>1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4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2</v>
      </c>
      <c r="M97" s="3">
        <f>RANK(M10,($G10,$J10,$M10,$P10,$U10,$Z10,$AE10,$AJ10,$AO10,$AT10,$AY10,$BD10,$BI10,$BN10,$BS10,$BX10),1)</f>
        <v>3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2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88"/>
        <v>CyberShake</v>
      </c>
      <c r="C98" s="3">
        <f t="shared" si="88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2</v>
      </c>
      <c r="G98" s="3">
        <f>RANK(G11,($G11,$J11,$M11,$P11,$U11,$Z11,$AE11,$AJ11,$AO11,$AT11,$AY11,$BD11,$BI11,$BN11,$BS11,$BX11),1)</f>
        <v>1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4</v>
      </c>
      <c r="J98" s="3">
        <f>RANK(J11,($G11,$J11,$M11,$P11,$U11,$Z11,$AE11,$AJ11,$AO11,$AT11,$AY11,$BD11,$BI11,$BN11,$BS11,$BX11),1)</f>
        <v>4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3</v>
      </c>
      <c r="M98" s="3">
        <f>RANK(M11,($G11,$J11,$M11,$P11,$U11,$Z11,$AE11,$AJ11,$AO11,$AT11,$AY11,$BD11,$BI11,$BN11,$BS11,$BX11),1)</f>
        <v>3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2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88"/>
        <v>CyberShake</v>
      </c>
      <c r="C99" s="3">
        <f t="shared" si="88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2</v>
      </c>
      <c r="G99" s="3">
        <f>RANK(G12,($G12,$J12,$M12,$P12,$U12,$Z12,$AE12,$AJ12,$AO12,$AT12,$AY12,$BD12,$BI12,$BN12,$BS12,$BX12),1)</f>
        <v>1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4</v>
      </c>
      <c r="J99" s="3">
        <f>RANK(J12,($G12,$J12,$M12,$P12,$U12,$Z12,$AE12,$AJ12,$AO12,$AT12,$AY12,$BD12,$BI12,$BN12,$BS12,$BX12),1)</f>
        <v>4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3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2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88"/>
        <v>CyberShake</v>
      </c>
      <c r="C100" s="3">
        <f t="shared" si="88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2</v>
      </c>
      <c r="G100" s="3">
        <f>RANK(G13,($G13,$J13,$M13,$P13,$U13,$Z13,$AE13,$AJ13,$AO13,$AT13,$AY13,$BD13,$BI13,$BN13,$BS13,$BX13),1)</f>
        <v>1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4</v>
      </c>
      <c r="J100" s="3">
        <f>RANK(J13,($G13,$J13,$M13,$P13,$U13,$Z13,$AE13,$AJ13,$AO13,$AT13,$AY13,$BD13,$BI13,$BN13,$BS13,$BX13),1)</f>
        <v>4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3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2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88"/>
        <v>LIGO</v>
      </c>
      <c r="C101" s="3">
        <f t="shared" si="88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2</v>
      </c>
      <c r="G101" s="3">
        <f>RANK(G14,($G14,$J14,$M14,$P14,$U14,$Z14,$AE14,$AJ14,$AO14,$AT14,$AY14,$BD14,$BI14,$BN14,$BS14,$BX14),1)</f>
        <v>1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4</v>
      </c>
      <c r="J101" s="3">
        <f>RANK(J14,($G14,$J14,$M14,$P14,$U14,$Z14,$AE14,$AJ14,$AO14,$AT14,$AY14,$BD14,$BI14,$BN14,$BS14,$BX14),1)</f>
        <v>4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3</v>
      </c>
      <c r="M101" s="3">
        <f>RANK(M14,($G14,$J14,$M14,$P14,$U14,$Z14,$AE14,$AJ14,$AO14,$AT14,$AY14,$BD14,$BI14,$BN14,$BS14,$BX14),1)</f>
        <v>3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2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88"/>
        <v>LIGO</v>
      </c>
      <c r="C102" s="3">
        <f t="shared" si="88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1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4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3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2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88"/>
        <v>LIGO</v>
      </c>
      <c r="C103" s="3">
        <f t="shared" si="88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2</v>
      </c>
      <c r="G103" s="3">
        <f>RANK(G16,($G16,$J16,$M16,$P16,$U16,$Z16,$AE16,$AJ16,$AO16,$AT16,$AY16,$BD16,$BI16,$BN16,$BS16,$BX16),1)</f>
        <v>1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4</v>
      </c>
      <c r="J103" s="3">
        <f>RANK(J16,($G16,$J16,$M16,$P16,$U16,$Z16,$AE16,$AJ16,$AO16,$AT16,$AY16,$BD16,$BI16,$BN16,$BS16,$BX16),1)</f>
        <v>4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3</v>
      </c>
      <c r="M103" s="3">
        <f>RANK(M16,($G16,$J16,$M16,$P16,$U16,$Z16,$AE16,$AJ16,$AO16,$AT16,$AY16,$BD16,$BI16,$BN16,$BS16,$BX16),1)</f>
        <v>3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2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88"/>
        <v>LIGO</v>
      </c>
      <c r="C104" s="3">
        <f t="shared" si="88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1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4</v>
      </c>
      <c r="J104" s="3">
        <f>RANK(J17,($G17,$J17,$M17,$P17,$U17,$Z17,$AE17,$AJ17,$AO17,$AT17,$AY17,$BD17,$BI17,$BN17,$BS17,$BX17),1)</f>
        <v>4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1</v>
      </c>
      <c r="M104" s="3">
        <f>RANK(M17,($G17,$J17,$M17,$P17,$U17,$Z17,$AE17,$AJ17,$AO17,$AT17,$AY17,$BD17,$BI17,$BN17,$BS17,$BX17),1)</f>
        <v>3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2</v>
      </c>
      <c r="P104" s="3">
        <f>RANK(P17,($G17,$J17,$M17,$P17,$U17,$Z17,$AE17,$AJ17,$AO17,$AT17,$AY17,$BD17,$BI17,$BN17,$BS17,$BX17),1)</f>
        <v>2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88"/>
        <v>LIGO</v>
      </c>
      <c r="C105" s="3">
        <f t="shared" si="88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3</v>
      </c>
      <c r="G105" s="3">
        <f>RANK(G18,($G18,$J18,$M18,$P18,$U18,$Z18,$AE18,$AJ18,$AO18,$AT18,$AY18,$BD18,$BI18,$BN18,$BS18,$BX18),1)</f>
        <v>1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4</v>
      </c>
      <c r="J105" s="3">
        <f>RANK(J18,($G18,$J18,$M18,$P18,$U18,$Z18,$AE18,$AJ18,$AO18,$AT18,$AY18,$BD18,$BI18,$BN18,$BS18,$BX18),1)</f>
        <v>4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1</v>
      </c>
      <c r="M105" s="3">
        <f>RANK(M18,($G18,$J18,$M18,$P18,$U18,$Z18,$AE18,$AJ18,$AO18,$AT18,$AY18,$BD18,$BI18,$BN18,$BS18,$BX18),1)</f>
        <v>3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2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88"/>
        <v>LIGO</v>
      </c>
      <c r="C106" s="3">
        <f t="shared" si="88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1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4</v>
      </c>
      <c r="J106" s="3">
        <f>RANK(J19,($G19,$J19,$M19,$P19,$U19,$Z19,$AE19,$AJ19,$AO19,$AT19,$AY19,$BD19,$BI19,$BN19,$BS19,$BX19),1)</f>
        <v>4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2</v>
      </c>
      <c r="M106" s="3">
        <f>RANK(M19,($G19,$J19,$M19,$P19,$U19,$Z19,$AE19,$AJ19,$AO19,$AT19,$AY19,$BD19,$BI19,$BN19,$BS19,$BX19),1)</f>
        <v>3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2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si="88"/>
        <v>LIGO</v>
      </c>
      <c r="C107" s="3">
        <f t="shared" si="88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3</v>
      </c>
      <c r="G107" s="3">
        <f>RANK(G20,($G20,$J20,$M20,$P20,$U20,$Z20,$AE20,$AJ20,$AO20,$AT20,$AY20,$BD20,$BI20,$BN20,$BS20,$BX20),1)</f>
        <v>1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4</v>
      </c>
      <c r="J107" s="3">
        <f>RANK(J20,($G20,$J20,$M20,$P20,$U20,$Z20,$AE20,$AJ20,$AO20,$AT20,$AY20,$BD20,$BI20,$BN20,$BS20,$BX20),1)</f>
        <v>4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1</v>
      </c>
      <c r="M107" s="3">
        <f>RANK(M20,($G20,$J20,$M20,$P20,$U20,$Z20,$AE20,$AJ20,$AO20,$AT20,$AY20,$BD20,$BI20,$BN20,$BS20,$BX20),1)</f>
        <v>3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2</v>
      </c>
      <c r="P107" s="3">
        <f>RANK(P20,($G20,$J20,$M20,$P20,$U20,$Z20,$AE20,$AJ20,$AO20,$AT20,$AY20,$BD20,$BI20,$BN20,$BS20,$BX20),1)</f>
        <v>2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88"/>
        <v>LIGO</v>
      </c>
      <c r="C108" s="3">
        <f t="shared" si="88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3</v>
      </c>
      <c r="G108" s="3">
        <f>RANK(G21,($G21,$J21,$M21,$P21,$U21,$Z21,$AE21,$AJ21,$AO21,$AT21,$AY21,$BD21,$BI21,$BN21,$BS21,$BX21),1)</f>
        <v>1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4</v>
      </c>
      <c r="J108" s="3">
        <f>RANK(J21,($G21,$J21,$M21,$P21,$U21,$Z21,$AE21,$AJ21,$AO21,$AT21,$AY21,$BD21,$BI21,$BN21,$BS21,$BX21),1)</f>
        <v>4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1</v>
      </c>
      <c r="M108" s="3">
        <f>RANK(M21,($G21,$J21,$M21,$P21,$U21,$Z21,$AE21,$AJ21,$AO21,$AT21,$AY21,$BD21,$BI21,$BN21,$BS21,$BX21),1)</f>
        <v>3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2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88"/>
        <v>LIGO</v>
      </c>
      <c r="C109" s="3">
        <f t="shared" si="88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1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4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3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2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88"/>
        <v>LIGO</v>
      </c>
      <c r="C110" s="3">
        <f t="shared" si="88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1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4</v>
      </c>
      <c r="J110" s="3">
        <f>RANK(J23,($G23,$J23,$M23,$P23,$U23,$Z23,$AE23,$AJ23,$AO23,$AT23,$AY23,$BD23,$BI23,$BN23,$BS23,$BX23),1)</f>
        <v>4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1</v>
      </c>
      <c r="M110" s="3">
        <f>RANK(M23,($G23,$J23,$M23,$P23,$U23,$Z23,$AE23,$AJ23,$AO23,$AT23,$AY23,$BD23,$BI23,$BN23,$BS23,$BX23),1)</f>
        <v>3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2</v>
      </c>
      <c r="P110" s="3">
        <f>RANK(P23,($G23,$J23,$M23,$P23,$U23,$Z23,$AE23,$AJ23,$AO23,$AT23,$AY23,$BD23,$BI23,$BN23,$BS23,$BX23),1)</f>
        <v>2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ref="B111:C130" si="89">B24</f>
        <v>Montage</v>
      </c>
      <c r="C111" s="3">
        <f t="shared" si="89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1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3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4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2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89"/>
        <v>Montage</v>
      </c>
      <c r="C112" s="3">
        <f t="shared" si="89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1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1</v>
      </c>
      <c r="J112" s="3">
        <f>RANK(J25,($G25,$J25,$M25,$P25,$U25,$Z25,$AE25,$AJ25,$AO25,$AT25,$AY25,$BD25,$BI25,$BN25,$BS25,$BX25),1)</f>
        <v>4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4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2</v>
      </c>
      <c r="P112" s="3">
        <f>RANK(P25,($G25,$J25,$M25,$P25,$U25,$Z25,$AE25,$AJ25,$AO25,$AT25,$AY25,$BD25,$BI25,$BN25,$BS25,$BX25),1)</f>
        <v>2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89"/>
        <v>Montage</v>
      </c>
      <c r="C113" s="3">
        <f t="shared" si="89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4</v>
      </c>
      <c r="G113" s="3">
        <f>RANK(G26,($G26,$J26,$M26,$P26,$U26,$Z26,$AE26,$AJ26,$AO26,$AT26,$AY26,$BD26,$BI26,$BN26,$BS26,$BX26),1)</f>
        <v>1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1</v>
      </c>
      <c r="M113" s="3">
        <f>RANK(M26,($G26,$J26,$M26,$P26,$U26,$Z26,$AE26,$AJ26,$AO26,$AT26,$AY26,$BD26,$BI26,$BN26,$BS26,$BX26),1)</f>
        <v>3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3</v>
      </c>
      <c r="P113" s="3">
        <f>RANK(P26,($G26,$J26,$M26,$P26,$U26,$Z26,$AE26,$AJ26,$AO26,$AT26,$AY26,$BD26,$BI26,$BN26,$BS26,$BX26),1)</f>
        <v>2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89"/>
        <v>Montage</v>
      </c>
      <c r="C114" s="3">
        <f t="shared" si="89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3</v>
      </c>
      <c r="G114" s="3">
        <f>RANK(G27,($G27,$J27,$M27,$P27,$U27,$Z27,$AE27,$AJ27,$AO27,$AT27,$AY27,$BD27,$BI27,$BN27,$BS27,$BX27),1)</f>
        <v>1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4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2</v>
      </c>
      <c r="M114" s="3">
        <f>RANK(M27,($G27,$J27,$M27,$P27,$U27,$Z27,$AE27,$AJ27,$AO27,$AT27,$AY27,$BD27,$BI27,$BN27,$BS27,$BX27),1)</f>
        <v>3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3</v>
      </c>
      <c r="P114" s="3">
        <f>RANK(P27,($G27,$J27,$M27,$P27,$U27,$Z27,$AE27,$AJ27,$AO27,$AT27,$AY27,$BD27,$BI27,$BN27,$BS27,$BX27),1)</f>
        <v>2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89"/>
        <v>Montage</v>
      </c>
      <c r="C115" s="3">
        <f t="shared" si="89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4</v>
      </c>
      <c r="G115" s="3">
        <f>RANK(G28,($G28,$J28,$M28,$P28,$U28,$Z28,$AE28,$AJ28,$AO28,$AT28,$AY28,$BD28,$BI28,$BN28,$BS28,$BX28),1)</f>
        <v>1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1</v>
      </c>
      <c r="J115" s="3">
        <f>RANK(J28,($G28,$J28,$M28,$P28,$U28,$Z28,$AE28,$AJ28,$AO28,$AT28,$AY28,$BD28,$BI28,$BN28,$BS28,$BX28),1)</f>
        <v>4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3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2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89"/>
        <v>Montage</v>
      </c>
      <c r="C116" s="3">
        <f t="shared" si="89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1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4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2</v>
      </c>
      <c r="M116" s="3">
        <f>RANK(M29,($G29,$J29,$M29,$P29,$U29,$Z29,$AE29,$AJ29,$AO29,$AT29,$AY29,$BD29,$BI29,$BN29,$BS29,$BX29),1)</f>
        <v>3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89"/>
        <v>Montage</v>
      </c>
      <c r="C117" s="3">
        <f t="shared" si="89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4</v>
      </c>
      <c r="J117" s="3">
        <f>RANK(J30,($G30,$J30,$M30,$P30,$U30,$Z30,$AE30,$AJ30,$AO30,$AT30,$AY30,$BD30,$BI30,$BN30,$BS30,$BX30),1)</f>
        <v>4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3</v>
      </c>
      <c r="M117" s="3">
        <f>RANK(M30,($G30,$J30,$M30,$P30,$U30,$Z30,$AE30,$AJ30,$AO30,$AT30,$AY30,$BD30,$BI30,$BN30,$BS30,$BX30),1)</f>
        <v>3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2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89"/>
        <v>Montage</v>
      </c>
      <c r="C118" s="3">
        <f t="shared" si="89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3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4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4</v>
      </c>
      <c r="M118" s="3">
        <f>RANK(M31,($G31,$J31,$M31,$P31,$U31,$Z31,$AE31,$AJ31,$AO31,$AT31,$AY31,$BD31,$BI31,$BN31,$BS31,$BX31),1)</f>
        <v>3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2</v>
      </c>
      <c r="P118" s="3">
        <f>RANK(P31,($G31,$J31,$M31,$P31,$U31,$Z31,$AE31,$AJ31,$AO31,$AT31,$AY31,$BD31,$BI31,$BN31,$BS31,$BX31),1)</f>
        <v>2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89"/>
        <v>Montage</v>
      </c>
      <c r="C119" s="3">
        <f t="shared" si="89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2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4</v>
      </c>
      <c r="J119" s="3">
        <f>RANK(J32,($G32,$J32,$M32,$P32,$U32,$Z32,$AE32,$AJ32,$AO32,$AT32,$AY32,$BD32,$BI32,$BN32,$BS32,$BX32),1)</f>
        <v>4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3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2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89"/>
        <v>Montage</v>
      </c>
      <c r="C120" s="3">
        <f t="shared" si="89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4</v>
      </c>
      <c r="G120" s="3">
        <f>RANK(G33,($G33,$J33,$M33,$P33,$U33,$Z33,$AE33,$AJ33,$AO33,$AT33,$AY33,$BD33,$BI33,$BN33,$BS33,$BX33),1)</f>
        <v>1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4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3</v>
      </c>
      <c r="M120" s="3">
        <f>RANK(M33,($G33,$J33,$M33,$P33,$U33,$Z33,$AE33,$AJ33,$AO33,$AT33,$AY33,$BD33,$BI33,$BN33,$BS33,$BX33),1)</f>
        <v>3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2</v>
      </c>
      <c r="P120" s="3">
        <f>RANK(P33,($G33,$J33,$M33,$P33,$U33,$Z33,$AE33,$AJ33,$AO33,$AT33,$AY33,$BD33,$BI33,$BN33,$BS33,$BX33),1)</f>
        <v>2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89"/>
        <v>Sipht</v>
      </c>
      <c r="C121" s="3">
        <f t="shared" si="89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2</v>
      </c>
      <c r="G121" s="3">
        <f>RANK(G34,($G34,$J34,$M34,$P34,$U34,$Z34,$AE34,$AJ34,$AO34,$AT34,$AY34,$BD34,$BI34,$BN34,$BS34,$BX34),1)</f>
        <v>1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3</v>
      </c>
      <c r="J121" s="3">
        <f>RANK(J34,($G34,$J34,$M34,$P34,$U34,$Z34,$AE34,$AJ34,$AO34,$AT34,$AY34,$BD34,$BI34,$BN34,$BS34,$BX34),1)</f>
        <v>4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4</v>
      </c>
      <c r="M121" s="3">
        <f>RANK(M34,($G34,$J34,$M34,$P34,$U34,$Z34,$AE34,$AJ34,$AO34,$AT34,$AY34,$BD34,$BI34,$BN34,$BS34,$BX34),1)</f>
        <v>3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2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89"/>
        <v>Sipht</v>
      </c>
      <c r="C122" s="3">
        <f t="shared" si="89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2</v>
      </c>
      <c r="G122" s="3">
        <f>RANK(G35,($G35,$J35,$M35,$P35,$U35,$Z35,$AE35,$AJ35,$AO35,$AT35,$AY35,$BD35,$BI35,$BN35,$BS35,$BX35),1)</f>
        <v>1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4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3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2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si="89"/>
        <v>Sipht</v>
      </c>
      <c r="C123" s="3">
        <f t="shared" si="89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1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4</v>
      </c>
      <c r="J123" s="3">
        <f>RANK(J36,($G36,$J36,$M36,$P36,$U36,$Z36,$AE36,$AJ36,$AO36,$AT36,$AY36,$BD36,$BI36,$BN36,$BS36,$BX36),1)</f>
        <v>4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2</v>
      </c>
      <c r="M123" s="3">
        <f>RANK(M36,($G36,$J36,$M36,$P36,$U36,$Z36,$AE36,$AJ36,$AO36,$AT36,$AY36,$BD36,$BI36,$BN36,$BS36,$BX36),1)</f>
        <v>3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2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89"/>
        <v>Sipht</v>
      </c>
      <c r="C124" s="3">
        <f t="shared" si="89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2</v>
      </c>
      <c r="G124" s="3">
        <f>RANK(G37,($G37,$J37,$M37,$P37,$U37,$Z37,$AE37,$AJ37,$AO37,$AT37,$AY37,$BD37,$BI37,$BN37,$BS37,$BX37),1)</f>
        <v>1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4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3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2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89"/>
        <v>Sipht</v>
      </c>
      <c r="C125" s="3">
        <f t="shared" si="89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2</v>
      </c>
      <c r="G125" s="3">
        <f>RANK(G38,($G38,$J38,$M38,$P38,$U38,$Z38,$AE38,$AJ38,$AO38,$AT38,$AY38,$BD38,$BI38,$BN38,$BS38,$BX38),1)</f>
        <v>1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4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3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1</v>
      </c>
      <c r="P125" s="3">
        <f>RANK(P38,($G38,$J38,$M38,$P38,$U38,$Z38,$AE38,$AJ38,$AO38,$AT38,$AY38,$BD38,$BI38,$BN38,$BS38,$BX38),1)</f>
        <v>2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89"/>
        <v>Sipht</v>
      </c>
      <c r="C126" s="3">
        <f t="shared" si="89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2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4</v>
      </c>
      <c r="J126" s="3">
        <f>RANK(J39,($G39,$J39,$M39,$P39,$U39,$Z39,$AE39,$AJ39,$AO39,$AT39,$AY39,$BD39,$BI39,$BN39,$BS39,$BX39),1)</f>
        <v>4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3</v>
      </c>
      <c r="M126" s="3">
        <f>RANK(M39,($G39,$J39,$M39,$P39,$U39,$Z39,$AE39,$AJ39,$AO39,$AT39,$AY39,$BD39,$BI39,$BN39,$BS39,$BX39),1)</f>
        <v>3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2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89"/>
        <v>Sipht</v>
      </c>
      <c r="C127" s="3">
        <f t="shared" si="89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2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3</v>
      </c>
      <c r="J127" s="3">
        <f>RANK(J40,($G40,$J40,$M40,$P40,$U40,$Z40,$AE40,$AJ40,$AO40,$AT40,$AY40,$BD40,$BI40,$BN40,$BS40,$BX40),1)</f>
        <v>4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4</v>
      </c>
      <c r="M127" s="3">
        <f>RANK(M40,($G40,$J40,$M40,$P40,$U40,$Z40,$AE40,$AJ40,$AO40,$AT40,$AY40,$BD40,$BI40,$BN40,$BS40,$BX40),1)</f>
        <v>3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1</v>
      </c>
      <c r="P127" s="3">
        <f>RANK(P40,($G40,$J40,$M40,$P40,$U40,$Z40,$AE40,$AJ40,$AO40,$AT40,$AY40,$BD40,$BI40,$BN40,$BS40,$BX40),1)</f>
        <v>2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89"/>
        <v>Sipht</v>
      </c>
      <c r="C128" s="3">
        <f t="shared" si="89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1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3</v>
      </c>
      <c r="J128" s="3">
        <f>RANK(J41,($G41,$J41,$M41,$P41,$U41,$Z41,$AE41,$AJ41,$AO41,$AT41,$AY41,$BD41,$BI41,$BN41,$BS41,$BX41),1)</f>
        <v>4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4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2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89"/>
        <v>Sipht</v>
      </c>
      <c r="C129" s="3">
        <f t="shared" si="89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3</v>
      </c>
      <c r="J129" s="3">
        <f>RANK(J42,($G42,$J42,$M42,$P42,$U42,$Z42,$AE42,$AJ42,$AO42,$AT42,$AY42,$BD42,$BI42,$BN42,$BS42,$BX42),1)</f>
        <v>4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4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2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89"/>
        <v>Sipht</v>
      </c>
      <c r="C130" s="3">
        <f t="shared" si="89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3</v>
      </c>
      <c r="J130" s="3">
        <f>RANK(J43,($G43,$J43,$M43,$P43,$U43,$Z43,$AE43,$AJ43,$AO43,$AT43,$AY43,$BD43,$BI43,$BN43,$BS43,$BX43),1)</f>
        <v>4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4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2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5">
    <mergeCell ref="CJ18:CJ20"/>
    <mergeCell ref="CJ21:CJ23"/>
    <mergeCell ref="CJ24:CJ26"/>
    <mergeCell ref="CL13:CN13"/>
    <mergeCell ref="CO13:CQ13"/>
    <mergeCell ref="CJ15:CJ17"/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  <mergeCell ref="C45:D45"/>
    <mergeCell ref="C46:D46"/>
    <mergeCell ref="C47:D47"/>
    <mergeCell ref="C48:D48"/>
    <mergeCell ref="Q1:U1"/>
    <mergeCell ref="V1:Z1"/>
    <mergeCell ref="B2:B3"/>
    <mergeCell ref="C2:C3"/>
    <mergeCell ref="D2:D3"/>
    <mergeCell ref="E2:G2"/>
    <mergeCell ref="H2:J2"/>
    <mergeCell ref="K2:M2"/>
    <mergeCell ref="N2:P2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66" t="s">
        <v>0</v>
      </c>
      <c r="B1" s="368" t="s">
        <v>81</v>
      </c>
      <c r="C1" s="369"/>
      <c r="D1" s="369"/>
      <c r="E1" s="370"/>
      <c r="F1" s="368" t="s">
        <v>82</v>
      </c>
      <c r="G1" s="369"/>
      <c r="H1" s="369"/>
      <c r="I1" s="370"/>
      <c r="J1" s="368" t="s">
        <v>83</v>
      </c>
      <c r="K1" s="369"/>
      <c r="L1" s="369"/>
      <c r="M1" s="370"/>
      <c r="N1" s="371" t="s">
        <v>91</v>
      </c>
      <c r="O1" s="372"/>
      <c r="P1" s="372"/>
      <c r="Q1" s="373"/>
      <c r="R1" s="371" t="s">
        <v>88</v>
      </c>
      <c r="S1" s="372"/>
      <c r="T1" s="372"/>
      <c r="U1" s="373"/>
      <c r="V1" s="371" t="s">
        <v>89</v>
      </c>
      <c r="W1" s="372"/>
      <c r="X1" s="372"/>
      <c r="Y1" s="373"/>
      <c r="Z1" s="374" t="s">
        <v>90</v>
      </c>
      <c r="AA1" s="375"/>
      <c r="AB1" s="375"/>
      <c r="AC1" s="376"/>
      <c r="AE1" s="41"/>
      <c r="AF1" s="41"/>
    </row>
    <row r="2" spans="1:32" s="28" customFormat="1" ht="27" customHeight="1" x14ac:dyDescent="0.2">
      <c r="A2" s="366"/>
      <c r="B2" s="377"/>
      <c r="C2" s="378"/>
      <c r="D2" s="378"/>
      <c r="E2" s="379"/>
      <c r="F2" s="380"/>
      <c r="G2" s="381"/>
      <c r="H2" s="381"/>
      <c r="I2" s="382"/>
      <c r="J2" s="380"/>
      <c r="K2" s="381"/>
      <c r="L2" s="381"/>
      <c r="M2" s="382"/>
      <c r="N2" s="380"/>
      <c r="O2" s="381"/>
      <c r="P2" s="381"/>
      <c r="Q2" s="382"/>
      <c r="R2" s="380" t="s">
        <v>84</v>
      </c>
      <c r="S2" s="381"/>
      <c r="T2" s="381"/>
      <c r="U2" s="382"/>
      <c r="V2" s="383"/>
      <c r="W2" s="384"/>
      <c r="X2" s="384"/>
      <c r="Y2" s="385"/>
      <c r="Z2" s="383"/>
      <c r="AA2" s="384"/>
      <c r="AB2" s="384"/>
      <c r="AC2" s="385"/>
      <c r="AE2" s="42" t="s">
        <v>85</v>
      </c>
      <c r="AF2" s="42" t="s">
        <v>86</v>
      </c>
    </row>
    <row r="3" spans="1:32" ht="15" thickBot="1" x14ac:dyDescent="0.25">
      <c r="A3" s="36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66" t="s">
        <v>0</v>
      </c>
      <c r="B1" s="368"/>
      <c r="C1" s="369"/>
      <c r="D1" s="369"/>
      <c r="E1" s="370"/>
      <c r="F1" s="368"/>
      <c r="G1" s="369"/>
      <c r="H1" s="369"/>
      <c r="I1" s="370"/>
      <c r="J1" s="368"/>
      <c r="K1" s="369"/>
      <c r="L1" s="369"/>
      <c r="M1" s="370"/>
      <c r="N1" s="371" t="s">
        <v>91</v>
      </c>
      <c r="O1" s="372"/>
      <c r="P1" s="372"/>
      <c r="Q1" s="373"/>
      <c r="R1" s="371"/>
      <c r="S1" s="372"/>
      <c r="T1" s="372"/>
      <c r="U1" s="373"/>
      <c r="V1" s="371"/>
      <c r="W1" s="372"/>
      <c r="X1" s="372"/>
      <c r="Y1" s="373"/>
      <c r="Z1" s="371"/>
      <c r="AA1" s="372"/>
      <c r="AB1" s="372"/>
      <c r="AC1" s="373"/>
      <c r="AE1" s="41"/>
      <c r="AF1" s="41"/>
    </row>
    <row r="2" spans="1:32" s="28" customFormat="1" ht="27" customHeight="1" x14ac:dyDescent="0.2">
      <c r="A2" s="366"/>
      <c r="B2" s="377"/>
      <c r="C2" s="378"/>
      <c r="D2" s="378"/>
      <c r="E2" s="379"/>
      <c r="F2" s="380"/>
      <c r="G2" s="381"/>
      <c r="H2" s="381"/>
      <c r="I2" s="382"/>
      <c r="J2" s="380"/>
      <c r="K2" s="381"/>
      <c r="L2" s="381"/>
      <c r="M2" s="382"/>
      <c r="N2" s="380"/>
      <c r="O2" s="381"/>
      <c r="P2" s="381"/>
      <c r="Q2" s="382"/>
      <c r="R2" s="380"/>
      <c r="S2" s="381"/>
      <c r="T2" s="381"/>
      <c r="U2" s="382"/>
      <c r="V2" s="383"/>
      <c r="W2" s="384"/>
      <c r="X2" s="384"/>
      <c r="Y2" s="385"/>
      <c r="Z2" s="383"/>
      <c r="AA2" s="384"/>
      <c r="AB2" s="384"/>
      <c r="AC2" s="385"/>
      <c r="AE2" s="42" t="s">
        <v>85</v>
      </c>
      <c r="AF2" s="42" t="s">
        <v>86</v>
      </c>
    </row>
    <row r="3" spans="1:32" ht="15" thickBot="1" x14ac:dyDescent="0.25">
      <c r="A3" s="36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2023-10-16T08:47:04Z</dcterms:modified>
</cp:coreProperties>
</file>