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4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18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  <Override PartName="/xl/persons/person1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39" documentId="13_ncr:1_{FCA14EE2-CDF6-4E05-813F-89E7EAC49F3A}" xr6:coauthVersionLast="47" xr6:coauthVersionMax="47" xr10:uidLastSave="{9F468DAA-AA0A-4B13-8595-FF6D30B21689}"/>
  <bookViews>
    <workbookView xWindow="-120" yWindow="-120" windowWidth="29040" windowHeight="15840" tabRatio="870" firstSheet="1" activeTab="8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验证Build) " sheetId="8" state="hidden" r:id="rId10"/>
    <sheet name="验证" sheetId="15" state="hidden" r:id="rId1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99" l="1"/>
  <c r="E6" i="99"/>
  <c r="E7" i="99"/>
  <c r="E8" i="99"/>
  <c r="E9" i="99"/>
  <c r="E10" i="99"/>
  <c r="E11" i="99"/>
  <c r="E12" i="99"/>
  <c r="E13" i="99"/>
  <c r="E14" i="99"/>
  <c r="E15" i="99"/>
  <c r="E16" i="99"/>
  <c r="E17" i="99"/>
  <c r="E18" i="99"/>
  <c r="E19" i="99"/>
  <c r="E20" i="99"/>
  <c r="E21" i="99"/>
  <c r="E22" i="99"/>
  <c r="E23" i="99"/>
  <c r="E24" i="99"/>
  <c r="E25" i="99"/>
  <c r="E26" i="99"/>
  <c r="E27" i="99"/>
  <c r="E28" i="99"/>
  <c r="E29" i="99"/>
  <c r="E30" i="99"/>
  <c r="E31" i="99"/>
  <c r="E32" i="99"/>
  <c r="E33" i="99"/>
  <c r="E34" i="99"/>
  <c r="E35" i="99"/>
  <c r="E36" i="99"/>
  <c r="E37" i="99"/>
  <c r="E38" i="99"/>
  <c r="E39" i="99"/>
  <c r="E40" i="99"/>
  <c r="E41" i="99"/>
  <c r="E42" i="99"/>
  <c r="E43" i="99"/>
  <c r="E4" i="99"/>
  <c r="E4" i="98"/>
  <c r="E5" i="98"/>
  <c r="E6" i="98"/>
  <c r="E7" i="98"/>
  <c r="E8" i="98"/>
  <c r="E9" i="98"/>
  <c r="E10" i="98"/>
  <c r="E11" i="98"/>
  <c r="E12" i="98"/>
  <c r="E13" i="98"/>
  <c r="E14" i="98"/>
  <c r="E15" i="98"/>
  <c r="E16" i="98"/>
  <c r="E17" i="98"/>
  <c r="E18" i="98"/>
  <c r="E19" i="98"/>
  <c r="E20" i="98"/>
  <c r="E21" i="98"/>
  <c r="E22" i="98"/>
  <c r="E23" i="98"/>
  <c r="E24" i="98"/>
  <c r="E25" i="98"/>
  <c r="E26" i="98"/>
  <c r="E27" i="98"/>
  <c r="E28" i="98"/>
  <c r="E29" i="98"/>
  <c r="E30" i="98"/>
  <c r="E31" i="98"/>
  <c r="E32" i="98"/>
  <c r="E33" i="98"/>
  <c r="E34" i="98"/>
  <c r="E35" i="98"/>
  <c r="E36" i="98"/>
  <c r="E37" i="98"/>
  <c r="E38" i="98"/>
  <c r="E39" i="98"/>
  <c r="E40" i="98"/>
  <c r="E41" i="98"/>
  <c r="E42" i="98"/>
  <c r="E43" i="98"/>
  <c r="E4" i="97"/>
  <c r="E5" i="97"/>
  <c r="E6" i="97"/>
  <c r="E7" i="97"/>
  <c r="E8" i="97"/>
  <c r="E9" i="97"/>
  <c r="E10" i="97"/>
  <c r="E11" i="97"/>
  <c r="E12" i="97"/>
  <c r="E13" i="97"/>
  <c r="E14" i="97"/>
  <c r="E15" i="97"/>
  <c r="E16" i="97"/>
  <c r="E17" i="97"/>
  <c r="E18" i="97"/>
  <c r="E19" i="97"/>
  <c r="E20" i="97"/>
  <c r="E21" i="97"/>
  <c r="E22" i="97"/>
  <c r="E23" i="97"/>
  <c r="E24" i="97"/>
  <c r="E25" i="97"/>
  <c r="E26" i="97"/>
  <c r="E27" i="97"/>
  <c r="E28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" i="96"/>
  <c r="E5" i="96"/>
  <c r="E6" i="96"/>
  <c r="E7" i="96"/>
  <c r="E8" i="96"/>
  <c r="E9" i="96"/>
  <c r="E10" i="96"/>
  <c r="E11" i="96"/>
  <c r="E12" i="96"/>
  <c r="E13" i="96"/>
  <c r="E14" i="96"/>
  <c r="E15" i="96"/>
  <c r="E16" i="96"/>
  <c r="E17" i="96"/>
  <c r="E18" i="96"/>
  <c r="E19" i="96"/>
  <c r="E20" i="96"/>
  <c r="E21" i="96"/>
  <c r="E22" i="96"/>
  <c r="E23" i="96"/>
  <c r="E24" i="96"/>
  <c r="E25" i="96"/>
  <c r="E26" i="96"/>
  <c r="E27" i="96"/>
  <c r="E28" i="96"/>
  <c r="E29" i="96"/>
  <c r="E30" i="96"/>
  <c r="E31" i="96"/>
  <c r="E32" i="96"/>
  <c r="E33" i="96"/>
  <c r="E34" i="96"/>
  <c r="E35" i="96"/>
  <c r="E36" i="96"/>
  <c r="E37" i="96"/>
  <c r="E38" i="96"/>
  <c r="E39" i="96"/>
  <c r="E40" i="96"/>
  <c r="E41" i="96"/>
  <c r="E42" i="96"/>
  <c r="E43" i="96"/>
  <c r="F4" i="96"/>
  <c r="G4" i="96"/>
  <c r="H4" i="96"/>
  <c r="I4" i="96"/>
  <c r="J4" i="96"/>
  <c r="K4" i="96"/>
  <c r="L4" i="96"/>
  <c r="M4" i="96"/>
  <c r="N4" i="96"/>
  <c r="O4" i="96"/>
  <c r="P4" i="96"/>
  <c r="T4" i="96"/>
  <c r="U4" i="96"/>
  <c r="Y4" i="96"/>
  <c r="F5" i="96"/>
  <c r="G5" i="96"/>
  <c r="H5" i="96"/>
  <c r="I5" i="96"/>
  <c r="J5" i="96"/>
  <c r="K5" i="96"/>
  <c r="L5" i="96"/>
  <c r="M5" i="96"/>
  <c r="N5" i="96"/>
  <c r="O5" i="96"/>
  <c r="P5" i="96"/>
  <c r="T5" i="96"/>
  <c r="U5" i="96"/>
  <c r="Y5" i="96"/>
  <c r="F6" i="96"/>
  <c r="G6" i="96"/>
  <c r="H6" i="96"/>
  <c r="I6" i="96"/>
  <c r="J6" i="96"/>
  <c r="K6" i="96"/>
  <c r="L6" i="96"/>
  <c r="M6" i="96"/>
  <c r="N6" i="96"/>
  <c r="O6" i="96"/>
  <c r="P6" i="96"/>
  <c r="T6" i="96"/>
  <c r="U6" i="96"/>
  <c r="Y6" i="96"/>
  <c r="F7" i="96"/>
  <c r="G7" i="96"/>
  <c r="H7" i="96"/>
  <c r="I7" i="96"/>
  <c r="J7" i="96"/>
  <c r="K7" i="96"/>
  <c r="L7" i="96"/>
  <c r="M7" i="96"/>
  <c r="N7" i="96"/>
  <c r="O7" i="96"/>
  <c r="P7" i="96"/>
  <c r="T7" i="96"/>
  <c r="U7" i="96"/>
  <c r="Y7" i="96"/>
  <c r="F8" i="96"/>
  <c r="G8" i="96"/>
  <c r="H8" i="96"/>
  <c r="I8" i="96"/>
  <c r="J8" i="96"/>
  <c r="K8" i="96"/>
  <c r="L8" i="96"/>
  <c r="M8" i="96"/>
  <c r="N8" i="96"/>
  <c r="O8" i="96"/>
  <c r="P8" i="96"/>
  <c r="T8" i="96"/>
  <c r="U8" i="96"/>
  <c r="Y8" i="96"/>
  <c r="F9" i="96"/>
  <c r="G9" i="96"/>
  <c r="H9" i="96"/>
  <c r="I9" i="96"/>
  <c r="J9" i="96"/>
  <c r="K9" i="96"/>
  <c r="L9" i="96"/>
  <c r="M9" i="96"/>
  <c r="N9" i="96"/>
  <c r="O9" i="96"/>
  <c r="P9" i="96"/>
  <c r="T9" i="96"/>
  <c r="U9" i="96"/>
  <c r="Y9" i="96"/>
  <c r="F10" i="96"/>
  <c r="G10" i="96"/>
  <c r="H10" i="96"/>
  <c r="I10" i="96"/>
  <c r="J10" i="96"/>
  <c r="K10" i="96"/>
  <c r="L10" i="96"/>
  <c r="M10" i="96"/>
  <c r="N10" i="96"/>
  <c r="O10" i="96"/>
  <c r="P10" i="96"/>
  <c r="T10" i="96"/>
  <c r="U10" i="96"/>
  <c r="Y10" i="96"/>
  <c r="F11" i="96"/>
  <c r="G11" i="96"/>
  <c r="H11" i="96"/>
  <c r="I11" i="96"/>
  <c r="J11" i="96"/>
  <c r="K11" i="96"/>
  <c r="L11" i="96"/>
  <c r="M11" i="96"/>
  <c r="N11" i="96"/>
  <c r="O11" i="96"/>
  <c r="P11" i="96"/>
  <c r="T11" i="96"/>
  <c r="U11" i="96"/>
  <c r="Y11" i="96"/>
  <c r="F12" i="96"/>
  <c r="G12" i="96"/>
  <c r="H12" i="96"/>
  <c r="I12" i="96"/>
  <c r="J12" i="96"/>
  <c r="K12" i="96"/>
  <c r="L12" i="96"/>
  <c r="M12" i="96"/>
  <c r="N12" i="96"/>
  <c r="O12" i="96"/>
  <c r="P12" i="96"/>
  <c r="T12" i="96"/>
  <c r="U12" i="96"/>
  <c r="Y12" i="96"/>
  <c r="F13" i="96"/>
  <c r="G13" i="96"/>
  <c r="H13" i="96"/>
  <c r="I13" i="96"/>
  <c r="J13" i="96"/>
  <c r="K13" i="96"/>
  <c r="L13" i="96"/>
  <c r="M13" i="96"/>
  <c r="N13" i="96"/>
  <c r="O13" i="96"/>
  <c r="P13" i="96"/>
  <c r="T13" i="96"/>
  <c r="U13" i="96"/>
  <c r="Y13" i="96"/>
  <c r="F14" i="96"/>
  <c r="G14" i="96"/>
  <c r="H14" i="96"/>
  <c r="I14" i="96"/>
  <c r="J14" i="96"/>
  <c r="K14" i="96"/>
  <c r="L14" i="96"/>
  <c r="M14" i="96"/>
  <c r="N14" i="96"/>
  <c r="O14" i="96"/>
  <c r="P14" i="96"/>
  <c r="T14" i="96"/>
  <c r="U14" i="96"/>
  <c r="Y14" i="96"/>
  <c r="F15" i="96"/>
  <c r="G15" i="96"/>
  <c r="H15" i="96"/>
  <c r="I15" i="96"/>
  <c r="J15" i="96"/>
  <c r="K15" i="96"/>
  <c r="L15" i="96"/>
  <c r="M15" i="96"/>
  <c r="N15" i="96"/>
  <c r="O15" i="96"/>
  <c r="P15" i="96"/>
  <c r="T15" i="96"/>
  <c r="U15" i="96"/>
  <c r="Y15" i="96"/>
  <c r="F16" i="96"/>
  <c r="G16" i="96"/>
  <c r="H16" i="96"/>
  <c r="I16" i="96"/>
  <c r="J16" i="96"/>
  <c r="K16" i="96"/>
  <c r="L16" i="96"/>
  <c r="M16" i="96"/>
  <c r="N16" i="96"/>
  <c r="O16" i="96"/>
  <c r="P16" i="96"/>
  <c r="T16" i="96"/>
  <c r="U16" i="96"/>
  <c r="Y16" i="96"/>
  <c r="F17" i="96"/>
  <c r="G17" i="96"/>
  <c r="H17" i="96"/>
  <c r="I17" i="96"/>
  <c r="J17" i="96"/>
  <c r="K17" i="96"/>
  <c r="L17" i="96"/>
  <c r="M17" i="96"/>
  <c r="N17" i="96"/>
  <c r="O17" i="96"/>
  <c r="P17" i="96"/>
  <c r="T17" i="96"/>
  <c r="U17" i="96"/>
  <c r="Y17" i="96"/>
  <c r="F18" i="96"/>
  <c r="G18" i="96"/>
  <c r="H18" i="96"/>
  <c r="I18" i="96"/>
  <c r="J18" i="96"/>
  <c r="K18" i="96"/>
  <c r="L18" i="96"/>
  <c r="M18" i="96"/>
  <c r="N18" i="96"/>
  <c r="O18" i="96"/>
  <c r="P18" i="96"/>
  <c r="T18" i="96"/>
  <c r="U18" i="96"/>
  <c r="Y18" i="96"/>
  <c r="F19" i="96"/>
  <c r="G19" i="96"/>
  <c r="H19" i="96"/>
  <c r="I19" i="96"/>
  <c r="J19" i="96"/>
  <c r="K19" i="96"/>
  <c r="L19" i="96"/>
  <c r="M19" i="96"/>
  <c r="N19" i="96"/>
  <c r="O19" i="96"/>
  <c r="P19" i="96"/>
  <c r="T19" i="96"/>
  <c r="U19" i="96"/>
  <c r="Y19" i="96"/>
  <c r="F20" i="96"/>
  <c r="G20" i="96"/>
  <c r="H20" i="96"/>
  <c r="I20" i="96"/>
  <c r="J20" i="96"/>
  <c r="K20" i="96"/>
  <c r="L20" i="96"/>
  <c r="M20" i="96"/>
  <c r="N20" i="96"/>
  <c r="O20" i="96"/>
  <c r="P20" i="96"/>
  <c r="T20" i="96"/>
  <c r="U20" i="96"/>
  <c r="Y20" i="96"/>
  <c r="F21" i="96"/>
  <c r="G21" i="96"/>
  <c r="H21" i="96"/>
  <c r="I21" i="96"/>
  <c r="J21" i="96"/>
  <c r="K21" i="96"/>
  <c r="L21" i="96"/>
  <c r="M21" i="96"/>
  <c r="N21" i="96"/>
  <c r="O21" i="96"/>
  <c r="P21" i="96"/>
  <c r="T21" i="96"/>
  <c r="U21" i="96"/>
  <c r="Y21" i="96"/>
  <c r="F22" i="96"/>
  <c r="G22" i="96"/>
  <c r="H22" i="96"/>
  <c r="I22" i="96"/>
  <c r="J22" i="96"/>
  <c r="K22" i="96"/>
  <c r="L22" i="96"/>
  <c r="M22" i="96"/>
  <c r="N22" i="96"/>
  <c r="O22" i="96"/>
  <c r="P22" i="96"/>
  <c r="T22" i="96"/>
  <c r="U22" i="96"/>
  <c r="Y22" i="96"/>
  <c r="F23" i="96"/>
  <c r="G23" i="96"/>
  <c r="H23" i="96"/>
  <c r="I23" i="96"/>
  <c r="J23" i="96"/>
  <c r="K23" i="96"/>
  <c r="L23" i="96"/>
  <c r="M23" i="96"/>
  <c r="N23" i="96"/>
  <c r="O23" i="96"/>
  <c r="P23" i="96"/>
  <c r="T23" i="96"/>
  <c r="U23" i="96"/>
  <c r="Y23" i="96"/>
  <c r="F24" i="96"/>
  <c r="G24" i="96"/>
  <c r="H24" i="96"/>
  <c r="I24" i="96"/>
  <c r="J24" i="96"/>
  <c r="K24" i="96"/>
  <c r="L24" i="96"/>
  <c r="M24" i="96"/>
  <c r="N24" i="96"/>
  <c r="O24" i="96"/>
  <c r="P24" i="96"/>
  <c r="T24" i="96"/>
  <c r="U24" i="96"/>
  <c r="Y24" i="96"/>
  <c r="F25" i="96"/>
  <c r="G25" i="96"/>
  <c r="H25" i="96"/>
  <c r="I25" i="96"/>
  <c r="J25" i="96"/>
  <c r="K25" i="96"/>
  <c r="L25" i="96"/>
  <c r="M25" i="96"/>
  <c r="N25" i="96"/>
  <c r="O25" i="96"/>
  <c r="P25" i="96"/>
  <c r="T25" i="96"/>
  <c r="U25" i="96"/>
  <c r="Y25" i="96"/>
  <c r="F26" i="96"/>
  <c r="G26" i="96"/>
  <c r="H26" i="96"/>
  <c r="I26" i="96"/>
  <c r="J26" i="96"/>
  <c r="K26" i="96"/>
  <c r="L26" i="96"/>
  <c r="M26" i="96"/>
  <c r="N26" i="96"/>
  <c r="O26" i="96"/>
  <c r="P26" i="96"/>
  <c r="T26" i="96"/>
  <c r="U26" i="96"/>
  <c r="Y26" i="96"/>
  <c r="F27" i="96"/>
  <c r="G27" i="96"/>
  <c r="H27" i="96"/>
  <c r="I27" i="96"/>
  <c r="J27" i="96"/>
  <c r="K27" i="96"/>
  <c r="L27" i="96"/>
  <c r="M27" i="96"/>
  <c r="N27" i="96"/>
  <c r="O27" i="96"/>
  <c r="P27" i="96"/>
  <c r="T27" i="96"/>
  <c r="U27" i="96"/>
  <c r="Y27" i="96"/>
  <c r="F28" i="96"/>
  <c r="G28" i="96"/>
  <c r="H28" i="96"/>
  <c r="I28" i="96"/>
  <c r="J28" i="96"/>
  <c r="K28" i="96"/>
  <c r="L28" i="96"/>
  <c r="M28" i="96"/>
  <c r="N28" i="96"/>
  <c r="O28" i="96"/>
  <c r="P28" i="96"/>
  <c r="T28" i="96"/>
  <c r="U28" i="96"/>
  <c r="Y28" i="96"/>
  <c r="F29" i="96"/>
  <c r="G29" i="96"/>
  <c r="H29" i="96"/>
  <c r="I29" i="96"/>
  <c r="J29" i="96"/>
  <c r="K29" i="96"/>
  <c r="L29" i="96"/>
  <c r="M29" i="96"/>
  <c r="N29" i="96"/>
  <c r="O29" i="96"/>
  <c r="P29" i="96"/>
  <c r="T29" i="96"/>
  <c r="U29" i="96"/>
  <c r="Y29" i="96"/>
  <c r="F30" i="96"/>
  <c r="G30" i="96"/>
  <c r="H30" i="96"/>
  <c r="I30" i="96"/>
  <c r="J30" i="96"/>
  <c r="K30" i="96"/>
  <c r="L30" i="96"/>
  <c r="M30" i="96"/>
  <c r="N30" i="96"/>
  <c r="O30" i="96"/>
  <c r="P30" i="96"/>
  <c r="T30" i="96"/>
  <c r="U30" i="96"/>
  <c r="Y30" i="96"/>
  <c r="F31" i="96"/>
  <c r="G31" i="96"/>
  <c r="H31" i="96"/>
  <c r="I31" i="96"/>
  <c r="J31" i="96"/>
  <c r="K31" i="96"/>
  <c r="L31" i="96"/>
  <c r="M31" i="96"/>
  <c r="N31" i="96"/>
  <c r="O31" i="96"/>
  <c r="P31" i="96"/>
  <c r="T31" i="96"/>
  <c r="U31" i="96"/>
  <c r="Y31" i="96"/>
  <c r="F32" i="96"/>
  <c r="G32" i="96"/>
  <c r="H32" i="96"/>
  <c r="I32" i="96"/>
  <c r="J32" i="96"/>
  <c r="K32" i="96"/>
  <c r="L32" i="96"/>
  <c r="M32" i="96"/>
  <c r="N32" i="96"/>
  <c r="O32" i="96"/>
  <c r="P32" i="96"/>
  <c r="T32" i="96"/>
  <c r="U32" i="96"/>
  <c r="Y32" i="96"/>
  <c r="F33" i="96"/>
  <c r="G33" i="96"/>
  <c r="H33" i="96"/>
  <c r="I33" i="96"/>
  <c r="J33" i="96"/>
  <c r="K33" i="96"/>
  <c r="L33" i="96"/>
  <c r="M33" i="96"/>
  <c r="N33" i="96"/>
  <c r="O33" i="96"/>
  <c r="P33" i="96"/>
  <c r="T33" i="96"/>
  <c r="U33" i="96"/>
  <c r="Y33" i="96"/>
  <c r="F34" i="96"/>
  <c r="G34" i="96"/>
  <c r="H34" i="96"/>
  <c r="I34" i="96"/>
  <c r="J34" i="96"/>
  <c r="K34" i="96"/>
  <c r="L34" i="96"/>
  <c r="M34" i="96"/>
  <c r="N34" i="96"/>
  <c r="O34" i="96"/>
  <c r="P34" i="96"/>
  <c r="T34" i="96"/>
  <c r="U34" i="96"/>
  <c r="Y34" i="96"/>
  <c r="F35" i="96"/>
  <c r="G35" i="96"/>
  <c r="H35" i="96"/>
  <c r="I35" i="96"/>
  <c r="J35" i="96"/>
  <c r="K35" i="96"/>
  <c r="L35" i="96"/>
  <c r="M35" i="96"/>
  <c r="N35" i="96"/>
  <c r="O35" i="96"/>
  <c r="P35" i="96"/>
  <c r="T35" i="96"/>
  <c r="U35" i="96"/>
  <c r="Y35" i="96"/>
  <c r="F36" i="96"/>
  <c r="G36" i="96"/>
  <c r="H36" i="96"/>
  <c r="I36" i="96"/>
  <c r="J36" i="96"/>
  <c r="K36" i="96"/>
  <c r="L36" i="96"/>
  <c r="M36" i="96"/>
  <c r="N36" i="96"/>
  <c r="O36" i="96"/>
  <c r="P36" i="96"/>
  <c r="T36" i="96"/>
  <c r="U36" i="96"/>
  <c r="Y36" i="96"/>
  <c r="F37" i="96"/>
  <c r="G37" i="96"/>
  <c r="H37" i="96"/>
  <c r="I37" i="96"/>
  <c r="J37" i="96"/>
  <c r="K37" i="96"/>
  <c r="L37" i="96"/>
  <c r="M37" i="96"/>
  <c r="N37" i="96"/>
  <c r="O37" i="96"/>
  <c r="P37" i="96"/>
  <c r="T37" i="96"/>
  <c r="U37" i="96"/>
  <c r="Y37" i="96"/>
  <c r="F38" i="96"/>
  <c r="G38" i="96"/>
  <c r="H38" i="96"/>
  <c r="I38" i="96"/>
  <c r="J38" i="96"/>
  <c r="K38" i="96"/>
  <c r="L38" i="96"/>
  <c r="M38" i="96"/>
  <c r="N38" i="96"/>
  <c r="O38" i="96"/>
  <c r="P38" i="96"/>
  <c r="T38" i="96"/>
  <c r="U38" i="96"/>
  <c r="Y38" i="96"/>
  <c r="F39" i="96"/>
  <c r="G39" i="96"/>
  <c r="H39" i="96"/>
  <c r="I39" i="96"/>
  <c r="J39" i="96"/>
  <c r="K39" i="96"/>
  <c r="L39" i="96"/>
  <c r="M39" i="96"/>
  <c r="N39" i="96"/>
  <c r="O39" i="96"/>
  <c r="P39" i="96"/>
  <c r="T39" i="96"/>
  <c r="U39" i="96"/>
  <c r="Y39" i="96"/>
  <c r="F40" i="96"/>
  <c r="G40" i="96"/>
  <c r="H40" i="96"/>
  <c r="I40" i="96"/>
  <c r="J40" i="96"/>
  <c r="K40" i="96"/>
  <c r="L40" i="96"/>
  <c r="M40" i="96"/>
  <c r="N40" i="96"/>
  <c r="O40" i="96"/>
  <c r="P40" i="96"/>
  <c r="T40" i="96"/>
  <c r="U40" i="96"/>
  <c r="Y40" i="96"/>
  <c r="F41" i="96"/>
  <c r="G41" i="96"/>
  <c r="H41" i="96"/>
  <c r="I41" i="96"/>
  <c r="J41" i="96"/>
  <c r="K41" i="96"/>
  <c r="L41" i="96"/>
  <c r="M41" i="96"/>
  <c r="N41" i="96"/>
  <c r="O41" i="96"/>
  <c r="P41" i="96"/>
  <c r="T41" i="96"/>
  <c r="U41" i="96"/>
  <c r="Y41" i="96"/>
  <c r="F42" i="96"/>
  <c r="G42" i="96"/>
  <c r="H42" i="96"/>
  <c r="I42" i="96"/>
  <c r="J42" i="96"/>
  <c r="K42" i="96"/>
  <c r="L42" i="96"/>
  <c r="M42" i="96"/>
  <c r="N42" i="96"/>
  <c r="O42" i="96"/>
  <c r="P42" i="96"/>
  <c r="T42" i="96"/>
  <c r="U42" i="96"/>
  <c r="Y42" i="96"/>
  <c r="F43" i="96"/>
  <c r="G43" i="96"/>
  <c r="H43" i="96"/>
  <c r="I43" i="96"/>
  <c r="J43" i="96"/>
  <c r="K43" i="96"/>
  <c r="L43" i="96"/>
  <c r="M43" i="96"/>
  <c r="N43" i="96"/>
  <c r="O43" i="96"/>
  <c r="P43" i="96"/>
  <c r="T43" i="96"/>
  <c r="U43" i="96"/>
  <c r="Y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P42" i="97"/>
  <c r="T41" i="97"/>
  <c r="P41" i="97"/>
  <c r="T40" i="97"/>
  <c r="P40" i="97"/>
  <c r="T39" i="97"/>
  <c r="P39" i="97"/>
  <c r="T38" i="97"/>
  <c r="P38" i="97"/>
  <c r="T37" i="97"/>
  <c r="P37" i="97"/>
  <c r="T36" i="97"/>
  <c r="P36" i="97"/>
  <c r="T35" i="97"/>
  <c r="P35" i="97"/>
  <c r="T34" i="97"/>
  <c r="P34" i="97"/>
  <c r="T33" i="97"/>
  <c r="P33" i="97"/>
  <c r="T32" i="97"/>
  <c r="P32" i="97"/>
  <c r="T31" i="97"/>
  <c r="P31" i="97"/>
  <c r="T30" i="97"/>
  <c r="P30" i="97"/>
  <c r="T29" i="97"/>
  <c r="P29" i="97"/>
  <c r="T28" i="97"/>
  <c r="P28" i="97"/>
  <c r="T27" i="97"/>
  <c r="P27" i="97"/>
  <c r="T26" i="97"/>
  <c r="P26" i="97"/>
  <c r="T25" i="97"/>
  <c r="P25" i="97"/>
  <c r="T24" i="97"/>
  <c r="P24" i="97"/>
  <c r="T23" i="97"/>
  <c r="P23" i="97"/>
  <c r="T22" i="97"/>
  <c r="P22" i="97"/>
  <c r="T21" i="97"/>
  <c r="P21" i="97"/>
  <c r="T20" i="97"/>
  <c r="P20" i="97"/>
  <c r="T19" i="97"/>
  <c r="P19" i="97"/>
  <c r="T18" i="97"/>
  <c r="P18" i="97"/>
  <c r="T17" i="97"/>
  <c r="P17" i="97"/>
  <c r="T16" i="97"/>
  <c r="P16" i="97"/>
  <c r="T15" i="97"/>
  <c r="P15" i="97"/>
  <c r="T14" i="97"/>
  <c r="P14" i="97"/>
  <c r="T13" i="97"/>
  <c r="P13" i="97"/>
  <c r="T12" i="97"/>
  <c r="P12" i="97"/>
  <c r="T11" i="97"/>
  <c r="P11" i="97"/>
  <c r="T10" i="97"/>
  <c r="P10" i="97"/>
  <c r="T9" i="97"/>
  <c r="P9" i="97"/>
  <c r="T8" i="97"/>
  <c r="P8" i="97"/>
  <c r="T7" i="97"/>
  <c r="P7" i="97"/>
  <c r="T6" i="97"/>
  <c r="P6" i="97"/>
  <c r="T5" i="97"/>
  <c r="P5" i="97"/>
  <c r="T4" i="97"/>
  <c r="P4" i="97"/>
  <c r="O43" i="97"/>
  <c r="K43" i="97"/>
  <c r="O42" i="97"/>
  <c r="K42" i="97"/>
  <c r="O41" i="97"/>
  <c r="K41" i="97"/>
  <c r="O40" i="97"/>
  <c r="K40" i="97"/>
  <c r="O39" i="97"/>
  <c r="K39" i="97"/>
  <c r="O38" i="97"/>
  <c r="K38" i="97"/>
  <c r="O37" i="97"/>
  <c r="K37" i="97"/>
  <c r="O36" i="97"/>
  <c r="K36" i="97"/>
  <c r="O35" i="97"/>
  <c r="K35" i="97"/>
  <c r="O34" i="97"/>
  <c r="K34" i="97"/>
  <c r="O33" i="97"/>
  <c r="K33" i="97"/>
  <c r="O32" i="97"/>
  <c r="K32" i="97"/>
  <c r="O31" i="97"/>
  <c r="K31" i="97"/>
  <c r="O30" i="97"/>
  <c r="K30" i="97"/>
  <c r="O29" i="97"/>
  <c r="K29" i="97"/>
  <c r="O28" i="97"/>
  <c r="K28" i="97"/>
  <c r="O27" i="97"/>
  <c r="K27" i="97"/>
  <c r="O26" i="97"/>
  <c r="K26" i="97"/>
  <c r="O25" i="97"/>
  <c r="K25" i="97"/>
  <c r="O24" i="97"/>
  <c r="K24" i="97"/>
  <c r="O23" i="97"/>
  <c r="K23" i="97"/>
  <c r="O22" i="97"/>
  <c r="K22" i="97"/>
  <c r="O21" i="97"/>
  <c r="K21" i="97"/>
  <c r="O20" i="97"/>
  <c r="K20" i="97"/>
  <c r="O19" i="97"/>
  <c r="K19" i="97"/>
  <c r="O18" i="97"/>
  <c r="K18" i="97"/>
  <c r="O17" i="97"/>
  <c r="K17" i="97"/>
  <c r="O16" i="97"/>
  <c r="K16" i="97"/>
  <c r="O15" i="97"/>
  <c r="K15" i="97"/>
  <c r="O14" i="97"/>
  <c r="K14" i="97"/>
  <c r="O13" i="97"/>
  <c r="K13" i="97"/>
  <c r="O12" i="97"/>
  <c r="K12" i="97"/>
  <c r="O11" i="97"/>
  <c r="K11" i="97"/>
  <c r="O10" i="97"/>
  <c r="K10" i="97"/>
  <c r="O9" i="97"/>
  <c r="K9" i="97"/>
  <c r="O8" i="97"/>
  <c r="K8" i="97"/>
  <c r="O7" i="97"/>
  <c r="K7" i="97"/>
  <c r="O6" i="97"/>
  <c r="K6" i="97"/>
  <c r="O5" i="97"/>
  <c r="K5" i="97"/>
  <c r="O4" i="97"/>
  <c r="K4" i="97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T43" i="98"/>
  <c r="P43" i="98"/>
  <c r="T42" i="98"/>
  <c r="P42" i="98"/>
  <c r="T41" i="98"/>
  <c r="P41" i="98"/>
  <c r="T40" i="98"/>
  <c r="P40" i="98"/>
  <c r="T39" i="98"/>
  <c r="P39" i="98"/>
  <c r="T38" i="98"/>
  <c r="P38" i="98"/>
  <c r="T37" i="98"/>
  <c r="P37" i="98"/>
  <c r="T36" i="98"/>
  <c r="P36" i="98"/>
  <c r="T35" i="98"/>
  <c r="P35" i="98"/>
  <c r="T34" i="98"/>
  <c r="P34" i="98"/>
  <c r="T33" i="98"/>
  <c r="P33" i="98"/>
  <c r="T32" i="98"/>
  <c r="P32" i="98"/>
  <c r="T31" i="98"/>
  <c r="P31" i="98"/>
  <c r="T30" i="98"/>
  <c r="P30" i="98"/>
  <c r="T29" i="98"/>
  <c r="P29" i="98"/>
  <c r="T28" i="98"/>
  <c r="P28" i="98"/>
  <c r="T27" i="98"/>
  <c r="P27" i="98"/>
  <c r="T26" i="98"/>
  <c r="P26" i="98"/>
  <c r="T25" i="98"/>
  <c r="P25" i="98"/>
  <c r="T24" i="98"/>
  <c r="P24" i="98"/>
  <c r="T23" i="98"/>
  <c r="P23" i="98"/>
  <c r="T22" i="98"/>
  <c r="P22" i="98"/>
  <c r="T21" i="98"/>
  <c r="P21" i="98"/>
  <c r="T20" i="98"/>
  <c r="P20" i="98"/>
  <c r="T19" i="98"/>
  <c r="P19" i="98"/>
  <c r="T18" i="98"/>
  <c r="P18" i="98"/>
  <c r="T17" i="98"/>
  <c r="P17" i="98"/>
  <c r="T16" i="98"/>
  <c r="P16" i="98"/>
  <c r="T15" i="98"/>
  <c r="P15" i="98"/>
  <c r="T14" i="98"/>
  <c r="P14" i="98"/>
  <c r="T13" i="98"/>
  <c r="P13" i="98"/>
  <c r="T12" i="98"/>
  <c r="P12" i="98"/>
  <c r="T11" i="98"/>
  <c r="P11" i="98"/>
  <c r="T10" i="98"/>
  <c r="P10" i="98"/>
  <c r="T9" i="98"/>
  <c r="P9" i="98"/>
  <c r="T8" i="98"/>
  <c r="P8" i="98"/>
  <c r="T7" i="98"/>
  <c r="P7" i="98"/>
  <c r="T6" i="98"/>
  <c r="P6" i="98"/>
  <c r="T5" i="98"/>
  <c r="P5" i="98"/>
  <c r="T4" i="98"/>
  <c r="P4" i="98"/>
  <c r="O43" i="98"/>
  <c r="K43" i="98"/>
  <c r="O42" i="98"/>
  <c r="K42" i="98"/>
  <c r="O41" i="98"/>
  <c r="K41" i="98"/>
  <c r="O40" i="98"/>
  <c r="K40" i="98"/>
  <c r="O39" i="98"/>
  <c r="K39" i="98"/>
  <c r="O38" i="98"/>
  <c r="L38" i="98"/>
  <c r="K38" i="98"/>
  <c r="O37" i="98"/>
  <c r="N37" i="98"/>
  <c r="K37" i="98"/>
  <c r="O36" i="98"/>
  <c r="K36" i="98"/>
  <c r="O35" i="98"/>
  <c r="K35" i="98"/>
  <c r="O34" i="98"/>
  <c r="K34" i="98"/>
  <c r="O33" i="98"/>
  <c r="K33" i="98"/>
  <c r="O32" i="98"/>
  <c r="K32" i="98"/>
  <c r="O31" i="98"/>
  <c r="K31" i="98"/>
  <c r="O30" i="98"/>
  <c r="K30" i="98"/>
  <c r="O29" i="98"/>
  <c r="K29" i="98"/>
  <c r="O28" i="98"/>
  <c r="N28" i="98"/>
  <c r="M28" i="98"/>
  <c r="K28" i="98"/>
  <c r="O27" i="98"/>
  <c r="K27" i="98"/>
  <c r="O26" i="98"/>
  <c r="K26" i="98"/>
  <c r="O25" i="98"/>
  <c r="K25" i="98"/>
  <c r="O24" i="98"/>
  <c r="K24" i="98"/>
  <c r="O23" i="98"/>
  <c r="N23" i="98"/>
  <c r="L23" i="98"/>
  <c r="K23" i="98"/>
  <c r="O22" i="98"/>
  <c r="K22" i="98"/>
  <c r="O21" i="98"/>
  <c r="K21" i="98"/>
  <c r="O20" i="98"/>
  <c r="K20" i="98"/>
  <c r="O19" i="98"/>
  <c r="K19" i="98"/>
  <c r="O18" i="98"/>
  <c r="K18" i="98"/>
  <c r="O17" i="98"/>
  <c r="K17" i="98"/>
  <c r="O16" i="98"/>
  <c r="K16" i="98"/>
  <c r="O15" i="98"/>
  <c r="K15" i="98"/>
  <c r="O14" i="98"/>
  <c r="K14" i="98"/>
  <c r="O13" i="98"/>
  <c r="N13" i="98"/>
  <c r="K13" i="98"/>
  <c r="O12" i="98"/>
  <c r="K12" i="98"/>
  <c r="O11" i="98"/>
  <c r="M11" i="98"/>
  <c r="K11" i="98"/>
  <c r="O10" i="98"/>
  <c r="K10" i="98"/>
  <c r="O9" i="98"/>
  <c r="K9" i="98"/>
  <c r="O8" i="98"/>
  <c r="K8" i="98"/>
  <c r="O7" i="98"/>
  <c r="K7" i="98"/>
  <c r="O6" i="98"/>
  <c r="N6" i="98"/>
  <c r="K6" i="98"/>
  <c r="O5" i="98"/>
  <c r="K5" i="98"/>
  <c r="O4" i="98"/>
  <c r="N4" i="98"/>
  <c r="M4" i="98"/>
  <c r="K4" i="98"/>
  <c r="H6" i="98"/>
  <c r="G11" i="98"/>
  <c r="I11" i="98"/>
  <c r="I13" i="98"/>
  <c r="G23" i="98"/>
  <c r="H23" i="98"/>
  <c r="I23" i="98"/>
  <c r="H26" i="98"/>
  <c r="I28" i="98"/>
  <c r="I35" i="98"/>
  <c r="I37" i="98"/>
  <c r="H4" i="98"/>
  <c r="G4" i="98"/>
  <c r="N7" i="98"/>
  <c r="L9" i="98"/>
  <c r="S11" i="98"/>
  <c r="V13" i="98"/>
  <c r="X14" i="98"/>
  <c r="Q17" i="98"/>
  <c r="M18" i="98"/>
  <c r="X19" i="98"/>
  <c r="H22" i="98"/>
  <c r="X24" i="98"/>
  <c r="Q26" i="98"/>
  <c r="M27" i="98"/>
  <c r="G28" i="98"/>
  <c r="N31" i="98"/>
  <c r="L33" i="98"/>
  <c r="R35" i="98"/>
  <c r="N36" i="98"/>
  <c r="V37" i="98"/>
  <c r="X38" i="98"/>
  <c r="Q41" i="98"/>
  <c r="W43" i="98"/>
  <c r="M4" i="97"/>
  <c r="S6" i="97"/>
  <c r="N7" i="97"/>
  <c r="N8" i="97"/>
  <c r="L9" i="97"/>
  <c r="V10" i="97"/>
  <c r="S15" i="97"/>
  <c r="L18" i="97"/>
  <c r="X19" i="97"/>
  <c r="N22" i="97"/>
  <c r="V25" i="97"/>
  <c r="N27" i="97"/>
  <c r="G28" i="97"/>
  <c r="S30" i="97"/>
  <c r="N31" i="97"/>
  <c r="N32" i="97"/>
  <c r="L33" i="97"/>
  <c r="V34" i="97"/>
  <c r="M37" i="97"/>
  <c r="S39" i="97"/>
  <c r="Q41" i="97"/>
  <c r="L42" i="97"/>
  <c r="X43" i="97"/>
  <c r="Q6" i="96"/>
  <c r="Q7" i="96"/>
  <c r="Q9" i="96"/>
  <c r="Q10" i="96"/>
  <c r="Q11" i="96"/>
  <c r="Q13" i="96"/>
  <c r="V14" i="96"/>
  <c r="Q16" i="96"/>
  <c r="Q17" i="96"/>
  <c r="Q18" i="96"/>
  <c r="V20" i="96"/>
  <c r="Q21" i="96"/>
  <c r="Q23" i="96"/>
  <c r="R25" i="96"/>
  <c r="Q27" i="96"/>
  <c r="Q30" i="96"/>
  <c r="Q31" i="96"/>
  <c r="Q33" i="96"/>
  <c r="Q34" i="96"/>
  <c r="Q35" i="96"/>
  <c r="Q37" i="96"/>
  <c r="V38" i="96"/>
  <c r="Q40" i="96"/>
  <c r="Q41" i="96"/>
  <c r="Q42" i="96"/>
  <c r="V26" i="96" l="1"/>
  <c r="Q25" i="96"/>
  <c r="Q39" i="96"/>
  <c r="Q15" i="96"/>
  <c r="X23" i="98"/>
  <c r="Q29" i="96"/>
  <c r="Q5" i="96"/>
  <c r="W37" i="98"/>
  <c r="X13" i="98"/>
  <c r="Q23" i="98"/>
  <c r="Q24" i="96"/>
  <c r="R43" i="96"/>
  <c r="R19" i="96"/>
  <c r="Q4" i="96"/>
  <c r="Q28" i="96"/>
  <c r="R37" i="96"/>
  <c r="R13" i="96"/>
  <c r="V32" i="96"/>
  <c r="V8" i="96"/>
  <c r="X24" i="97"/>
  <c r="S40" i="98"/>
  <c r="S16" i="98"/>
  <c r="Q22" i="96"/>
  <c r="V30" i="98"/>
  <c r="Q6" i="98"/>
  <c r="V25" i="98"/>
  <c r="Q12" i="96"/>
  <c r="Q36" i="96"/>
  <c r="W20" i="98"/>
  <c r="R31" i="96"/>
  <c r="R7" i="96"/>
  <c r="X39" i="96"/>
  <c r="X33" i="96"/>
  <c r="X27" i="96"/>
  <c r="X21" i="96"/>
  <c r="X15" i="96"/>
  <c r="X9" i="96"/>
  <c r="W39" i="96"/>
  <c r="S38" i="96"/>
  <c r="W33" i="96"/>
  <c r="S32" i="96"/>
  <c r="W27" i="96"/>
  <c r="S26" i="96"/>
  <c r="W21" i="96"/>
  <c r="S20" i="96"/>
  <c r="W15" i="96"/>
  <c r="S14" i="96"/>
  <c r="W9" i="96"/>
  <c r="S8" i="96"/>
  <c r="S20" i="97"/>
  <c r="R12" i="98"/>
  <c r="V39" i="96"/>
  <c r="R38" i="96"/>
  <c r="V33" i="96"/>
  <c r="R32" i="96"/>
  <c r="V27" i="96"/>
  <c r="R26" i="96"/>
  <c r="V21" i="96"/>
  <c r="R20" i="96"/>
  <c r="V15" i="96"/>
  <c r="R14" i="96"/>
  <c r="V9" i="96"/>
  <c r="R8" i="96"/>
  <c r="Q13" i="98"/>
  <c r="Q38" i="96"/>
  <c r="Q32" i="96"/>
  <c r="Q26" i="96"/>
  <c r="Q20" i="96"/>
  <c r="Q14" i="96"/>
  <c r="Q8" i="96"/>
  <c r="R13" i="98"/>
  <c r="Q31" i="97"/>
  <c r="X40" i="96"/>
  <c r="X34" i="96"/>
  <c r="X28" i="96"/>
  <c r="X22" i="96"/>
  <c r="X16" i="96"/>
  <c r="X10" i="96"/>
  <c r="X4" i="96"/>
  <c r="Q43" i="96"/>
  <c r="W29" i="97"/>
  <c r="W5" i="97"/>
  <c r="R21" i="98"/>
  <c r="S13" i="98"/>
  <c r="V6" i="98"/>
  <c r="W40" i="96"/>
  <c r="S39" i="96"/>
  <c r="W34" i="96"/>
  <c r="S33" i="96"/>
  <c r="W28" i="96"/>
  <c r="S27" i="96"/>
  <c r="W22" i="96"/>
  <c r="S21" i="96"/>
  <c r="W16" i="96"/>
  <c r="S15" i="96"/>
  <c r="W10" i="96"/>
  <c r="S9" i="96"/>
  <c r="W4" i="96"/>
  <c r="V40" i="96"/>
  <c r="R39" i="96"/>
  <c r="V34" i="96"/>
  <c r="R33" i="96"/>
  <c r="V28" i="96"/>
  <c r="R27" i="96"/>
  <c r="V22" i="96"/>
  <c r="R21" i="96"/>
  <c r="V16" i="96"/>
  <c r="R15" i="96"/>
  <c r="V10" i="96"/>
  <c r="R9" i="96"/>
  <c r="V4" i="96"/>
  <c r="X41" i="96"/>
  <c r="X35" i="96"/>
  <c r="X29" i="96"/>
  <c r="X23" i="96"/>
  <c r="X17" i="96"/>
  <c r="X11" i="96"/>
  <c r="X5" i="96"/>
  <c r="R37" i="98"/>
  <c r="W41" i="96"/>
  <c r="S40" i="96"/>
  <c r="W35" i="96"/>
  <c r="S34" i="96"/>
  <c r="W29" i="96"/>
  <c r="S28" i="96"/>
  <c r="W23" i="96"/>
  <c r="S22" i="96"/>
  <c r="W17" i="96"/>
  <c r="S16" i="96"/>
  <c r="W11" i="96"/>
  <c r="S10" i="96"/>
  <c r="W5" i="96"/>
  <c r="S4" i="96"/>
  <c r="S6" i="98"/>
  <c r="V41" i="96"/>
  <c r="R40" i="96"/>
  <c r="V35" i="96"/>
  <c r="R34" i="96"/>
  <c r="V29" i="96"/>
  <c r="R28" i="96"/>
  <c r="V23" i="96"/>
  <c r="R22" i="96"/>
  <c r="V17" i="96"/>
  <c r="R16" i="96"/>
  <c r="V11" i="96"/>
  <c r="R10" i="96"/>
  <c r="V5" i="96"/>
  <c r="R4" i="96"/>
  <c r="S37" i="98"/>
  <c r="X23" i="97"/>
  <c r="S39" i="98"/>
  <c r="S25" i="98"/>
  <c r="S15" i="98"/>
  <c r="S30" i="98"/>
  <c r="R26" i="98"/>
  <c r="V34" i="98"/>
  <c r="X20" i="98"/>
  <c r="V10" i="98"/>
  <c r="X42" i="96"/>
  <c r="X36" i="96"/>
  <c r="X30" i="96"/>
  <c r="X24" i="96"/>
  <c r="X18" i="96"/>
  <c r="X12" i="96"/>
  <c r="X6" i="96"/>
  <c r="W42" i="96"/>
  <c r="S41" i="96"/>
  <c r="X133" i="96" s="1"/>
  <c r="W36" i="96"/>
  <c r="S35" i="96"/>
  <c r="W30" i="96"/>
  <c r="S29" i="96"/>
  <c r="W24" i="96"/>
  <c r="S23" i="96"/>
  <c r="W18" i="96"/>
  <c r="S17" i="96"/>
  <c r="W12" i="96"/>
  <c r="S11" i="96"/>
  <c r="W6" i="96"/>
  <c r="S5" i="96"/>
  <c r="X37" i="98"/>
  <c r="V42" i="96"/>
  <c r="R41" i="96"/>
  <c r="V36" i="96"/>
  <c r="R35" i="96"/>
  <c r="V30" i="96"/>
  <c r="R29" i="96"/>
  <c r="V24" i="96"/>
  <c r="R23" i="96"/>
  <c r="V18" i="96"/>
  <c r="R17" i="96"/>
  <c r="V12" i="96"/>
  <c r="R11" i="96"/>
  <c r="V6" i="96"/>
  <c r="R5" i="96"/>
  <c r="Q19" i="96"/>
  <c r="X43" i="96"/>
  <c r="X37" i="96"/>
  <c r="X31" i="96"/>
  <c r="X25" i="96"/>
  <c r="X19" i="96"/>
  <c r="X13" i="96"/>
  <c r="X7" i="96"/>
  <c r="W43" i="96"/>
  <c r="S42" i="96"/>
  <c r="W37" i="96"/>
  <c r="S36" i="96"/>
  <c r="W31" i="96"/>
  <c r="S30" i="96"/>
  <c r="W25" i="96"/>
  <c r="S24" i="96"/>
  <c r="W19" i="96"/>
  <c r="S18" i="96"/>
  <c r="W13" i="96"/>
  <c r="S12" i="96"/>
  <c r="W7" i="96"/>
  <c r="S6" i="96"/>
  <c r="V43" i="96"/>
  <c r="R42" i="96"/>
  <c r="V37" i="96"/>
  <c r="R36" i="96"/>
  <c r="V31" i="96"/>
  <c r="R30" i="96"/>
  <c r="V25" i="96"/>
  <c r="R24" i="96"/>
  <c r="V19" i="96"/>
  <c r="R18" i="96"/>
  <c r="V13" i="96"/>
  <c r="R12" i="96"/>
  <c r="V7" i="96"/>
  <c r="R6" i="96"/>
  <c r="Q7" i="98"/>
  <c r="X38" i="96"/>
  <c r="X32" i="96"/>
  <c r="X26" i="96"/>
  <c r="X20" i="96"/>
  <c r="X14" i="96"/>
  <c r="X8" i="96"/>
  <c r="S21" i="97"/>
  <c r="S43" i="96"/>
  <c r="W38" i="96"/>
  <c r="S37" i="96"/>
  <c r="W32" i="96"/>
  <c r="S31" i="96"/>
  <c r="W26" i="96"/>
  <c r="S25" i="96"/>
  <c r="W20" i="96"/>
  <c r="S19" i="96"/>
  <c r="W14" i="96"/>
  <c r="S13" i="96"/>
  <c r="W8" i="96"/>
  <c r="S7" i="96"/>
  <c r="W13" i="98"/>
  <c r="R26" i="97"/>
  <c r="X42" i="98"/>
  <c r="M13" i="97"/>
  <c r="H39" i="98"/>
  <c r="W29" i="98"/>
  <c r="H15" i="98"/>
  <c r="W5" i="98"/>
  <c r="S7" i="98"/>
  <c r="M28" i="97"/>
  <c r="S31" i="97"/>
  <c r="W34" i="97"/>
  <c r="R34" i="98"/>
  <c r="M18" i="97"/>
  <c r="I20" i="98"/>
  <c r="G20" i="98"/>
  <c r="N41" i="97"/>
  <c r="I19" i="98"/>
  <c r="H4" i="97"/>
  <c r="N117" i="96"/>
  <c r="N17" i="97"/>
  <c r="X33" i="98"/>
  <c r="X9" i="98"/>
  <c r="M9" i="98"/>
  <c r="N36" i="97"/>
  <c r="N12" i="97"/>
  <c r="X28" i="98"/>
  <c r="X4" i="98"/>
  <c r="H14" i="98"/>
  <c r="X29" i="98"/>
  <c r="I36" i="97"/>
  <c r="V15" i="97"/>
  <c r="V39" i="98"/>
  <c r="G36" i="97"/>
  <c r="R12" i="97"/>
  <c r="X15" i="97"/>
  <c r="W10" i="98"/>
  <c r="I28" i="97"/>
  <c r="M42" i="97"/>
  <c r="X5" i="97"/>
  <c r="Q26" i="97"/>
  <c r="L42" i="98"/>
  <c r="L18" i="98"/>
  <c r="I12" i="98"/>
  <c r="X39" i="98"/>
  <c r="R21" i="97"/>
  <c r="M37" i="98"/>
  <c r="M13" i="98"/>
  <c r="G12" i="98"/>
  <c r="S10" i="98"/>
  <c r="S40" i="97"/>
  <c r="S16" i="97"/>
  <c r="N32" i="98"/>
  <c r="N8" i="98"/>
  <c r="Q31" i="98"/>
  <c r="I20" i="97"/>
  <c r="S35" i="97"/>
  <c r="S11" i="97"/>
  <c r="N27" i="98"/>
  <c r="H11" i="98"/>
  <c r="S21" i="98"/>
  <c r="S31" i="98"/>
  <c r="G20" i="97"/>
  <c r="M42" i="98"/>
  <c r="I12" i="97"/>
  <c r="R36" i="97"/>
  <c r="V39" i="97"/>
  <c r="I43" i="98"/>
  <c r="S25" i="97"/>
  <c r="N41" i="98"/>
  <c r="N17" i="98"/>
  <c r="H38" i="98"/>
  <c r="G12" i="97"/>
  <c r="L23" i="97"/>
  <c r="X39" i="97"/>
  <c r="N12" i="98"/>
  <c r="N23" i="97"/>
  <c r="X29" i="97"/>
  <c r="I36" i="98"/>
  <c r="N13" i="97"/>
  <c r="M26" i="98"/>
  <c r="H35" i="98"/>
  <c r="L14" i="98"/>
  <c r="W34" i="98"/>
  <c r="Q17" i="97"/>
  <c r="W20" i="97"/>
  <c r="G35" i="98"/>
  <c r="M14" i="98"/>
  <c r="Q7" i="97"/>
  <c r="W10" i="97"/>
  <c r="X38" i="97"/>
  <c r="X14" i="97"/>
  <c r="L30" i="98"/>
  <c r="H30" i="98"/>
  <c r="N14" i="98"/>
  <c r="X5" i="98"/>
  <c r="S7" i="97"/>
  <c r="G36" i="98"/>
  <c r="X33" i="97"/>
  <c r="N37" i="97"/>
  <c r="X9" i="97"/>
  <c r="M25" i="98"/>
  <c r="V15" i="98"/>
  <c r="X28" i="97"/>
  <c r="X4" i="97"/>
  <c r="S20" i="98"/>
  <c r="R36" i="98"/>
  <c r="X15" i="98"/>
  <c r="I4" i="98"/>
  <c r="H36" i="98"/>
  <c r="H28" i="98"/>
  <c r="H20" i="98"/>
  <c r="H12" i="98"/>
  <c r="L4" i="98"/>
  <c r="N18" i="98"/>
  <c r="M23" i="98"/>
  <c r="L28" i="98"/>
  <c r="N42" i="98"/>
  <c r="R7" i="98"/>
  <c r="Q12" i="98"/>
  <c r="S26" i="98"/>
  <c r="R31" i="98"/>
  <c r="Q36" i="98"/>
  <c r="X10" i="98"/>
  <c r="W15" i="98"/>
  <c r="V20" i="98"/>
  <c r="X34" i="98"/>
  <c r="W39" i="98"/>
  <c r="G4" i="97"/>
  <c r="I4" i="97"/>
  <c r="H36" i="97"/>
  <c r="H28" i="97"/>
  <c r="H20" i="97"/>
  <c r="H12" i="97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M33" i="98"/>
  <c r="S12" i="98"/>
  <c r="R17" i="98"/>
  <c r="Q22" i="98"/>
  <c r="S36" i="98"/>
  <c r="R41" i="98"/>
  <c r="W25" i="98"/>
  <c r="I43" i="97"/>
  <c r="I35" i="97"/>
  <c r="I27" i="97"/>
  <c r="I19" i="97"/>
  <c r="I11" i="97"/>
  <c r="N4" i="97"/>
  <c r="M9" i="97"/>
  <c r="L14" i="97"/>
  <c r="N28" i="97"/>
  <c r="M33" i="97"/>
  <c r="L38" i="97"/>
  <c r="S12" i="97"/>
  <c r="R17" i="97"/>
  <c r="Q22" i="97"/>
  <c r="S36" i="97"/>
  <c r="R41" i="97"/>
  <c r="V6" i="97"/>
  <c r="X20" i="97"/>
  <c r="W25" i="97"/>
  <c r="V30" i="97"/>
  <c r="H43" i="98"/>
  <c r="H27" i="98"/>
  <c r="H19" i="98"/>
  <c r="N9" i="98"/>
  <c r="L19" i="98"/>
  <c r="N33" i="98"/>
  <c r="M38" i="98"/>
  <c r="L43" i="98"/>
  <c r="S17" i="98"/>
  <c r="R22" i="98"/>
  <c r="Q27" i="98"/>
  <c r="S41" i="98"/>
  <c r="W6" i="98"/>
  <c r="V11" i="98"/>
  <c r="X25" i="98"/>
  <c r="W30" i="98"/>
  <c r="V35" i="98"/>
  <c r="H43" i="97"/>
  <c r="H35" i="97"/>
  <c r="H27" i="97"/>
  <c r="H19" i="97"/>
  <c r="H11" i="97"/>
  <c r="N9" i="97"/>
  <c r="M14" i="97"/>
  <c r="L19" i="97"/>
  <c r="N33" i="97"/>
  <c r="M38" i="97"/>
  <c r="L43" i="97"/>
  <c r="S17" i="97"/>
  <c r="R22" i="97"/>
  <c r="Q27" i="97"/>
  <c r="S41" i="97"/>
  <c r="W6" i="97"/>
  <c r="V11" i="97"/>
  <c r="X25" i="97"/>
  <c r="W30" i="97"/>
  <c r="V35" i="97"/>
  <c r="G43" i="98"/>
  <c r="G27" i="98"/>
  <c r="G19" i="98"/>
  <c r="M19" i="98"/>
  <c r="L24" i="98"/>
  <c r="N38" i="98"/>
  <c r="M43" i="98"/>
  <c r="Q8" i="98"/>
  <c r="S22" i="98"/>
  <c r="R27" i="98"/>
  <c r="Q32" i="98"/>
  <c r="X6" i="98"/>
  <c r="W11" i="98"/>
  <c r="V16" i="98"/>
  <c r="X30" i="98"/>
  <c r="W35" i="98"/>
  <c r="V40" i="98"/>
  <c r="G43" i="97"/>
  <c r="G35" i="97"/>
  <c r="G27" i="97"/>
  <c r="G19" i="97"/>
  <c r="G11" i="97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L5" i="98"/>
  <c r="N19" i="98"/>
  <c r="M24" i="98"/>
  <c r="L29" i="98"/>
  <c r="N43" i="98"/>
  <c r="R8" i="98"/>
  <c r="S27" i="98"/>
  <c r="R32" i="98"/>
  <c r="Q37" i="98"/>
  <c r="X11" i="98"/>
  <c r="W16" i="98"/>
  <c r="V21" i="98"/>
  <c r="X35" i="98"/>
  <c r="W40" i="98"/>
  <c r="I42" i="97"/>
  <c r="I34" i="97"/>
  <c r="I26" i="97"/>
  <c r="I18" i="97"/>
  <c r="I10" i="97"/>
  <c r="L5" i="97"/>
  <c r="N19" i="97"/>
  <c r="M24" i="97"/>
  <c r="L29" i="97"/>
  <c r="N43" i="97"/>
  <c r="R8" i="97"/>
  <c r="Q13" i="97"/>
  <c r="S27" i="97"/>
  <c r="R32" i="97"/>
  <c r="Q37" i="97"/>
  <c r="X11" i="97"/>
  <c r="W16" i="97"/>
  <c r="V21" i="97"/>
  <c r="X35" i="97"/>
  <c r="W40" i="97"/>
  <c r="H42" i="98"/>
  <c r="H34" i="98"/>
  <c r="H18" i="98"/>
  <c r="H10" i="98"/>
  <c r="M5" i="98"/>
  <c r="L10" i="98"/>
  <c r="N24" i="98"/>
  <c r="M29" i="98"/>
  <c r="L34" i="98"/>
  <c r="S8" i="98"/>
  <c r="Q18" i="98"/>
  <c r="S32" i="98"/>
  <c r="Q42" i="98"/>
  <c r="X16" i="98"/>
  <c r="W21" i="98"/>
  <c r="V26" i="98"/>
  <c r="X40" i="98"/>
  <c r="H42" i="97"/>
  <c r="H34" i="97"/>
  <c r="H26" i="97"/>
  <c r="H18" i="97"/>
  <c r="H10" i="97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L15" i="98"/>
  <c r="R18" i="98"/>
  <c r="R42" i="98"/>
  <c r="V7" i="98"/>
  <c r="X21" i="98"/>
  <c r="W26" i="98"/>
  <c r="V31" i="98"/>
  <c r="G42" i="97"/>
  <c r="G34" i="97"/>
  <c r="G26" i="97"/>
  <c r="G18" i="97"/>
  <c r="G10" i="97"/>
  <c r="N5" i="97"/>
  <c r="M10" i="97"/>
  <c r="L15" i="97"/>
  <c r="N29" i="97"/>
  <c r="M34" i="97"/>
  <c r="L39" i="97"/>
  <c r="S13" i="97"/>
  <c r="R18" i="97"/>
  <c r="Q23" i="97"/>
  <c r="S37" i="97"/>
  <c r="R42" i="97"/>
  <c r="V7" i="97"/>
  <c r="X21" i="97"/>
  <c r="W26" i="97"/>
  <c r="V31" i="97"/>
  <c r="G26" i="98"/>
  <c r="G10" i="98"/>
  <c r="L39" i="98"/>
  <c r="I33" i="98"/>
  <c r="I9" i="98"/>
  <c r="N10" i="98"/>
  <c r="M15" i="98"/>
  <c r="L20" i="98"/>
  <c r="M39" i="98"/>
  <c r="Q4" i="98"/>
  <c r="S18" i="98"/>
  <c r="R23" i="98"/>
  <c r="Q28" i="98"/>
  <c r="S42" i="98"/>
  <c r="W7" i="98"/>
  <c r="V12" i="98"/>
  <c r="X26" i="98"/>
  <c r="W31" i="98"/>
  <c r="V36" i="98"/>
  <c r="I41" i="97"/>
  <c r="I33" i="97"/>
  <c r="I25" i="97"/>
  <c r="I17" i="97"/>
  <c r="I9" i="97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N5" i="98"/>
  <c r="I41" i="98"/>
  <c r="I25" i="98"/>
  <c r="N34" i="98"/>
  <c r="H41" i="98"/>
  <c r="H33" i="98"/>
  <c r="H25" i="98"/>
  <c r="H17" i="98"/>
  <c r="H9" i="98"/>
  <c r="N15" i="98"/>
  <c r="M20" i="98"/>
  <c r="L25" i="98"/>
  <c r="N39" i="98"/>
  <c r="R4" i="98"/>
  <c r="Q9" i="98"/>
  <c r="S23" i="98"/>
  <c r="R28" i="98"/>
  <c r="Q33" i="98"/>
  <c r="X7" i="98"/>
  <c r="W12" i="98"/>
  <c r="V17" i="98"/>
  <c r="X31" i="98"/>
  <c r="W36" i="98"/>
  <c r="V41" i="98"/>
  <c r="H41" i="97"/>
  <c r="H33" i="97"/>
  <c r="H25" i="97"/>
  <c r="H17" i="97"/>
  <c r="H9" i="97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M10" i="98"/>
  <c r="M34" i="98"/>
  <c r="I17" i="98"/>
  <c r="G41" i="98"/>
  <c r="G33" i="98"/>
  <c r="G25" i="98"/>
  <c r="G17" i="98"/>
  <c r="G9" i="98"/>
  <c r="L6" i="98"/>
  <c r="N20" i="98"/>
  <c r="S4" i="98"/>
  <c r="R9" i="98"/>
  <c r="Q14" i="98"/>
  <c r="S28" i="98"/>
  <c r="R33" i="98"/>
  <c r="Q38" i="98"/>
  <c r="X12" i="98"/>
  <c r="W17" i="98"/>
  <c r="V22" i="98"/>
  <c r="X36" i="98"/>
  <c r="W41" i="98"/>
  <c r="G41" i="97"/>
  <c r="G33" i="97"/>
  <c r="G25" i="97"/>
  <c r="G17" i="97"/>
  <c r="G9" i="97"/>
  <c r="L6" i="97"/>
  <c r="N20" i="97"/>
  <c r="M25" i="97"/>
  <c r="L30" i="97"/>
  <c r="S4" i="97"/>
  <c r="R9" i="97"/>
  <c r="Q14" i="97"/>
  <c r="S28" i="97"/>
  <c r="R33" i="97"/>
  <c r="Q38" i="97"/>
  <c r="X12" i="97"/>
  <c r="W17" i="97"/>
  <c r="V22" i="97"/>
  <c r="X36" i="97"/>
  <c r="W41" i="97"/>
  <c r="N29" i="98"/>
  <c r="I40" i="98"/>
  <c r="I32" i="98"/>
  <c r="I24" i="98"/>
  <c r="I16" i="98"/>
  <c r="I8" i="98"/>
  <c r="M6" i="98"/>
  <c r="L11" i="98"/>
  <c r="N25" i="98"/>
  <c r="M30" i="98"/>
  <c r="L35" i="98"/>
  <c r="S9" i="98"/>
  <c r="R14" i="98"/>
  <c r="Q19" i="98"/>
  <c r="S33" i="98"/>
  <c r="R38" i="98"/>
  <c r="Q43" i="98"/>
  <c r="X17" i="98"/>
  <c r="W22" i="98"/>
  <c r="V27" i="98"/>
  <c r="X41" i="98"/>
  <c r="I40" i="97"/>
  <c r="I32" i="97"/>
  <c r="I24" i="97"/>
  <c r="I16" i="97"/>
  <c r="I8" i="97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L16" i="98"/>
  <c r="N30" i="98"/>
  <c r="M35" i="98"/>
  <c r="L40" i="98"/>
  <c r="S14" i="98"/>
  <c r="R19" i="98"/>
  <c r="Q24" i="98"/>
  <c r="S38" i="98"/>
  <c r="R43" i="98"/>
  <c r="V8" i="98"/>
  <c r="X22" i="98"/>
  <c r="W27" i="98"/>
  <c r="V32" i="98"/>
  <c r="H40" i="97"/>
  <c r="H32" i="97"/>
  <c r="H24" i="97"/>
  <c r="H16" i="97"/>
  <c r="H8" i="97"/>
  <c r="N6" i="97"/>
  <c r="M11" i="97"/>
  <c r="L16" i="97"/>
  <c r="N30" i="97"/>
  <c r="M35" i="97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N11" i="98"/>
  <c r="M16" i="98"/>
  <c r="L21" i="98"/>
  <c r="N35" i="98"/>
  <c r="M40" i="98"/>
  <c r="Q5" i="98"/>
  <c r="S19" i="98"/>
  <c r="R24" i="98"/>
  <c r="Q29" i="98"/>
  <c r="S43" i="98"/>
  <c r="W8" i="98"/>
  <c r="X27" i="98"/>
  <c r="W32" i="98"/>
  <c r="G40" i="97"/>
  <c r="G32" i="97"/>
  <c r="G24" i="97"/>
  <c r="G16" i="97"/>
  <c r="G8" i="97"/>
  <c r="N103" i="96"/>
  <c r="N11" i="97"/>
  <c r="M16" i="97"/>
  <c r="L21" i="97"/>
  <c r="N35" i="97"/>
  <c r="M40" i="97"/>
  <c r="Q5" i="97"/>
  <c r="S19" i="97"/>
  <c r="R24" i="97"/>
  <c r="Q29" i="97"/>
  <c r="S43" i="97"/>
  <c r="W8" i="97"/>
  <c r="V13" i="97"/>
  <c r="X27" i="97"/>
  <c r="W32" i="97"/>
  <c r="V37" i="97"/>
  <c r="I39" i="98"/>
  <c r="I31" i="98"/>
  <c r="I15" i="98"/>
  <c r="I7" i="98"/>
  <c r="N16" i="98"/>
  <c r="M21" i="98"/>
  <c r="L26" i="98"/>
  <c r="N40" i="98"/>
  <c r="R5" i="98"/>
  <c r="Q10" i="98"/>
  <c r="S24" i="98"/>
  <c r="R29" i="98"/>
  <c r="Q34" i="98"/>
  <c r="X8" i="98"/>
  <c r="V18" i="98"/>
  <c r="X32" i="98"/>
  <c r="V42" i="98"/>
  <c r="I39" i="97"/>
  <c r="I31" i="97"/>
  <c r="I23" i="97"/>
  <c r="I15" i="97"/>
  <c r="I7" i="97"/>
  <c r="N16" i="97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L7" i="98"/>
  <c r="N21" i="98"/>
  <c r="L31" i="98"/>
  <c r="S5" i="98"/>
  <c r="R10" i="98"/>
  <c r="Q15" i="98"/>
  <c r="S29" i="98"/>
  <c r="Q39" i="98"/>
  <c r="W18" i="98"/>
  <c r="V23" i="98"/>
  <c r="W42" i="98"/>
  <c r="H39" i="97"/>
  <c r="H31" i="97"/>
  <c r="H23" i="97"/>
  <c r="H15" i="97"/>
  <c r="H7" i="97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M7" i="98"/>
  <c r="L12" i="98"/>
  <c r="N26" i="98"/>
  <c r="M31" i="98"/>
  <c r="L36" i="98"/>
  <c r="R15" i="98"/>
  <c r="Q20" i="98"/>
  <c r="S34" i="98"/>
  <c r="R39" i="98"/>
  <c r="V4" i="98"/>
  <c r="X18" i="98"/>
  <c r="W23" i="98"/>
  <c r="V28" i="98"/>
  <c r="G39" i="97"/>
  <c r="G31" i="97"/>
  <c r="G23" i="97"/>
  <c r="G15" i="97"/>
  <c r="G7" i="97"/>
  <c r="M7" i="97"/>
  <c r="L12" i="97"/>
  <c r="N26" i="97"/>
  <c r="M31" i="97"/>
  <c r="L36" i="97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M12" i="98"/>
  <c r="L17" i="98"/>
  <c r="M36" i="98"/>
  <c r="L41" i="98"/>
  <c r="R20" i="98"/>
  <c r="Q25" i="98"/>
  <c r="W4" i="98"/>
  <c r="V9" i="98"/>
  <c r="W28" i="98"/>
  <c r="V33" i="98"/>
  <c r="V99" i="96"/>
  <c r="I38" i="97"/>
  <c r="I30" i="97"/>
  <c r="I22" i="97"/>
  <c r="I14" i="97"/>
  <c r="I6" i="97"/>
  <c r="M12" i="97"/>
  <c r="L17" i="97"/>
  <c r="M36" i="97"/>
  <c r="L41" i="97"/>
  <c r="R20" i="97"/>
  <c r="Q25" i="97"/>
  <c r="W4" i="97"/>
  <c r="V9" i="97"/>
  <c r="W28" i="97"/>
  <c r="V33" i="97"/>
  <c r="M17" i="98"/>
  <c r="L22" i="98"/>
  <c r="M41" i="98"/>
  <c r="R25" i="98"/>
  <c r="Q30" i="98"/>
  <c r="W9" i="98"/>
  <c r="V14" i="98"/>
  <c r="W33" i="98"/>
  <c r="V38" i="98"/>
  <c r="H38" i="97"/>
  <c r="H30" i="97"/>
  <c r="H22" i="97"/>
  <c r="H14" i="97"/>
  <c r="H6" i="97"/>
  <c r="M17" i="97"/>
  <c r="L22" i="97"/>
  <c r="M41" i="97"/>
  <c r="Q6" i="97"/>
  <c r="R25" i="97"/>
  <c r="Q30" i="97"/>
  <c r="W9" i="97"/>
  <c r="V14" i="97"/>
  <c r="W33" i="97"/>
  <c r="V38" i="97"/>
  <c r="G38" i="98"/>
  <c r="G30" i="98"/>
  <c r="G22" i="98"/>
  <c r="G14" i="98"/>
  <c r="G6" i="98"/>
  <c r="M22" i="98"/>
  <c r="L27" i="98"/>
  <c r="R6" i="98"/>
  <c r="Q11" i="98"/>
  <c r="R30" i="98"/>
  <c r="Q35" i="98"/>
  <c r="W14" i="98"/>
  <c r="V19" i="98"/>
  <c r="W38" i="98"/>
  <c r="V43" i="98"/>
  <c r="G38" i="97"/>
  <c r="G30" i="97"/>
  <c r="G22" i="97"/>
  <c r="G14" i="97"/>
  <c r="G6" i="97"/>
  <c r="M22" i="97"/>
  <c r="L27" i="97"/>
  <c r="R6" i="97"/>
  <c r="Q11" i="97"/>
  <c r="R30" i="97"/>
  <c r="Q35" i="97"/>
  <c r="W14" i="97"/>
  <c r="V19" i="97"/>
  <c r="W38" i="97"/>
  <c r="V43" i="97"/>
  <c r="I29" i="98"/>
  <c r="N22" i="98"/>
  <c r="W19" i="98"/>
  <c r="I37" i="97"/>
  <c r="I29" i="97"/>
  <c r="I21" i="97"/>
  <c r="I13" i="97"/>
  <c r="I5" i="97"/>
  <c r="L8" i="97"/>
  <c r="M27" i="97"/>
  <c r="L32" i="97"/>
  <c r="R11" i="97"/>
  <c r="Q16" i="97"/>
  <c r="R35" i="97"/>
  <c r="Q40" i="97"/>
  <c r="W19" i="97"/>
  <c r="V24" i="97"/>
  <c r="W43" i="97"/>
  <c r="L8" i="98"/>
  <c r="L32" i="98"/>
  <c r="R11" i="98"/>
  <c r="Q40" i="98"/>
  <c r="V24" i="98"/>
  <c r="H37" i="98"/>
  <c r="H29" i="98"/>
  <c r="H21" i="98"/>
  <c r="H13" i="98"/>
  <c r="H5" i="98"/>
  <c r="M8" i="98"/>
  <c r="L13" i="98"/>
  <c r="M32" i="98"/>
  <c r="L37" i="98"/>
  <c r="R16" i="98"/>
  <c r="Q21" i="98"/>
  <c r="S35" i="98"/>
  <c r="R40" i="98"/>
  <c r="V5" i="98"/>
  <c r="W24" i="98"/>
  <c r="V29" i="98"/>
  <c r="X43" i="98"/>
  <c r="N129" i="96"/>
  <c r="N105" i="96"/>
  <c r="H37" i="97"/>
  <c r="H29" i="97"/>
  <c r="H21" i="97"/>
  <c r="H13" i="97"/>
  <c r="H5" i="97"/>
  <c r="M8" i="97"/>
  <c r="L13" i="97"/>
  <c r="M32" i="97"/>
  <c r="L37" i="97"/>
  <c r="R16" i="97"/>
  <c r="Q21" i="97"/>
  <c r="R40" i="97"/>
  <c r="V5" i="97"/>
  <c r="W24" i="97"/>
  <c r="V29" i="97"/>
  <c r="I21" i="98"/>
  <c r="I5" i="98"/>
  <c r="Q16" i="98"/>
  <c r="G37" i="98"/>
  <c r="G29" i="98"/>
  <c r="G21" i="98"/>
  <c r="G13" i="98"/>
  <c r="G5" i="98"/>
  <c r="G37" i="97"/>
  <c r="G29" i="97"/>
  <c r="G21" i="97"/>
  <c r="G13" i="97"/>
  <c r="G5" i="97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T112" i="98"/>
  <c r="H119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X133" i="97"/>
  <c r="CC132" i="97"/>
  <c r="CG127" i="97"/>
  <c r="CC126" i="97"/>
  <c r="BY125" i="97"/>
  <c r="CC120" i="97"/>
  <c r="CC114" i="97"/>
  <c r="CG109" i="97"/>
  <c r="CG103" i="97"/>
  <c r="CC102" i="97"/>
  <c r="M100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X132" i="96"/>
  <c r="W132" i="96"/>
  <c r="BM37" i="99"/>
  <c r="BM31" i="99"/>
  <c r="BI30" i="99"/>
  <c r="BM25" i="99"/>
  <c r="BI24" i="99"/>
  <c r="V133" i="96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M103" i="96"/>
  <c r="N98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V2" i="99"/>
  <c r="U2" i="99"/>
  <c r="T2" i="99"/>
  <c r="S2" i="99"/>
  <c r="R2" i="99"/>
  <c r="Q2" i="99"/>
  <c r="P2" i="99"/>
  <c r="O2" i="99"/>
  <c r="N2" i="99"/>
  <c r="M2" i="99"/>
  <c r="L2" i="99"/>
  <c r="K2" i="99"/>
  <c r="J2" i="99"/>
  <c r="I2" i="99"/>
  <c r="H2" i="99"/>
  <c r="G2" i="99"/>
  <c r="F2" i="99"/>
  <c r="K2" i="98"/>
  <c r="L2" i="98"/>
  <c r="M2" i="98"/>
  <c r="N2" i="98"/>
  <c r="O2" i="98"/>
  <c r="P2" i="98"/>
  <c r="Q2" i="98"/>
  <c r="R2" i="98"/>
  <c r="S2" i="98"/>
  <c r="T2" i="98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T96" i="96"/>
  <c r="AV56" i="92"/>
  <c r="BK59" i="92"/>
  <c r="M63" i="92"/>
  <c r="BZ64" i="92"/>
  <c r="W67" i="92"/>
  <c r="G109" i="98"/>
  <c r="CE71" i="92"/>
  <c r="AB72" i="92"/>
  <c r="BP78" i="92"/>
  <c r="BF79" i="92"/>
  <c r="W80" i="92"/>
  <c r="M87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H81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F43" i="98"/>
  <c r="J42" i="98"/>
  <c r="F42" i="98"/>
  <c r="J41" i="98"/>
  <c r="F41" i="98"/>
  <c r="P133" i="98" s="1"/>
  <c r="J40" i="98"/>
  <c r="F40" i="98"/>
  <c r="J39" i="98"/>
  <c r="F39" i="98"/>
  <c r="J38" i="98"/>
  <c r="F38" i="98"/>
  <c r="J37" i="98"/>
  <c r="F37" i="98"/>
  <c r="J36" i="98"/>
  <c r="F36" i="98"/>
  <c r="J35" i="98"/>
  <c r="F35" i="98"/>
  <c r="J34" i="98"/>
  <c r="F34" i="98"/>
  <c r="J33" i="98"/>
  <c r="F33" i="98"/>
  <c r="J32" i="98"/>
  <c r="F32" i="98"/>
  <c r="J31" i="98"/>
  <c r="T123" i="98" s="1"/>
  <c r="F31" i="98"/>
  <c r="J30" i="98"/>
  <c r="F30" i="98"/>
  <c r="F122" i="98" s="1"/>
  <c r="J29" i="98"/>
  <c r="F29" i="98"/>
  <c r="J28" i="98"/>
  <c r="F28" i="98"/>
  <c r="J27" i="98"/>
  <c r="J119" i="98" s="1"/>
  <c r="F27" i="98"/>
  <c r="J26" i="98"/>
  <c r="J118" i="98" s="1"/>
  <c r="F26" i="98"/>
  <c r="J25" i="98"/>
  <c r="F25" i="98"/>
  <c r="F117" i="98" s="1"/>
  <c r="J24" i="98"/>
  <c r="J116" i="98" s="1"/>
  <c r="F24" i="98"/>
  <c r="J23" i="98"/>
  <c r="F23" i="98"/>
  <c r="J22" i="98"/>
  <c r="F22" i="98"/>
  <c r="J21" i="98"/>
  <c r="O113" i="98" s="1"/>
  <c r="F21" i="98"/>
  <c r="J20" i="98"/>
  <c r="F20" i="98"/>
  <c r="J19" i="98"/>
  <c r="O111" i="98" s="1"/>
  <c r="F19" i="98"/>
  <c r="F111" i="98" s="1"/>
  <c r="J18" i="98"/>
  <c r="J110" i="98" s="1"/>
  <c r="F18" i="98"/>
  <c r="F110" i="98" s="1"/>
  <c r="J17" i="98"/>
  <c r="F17" i="98"/>
  <c r="F109" i="98" s="1"/>
  <c r="J16" i="98"/>
  <c r="F16" i="98"/>
  <c r="J15" i="98"/>
  <c r="J107" i="98" s="1"/>
  <c r="F15" i="98"/>
  <c r="J14" i="98"/>
  <c r="F14" i="98"/>
  <c r="F106" i="98" s="1"/>
  <c r="J13" i="98"/>
  <c r="J105" i="98" s="1"/>
  <c r="F13" i="98"/>
  <c r="J12" i="98"/>
  <c r="F12" i="98"/>
  <c r="F104" i="98" s="1"/>
  <c r="J11" i="98"/>
  <c r="F11" i="98"/>
  <c r="F103" i="98" s="1"/>
  <c r="J10" i="98"/>
  <c r="F10" i="98"/>
  <c r="J9" i="98"/>
  <c r="Y101" i="98" s="1"/>
  <c r="F9" i="98"/>
  <c r="J8" i="98"/>
  <c r="F8" i="98"/>
  <c r="K100" i="98" s="1"/>
  <c r="J7" i="98"/>
  <c r="J99" i="98" s="1"/>
  <c r="F7" i="98"/>
  <c r="F7" i="99" s="1"/>
  <c r="J6" i="98"/>
  <c r="F6" i="98"/>
  <c r="F98" i="98" s="1"/>
  <c r="J5" i="98"/>
  <c r="F5" i="98"/>
  <c r="J4" i="98"/>
  <c r="Y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K116" i="97" s="1"/>
  <c r="J23" i="97"/>
  <c r="F23" i="97"/>
  <c r="J22" i="97"/>
  <c r="T114" i="97" s="1"/>
  <c r="F22" i="97"/>
  <c r="J21" i="97"/>
  <c r="F21" i="97"/>
  <c r="J20" i="97"/>
  <c r="F20" i="97"/>
  <c r="J19" i="97"/>
  <c r="J111" i="97" s="1"/>
  <c r="F19" i="97"/>
  <c r="J18" i="97"/>
  <c r="F18" i="97"/>
  <c r="J17" i="97"/>
  <c r="F17" i="97"/>
  <c r="J16" i="97"/>
  <c r="F16" i="97"/>
  <c r="J15" i="97"/>
  <c r="F15" i="97"/>
  <c r="U107" i="97" s="1"/>
  <c r="CG46" i="97"/>
  <c r="J14" i="97"/>
  <c r="O106" i="97" s="1"/>
  <c r="F14" i="97"/>
  <c r="P106" i="97" s="1"/>
  <c r="J13" i="97"/>
  <c r="F13" i="97"/>
  <c r="J12" i="97"/>
  <c r="F12" i="97"/>
  <c r="J11" i="97"/>
  <c r="F11" i="97"/>
  <c r="J10" i="97"/>
  <c r="J102" i="97" s="1"/>
  <c r="F10" i="97"/>
  <c r="J9" i="97"/>
  <c r="J101" i="97" s="1"/>
  <c r="F9" i="97"/>
  <c r="J8" i="97"/>
  <c r="F8" i="97"/>
  <c r="J7" i="97"/>
  <c r="F7" i="97"/>
  <c r="J6" i="97"/>
  <c r="F6" i="97"/>
  <c r="J5" i="97"/>
  <c r="F5" i="97"/>
  <c r="P97" i="97" s="1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O135" i="96"/>
  <c r="Y134" i="96"/>
  <c r="U134" i="96"/>
  <c r="Y133" i="96"/>
  <c r="U133" i="96"/>
  <c r="O132" i="96"/>
  <c r="P132" i="96"/>
  <c r="T131" i="96"/>
  <c r="O130" i="96"/>
  <c r="P130" i="96"/>
  <c r="T129" i="96"/>
  <c r="U129" i="96"/>
  <c r="O128" i="96"/>
  <c r="P128" i="96"/>
  <c r="Y127" i="96"/>
  <c r="P127" i="96"/>
  <c r="O126" i="96"/>
  <c r="O125" i="96"/>
  <c r="K125" i="96"/>
  <c r="O124" i="96"/>
  <c r="K124" i="96"/>
  <c r="O123" i="96"/>
  <c r="K123" i="96"/>
  <c r="O122" i="96"/>
  <c r="K122" i="96"/>
  <c r="U121" i="96"/>
  <c r="U120" i="96"/>
  <c r="Y119" i="96"/>
  <c r="K119" i="96"/>
  <c r="T118" i="96"/>
  <c r="K118" i="96"/>
  <c r="Y117" i="96"/>
  <c r="K117" i="96"/>
  <c r="U116" i="96"/>
  <c r="Y115" i="96"/>
  <c r="P115" i="96"/>
  <c r="P114" i="96"/>
  <c r="T113" i="96"/>
  <c r="P113" i="96"/>
  <c r="T112" i="96"/>
  <c r="T111" i="96"/>
  <c r="U111" i="96"/>
  <c r="O110" i="96"/>
  <c r="K110" i="96"/>
  <c r="O109" i="96"/>
  <c r="K109" i="96"/>
  <c r="O108" i="96"/>
  <c r="P108" i="96"/>
  <c r="T107" i="96"/>
  <c r="K107" i="96"/>
  <c r="O106" i="96"/>
  <c r="K106" i="96"/>
  <c r="O105" i="96"/>
  <c r="K105" i="96"/>
  <c r="O104" i="96"/>
  <c r="U104" i="96"/>
  <c r="Y103" i="96"/>
  <c r="P103" i="96"/>
  <c r="O102" i="96"/>
  <c r="U102" i="96"/>
  <c r="O101" i="96"/>
  <c r="P101" i="96"/>
  <c r="K100" i="96"/>
  <c r="O98" i="96"/>
  <c r="K98" i="96"/>
  <c r="P97" i="96"/>
  <c r="P96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T2" i="96"/>
  <c r="S2" i="96"/>
  <c r="R2" i="96"/>
  <c r="Q2" i="96"/>
  <c r="P2" i="96"/>
  <c r="O2" i="96"/>
  <c r="N2" i="96"/>
  <c r="M2" i="96"/>
  <c r="L2" i="96"/>
  <c r="K2" i="96"/>
  <c r="J2" i="96"/>
  <c r="I2" i="96"/>
  <c r="H2" i="96"/>
  <c r="G2" i="96"/>
  <c r="F2" i="96"/>
  <c r="F2" i="92"/>
  <c r="G2" i="92"/>
  <c r="H2" i="92"/>
  <c r="I2" i="92"/>
  <c r="J2" i="92"/>
  <c r="K2" i="92"/>
  <c r="L2" i="92"/>
  <c r="M2" i="92"/>
  <c r="N2" i="92"/>
  <c r="O2" i="92"/>
  <c r="F96" i="92"/>
  <c r="G96" i="92"/>
  <c r="G44" i="92" s="1"/>
  <c r="H96" i="92"/>
  <c r="I96" i="92"/>
  <c r="I44" i="92" s="1"/>
  <c r="J96" i="92"/>
  <c r="K96" i="92"/>
  <c r="L96" i="92"/>
  <c r="L44" i="92" s="1"/>
  <c r="M96" i="92"/>
  <c r="N96" i="92"/>
  <c r="N44" i="92" s="1"/>
  <c r="O96" i="92"/>
  <c r="P96" i="92"/>
  <c r="Q96" i="92"/>
  <c r="Q44" i="92" s="1"/>
  <c r="R96" i="92"/>
  <c r="S96" i="92"/>
  <c r="S44" i="92" s="1"/>
  <c r="T96" i="92"/>
  <c r="F97" i="92"/>
  <c r="G97" i="92"/>
  <c r="H97" i="92"/>
  <c r="I97" i="92"/>
  <c r="J97" i="92"/>
  <c r="K97" i="92"/>
  <c r="L97" i="92"/>
  <c r="M97" i="92"/>
  <c r="N97" i="92"/>
  <c r="O97" i="92"/>
  <c r="P97" i="92"/>
  <c r="Q97" i="92"/>
  <c r="R97" i="92"/>
  <c r="S97" i="92"/>
  <c r="T97" i="92"/>
  <c r="F98" i="92"/>
  <c r="G98" i="92"/>
  <c r="H98" i="92"/>
  <c r="I98" i="92"/>
  <c r="J98" i="92"/>
  <c r="K98" i="92"/>
  <c r="L98" i="92"/>
  <c r="M98" i="92"/>
  <c r="N98" i="92"/>
  <c r="O98" i="92"/>
  <c r="P98" i="92"/>
  <c r="Q98" i="92"/>
  <c r="R98" i="92"/>
  <c r="S98" i="92"/>
  <c r="T98" i="92"/>
  <c r="F99" i="92"/>
  <c r="G99" i="92"/>
  <c r="H99" i="92"/>
  <c r="I99" i="92"/>
  <c r="J99" i="92"/>
  <c r="K99" i="92"/>
  <c r="L99" i="92"/>
  <c r="M99" i="92"/>
  <c r="N99" i="92"/>
  <c r="O99" i="92"/>
  <c r="P99" i="92"/>
  <c r="Q99" i="92"/>
  <c r="R99" i="92"/>
  <c r="S99" i="92"/>
  <c r="T99" i="92"/>
  <c r="F100" i="92"/>
  <c r="G100" i="92"/>
  <c r="H100" i="92"/>
  <c r="I100" i="92"/>
  <c r="J100" i="92"/>
  <c r="K100" i="92"/>
  <c r="L100" i="92"/>
  <c r="M100" i="92"/>
  <c r="N100" i="92"/>
  <c r="O100" i="92"/>
  <c r="P100" i="92"/>
  <c r="Q100" i="92"/>
  <c r="R100" i="92"/>
  <c r="S100" i="92"/>
  <c r="T100" i="92"/>
  <c r="F101" i="92"/>
  <c r="G101" i="92"/>
  <c r="H101" i="92"/>
  <c r="I101" i="92"/>
  <c r="J101" i="92"/>
  <c r="K101" i="92"/>
  <c r="L101" i="92"/>
  <c r="M101" i="92"/>
  <c r="N101" i="92"/>
  <c r="O101" i="92"/>
  <c r="P101" i="92"/>
  <c r="Q101" i="92"/>
  <c r="R101" i="92"/>
  <c r="S101" i="92"/>
  <c r="T101" i="92"/>
  <c r="F102" i="92"/>
  <c r="G102" i="92"/>
  <c r="H102" i="92"/>
  <c r="I102" i="92"/>
  <c r="J102" i="92"/>
  <c r="K102" i="92"/>
  <c r="L102" i="92"/>
  <c r="M102" i="92"/>
  <c r="N102" i="92"/>
  <c r="O102" i="92"/>
  <c r="P102" i="92"/>
  <c r="Q102" i="92"/>
  <c r="R102" i="92"/>
  <c r="S102" i="92"/>
  <c r="T102" i="92"/>
  <c r="F103" i="92"/>
  <c r="G103" i="92"/>
  <c r="H103" i="92"/>
  <c r="I103" i="92"/>
  <c r="J103" i="92"/>
  <c r="K103" i="92"/>
  <c r="L103" i="92"/>
  <c r="M103" i="92"/>
  <c r="N103" i="92"/>
  <c r="O103" i="92"/>
  <c r="P103" i="92"/>
  <c r="Q103" i="92"/>
  <c r="R103" i="92"/>
  <c r="S103" i="92"/>
  <c r="T103" i="92"/>
  <c r="F104" i="92"/>
  <c r="G104" i="92"/>
  <c r="H104" i="92"/>
  <c r="I104" i="92"/>
  <c r="J104" i="92"/>
  <c r="K104" i="92"/>
  <c r="L104" i="92"/>
  <c r="M104" i="92"/>
  <c r="N104" i="92"/>
  <c r="O104" i="92"/>
  <c r="P104" i="92"/>
  <c r="Q104" i="92"/>
  <c r="R104" i="92"/>
  <c r="S104" i="92"/>
  <c r="T104" i="92"/>
  <c r="F105" i="92"/>
  <c r="G105" i="92"/>
  <c r="H105" i="92"/>
  <c r="I105" i="92"/>
  <c r="J105" i="92"/>
  <c r="K105" i="92"/>
  <c r="L105" i="92"/>
  <c r="M105" i="92"/>
  <c r="N105" i="92"/>
  <c r="O105" i="92"/>
  <c r="P105" i="92"/>
  <c r="Q105" i="92"/>
  <c r="R105" i="92"/>
  <c r="S105" i="92"/>
  <c r="T105" i="92"/>
  <c r="F106" i="92"/>
  <c r="G106" i="92"/>
  <c r="G46" i="92" s="1"/>
  <c r="H106" i="92"/>
  <c r="I106" i="92"/>
  <c r="I46" i="92" s="1"/>
  <c r="J106" i="92"/>
  <c r="K106" i="92"/>
  <c r="L106" i="92"/>
  <c r="L46" i="92" s="1"/>
  <c r="M106" i="92"/>
  <c r="N106" i="92"/>
  <c r="N46" i="92" s="1"/>
  <c r="O106" i="92"/>
  <c r="P106" i="92"/>
  <c r="Q106" i="92"/>
  <c r="Q46" i="92" s="1"/>
  <c r="R106" i="92"/>
  <c r="S106" i="92"/>
  <c r="S46" i="92" s="1"/>
  <c r="T106" i="92"/>
  <c r="F107" i="92"/>
  <c r="G107" i="92"/>
  <c r="H107" i="92"/>
  <c r="I107" i="92"/>
  <c r="J107" i="92"/>
  <c r="K107" i="92"/>
  <c r="L107" i="92"/>
  <c r="M107" i="92"/>
  <c r="N107" i="92"/>
  <c r="O107" i="92"/>
  <c r="P107" i="92"/>
  <c r="Q107" i="92"/>
  <c r="R107" i="92"/>
  <c r="S107" i="92"/>
  <c r="T107" i="92"/>
  <c r="F108" i="92"/>
  <c r="G108" i="92"/>
  <c r="H108" i="92"/>
  <c r="I108" i="92"/>
  <c r="J108" i="92"/>
  <c r="K108" i="92"/>
  <c r="L108" i="92"/>
  <c r="M108" i="92"/>
  <c r="N108" i="92"/>
  <c r="O108" i="92"/>
  <c r="P108" i="92"/>
  <c r="Q108" i="92"/>
  <c r="R108" i="92"/>
  <c r="S108" i="92"/>
  <c r="T108" i="92"/>
  <c r="F109" i="92"/>
  <c r="G109" i="92"/>
  <c r="H109" i="92"/>
  <c r="I109" i="92"/>
  <c r="J109" i="92"/>
  <c r="K109" i="92"/>
  <c r="L109" i="92"/>
  <c r="M109" i="92"/>
  <c r="N109" i="92"/>
  <c r="O109" i="92"/>
  <c r="P109" i="92"/>
  <c r="Q109" i="92"/>
  <c r="R109" i="92"/>
  <c r="S109" i="92"/>
  <c r="T109" i="92"/>
  <c r="F110" i="92"/>
  <c r="G110" i="92"/>
  <c r="H110" i="92"/>
  <c r="I110" i="92"/>
  <c r="J110" i="92"/>
  <c r="K110" i="92"/>
  <c r="L110" i="92"/>
  <c r="M110" i="92"/>
  <c r="N110" i="92"/>
  <c r="O110" i="92"/>
  <c r="P110" i="92"/>
  <c r="Q110" i="92"/>
  <c r="R110" i="92"/>
  <c r="S110" i="92"/>
  <c r="T110" i="92"/>
  <c r="F111" i="92"/>
  <c r="G111" i="92"/>
  <c r="H111" i="92"/>
  <c r="I111" i="92"/>
  <c r="J111" i="92"/>
  <c r="K111" i="92"/>
  <c r="L111" i="92"/>
  <c r="M111" i="92"/>
  <c r="N111" i="92"/>
  <c r="O111" i="92"/>
  <c r="P111" i="92"/>
  <c r="Q111" i="92"/>
  <c r="R111" i="92"/>
  <c r="S111" i="92"/>
  <c r="T111" i="92"/>
  <c r="F112" i="92"/>
  <c r="G112" i="92"/>
  <c r="H112" i="92"/>
  <c r="I112" i="92"/>
  <c r="J112" i="92"/>
  <c r="K112" i="92"/>
  <c r="L112" i="92"/>
  <c r="M112" i="92"/>
  <c r="N112" i="92"/>
  <c r="O112" i="92"/>
  <c r="P112" i="92"/>
  <c r="Q112" i="92"/>
  <c r="R112" i="92"/>
  <c r="S112" i="92"/>
  <c r="T112" i="92"/>
  <c r="F113" i="92"/>
  <c r="G113" i="92"/>
  <c r="H113" i="92"/>
  <c r="I113" i="92"/>
  <c r="J113" i="92"/>
  <c r="K113" i="92"/>
  <c r="L113" i="92"/>
  <c r="M113" i="92"/>
  <c r="N113" i="92"/>
  <c r="O113" i="92"/>
  <c r="P113" i="92"/>
  <c r="Q113" i="92"/>
  <c r="R113" i="92"/>
  <c r="S113" i="92"/>
  <c r="T113" i="92"/>
  <c r="F114" i="92"/>
  <c r="G114" i="92"/>
  <c r="H114" i="92"/>
  <c r="I114" i="92"/>
  <c r="J114" i="92"/>
  <c r="K114" i="92"/>
  <c r="L114" i="92"/>
  <c r="M114" i="92"/>
  <c r="N114" i="92"/>
  <c r="O114" i="92"/>
  <c r="P114" i="92"/>
  <c r="Q114" i="92"/>
  <c r="R114" i="92"/>
  <c r="S114" i="92"/>
  <c r="T114" i="92"/>
  <c r="F115" i="92"/>
  <c r="G115" i="92"/>
  <c r="H115" i="92"/>
  <c r="I115" i="92"/>
  <c r="J115" i="92"/>
  <c r="K115" i="92"/>
  <c r="L115" i="92"/>
  <c r="M115" i="92"/>
  <c r="N115" i="92"/>
  <c r="O115" i="92"/>
  <c r="P115" i="92"/>
  <c r="Q115" i="92"/>
  <c r="R115" i="92"/>
  <c r="S115" i="92"/>
  <c r="T115" i="92"/>
  <c r="F116" i="92"/>
  <c r="G116" i="92"/>
  <c r="G48" i="92" s="1"/>
  <c r="H116" i="92"/>
  <c r="I116" i="92"/>
  <c r="I48" i="92" s="1"/>
  <c r="J116" i="92"/>
  <c r="K116" i="92"/>
  <c r="L116" i="92"/>
  <c r="L48" i="92" s="1"/>
  <c r="M116" i="92"/>
  <c r="N116" i="92"/>
  <c r="N48" i="92" s="1"/>
  <c r="O116" i="92"/>
  <c r="P116" i="92"/>
  <c r="Q116" i="92"/>
  <c r="Q48" i="92" s="1"/>
  <c r="R116" i="92"/>
  <c r="S116" i="92"/>
  <c r="S48" i="92" s="1"/>
  <c r="T116" i="92"/>
  <c r="F117" i="92"/>
  <c r="G117" i="92"/>
  <c r="H117" i="92"/>
  <c r="I117" i="92"/>
  <c r="J117" i="92"/>
  <c r="K117" i="92"/>
  <c r="L117" i="92"/>
  <c r="M117" i="92"/>
  <c r="N117" i="92"/>
  <c r="O117" i="92"/>
  <c r="P117" i="92"/>
  <c r="Q117" i="92"/>
  <c r="R117" i="92"/>
  <c r="S117" i="92"/>
  <c r="T117" i="92"/>
  <c r="F118" i="92"/>
  <c r="G118" i="92"/>
  <c r="H118" i="92"/>
  <c r="I118" i="92"/>
  <c r="J118" i="92"/>
  <c r="K118" i="92"/>
  <c r="L118" i="92"/>
  <c r="M118" i="92"/>
  <c r="N118" i="92"/>
  <c r="O118" i="92"/>
  <c r="P118" i="92"/>
  <c r="Q118" i="92"/>
  <c r="R118" i="92"/>
  <c r="S118" i="92"/>
  <c r="T118" i="92"/>
  <c r="F119" i="92"/>
  <c r="G119" i="92"/>
  <c r="H119" i="92"/>
  <c r="I119" i="92"/>
  <c r="J119" i="92"/>
  <c r="K119" i="92"/>
  <c r="L119" i="92"/>
  <c r="M119" i="92"/>
  <c r="N119" i="92"/>
  <c r="O119" i="92"/>
  <c r="P119" i="92"/>
  <c r="Q119" i="92"/>
  <c r="R119" i="92"/>
  <c r="S119" i="92"/>
  <c r="T119" i="92"/>
  <c r="F120" i="92"/>
  <c r="G120" i="92"/>
  <c r="H120" i="92"/>
  <c r="I120" i="92"/>
  <c r="J120" i="92"/>
  <c r="K120" i="92"/>
  <c r="L120" i="92"/>
  <c r="M120" i="92"/>
  <c r="N120" i="92"/>
  <c r="O120" i="92"/>
  <c r="P120" i="92"/>
  <c r="Q120" i="92"/>
  <c r="R120" i="92"/>
  <c r="S120" i="92"/>
  <c r="T120" i="92"/>
  <c r="F121" i="92"/>
  <c r="G121" i="92"/>
  <c r="H121" i="92"/>
  <c r="I121" i="92"/>
  <c r="J121" i="92"/>
  <c r="K121" i="92"/>
  <c r="L121" i="92"/>
  <c r="M121" i="92"/>
  <c r="N121" i="92"/>
  <c r="O121" i="92"/>
  <c r="P121" i="92"/>
  <c r="Q121" i="92"/>
  <c r="R121" i="92"/>
  <c r="S121" i="92"/>
  <c r="T121" i="92"/>
  <c r="F122" i="92"/>
  <c r="G122" i="92"/>
  <c r="H122" i="92"/>
  <c r="I122" i="92"/>
  <c r="J122" i="92"/>
  <c r="K122" i="92"/>
  <c r="L122" i="92"/>
  <c r="M122" i="92"/>
  <c r="N122" i="92"/>
  <c r="O122" i="92"/>
  <c r="P122" i="92"/>
  <c r="Q122" i="92"/>
  <c r="R122" i="92"/>
  <c r="S122" i="92"/>
  <c r="T122" i="92"/>
  <c r="F123" i="92"/>
  <c r="G123" i="92"/>
  <c r="H123" i="92"/>
  <c r="I123" i="92"/>
  <c r="J123" i="92"/>
  <c r="K123" i="92"/>
  <c r="L123" i="92"/>
  <c r="M123" i="92"/>
  <c r="N123" i="92"/>
  <c r="O123" i="92"/>
  <c r="P123" i="92"/>
  <c r="Q123" i="92"/>
  <c r="R123" i="92"/>
  <c r="S123" i="92"/>
  <c r="T123" i="92"/>
  <c r="F124" i="92"/>
  <c r="G124" i="92"/>
  <c r="H124" i="92"/>
  <c r="I124" i="92"/>
  <c r="J124" i="92"/>
  <c r="K124" i="92"/>
  <c r="L124" i="92"/>
  <c r="M124" i="92"/>
  <c r="N124" i="92"/>
  <c r="O124" i="92"/>
  <c r="P124" i="92"/>
  <c r="Q124" i="92"/>
  <c r="R124" i="92"/>
  <c r="S124" i="92"/>
  <c r="T124" i="92"/>
  <c r="F125" i="92"/>
  <c r="G125" i="92"/>
  <c r="H125" i="92"/>
  <c r="I125" i="92"/>
  <c r="J125" i="92"/>
  <c r="K125" i="92"/>
  <c r="L125" i="92"/>
  <c r="M125" i="92"/>
  <c r="N125" i="92"/>
  <c r="O125" i="92"/>
  <c r="P125" i="92"/>
  <c r="Q125" i="92"/>
  <c r="R125" i="92"/>
  <c r="S125" i="92"/>
  <c r="T125" i="92"/>
  <c r="F126" i="92"/>
  <c r="G126" i="92"/>
  <c r="G50" i="92" s="1"/>
  <c r="H126" i="92"/>
  <c r="I126" i="92"/>
  <c r="I50" i="92" s="1"/>
  <c r="J126" i="92"/>
  <c r="K126" i="92"/>
  <c r="L126" i="92"/>
  <c r="L50" i="92" s="1"/>
  <c r="M126" i="92"/>
  <c r="N126" i="92"/>
  <c r="N50" i="92" s="1"/>
  <c r="O126" i="92"/>
  <c r="P126" i="92"/>
  <c r="Q126" i="92"/>
  <c r="Q50" i="92" s="1"/>
  <c r="R126" i="92"/>
  <c r="S126" i="92"/>
  <c r="S50" i="92" s="1"/>
  <c r="T126" i="92"/>
  <c r="F127" i="92"/>
  <c r="G127" i="92"/>
  <c r="H127" i="92"/>
  <c r="I127" i="92"/>
  <c r="J127" i="92"/>
  <c r="K127" i="92"/>
  <c r="L127" i="92"/>
  <c r="M127" i="92"/>
  <c r="N127" i="92"/>
  <c r="O127" i="92"/>
  <c r="P127" i="92"/>
  <c r="Q127" i="92"/>
  <c r="R127" i="92"/>
  <c r="S127" i="92"/>
  <c r="T127" i="92"/>
  <c r="F128" i="92"/>
  <c r="G128" i="92"/>
  <c r="H128" i="92"/>
  <c r="I128" i="92"/>
  <c r="J128" i="92"/>
  <c r="K128" i="92"/>
  <c r="L128" i="92"/>
  <c r="M128" i="92"/>
  <c r="N128" i="92"/>
  <c r="O128" i="92"/>
  <c r="P128" i="92"/>
  <c r="Q128" i="92"/>
  <c r="R128" i="92"/>
  <c r="S128" i="92"/>
  <c r="T128" i="92"/>
  <c r="F129" i="92"/>
  <c r="G129" i="92"/>
  <c r="H129" i="92"/>
  <c r="I129" i="92"/>
  <c r="J129" i="92"/>
  <c r="K129" i="92"/>
  <c r="L129" i="92"/>
  <c r="M129" i="92"/>
  <c r="N129" i="92"/>
  <c r="O129" i="92"/>
  <c r="P129" i="92"/>
  <c r="Q129" i="92"/>
  <c r="R129" i="92"/>
  <c r="S129" i="92"/>
  <c r="T129" i="92"/>
  <c r="F130" i="92"/>
  <c r="G130" i="92"/>
  <c r="H130" i="92"/>
  <c r="I130" i="92"/>
  <c r="J130" i="92"/>
  <c r="K130" i="92"/>
  <c r="L130" i="92"/>
  <c r="M130" i="92"/>
  <c r="N130" i="92"/>
  <c r="O130" i="92"/>
  <c r="P130" i="92"/>
  <c r="Q130" i="92"/>
  <c r="R130" i="92"/>
  <c r="S130" i="92"/>
  <c r="T130" i="92"/>
  <c r="F131" i="92"/>
  <c r="G131" i="92"/>
  <c r="H131" i="92"/>
  <c r="I131" i="92"/>
  <c r="J131" i="92"/>
  <c r="K131" i="92"/>
  <c r="L131" i="92"/>
  <c r="M131" i="92"/>
  <c r="N131" i="92"/>
  <c r="O131" i="92"/>
  <c r="P131" i="92"/>
  <c r="Q131" i="92"/>
  <c r="R131" i="92"/>
  <c r="S131" i="92"/>
  <c r="T131" i="92"/>
  <c r="F132" i="92"/>
  <c r="G132" i="92"/>
  <c r="H132" i="92"/>
  <c r="I132" i="92"/>
  <c r="J132" i="92"/>
  <c r="K132" i="92"/>
  <c r="L132" i="92"/>
  <c r="M132" i="92"/>
  <c r="N132" i="92"/>
  <c r="O132" i="92"/>
  <c r="P132" i="92"/>
  <c r="Q132" i="92"/>
  <c r="R132" i="92"/>
  <c r="S132" i="92"/>
  <c r="T132" i="92"/>
  <c r="F133" i="92"/>
  <c r="G133" i="92"/>
  <c r="H133" i="92"/>
  <c r="I133" i="92"/>
  <c r="J133" i="92"/>
  <c r="K133" i="92"/>
  <c r="L133" i="92"/>
  <c r="M133" i="92"/>
  <c r="N133" i="92"/>
  <c r="O133" i="92"/>
  <c r="P133" i="92"/>
  <c r="Q133" i="92"/>
  <c r="R133" i="92"/>
  <c r="S133" i="92"/>
  <c r="T133" i="92"/>
  <c r="F134" i="92"/>
  <c r="G134" i="92"/>
  <c r="H134" i="92"/>
  <c r="I134" i="92"/>
  <c r="J134" i="92"/>
  <c r="K134" i="92"/>
  <c r="L134" i="92"/>
  <c r="M134" i="92"/>
  <c r="N134" i="92"/>
  <c r="O134" i="92"/>
  <c r="P134" i="92"/>
  <c r="Q134" i="92"/>
  <c r="R134" i="92"/>
  <c r="S134" i="92"/>
  <c r="T134" i="92"/>
  <c r="F135" i="92"/>
  <c r="G135" i="92"/>
  <c r="H135" i="92"/>
  <c r="I135" i="92"/>
  <c r="J135" i="92"/>
  <c r="K135" i="92"/>
  <c r="L135" i="92"/>
  <c r="M135" i="92"/>
  <c r="N135" i="92"/>
  <c r="O135" i="92"/>
  <c r="P135" i="92"/>
  <c r="Q135" i="92"/>
  <c r="R135" i="92"/>
  <c r="S135" i="92"/>
  <c r="T135" i="92"/>
  <c r="K2" i="91"/>
  <c r="L2" i="91"/>
  <c r="M2" i="91"/>
  <c r="N2" i="91"/>
  <c r="O2" i="91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G2" i="91"/>
  <c r="H2" i="91"/>
  <c r="I2" i="91"/>
  <c r="J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F118" i="91"/>
  <c r="F2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L50" i="92" s="1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AW50" i="92"/>
  <c r="A50" i="92"/>
  <c r="A48" i="92"/>
  <c r="A46" i="92"/>
  <c r="A44" i="92"/>
  <c r="G94" i="92"/>
  <c r="H94" i="92"/>
  <c r="F94" i="92"/>
  <c r="AH93" i="92"/>
  <c r="AG93" i="92"/>
  <c r="P93" i="92"/>
  <c r="G92" i="92"/>
  <c r="H92" i="92"/>
  <c r="F92" i="92"/>
  <c r="G91" i="92"/>
  <c r="H91" i="92"/>
  <c r="F91" i="92"/>
  <c r="L90" i="92"/>
  <c r="M90" i="92"/>
  <c r="P90" i="92"/>
  <c r="G89" i="92"/>
  <c r="H89" i="92"/>
  <c r="F89" i="92"/>
  <c r="AN88" i="92"/>
  <c r="F88" i="92"/>
  <c r="I87" i="92"/>
  <c r="K87" i="92"/>
  <c r="G86" i="92"/>
  <c r="H86" i="92"/>
  <c r="F86" i="92"/>
  <c r="O85" i="92"/>
  <c r="R85" i="92"/>
  <c r="P85" i="92"/>
  <c r="G84" i="92"/>
  <c r="H84" i="92"/>
  <c r="F84" i="92"/>
  <c r="G83" i="92"/>
  <c r="H83" i="92"/>
  <c r="F83" i="92"/>
  <c r="L82" i="92"/>
  <c r="M82" i="92"/>
  <c r="P82" i="92"/>
  <c r="G81" i="92"/>
  <c r="H81" i="92"/>
  <c r="F81" i="92"/>
  <c r="X80" i="92"/>
  <c r="F80" i="92"/>
  <c r="I79" i="92"/>
  <c r="U79" i="92"/>
  <c r="BO78" i="92"/>
  <c r="AE78" i="92"/>
  <c r="CD77" i="92"/>
  <c r="CE77" i="92"/>
  <c r="CC77" i="92"/>
  <c r="G76" i="92"/>
  <c r="H76" i="92"/>
  <c r="F76" i="92"/>
  <c r="AZ75" i="92"/>
  <c r="H75" i="92"/>
  <c r="CC75" i="92"/>
  <c r="BO74" i="92"/>
  <c r="BP74" i="92"/>
  <c r="BN74" i="92"/>
  <c r="CG73" i="92"/>
  <c r="H73" i="92"/>
  <c r="CC73" i="92"/>
  <c r="AD72" i="92"/>
  <c r="F72" i="92"/>
  <c r="CA71" i="92"/>
  <c r="BX71" i="92"/>
  <c r="G70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H65" i="92"/>
  <c r="AT65" i="92"/>
  <c r="CB64" i="92"/>
  <c r="CC64" i="92"/>
  <c r="AP63" i="92"/>
  <c r="K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M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O135" i="91"/>
  <c r="N135" i="91"/>
  <c r="M135" i="91"/>
  <c r="L135" i="91"/>
  <c r="K135" i="91"/>
  <c r="J135" i="91"/>
  <c r="I135" i="91"/>
  <c r="H135" i="91"/>
  <c r="G135" i="91"/>
  <c r="F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O134" i="91"/>
  <c r="N134" i="91"/>
  <c r="M134" i="91"/>
  <c r="L134" i="91"/>
  <c r="K134" i="91"/>
  <c r="J134" i="91"/>
  <c r="I134" i="91"/>
  <c r="H134" i="91"/>
  <c r="G134" i="91"/>
  <c r="F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L133" i="91"/>
  <c r="K133" i="91"/>
  <c r="J133" i="91"/>
  <c r="I133" i="91"/>
  <c r="H133" i="91"/>
  <c r="G133" i="91"/>
  <c r="F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L132" i="91"/>
  <c r="K132" i="91"/>
  <c r="J132" i="91"/>
  <c r="I132" i="91"/>
  <c r="H132" i="91"/>
  <c r="G132" i="91"/>
  <c r="F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O131" i="91"/>
  <c r="N131" i="91"/>
  <c r="M131" i="91"/>
  <c r="L131" i="91"/>
  <c r="K131" i="91"/>
  <c r="J131" i="91"/>
  <c r="I131" i="91"/>
  <c r="H131" i="91"/>
  <c r="G131" i="91"/>
  <c r="F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O130" i="91"/>
  <c r="N130" i="91"/>
  <c r="M130" i="91"/>
  <c r="L130" i="91"/>
  <c r="K130" i="91"/>
  <c r="J130" i="91"/>
  <c r="I130" i="91"/>
  <c r="H130" i="91"/>
  <c r="G130" i="91"/>
  <c r="F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O129" i="91"/>
  <c r="N129" i="91"/>
  <c r="M129" i="91"/>
  <c r="L129" i="91"/>
  <c r="K129" i="91"/>
  <c r="J129" i="91"/>
  <c r="I129" i="91"/>
  <c r="H129" i="91"/>
  <c r="G129" i="91"/>
  <c r="F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O128" i="91"/>
  <c r="N128" i="91"/>
  <c r="M128" i="91"/>
  <c r="L128" i="91"/>
  <c r="K128" i="91"/>
  <c r="J128" i="91"/>
  <c r="I128" i="91"/>
  <c r="H128" i="91"/>
  <c r="G128" i="91"/>
  <c r="F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O127" i="91"/>
  <c r="N127" i="91"/>
  <c r="M127" i="91"/>
  <c r="L127" i="91"/>
  <c r="K127" i="91"/>
  <c r="J127" i="91"/>
  <c r="I127" i="91"/>
  <c r="H127" i="91"/>
  <c r="G127" i="91"/>
  <c r="F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AA50" i="91" s="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O126" i="91"/>
  <c r="N126" i="91"/>
  <c r="N50" i="91" s="1"/>
  <c r="M126" i="91"/>
  <c r="L126" i="91"/>
  <c r="L50" i="91" s="1"/>
  <c r="K126" i="91"/>
  <c r="J126" i="91"/>
  <c r="I126" i="91"/>
  <c r="I50" i="91" s="1"/>
  <c r="H126" i="91"/>
  <c r="G126" i="91"/>
  <c r="G50" i="91" s="1"/>
  <c r="F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O125" i="91"/>
  <c r="N125" i="91"/>
  <c r="M125" i="91"/>
  <c r="L125" i="91"/>
  <c r="K125" i="91"/>
  <c r="J125" i="91"/>
  <c r="I125" i="91"/>
  <c r="H125" i="91"/>
  <c r="G125" i="91"/>
  <c r="F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O123" i="91"/>
  <c r="N123" i="91"/>
  <c r="M123" i="91"/>
  <c r="L123" i="91"/>
  <c r="K123" i="91"/>
  <c r="J123" i="91"/>
  <c r="I123" i="91"/>
  <c r="H123" i="91"/>
  <c r="G123" i="91"/>
  <c r="F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O122" i="91"/>
  <c r="N122" i="91"/>
  <c r="M122" i="91"/>
  <c r="L122" i="91"/>
  <c r="K122" i="91"/>
  <c r="J122" i="91"/>
  <c r="I122" i="91"/>
  <c r="H122" i="91"/>
  <c r="G122" i="91"/>
  <c r="F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O121" i="91"/>
  <c r="N121" i="91"/>
  <c r="M121" i="91"/>
  <c r="L121" i="91"/>
  <c r="K121" i="91"/>
  <c r="J121" i="91"/>
  <c r="I121" i="91"/>
  <c r="H121" i="91"/>
  <c r="G121" i="91"/>
  <c r="F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O120" i="91"/>
  <c r="N120" i="91"/>
  <c r="M120" i="91"/>
  <c r="L120" i="91"/>
  <c r="K120" i="91"/>
  <c r="J120" i="91"/>
  <c r="I120" i="91"/>
  <c r="H120" i="91"/>
  <c r="G120" i="91"/>
  <c r="F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O119" i="91"/>
  <c r="N119" i="91"/>
  <c r="M119" i="91"/>
  <c r="L119" i="91"/>
  <c r="K119" i="91"/>
  <c r="J119" i="91"/>
  <c r="I119" i="91"/>
  <c r="H119" i="91"/>
  <c r="G119" i="91"/>
  <c r="F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O118" i="91"/>
  <c r="N118" i="91"/>
  <c r="M118" i="91"/>
  <c r="L118" i="91"/>
  <c r="K118" i="91"/>
  <c r="J118" i="91"/>
  <c r="I118" i="91"/>
  <c r="H118" i="91"/>
  <c r="G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O117" i="91"/>
  <c r="N117" i="91"/>
  <c r="M117" i="91"/>
  <c r="L117" i="91"/>
  <c r="K117" i="91"/>
  <c r="J117" i="91"/>
  <c r="I117" i="91"/>
  <c r="H117" i="91"/>
  <c r="G117" i="91"/>
  <c r="F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C48" i="91" s="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O116" i="91"/>
  <c r="N116" i="91"/>
  <c r="N48" i="91" s="1"/>
  <c r="M116" i="91"/>
  <c r="L116" i="91"/>
  <c r="L48" i="91" s="1"/>
  <c r="K116" i="91"/>
  <c r="J116" i="91"/>
  <c r="I116" i="91"/>
  <c r="I48" i="91" s="1"/>
  <c r="H116" i="91"/>
  <c r="G116" i="91"/>
  <c r="G48" i="91" s="1"/>
  <c r="F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O115" i="91"/>
  <c r="N115" i="91"/>
  <c r="M115" i="91"/>
  <c r="L115" i="91"/>
  <c r="K115" i="91"/>
  <c r="J115" i="91"/>
  <c r="I115" i="91"/>
  <c r="H115" i="91"/>
  <c r="G115" i="91"/>
  <c r="F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O114" i="91"/>
  <c r="N114" i="91"/>
  <c r="M114" i="91"/>
  <c r="L114" i="91"/>
  <c r="J114" i="91"/>
  <c r="I114" i="91"/>
  <c r="H114" i="91"/>
  <c r="G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O113" i="91"/>
  <c r="N113" i="91"/>
  <c r="M113" i="91"/>
  <c r="L113" i="91"/>
  <c r="K113" i="91"/>
  <c r="J113" i="91"/>
  <c r="I113" i="91"/>
  <c r="H113" i="91"/>
  <c r="G113" i="91"/>
  <c r="F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O112" i="91"/>
  <c r="N112" i="91"/>
  <c r="M112" i="91"/>
  <c r="L112" i="91"/>
  <c r="K112" i="91"/>
  <c r="J112" i="91"/>
  <c r="I112" i="91"/>
  <c r="H112" i="91"/>
  <c r="G112" i="91"/>
  <c r="F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O111" i="91"/>
  <c r="N111" i="91"/>
  <c r="M111" i="91"/>
  <c r="L111" i="91"/>
  <c r="K111" i="91"/>
  <c r="J111" i="91"/>
  <c r="I111" i="91"/>
  <c r="H111" i="91"/>
  <c r="G111" i="91"/>
  <c r="F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O110" i="91"/>
  <c r="N110" i="91"/>
  <c r="M110" i="91"/>
  <c r="L110" i="91"/>
  <c r="K110" i="91"/>
  <c r="J110" i="91"/>
  <c r="I110" i="91"/>
  <c r="H110" i="91"/>
  <c r="G110" i="91"/>
  <c r="F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O109" i="91"/>
  <c r="N109" i="91"/>
  <c r="M109" i="91"/>
  <c r="L109" i="91"/>
  <c r="K109" i="91"/>
  <c r="J109" i="91"/>
  <c r="I109" i="91"/>
  <c r="H109" i="91"/>
  <c r="G109" i="91"/>
  <c r="F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O108" i="91"/>
  <c r="N108" i="91"/>
  <c r="M108" i="91"/>
  <c r="L108" i="91"/>
  <c r="K108" i="91"/>
  <c r="J108" i="91"/>
  <c r="I108" i="91"/>
  <c r="H108" i="91"/>
  <c r="G108" i="91"/>
  <c r="F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N107" i="91"/>
  <c r="M107" i="91"/>
  <c r="L107" i="91"/>
  <c r="K107" i="91"/>
  <c r="J107" i="91"/>
  <c r="I107" i="91"/>
  <c r="H107" i="91"/>
  <c r="G107" i="91"/>
  <c r="F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O106" i="91"/>
  <c r="N106" i="91"/>
  <c r="N46" i="91" s="1"/>
  <c r="M106" i="91"/>
  <c r="L106" i="91"/>
  <c r="L46" i="91" s="1"/>
  <c r="K106" i="91"/>
  <c r="J106" i="91"/>
  <c r="I106" i="91"/>
  <c r="I46" i="91" s="1"/>
  <c r="H106" i="91"/>
  <c r="G106" i="91"/>
  <c r="G46" i="91" s="1"/>
  <c r="F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O105" i="91"/>
  <c r="N105" i="91"/>
  <c r="M105" i="91"/>
  <c r="L105" i="91"/>
  <c r="K105" i="91"/>
  <c r="J105" i="91"/>
  <c r="I105" i="91"/>
  <c r="H105" i="91"/>
  <c r="G105" i="91"/>
  <c r="F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O104" i="91"/>
  <c r="N104" i="91"/>
  <c r="M104" i="91"/>
  <c r="L104" i="91"/>
  <c r="K104" i="91"/>
  <c r="J104" i="91"/>
  <c r="I104" i="91"/>
  <c r="H104" i="91"/>
  <c r="G104" i="91"/>
  <c r="F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O103" i="91"/>
  <c r="N103" i="91"/>
  <c r="M103" i="91"/>
  <c r="L103" i="91"/>
  <c r="K103" i="91"/>
  <c r="J103" i="91"/>
  <c r="I103" i="91"/>
  <c r="H103" i="91"/>
  <c r="G103" i="91"/>
  <c r="F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O102" i="91"/>
  <c r="N102" i="91"/>
  <c r="M102" i="91"/>
  <c r="L102" i="91"/>
  <c r="K102" i="91"/>
  <c r="J102" i="91"/>
  <c r="I102" i="91"/>
  <c r="H102" i="91"/>
  <c r="G102" i="91"/>
  <c r="F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O101" i="91"/>
  <c r="N101" i="91"/>
  <c r="M101" i="91"/>
  <c r="L101" i="91"/>
  <c r="K101" i="91"/>
  <c r="J101" i="91"/>
  <c r="I101" i="91"/>
  <c r="H101" i="91"/>
  <c r="G101" i="91"/>
  <c r="F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O100" i="91"/>
  <c r="N100" i="91"/>
  <c r="M100" i="91"/>
  <c r="L100" i="91"/>
  <c r="K100" i="91"/>
  <c r="J100" i="91"/>
  <c r="I100" i="91"/>
  <c r="H100" i="91"/>
  <c r="G100" i="91"/>
  <c r="F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O99" i="91"/>
  <c r="N99" i="91"/>
  <c r="M99" i="91"/>
  <c r="L99" i="91"/>
  <c r="K99" i="91"/>
  <c r="J99" i="91"/>
  <c r="I99" i="91"/>
  <c r="H99" i="91"/>
  <c r="G99" i="91"/>
  <c r="F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O98" i="91"/>
  <c r="N98" i="91"/>
  <c r="M98" i="91"/>
  <c r="L98" i="91"/>
  <c r="K98" i="91"/>
  <c r="J98" i="91"/>
  <c r="I98" i="91"/>
  <c r="H98" i="91"/>
  <c r="G98" i="91"/>
  <c r="F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O97" i="91"/>
  <c r="N97" i="91"/>
  <c r="M97" i="91"/>
  <c r="L97" i="91"/>
  <c r="K97" i="91"/>
  <c r="J97" i="91"/>
  <c r="I97" i="91"/>
  <c r="H97" i="91"/>
  <c r="G97" i="91"/>
  <c r="F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O96" i="91"/>
  <c r="N96" i="91"/>
  <c r="N52" i="91" s="1"/>
  <c r="M96" i="91"/>
  <c r="L96" i="91"/>
  <c r="L52" i="91" s="1"/>
  <c r="K96" i="91"/>
  <c r="J96" i="91"/>
  <c r="I96" i="91"/>
  <c r="I52" i="91" s="1"/>
  <c r="H96" i="91"/>
  <c r="G96" i="91"/>
  <c r="G44" i="91" s="1"/>
  <c r="F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K91" i="91"/>
  <c r="BH90" i="91"/>
  <c r="BH89" i="91"/>
  <c r="BW87" i="91"/>
  <c r="AO87" i="91"/>
  <c r="AE86" i="91"/>
  <c r="CG85" i="91"/>
  <c r="BW83" i="91"/>
  <c r="BU83" i="91"/>
  <c r="BJ82" i="91"/>
  <c r="K81" i="91"/>
  <c r="O80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K68" i="91"/>
  <c r="BI67" i="91"/>
  <c r="BG66" i="91"/>
  <c r="BN66" i="91"/>
  <c r="G65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50" i="79" s="1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50" i="79" s="1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50" i="79" s="1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50" i="79" s="1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50" i="79" s="1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50" i="79" s="1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50" i="79" s="1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50" i="79" s="1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50" i="79" s="1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50" i="79" s="1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50" i="79" s="1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50" i="79" s="1"/>
  <c r="AC125" i="79"/>
  <c r="AC124" i="79"/>
  <c r="AC123" i="79"/>
  <c r="AC122" i="79"/>
  <c r="AC121" i="79"/>
  <c r="AC120" i="79"/>
  <c r="AC119" i="79"/>
  <c r="AC118" i="79"/>
  <c r="AC117" i="79"/>
  <c r="AC116" i="79"/>
  <c r="AC48" i="79" s="1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50" i="79" s="1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50" i="79" s="1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50" i="79" s="1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50" i="79" s="1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50" i="79" s="1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50" i="79" s="1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50" i="79" s="1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50" i="79" s="1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50" i="79" s="1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50" i="79" s="1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50" i="79" s="1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50" i="79" s="1"/>
  <c r="AA125" i="79"/>
  <c r="AA124" i="79"/>
  <c r="AA123" i="79"/>
  <c r="AA122" i="79"/>
  <c r="AA121" i="79"/>
  <c r="AA120" i="79"/>
  <c r="AA119" i="79"/>
  <c r="AA118" i="79"/>
  <c r="AA117" i="79"/>
  <c r="AA116" i="79"/>
  <c r="AA48" i="79" s="1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N135" i="79"/>
  <c r="N134" i="79"/>
  <c r="N133" i="79"/>
  <c r="N132" i="79"/>
  <c r="N131" i="79"/>
  <c r="N130" i="79"/>
  <c r="N129" i="79"/>
  <c r="N128" i="79"/>
  <c r="N127" i="79"/>
  <c r="N126" i="79"/>
  <c r="N50" i="79" s="1"/>
  <c r="N125" i="79"/>
  <c r="N124" i="79"/>
  <c r="N123" i="79"/>
  <c r="N122" i="79"/>
  <c r="N121" i="79"/>
  <c r="N120" i="79"/>
  <c r="N119" i="79"/>
  <c r="N118" i="79"/>
  <c r="N117" i="79"/>
  <c r="N116" i="79"/>
  <c r="N48" i="79" s="1"/>
  <c r="N115" i="79"/>
  <c r="N114" i="79"/>
  <c r="N113" i="79"/>
  <c r="N112" i="79"/>
  <c r="N111" i="79"/>
  <c r="N110" i="79"/>
  <c r="N109" i="79"/>
  <c r="N108" i="79"/>
  <c r="N107" i="79"/>
  <c r="N106" i="79"/>
  <c r="N46" i="79" s="1"/>
  <c r="N105" i="79"/>
  <c r="N104" i="79"/>
  <c r="N103" i="79"/>
  <c r="N102" i="79"/>
  <c r="N101" i="79"/>
  <c r="N100" i="79"/>
  <c r="N99" i="79"/>
  <c r="N98" i="79"/>
  <c r="N97" i="79"/>
  <c r="N96" i="79"/>
  <c r="N52" i="79" s="1"/>
  <c r="L135" i="79"/>
  <c r="L134" i="79"/>
  <c r="L133" i="79"/>
  <c r="L132" i="79"/>
  <c r="L131" i="79"/>
  <c r="L130" i="79"/>
  <c r="L129" i="79"/>
  <c r="L128" i="79"/>
  <c r="L127" i="79"/>
  <c r="L126" i="79"/>
  <c r="L50" i="79" s="1"/>
  <c r="L125" i="79"/>
  <c r="L124" i="79"/>
  <c r="L123" i="79"/>
  <c r="L122" i="79"/>
  <c r="L121" i="79"/>
  <c r="L120" i="79"/>
  <c r="L119" i="79"/>
  <c r="L118" i="79"/>
  <c r="L117" i="79"/>
  <c r="L116" i="79"/>
  <c r="L48" i="79" s="1"/>
  <c r="L115" i="79"/>
  <c r="L114" i="79"/>
  <c r="L113" i="79"/>
  <c r="L112" i="79"/>
  <c r="L111" i="79"/>
  <c r="L110" i="79"/>
  <c r="L109" i="79"/>
  <c r="L108" i="79"/>
  <c r="L107" i="79"/>
  <c r="L106" i="79"/>
  <c r="L46" i="79" s="1"/>
  <c r="L105" i="79"/>
  <c r="L104" i="79"/>
  <c r="L103" i="79"/>
  <c r="L102" i="79"/>
  <c r="L101" i="79"/>
  <c r="L100" i="79"/>
  <c r="L99" i="79"/>
  <c r="L98" i="79"/>
  <c r="L97" i="79"/>
  <c r="L96" i="79"/>
  <c r="L44" i="79" s="1"/>
  <c r="I135" i="79"/>
  <c r="I134" i="79"/>
  <c r="I133" i="79"/>
  <c r="I132" i="79"/>
  <c r="I131" i="79"/>
  <c r="I130" i="79"/>
  <c r="I129" i="79"/>
  <c r="I128" i="79"/>
  <c r="I127" i="79"/>
  <c r="I126" i="79"/>
  <c r="I50" i="79" s="1"/>
  <c r="I125" i="79"/>
  <c r="I124" i="79"/>
  <c r="I123" i="79"/>
  <c r="I122" i="79"/>
  <c r="I121" i="79"/>
  <c r="I120" i="79"/>
  <c r="I119" i="79"/>
  <c r="I118" i="79"/>
  <c r="I117" i="79"/>
  <c r="I116" i="79"/>
  <c r="I48" i="79" s="1"/>
  <c r="I115" i="79"/>
  <c r="I114" i="79"/>
  <c r="I113" i="79"/>
  <c r="I112" i="79"/>
  <c r="I111" i="79"/>
  <c r="I110" i="79"/>
  <c r="I109" i="79"/>
  <c r="I108" i="79"/>
  <c r="I107" i="79"/>
  <c r="I106" i="79"/>
  <c r="I46" i="79" s="1"/>
  <c r="I105" i="79"/>
  <c r="I104" i="79"/>
  <c r="I103" i="79"/>
  <c r="I102" i="79"/>
  <c r="I101" i="79"/>
  <c r="I100" i="79"/>
  <c r="I99" i="79"/>
  <c r="I98" i="79"/>
  <c r="I97" i="79"/>
  <c r="I96" i="79"/>
  <c r="I52" i="79" s="1"/>
  <c r="G135" i="79"/>
  <c r="G134" i="79"/>
  <c r="G133" i="79"/>
  <c r="G132" i="79"/>
  <c r="G131" i="79"/>
  <c r="G130" i="79"/>
  <c r="G129" i="79"/>
  <c r="G128" i="79"/>
  <c r="G127" i="79"/>
  <c r="G126" i="79"/>
  <c r="G50" i="79" s="1"/>
  <c r="G125" i="79"/>
  <c r="G124" i="79"/>
  <c r="G123" i="79"/>
  <c r="G122" i="79"/>
  <c r="G121" i="79"/>
  <c r="G120" i="79"/>
  <c r="G119" i="79"/>
  <c r="G118" i="79"/>
  <c r="G117" i="79"/>
  <c r="G116" i="79"/>
  <c r="G48" i="79" s="1"/>
  <c r="G115" i="79"/>
  <c r="G114" i="79"/>
  <c r="G113" i="79"/>
  <c r="G112" i="79"/>
  <c r="G111" i="79"/>
  <c r="G110" i="79"/>
  <c r="G109" i="79"/>
  <c r="G108" i="79"/>
  <c r="G107" i="79"/>
  <c r="G106" i="79"/>
  <c r="G46" i="79" s="1"/>
  <c r="G105" i="79"/>
  <c r="G104" i="79"/>
  <c r="G103" i="79"/>
  <c r="G102" i="79"/>
  <c r="G101" i="79"/>
  <c r="G100" i="79"/>
  <c r="G99" i="79"/>
  <c r="G98" i="79"/>
  <c r="G97" i="79"/>
  <c r="G96" i="79"/>
  <c r="G52" i="79" s="1"/>
  <c r="F96" i="79"/>
  <c r="H96" i="79"/>
  <c r="J96" i="79"/>
  <c r="F97" i="79"/>
  <c r="H97" i="79"/>
  <c r="J97" i="79"/>
  <c r="F98" i="79"/>
  <c r="H98" i="79"/>
  <c r="J98" i="79"/>
  <c r="F99" i="79"/>
  <c r="H99" i="79"/>
  <c r="J99" i="79"/>
  <c r="F100" i="79"/>
  <c r="H100" i="79"/>
  <c r="J100" i="79"/>
  <c r="F101" i="79"/>
  <c r="H101" i="79"/>
  <c r="J101" i="79"/>
  <c r="F102" i="79"/>
  <c r="H102" i="79"/>
  <c r="J102" i="79"/>
  <c r="F103" i="79"/>
  <c r="H103" i="79"/>
  <c r="J103" i="79"/>
  <c r="F104" i="79"/>
  <c r="H104" i="79"/>
  <c r="J104" i="79"/>
  <c r="F105" i="79"/>
  <c r="H105" i="79"/>
  <c r="J105" i="79"/>
  <c r="F106" i="79"/>
  <c r="H106" i="79"/>
  <c r="J106" i="79"/>
  <c r="F107" i="79"/>
  <c r="H107" i="79"/>
  <c r="J107" i="79"/>
  <c r="F108" i="79"/>
  <c r="H108" i="79"/>
  <c r="J108" i="79"/>
  <c r="F109" i="79"/>
  <c r="H109" i="79"/>
  <c r="J109" i="79"/>
  <c r="F110" i="79"/>
  <c r="H110" i="79"/>
  <c r="J110" i="79"/>
  <c r="F111" i="79"/>
  <c r="H111" i="79"/>
  <c r="J111" i="79"/>
  <c r="F112" i="79"/>
  <c r="H112" i="79"/>
  <c r="J112" i="79"/>
  <c r="F113" i="79"/>
  <c r="H113" i="79"/>
  <c r="J113" i="79"/>
  <c r="F114" i="79"/>
  <c r="H114" i="79"/>
  <c r="J114" i="79"/>
  <c r="F115" i="79"/>
  <c r="H115" i="79"/>
  <c r="J115" i="79"/>
  <c r="F116" i="79"/>
  <c r="H116" i="79"/>
  <c r="J116" i="79"/>
  <c r="F117" i="79"/>
  <c r="H117" i="79"/>
  <c r="J117" i="79"/>
  <c r="F118" i="79"/>
  <c r="H118" i="79"/>
  <c r="J118" i="79"/>
  <c r="F119" i="79"/>
  <c r="H119" i="79"/>
  <c r="J119" i="79"/>
  <c r="F120" i="79"/>
  <c r="H120" i="79"/>
  <c r="J120" i="79"/>
  <c r="F121" i="79"/>
  <c r="H121" i="79"/>
  <c r="J121" i="79"/>
  <c r="F122" i="79"/>
  <c r="H122" i="79"/>
  <c r="J122" i="79"/>
  <c r="F123" i="79"/>
  <c r="H123" i="79"/>
  <c r="J123" i="79"/>
  <c r="F124" i="79"/>
  <c r="H124" i="79"/>
  <c r="J124" i="79"/>
  <c r="F125" i="79"/>
  <c r="H125" i="79"/>
  <c r="J125" i="79"/>
  <c r="F126" i="79"/>
  <c r="H126" i="79"/>
  <c r="J126" i="79"/>
  <c r="F127" i="79"/>
  <c r="H127" i="79"/>
  <c r="J127" i="79"/>
  <c r="F128" i="79"/>
  <c r="H128" i="79"/>
  <c r="J128" i="79"/>
  <c r="F129" i="79"/>
  <c r="H129" i="79"/>
  <c r="J129" i="79"/>
  <c r="F130" i="79"/>
  <c r="H130" i="79"/>
  <c r="J130" i="79"/>
  <c r="F131" i="79"/>
  <c r="H131" i="79"/>
  <c r="J131" i="79"/>
  <c r="F132" i="79"/>
  <c r="H132" i="79"/>
  <c r="J132" i="79"/>
  <c r="F133" i="79"/>
  <c r="H133" i="79"/>
  <c r="J133" i="79"/>
  <c r="F134" i="79"/>
  <c r="H134" i="79"/>
  <c r="J134" i="79"/>
  <c r="F135" i="79"/>
  <c r="H135" i="79"/>
  <c r="J135" i="79"/>
  <c r="M121" i="96" l="1"/>
  <c r="L132" i="96"/>
  <c r="G101" i="96"/>
  <c r="L126" i="96"/>
  <c r="X109" i="96"/>
  <c r="F43" i="99"/>
  <c r="F39" i="99"/>
  <c r="J8" i="99"/>
  <c r="G134" i="96"/>
  <c r="R114" i="96"/>
  <c r="U135" i="96"/>
  <c r="Y135" i="96"/>
  <c r="I103" i="96"/>
  <c r="CF111" i="98"/>
  <c r="G119" i="96"/>
  <c r="G127" i="96"/>
  <c r="N100" i="96"/>
  <c r="J106" i="98"/>
  <c r="F107" i="98"/>
  <c r="F119" i="98"/>
  <c r="AD12" i="99"/>
  <c r="AD104" i="99" s="1"/>
  <c r="Z129" i="98"/>
  <c r="BX5" i="99"/>
  <c r="BX97" i="99" s="1"/>
  <c r="F96" i="98"/>
  <c r="K120" i="98"/>
  <c r="BX37" i="99"/>
  <c r="BX129" i="99" s="1"/>
  <c r="CG106" i="98"/>
  <c r="J108" i="98"/>
  <c r="Y132" i="98"/>
  <c r="BD40" i="99"/>
  <c r="J97" i="98"/>
  <c r="T109" i="98"/>
  <c r="CB32" i="99"/>
  <c r="CB124" i="99" s="1"/>
  <c r="J98" i="98"/>
  <c r="J122" i="98"/>
  <c r="CG130" i="98"/>
  <c r="F99" i="98"/>
  <c r="U123" i="98"/>
  <c r="P113" i="98"/>
  <c r="CB100" i="98"/>
  <c r="J100" i="98"/>
  <c r="K101" i="98"/>
  <c r="F102" i="98"/>
  <c r="K114" i="98"/>
  <c r="K105" i="98"/>
  <c r="J102" i="98"/>
  <c r="J114" i="98"/>
  <c r="K115" i="98"/>
  <c r="J103" i="98"/>
  <c r="J115" i="98"/>
  <c r="T120" i="98"/>
  <c r="U111" i="98"/>
  <c r="Y111" i="98"/>
  <c r="P124" i="98"/>
  <c r="Y112" i="98"/>
  <c r="K113" i="98"/>
  <c r="P120" i="98"/>
  <c r="O101" i="98"/>
  <c r="P110" i="98"/>
  <c r="O100" i="98"/>
  <c r="Y104" i="98"/>
  <c r="U105" i="98"/>
  <c r="AN50" i="92"/>
  <c r="J96" i="98"/>
  <c r="P119" i="98"/>
  <c r="P109" i="98"/>
  <c r="T99" i="98"/>
  <c r="F97" i="98"/>
  <c r="F121" i="98"/>
  <c r="U113" i="98"/>
  <c r="O119" i="98"/>
  <c r="T108" i="98"/>
  <c r="P99" i="98"/>
  <c r="AJ44" i="92"/>
  <c r="BH44" i="92"/>
  <c r="BP48" i="92"/>
  <c r="AJ50" i="92"/>
  <c r="BH50" i="92"/>
  <c r="J109" i="98"/>
  <c r="U114" i="98"/>
  <c r="K119" i="98"/>
  <c r="O108" i="98"/>
  <c r="O99" i="98"/>
  <c r="U96" i="98"/>
  <c r="Y114" i="98"/>
  <c r="T118" i="98"/>
  <c r="K107" i="98"/>
  <c r="K99" i="98"/>
  <c r="Y115" i="98"/>
  <c r="O118" i="98"/>
  <c r="T106" i="98"/>
  <c r="T98" i="98"/>
  <c r="AO115" i="98"/>
  <c r="Y98" i="98"/>
  <c r="Y118" i="98"/>
  <c r="T115" i="98"/>
  <c r="P106" i="98"/>
  <c r="P98" i="98"/>
  <c r="U99" i="98"/>
  <c r="U119" i="98"/>
  <c r="P115" i="98"/>
  <c r="O106" i="98"/>
  <c r="O98" i="98"/>
  <c r="F100" i="98"/>
  <c r="Y99" i="98"/>
  <c r="O115" i="98"/>
  <c r="K106" i="98"/>
  <c r="P97" i="98"/>
  <c r="J112" i="98"/>
  <c r="U100" i="98"/>
  <c r="T105" i="98"/>
  <c r="K97" i="98"/>
  <c r="Y100" i="98"/>
  <c r="T114" i="98"/>
  <c r="O105" i="98"/>
  <c r="T96" i="98"/>
  <c r="U101" i="98"/>
  <c r="P114" i="98"/>
  <c r="P96" i="98"/>
  <c r="BC99" i="98"/>
  <c r="O114" i="98"/>
  <c r="T104" i="98"/>
  <c r="O96" i="98"/>
  <c r="O97" i="98"/>
  <c r="K117" i="98"/>
  <c r="U102" i="98"/>
  <c r="P104" i="98"/>
  <c r="K96" i="98"/>
  <c r="Y103" i="98"/>
  <c r="T103" i="98"/>
  <c r="U104" i="98"/>
  <c r="O103" i="98"/>
  <c r="K102" i="98"/>
  <c r="O117" i="98"/>
  <c r="J104" i="98"/>
  <c r="T101" i="98"/>
  <c r="F105" i="98"/>
  <c r="Y105" i="98"/>
  <c r="T111" i="98"/>
  <c r="P101" i="98"/>
  <c r="J117" i="98"/>
  <c r="Y106" i="98"/>
  <c r="T122" i="98"/>
  <c r="P111" i="98"/>
  <c r="U107" i="98"/>
  <c r="P121" i="98"/>
  <c r="BF50" i="92"/>
  <c r="Y108" i="98"/>
  <c r="K121" i="98"/>
  <c r="K111" i="98"/>
  <c r="T100" i="98"/>
  <c r="U110" i="98"/>
  <c r="T110" i="98"/>
  <c r="P100" i="98"/>
  <c r="F34" i="99"/>
  <c r="O115" i="97"/>
  <c r="K101" i="97"/>
  <c r="P98" i="97"/>
  <c r="K122" i="97"/>
  <c r="P111" i="96"/>
  <c r="T99" i="96"/>
  <c r="T123" i="96"/>
  <c r="P100" i="96"/>
  <c r="P124" i="96"/>
  <c r="Y112" i="96"/>
  <c r="O100" i="96"/>
  <c r="K111" i="96"/>
  <c r="O111" i="96"/>
  <c r="Y96" i="96"/>
  <c r="U103" i="96"/>
  <c r="U127" i="96"/>
  <c r="K127" i="96"/>
  <c r="T115" i="96"/>
  <c r="O127" i="96"/>
  <c r="K116" i="96"/>
  <c r="T101" i="96"/>
  <c r="Y104" i="96"/>
  <c r="T128" i="96"/>
  <c r="P102" i="96"/>
  <c r="P116" i="96"/>
  <c r="T117" i="96"/>
  <c r="T130" i="96"/>
  <c r="U105" i="96"/>
  <c r="U119" i="96"/>
  <c r="Y105" i="96"/>
  <c r="O107" i="96"/>
  <c r="Y131" i="96"/>
  <c r="U122" i="96"/>
  <c r="K108" i="96"/>
  <c r="U132" i="96"/>
  <c r="Y122" i="96"/>
  <c r="O120" i="96"/>
  <c r="K101" i="96"/>
  <c r="O112" i="96"/>
  <c r="K128" i="96"/>
  <c r="P118" i="96"/>
  <c r="Y106" i="96"/>
  <c r="U123" i="96"/>
  <c r="P131" i="96"/>
  <c r="K113" i="96"/>
  <c r="P104" i="96"/>
  <c r="U107" i="96"/>
  <c r="Y123" i="96"/>
  <c r="K102" i="96"/>
  <c r="O113" i="96"/>
  <c r="K129" i="96"/>
  <c r="T104" i="96"/>
  <c r="P119" i="96"/>
  <c r="T132" i="96"/>
  <c r="Y107" i="96"/>
  <c r="Y124" i="96"/>
  <c r="O115" i="96"/>
  <c r="O129" i="96"/>
  <c r="P105" i="96"/>
  <c r="T119" i="96"/>
  <c r="P133" i="96"/>
  <c r="U108" i="96"/>
  <c r="U125" i="96"/>
  <c r="Y116" i="96"/>
  <c r="K103" i="96"/>
  <c r="K130" i="96"/>
  <c r="T105" i="96"/>
  <c r="P120" i="96"/>
  <c r="T133" i="96"/>
  <c r="U109" i="96"/>
  <c r="Y125" i="96"/>
  <c r="Y97" i="96"/>
  <c r="U117" i="96"/>
  <c r="Y121" i="96"/>
  <c r="P106" i="96"/>
  <c r="T120" i="96"/>
  <c r="P134" i="96"/>
  <c r="Y109" i="96"/>
  <c r="U126" i="96"/>
  <c r="O117" i="96"/>
  <c r="K131" i="96"/>
  <c r="T106" i="96"/>
  <c r="P121" i="96"/>
  <c r="P135" i="96"/>
  <c r="U110" i="96"/>
  <c r="O103" i="96"/>
  <c r="O131" i="96"/>
  <c r="P107" i="96"/>
  <c r="P122" i="96"/>
  <c r="T135" i="96"/>
  <c r="Y110" i="96"/>
  <c r="K104" i="96"/>
  <c r="K132" i="96"/>
  <c r="T122" i="96"/>
  <c r="U96" i="96"/>
  <c r="U128" i="96"/>
  <c r="K120" i="96"/>
  <c r="P123" i="96"/>
  <c r="Y111" i="96"/>
  <c r="Y128" i="96"/>
  <c r="K133" i="96"/>
  <c r="T108" i="96"/>
  <c r="U97" i="96"/>
  <c r="K121" i="96"/>
  <c r="K134" i="96"/>
  <c r="P109" i="96"/>
  <c r="U98" i="96"/>
  <c r="U113" i="96"/>
  <c r="U131" i="96"/>
  <c r="K112" i="96"/>
  <c r="O116" i="96"/>
  <c r="O134" i="96"/>
  <c r="P110" i="96"/>
  <c r="T124" i="96"/>
  <c r="Y98" i="96"/>
  <c r="Y113" i="96"/>
  <c r="O97" i="96"/>
  <c r="O121" i="96"/>
  <c r="I109" i="96"/>
  <c r="K135" i="96"/>
  <c r="T110" i="96"/>
  <c r="P125" i="96"/>
  <c r="U99" i="96"/>
  <c r="U114" i="96"/>
  <c r="K96" i="96"/>
  <c r="T125" i="96"/>
  <c r="Y99" i="96"/>
  <c r="U115" i="96"/>
  <c r="O96" i="96"/>
  <c r="P126" i="96"/>
  <c r="Y100" i="96"/>
  <c r="K97" i="96"/>
  <c r="T126" i="96"/>
  <c r="U101" i="96"/>
  <c r="T98" i="96"/>
  <c r="P112" i="96"/>
  <c r="T116" i="96"/>
  <c r="K99" i="96"/>
  <c r="K126" i="96"/>
  <c r="T97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T121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P103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K103" i="98"/>
  <c r="BX113" i="98"/>
  <c r="BX117" i="98"/>
  <c r="BY107" i="98"/>
  <c r="CB116" i="98"/>
  <c r="CB48" i="98" s="1"/>
  <c r="AA103" i="98"/>
  <c r="BZ103" i="98"/>
  <c r="CE108" i="98"/>
  <c r="T102" i="98"/>
  <c r="CB97" i="98"/>
  <c r="CB117" i="98"/>
  <c r="CB121" i="98"/>
  <c r="T97" i="98"/>
  <c r="P112" i="98"/>
  <c r="AB103" i="98"/>
  <c r="P118" i="98"/>
  <c r="O102" i="98"/>
  <c r="CC117" i="98"/>
  <c r="U122" i="98"/>
  <c r="AC103" i="98"/>
  <c r="CA117" i="98"/>
  <c r="CG97" i="98"/>
  <c r="CG117" i="98"/>
  <c r="CG121" i="98"/>
  <c r="K118" i="98"/>
  <c r="Z98" i="98"/>
  <c r="Z118" i="98"/>
  <c r="Z122" i="98"/>
  <c r="CD107" i="98"/>
  <c r="U98" i="98"/>
  <c r="Y102" i="98"/>
  <c r="P117" i="98"/>
  <c r="AD98" i="98"/>
  <c r="AD102" i="98"/>
  <c r="AD122" i="98"/>
  <c r="AD126" i="98"/>
  <c r="AD50" i="98" s="1"/>
  <c r="CF97" i="98"/>
  <c r="O112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K108" i="98"/>
  <c r="CE112" i="98"/>
  <c r="CE104" i="98"/>
  <c r="Z112" i="98"/>
  <c r="T107" i="98"/>
  <c r="BY112" i="98"/>
  <c r="CE107" i="98"/>
  <c r="AB107" i="98"/>
  <c r="O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O26" i="99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N102" i="96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BV5" i="99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BL20" i="99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AN118" i="98"/>
  <c r="BC117" i="98"/>
  <c r="AO107" i="98"/>
  <c r="AE130" i="98"/>
  <c r="AJ132" i="98"/>
  <c r="BH130" i="98"/>
  <c r="AE122" i="98"/>
  <c r="AG36" i="99"/>
  <c r="AL40" i="99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Z42" i="99"/>
  <c r="BQ42" i="99"/>
  <c r="BP42" i="99"/>
  <c r="BJ42" i="99"/>
  <c r="AK42" i="99"/>
  <c r="BE42" i="99"/>
  <c r="AF42" i="99"/>
  <c r="AQ34" i="99"/>
  <c r="BL34" i="99"/>
  <c r="AK34" i="99"/>
  <c r="AZ34" i="99"/>
  <c r="AW34" i="99"/>
  <c r="BG26" i="99"/>
  <c r="BF26" i="99"/>
  <c r="BT26" i="99"/>
  <c r="AV26" i="99"/>
  <c r="BQ26" i="99"/>
  <c r="BP26" i="99"/>
  <c r="AL26" i="99"/>
  <c r="G110" i="98"/>
  <c r="BQ18" i="99"/>
  <c r="AM18" i="99"/>
  <c r="BG18" i="99"/>
  <c r="BF18" i="99"/>
  <c r="AK18" i="99"/>
  <c r="AH18" i="99"/>
  <c r="R102" i="98"/>
  <c r="AH10" i="99"/>
  <c r="AF10" i="99"/>
  <c r="BF10" i="99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M110" i="98"/>
  <c r="AY116" i="98"/>
  <c r="BM117" i="98"/>
  <c r="BM119" i="98"/>
  <c r="BD121" i="98"/>
  <c r="BC123" i="98"/>
  <c r="BM126" i="98"/>
  <c r="BH128" i="98"/>
  <c r="BI130" i="98"/>
  <c r="BB40" i="99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K22" i="99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BD116" i="98"/>
  <c r="AY118" i="98"/>
  <c r="BH121" i="98"/>
  <c r="BG31" i="99"/>
  <c r="AY125" i="98"/>
  <c r="AY127" i="98"/>
  <c r="BM128" i="98"/>
  <c r="BN104" i="98"/>
  <c r="BN110" i="98"/>
  <c r="BQ21" i="99"/>
  <c r="BN116" i="98"/>
  <c r="BN122" i="98"/>
  <c r="BN128" i="98"/>
  <c r="BN134" i="98"/>
  <c r="AU41" i="99"/>
  <c r="BQ41" i="99"/>
  <c r="AK41" i="99"/>
  <c r="BG41" i="99"/>
  <c r="AF33" i="99"/>
  <c r="BB33" i="99"/>
  <c r="BA33" i="99"/>
  <c r="AF25" i="99"/>
  <c r="BB25" i="99"/>
  <c r="BP25" i="99"/>
  <c r="BQ17" i="99"/>
  <c r="BL17" i="99"/>
  <c r="BG17" i="99"/>
  <c r="AN96" i="98"/>
  <c r="AR5" i="99"/>
  <c r="AJ101" i="98"/>
  <c r="AN102" i="98"/>
  <c r="AJ110" i="98"/>
  <c r="AS111" i="98"/>
  <c r="AL22" i="99"/>
  <c r="AH29" i="99"/>
  <c r="AS129" i="98"/>
  <c r="AY96" i="98"/>
  <c r="BJ5" i="99"/>
  <c r="BG7" i="99"/>
  <c r="AX101" i="98"/>
  <c r="BI102" i="98"/>
  <c r="AY106" i="98"/>
  <c r="BD109" i="98"/>
  <c r="AY111" i="98"/>
  <c r="AU21" i="99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AO114" i="98"/>
  <c r="AI117" i="98"/>
  <c r="AJ121" i="98"/>
  <c r="AO125" i="98"/>
  <c r="AJ131" i="98"/>
  <c r="AI134" i="98"/>
  <c r="BM97" i="98"/>
  <c r="BI99" i="98"/>
  <c r="BM102" i="98"/>
  <c r="BG12" i="99"/>
  <c r="BC106" i="98"/>
  <c r="BD111" i="98"/>
  <c r="BD118" i="98"/>
  <c r="AY120" i="98"/>
  <c r="BM121" i="98"/>
  <c r="BF33" i="99"/>
  <c r="BB35" i="99"/>
  <c r="AX129" i="98"/>
  <c r="BM132" i="98"/>
  <c r="BH134" i="98"/>
  <c r="BT15" i="99"/>
  <c r="AE118" i="98"/>
  <c r="AO52" i="92"/>
  <c r="BM52" i="92"/>
  <c r="AG46" i="92"/>
  <c r="BU48" i="92"/>
  <c r="AO50" i="92"/>
  <c r="BM50" i="92"/>
  <c r="BP40" i="99"/>
  <c r="AR40" i="99"/>
  <c r="AM40" i="99"/>
  <c r="BJ40" i="99"/>
  <c r="BG32" i="99"/>
  <c r="AV32" i="99"/>
  <c r="BU24" i="99"/>
  <c r="AW24" i="99"/>
  <c r="BE16" i="99"/>
  <c r="L100" i="98"/>
  <c r="BV8" i="99"/>
  <c r="BU8" i="99"/>
  <c r="AI100" i="98"/>
  <c r="AI105" i="98"/>
  <c r="AS118" i="98"/>
  <c r="AL36" i="99"/>
  <c r="AJ134" i="98"/>
  <c r="AT103" i="98"/>
  <c r="BH104" i="98"/>
  <c r="BD106" i="98"/>
  <c r="BM114" i="98"/>
  <c r="BH116" i="98"/>
  <c r="BH118" i="98"/>
  <c r="AT122" i="98"/>
  <c r="BK31" i="99"/>
  <c r="BH125" i="98"/>
  <c r="BC127" i="98"/>
  <c r="AY129" i="98"/>
  <c r="BI134" i="98"/>
  <c r="BN100" i="98"/>
  <c r="BN106" i="98"/>
  <c r="BN112" i="98"/>
  <c r="BN118" i="98"/>
  <c r="BN124" i="98"/>
  <c r="BU33" i="99"/>
  <c r="BU39" i="99"/>
  <c r="AJ100" i="98"/>
  <c r="AN101" i="98"/>
  <c r="AJ105" i="98"/>
  <c r="AO110" i="98"/>
  <c r="AJ113" i="98"/>
  <c r="AS122" i="98"/>
  <c r="AI124" i="98"/>
  <c r="AF35" i="99"/>
  <c r="AN128" i="98"/>
  <c r="AN131" i="98"/>
  <c r="BC96" i="98"/>
  <c r="AX98" i="98"/>
  <c r="BK7" i="99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V21" i="99"/>
  <c r="BV27" i="99"/>
  <c r="BO32" i="99"/>
  <c r="AQ52" i="92"/>
  <c r="AI46" i="92"/>
  <c r="AY48" i="92"/>
  <c r="AQ50" i="92"/>
  <c r="AS96" i="98"/>
  <c r="AO101" i="98"/>
  <c r="AS102" i="98"/>
  <c r="AK13" i="99"/>
  <c r="AR14" i="99"/>
  <c r="AI109" i="98"/>
  <c r="AS114" i="98"/>
  <c r="AL25" i="99"/>
  <c r="AG28" i="99"/>
  <c r="AM29" i="99"/>
  <c r="AJ124" i="98"/>
  <c r="AO128" i="98"/>
  <c r="AO131" i="98"/>
  <c r="BD96" i="98"/>
  <c r="AY98" i="98"/>
  <c r="BF9" i="99"/>
  <c r="AY103" i="98"/>
  <c r="BH106" i="98"/>
  <c r="AY108" i="98"/>
  <c r="BH111" i="98"/>
  <c r="AX115" i="98"/>
  <c r="BJ24" i="99"/>
  <c r="BB28" i="99"/>
  <c r="AY122" i="98"/>
  <c r="BM123" i="98"/>
  <c r="BM125" i="98"/>
  <c r="BE35" i="99"/>
  <c r="BD129" i="98"/>
  <c r="AX131" i="98"/>
  <c r="AY133" i="98"/>
  <c r="BM134" i="98"/>
  <c r="BP52" i="92"/>
  <c r="AJ46" i="92"/>
  <c r="BH46" i="92"/>
  <c r="BP50" i="92"/>
  <c r="BL39" i="99"/>
  <c r="AK39" i="99"/>
  <c r="BG39" i="99"/>
  <c r="BE31" i="99"/>
  <c r="BQ31" i="99"/>
  <c r="BV23" i="99"/>
  <c r="AR23" i="99"/>
  <c r="BE15" i="99"/>
  <c r="BA7" i="99"/>
  <c r="AZ7" i="99"/>
  <c r="BV7" i="99"/>
  <c r="BO7" i="99"/>
  <c r="AH7" i="99"/>
  <c r="AS106" i="98"/>
  <c r="AJ109" i="98"/>
  <c r="AM25" i="99"/>
  <c r="AH28" i="99"/>
  <c r="AN121" i="98"/>
  <c r="AS125" i="98"/>
  <c r="AH35" i="99"/>
  <c r="AP39" i="99"/>
  <c r="AN134" i="98"/>
  <c r="BM99" i="98"/>
  <c r="BH101" i="98"/>
  <c r="AZ11" i="99"/>
  <c r="BM104" i="98"/>
  <c r="BI106" i="98"/>
  <c r="BI111" i="98"/>
  <c r="BC113" i="98"/>
  <c r="AY115" i="98"/>
  <c r="BM116" i="98"/>
  <c r="BC120" i="98"/>
  <c r="AT124" i="98"/>
  <c r="AT126" i="98"/>
  <c r="AY131" i="98"/>
  <c r="AZ41" i="99"/>
  <c r="AT135" i="98"/>
  <c r="BQ8" i="99"/>
  <c r="AS44" i="92"/>
  <c r="BI46" i="92"/>
  <c r="BA48" i="92"/>
  <c r="AS50" i="92"/>
  <c r="AI99" i="98"/>
  <c r="AH20" i="99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T117" i="98"/>
  <c r="BD120" i="98"/>
  <c r="BC122" i="98"/>
  <c r="AX124" i="98"/>
  <c r="BH127" i="98"/>
  <c r="BG37" i="99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I112" i="98"/>
  <c r="AO117" i="98"/>
  <c r="AJ120" i="98"/>
  <c r="AJ127" i="98"/>
  <c r="AS128" i="98"/>
  <c r="AI130" i="98"/>
  <c r="AR39" i="99"/>
  <c r="AH41" i="99"/>
  <c r="BH96" i="98"/>
  <c r="BD98" i="98"/>
  <c r="AX100" i="98"/>
  <c r="AT110" i="98"/>
  <c r="BM118" i="98"/>
  <c r="BG28" i="99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BF38" i="99"/>
  <c r="BE38" i="99"/>
  <c r="BU38" i="99"/>
  <c r="BT30" i="99"/>
  <c r="AV30" i="99"/>
  <c r="BO30" i="99"/>
  <c r="BL30" i="99"/>
  <c r="BK30" i="99"/>
  <c r="BK22" i="99"/>
  <c r="AM22" i="99"/>
  <c r="AF22" i="99"/>
  <c r="G106" i="98"/>
  <c r="BA14" i="99"/>
  <c r="BT14" i="99"/>
  <c r="AV14" i="99"/>
  <c r="L98" i="98"/>
  <c r="AW6" i="99"/>
  <c r="BT6" i="99"/>
  <c r="AS101" i="98"/>
  <c r="AI104" i="98"/>
  <c r="AO105" i="98"/>
  <c r="AJ112" i="98"/>
  <c r="AP21" i="99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J104" i="98"/>
  <c r="AQ21" i="99"/>
  <c r="AJ116" i="98"/>
  <c r="AF27" i="99"/>
  <c r="AS134" i="98"/>
  <c r="BB8" i="99"/>
  <c r="AT102" i="98"/>
  <c r="BD103" i="98"/>
  <c r="AY105" i="98"/>
  <c r="BM106" i="98"/>
  <c r="BD108" i="98"/>
  <c r="AY110" i="98"/>
  <c r="BM111" i="98"/>
  <c r="BI113" i="98"/>
  <c r="AY117" i="98"/>
  <c r="AU27" i="99"/>
  <c r="BI120" i="98"/>
  <c r="BC124" i="98"/>
  <c r="AX126" i="98"/>
  <c r="BM127" i="98"/>
  <c r="BJ37" i="99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O109" i="98"/>
  <c r="AN127" i="98"/>
  <c r="BM96" i="98"/>
  <c r="BG6" i="99"/>
  <c r="BC100" i="98"/>
  <c r="BD115" i="98"/>
  <c r="AT128" i="98"/>
  <c r="BE41" i="99"/>
  <c r="BS103" i="98"/>
  <c r="BS109" i="98"/>
  <c r="BS115" i="98"/>
  <c r="BS121" i="98"/>
  <c r="BS127" i="98"/>
  <c r="AZ37" i="99"/>
  <c r="BV37" i="99"/>
  <c r="AQ37" i="99"/>
  <c r="BV29" i="99"/>
  <c r="AV29" i="99"/>
  <c r="AU29" i="99"/>
  <c r="BQ29" i="99"/>
  <c r="BG29" i="99"/>
  <c r="BL21" i="99"/>
  <c r="AF13" i="99"/>
  <c r="BU13" i="99"/>
  <c r="AW13" i="99"/>
  <c r="BT13" i="99"/>
  <c r="Q97" i="98"/>
  <c r="AW5" i="99"/>
  <c r="BT5" i="99"/>
  <c r="AJ98" i="98"/>
  <c r="AN99" i="98"/>
  <c r="AR13" i="99"/>
  <c r="AJ108" i="98"/>
  <c r="AN112" i="98"/>
  <c r="AS113" i="98"/>
  <c r="AO120" i="98"/>
  <c r="AI123" i="98"/>
  <c r="AR32" i="99"/>
  <c r="AO127" i="98"/>
  <c r="AN130" i="98"/>
  <c r="AT97" i="98"/>
  <c r="BH98" i="98"/>
  <c r="BD100" i="98"/>
  <c r="BC105" i="98"/>
  <c r="AU15" i="99"/>
  <c r="BC110" i="98"/>
  <c r="AX112" i="98"/>
  <c r="AT114" i="98"/>
  <c r="BE23" i="99"/>
  <c r="BD117" i="98"/>
  <c r="AW27" i="99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AN104" i="98"/>
  <c r="AL16" i="99"/>
  <c r="AP20" i="99"/>
  <c r="AJ119" i="98"/>
  <c r="AS127" i="98"/>
  <c r="AY97" i="98"/>
  <c r="BH100" i="98"/>
  <c r="AX102" i="98"/>
  <c r="BI103" i="98"/>
  <c r="BI108" i="98"/>
  <c r="AY119" i="98"/>
  <c r="AX121" i="98"/>
  <c r="BJ30" i="99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AW36" i="99"/>
  <c r="BT36" i="99"/>
  <c r="BK28" i="99"/>
  <c r="AM28" i="99"/>
  <c r="BG20" i="99"/>
  <c r="BF20" i="99"/>
  <c r="BV20" i="99"/>
  <c r="BU20" i="99"/>
  <c r="AW12" i="99"/>
  <c r="BT12" i="99"/>
  <c r="BL12" i="99"/>
  <c r="BK4" i="99"/>
  <c r="BE4" i="99"/>
  <c r="AI97" i="98"/>
  <c r="AN108" i="98"/>
  <c r="AS120" i="98"/>
  <c r="AL31" i="99"/>
  <c r="AJ126" i="98"/>
  <c r="BM98" i="98"/>
  <c r="BI100" i="98"/>
  <c r="AY102" i="98"/>
  <c r="AX107" i="98"/>
  <c r="BC112" i="98"/>
  <c r="AW22" i="99"/>
  <c r="BI115" i="98"/>
  <c r="BH117" i="98"/>
  <c r="BC119" i="98"/>
  <c r="AY121" i="98"/>
  <c r="BM122" i="98"/>
  <c r="BC126" i="98"/>
  <c r="BC128" i="98"/>
  <c r="AX130" i="98"/>
  <c r="AW40" i="99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I129" i="98"/>
  <c r="AT99" i="98"/>
  <c r="BJ8" i="99"/>
  <c r="BH105" i="98"/>
  <c r="AY107" i="98"/>
  <c r="BM108" i="98"/>
  <c r="BD112" i="98"/>
  <c r="AX114" i="98"/>
  <c r="BI117" i="98"/>
  <c r="BD119" i="98"/>
  <c r="AZ29" i="99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AN123" i="98"/>
  <c r="AJ129" i="98"/>
  <c r="AS130" i="98"/>
  <c r="AI132" i="98"/>
  <c r="AO135" i="98"/>
  <c r="BB5" i="99"/>
  <c r="AU7" i="99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U35" i="99"/>
  <c r="AQ35" i="99"/>
  <c r="BL35" i="99"/>
  <c r="BG27" i="99"/>
  <c r="BE27" i="99"/>
  <c r="BB27" i="99"/>
  <c r="BB19" i="99"/>
  <c r="BA19" i="99"/>
  <c r="AZ19" i="99"/>
  <c r="AV19" i="99"/>
  <c r="BQ19" i="99"/>
  <c r="AV11" i="99"/>
  <c r="AU11" i="99"/>
  <c r="BL11" i="99"/>
  <c r="BG11" i="99"/>
  <c r="AL15" i="99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BA40" i="99"/>
  <c r="BF16" i="99"/>
  <c r="AH16" i="99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AI42" i="99"/>
  <c r="AI134" i="97"/>
  <c r="BD9" i="99"/>
  <c r="BD101" i="97"/>
  <c r="BC105" i="97"/>
  <c r="BC17" i="99"/>
  <c r="BC109" i="97"/>
  <c r="AX112" i="97"/>
  <c r="AW23" i="99"/>
  <c r="BG24" i="99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R34" i="99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F31" i="99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W29" i="99"/>
  <c r="BW121" i="97"/>
  <c r="BR132" i="97"/>
  <c r="BR135" i="97"/>
  <c r="BH52" i="91"/>
  <c r="AT50" i="91"/>
  <c r="BQ38" i="99"/>
  <c r="AJ5" i="99"/>
  <c r="AJ97" i="97"/>
  <c r="AN6" i="99"/>
  <c r="AN98" i="97"/>
  <c r="AS7" i="99"/>
  <c r="AS99" i="97"/>
  <c r="AK16" i="99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AL42" i="99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BC31" i="99"/>
  <c r="BC123" i="97"/>
  <c r="BM32" i="99"/>
  <c r="BM124" i="97"/>
  <c r="AY36" i="99"/>
  <c r="AY128" i="97"/>
  <c r="BI129" i="97"/>
  <c r="BW7" i="99"/>
  <c r="BW99" i="97"/>
  <c r="BT10" i="99"/>
  <c r="BQ16" i="99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52" i="91"/>
  <c r="BU46" i="91"/>
  <c r="BU48" i="91"/>
  <c r="BU50" i="91"/>
  <c r="BP37" i="99"/>
  <c r="BO37" i="99"/>
  <c r="BP13" i="99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AL10" i="99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U22" i="99"/>
  <c r="BN119" i="97"/>
  <c r="AS9" i="99"/>
  <c r="AS101" i="97"/>
  <c r="AJ23" i="99"/>
  <c r="AJ115" i="97"/>
  <c r="BA52" i="91"/>
  <c r="BN44" i="91"/>
  <c r="BQ12" i="99"/>
  <c r="BP12" i="99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BA11" i="99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O21" i="99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BJ31" i="99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W19" i="99"/>
  <c r="BT19" i="99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BM131" i="97"/>
  <c r="AX135" i="97"/>
  <c r="BN104" i="97"/>
  <c r="BR107" i="97"/>
  <c r="BR119" i="97"/>
  <c r="BN128" i="97"/>
  <c r="AX105" i="97"/>
  <c r="BR52" i="91"/>
  <c r="BD50" i="91"/>
  <c r="AF18" i="99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BL8" i="99"/>
  <c r="AY10" i="99"/>
  <c r="AY102" i="97"/>
  <c r="BK12" i="99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BO34" i="99"/>
  <c r="AH34" i="99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Q30" i="99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N112" i="96"/>
  <c r="I104" i="96"/>
  <c r="Q96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S125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S130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S113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T10" i="99"/>
  <c r="T102" i="96"/>
  <c r="T22" i="99"/>
  <c r="T114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O27" i="99"/>
  <c r="O119" i="96"/>
  <c r="T11" i="99"/>
  <c r="T103" i="96"/>
  <c r="T35" i="99"/>
  <c r="T127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T8" i="99"/>
  <c r="T100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P25" i="99"/>
  <c r="P117" i="96"/>
  <c r="P37" i="99"/>
  <c r="P129" i="96"/>
  <c r="BY97" i="96"/>
  <c r="BY103" i="96"/>
  <c r="BY109" i="96"/>
  <c r="BY115" i="96"/>
  <c r="BY121" i="96"/>
  <c r="BY127" i="96"/>
  <c r="BY133" i="96"/>
  <c r="CF101" i="96"/>
  <c r="CF131" i="96"/>
  <c r="O41" i="99"/>
  <c r="O133" i="96"/>
  <c r="Y9" i="99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O7" i="99"/>
  <c r="O99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O118" i="96"/>
  <c r="T17" i="99"/>
  <c r="T109" i="96"/>
  <c r="T29" i="99"/>
  <c r="T121" i="96"/>
  <c r="Y37" i="99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BZ131" i="96"/>
  <c r="CD132" i="96"/>
  <c r="K22" i="99"/>
  <c r="K114" i="96"/>
  <c r="P6" i="99"/>
  <c r="P98" i="96"/>
  <c r="U14" i="99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Q134" i="96"/>
  <c r="Y108" i="96"/>
  <c r="Y120" i="96"/>
  <c r="O22" i="99"/>
  <c r="O114" i="96"/>
  <c r="T42" i="99"/>
  <c r="T134" i="96"/>
  <c r="Y26" i="99"/>
  <c r="Y118" i="96"/>
  <c r="Y38" i="99"/>
  <c r="Y130" i="96"/>
  <c r="CF96" i="96"/>
  <c r="CF102" i="96"/>
  <c r="CF108" i="96"/>
  <c r="CF114" i="96"/>
  <c r="CF120" i="96"/>
  <c r="CF126" i="96"/>
  <c r="CF132" i="96"/>
  <c r="K23" i="99"/>
  <c r="K115" i="96"/>
  <c r="P7" i="99"/>
  <c r="P99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O134" i="98"/>
  <c r="O128" i="98"/>
  <c r="O122" i="98"/>
  <c r="O116" i="98"/>
  <c r="O110" i="98"/>
  <c r="O104" i="98"/>
  <c r="J101" i="98"/>
  <c r="F101" i="98"/>
  <c r="F113" i="98"/>
  <c r="F125" i="98"/>
  <c r="V128" i="98"/>
  <c r="S112" i="98"/>
  <c r="L96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K134" i="98"/>
  <c r="K128" i="98"/>
  <c r="K122" i="98"/>
  <c r="K116" i="98"/>
  <c r="K110" i="98"/>
  <c r="K104" i="98"/>
  <c r="K98" i="98"/>
  <c r="F114" i="98"/>
  <c r="F126" i="98"/>
  <c r="U134" i="98"/>
  <c r="CD117" i="98"/>
  <c r="BZ122" i="98"/>
  <c r="CD123" i="98"/>
  <c r="BZ128" i="98"/>
  <c r="CD129" i="98"/>
  <c r="BZ134" i="98"/>
  <c r="T133" i="98"/>
  <c r="T127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P127" i="98"/>
  <c r="F115" i="98"/>
  <c r="F127" i="98"/>
  <c r="I130" i="98"/>
  <c r="U135" i="98"/>
  <c r="AB115" i="98"/>
  <c r="AB133" i="98"/>
  <c r="CF123" i="98"/>
  <c r="CF129" i="98"/>
  <c r="O133" i="98"/>
  <c r="O127" i="98"/>
  <c r="O121" i="98"/>
  <c r="O109" i="98"/>
  <c r="J127" i="98"/>
  <c r="H130" i="98"/>
  <c r="Y123" i="98"/>
  <c r="Y135" i="98"/>
  <c r="AC121" i="98"/>
  <c r="AC133" i="98"/>
  <c r="BY121" i="98"/>
  <c r="BY127" i="98"/>
  <c r="BY133" i="98"/>
  <c r="K133" i="98"/>
  <c r="K127" i="98"/>
  <c r="K109" i="98"/>
  <c r="F116" i="98"/>
  <c r="F128" i="98"/>
  <c r="G126" i="98"/>
  <c r="X118" i="98"/>
  <c r="O12" i="99"/>
  <c r="G130" i="98"/>
  <c r="U112" i="98"/>
  <c r="U124" i="98"/>
  <c r="BZ109" i="98"/>
  <c r="CD110" i="98"/>
  <c r="BZ121" i="98"/>
  <c r="CD122" i="98"/>
  <c r="BZ127" i="98"/>
  <c r="CD128" i="98"/>
  <c r="CD134" i="98"/>
  <c r="T132" i="98"/>
  <c r="T126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P132" i="98"/>
  <c r="P126" i="98"/>
  <c r="P108" i="98"/>
  <c r="P102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O132" i="98"/>
  <c r="O126" i="98"/>
  <c r="O120" i="98"/>
  <c r="J129" i="98"/>
  <c r="U41" i="99"/>
  <c r="Y113" i="98"/>
  <c r="Y125" i="98"/>
  <c r="AC108" i="98"/>
  <c r="AC114" i="98"/>
  <c r="AC120" i="98"/>
  <c r="AC126" i="98"/>
  <c r="AC132" i="98"/>
  <c r="BY108" i="98"/>
  <c r="BY114" i="98"/>
  <c r="BY126" i="98"/>
  <c r="BY132" i="98"/>
  <c r="K132" i="98"/>
  <c r="K126" i="98"/>
  <c r="F118" i="98"/>
  <c r="F130" i="98"/>
  <c r="Y6" i="99"/>
  <c r="Y18" i="99"/>
  <c r="U126" i="98"/>
  <c r="BZ120" i="98"/>
  <c r="CD121" i="98"/>
  <c r="BZ126" i="98"/>
  <c r="CD127" i="98"/>
  <c r="BZ132" i="98"/>
  <c r="CD133" i="98"/>
  <c r="T131" i="98"/>
  <c r="T125" i="98"/>
  <c r="T119" i="98"/>
  <c r="T113" i="98"/>
  <c r="J130" i="98"/>
  <c r="Y41" i="99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P131" i="98"/>
  <c r="P125" i="98"/>
  <c r="P107" i="98"/>
  <c r="J6" i="99"/>
  <c r="F131" i="98"/>
  <c r="U115" i="98"/>
  <c r="U127" i="98"/>
  <c r="AB125" i="98"/>
  <c r="AB131" i="98"/>
  <c r="CF109" i="98"/>
  <c r="CF127" i="98"/>
  <c r="CF133" i="98"/>
  <c r="O131" i="98"/>
  <c r="O125" i="98"/>
  <c r="J131" i="98"/>
  <c r="Y127" i="98"/>
  <c r="AC107" i="98"/>
  <c r="AC119" i="98"/>
  <c r="AC125" i="98"/>
  <c r="AC131" i="98"/>
  <c r="BY113" i="98"/>
  <c r="BY119" i="98"/>
  <c r="BY125" i="98"/>
  <c r="BY131" i="98"/>
  <c r="K131" i="98"/>
  <c r="K125" i="98"/>
  <c r="F108" i="98"/>
  <c r="F120" i="98"/>
  <c r="F132" i="98"/>
  <c r="U116" i="98"/>
  <c r="U128" i="98"/>
  <c r="BZ113" i="98"/>
  <c r="CD114" i="98"/>
  <c r="CN25" i="98"/>
  <c r="O76" i="98" s="1"/>
  <c r="BZ119" i="98"/>
  <c r="CD120" i="98"/>
  <c r="BZ125" i="98"/>
  <c r="CD126" i="98"/>
  <c r="BZ131" i="98"/>
  <c r="CD132" i="98"/>
  <c r="T130" i="98"/>
  <c r="T124" i="98"/>
  <c r="J120" i="98"/>
  <c r="J132" i="98"/>
  <c r="O6" i="99"/>
  <c r="Y116" i="98"/>
  <c r="Y128" i="98"/>
  <c r="AA112" i="98"/>
  <c r="AA124" i="98"/>
  <c r="AA130" i="98"/>
  <c r="CA125" i="98"/>
  <c r="CE126" i="98"/>
  <c r="CA131" i="98"/>
  <c r="CE132" i="98"/>
  <c r="P130" i="98"/>
  <c r="F133" i="98"/>
  <c r="U129" i="98"/>
  <c r="AB118" i="98"/>
  <c r="AB124" i="98"/>
  <c r="AB130" i="98"/>
  <c r="CF108" i="98"/>
  <c r="CF114" i="98"/>
  <c r="CF120" i="98"/>
  <c r="CF126" i="98"/>
  <c r="CF132" i="98"/>
  <c r="O130" i="98"/>
  <c r="O124" i="98"/>
  <c r="J121" i="98"/>
  <c r="J133" i="98"/>
  <c r="Y117" i="98"/>
  <c r="Y129" i="98"/>
  <c r="AC118" i="98"/>
  <c r="AC124" i="98"/>
  <c r="AC130" i="98"/>
  <c r="BY118" i="98"/>
  <c r="BY124" i="98"/>
  <c r="BY130" i="98"/>
  <c r="K130" i="98"/>
  <c r="K124" i="98"/>
  <c r="K112" i="98"/>
  <c r="J9" i="99"/>
  <c r="F134" i="98"/>
  <c r="U106" i="98"/>
  <c r="U118" i="98"/>
  <c r="U130" i="98"/>
  <c r="BZ112" i="98"/>
  <c r="BZ124" i="98"/>
  <c r="CD125" i="98"/>
  <c r="BZ130" i="98"/>
  <c r="CD131" i="98"/>
  <c r="T135" i="98"/>
  <c r="T129" i="98"/>
  <c r="T117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P135" i="98"/>
  <c r="P129" i="98"/>
  <c r="P123" i="98"/>
  <c r="P105" i="98"/>
  <c r="F123" i="98"/>
  <c r="F135" i="98"/>
  <c r="U131" i="98"/>
  <c r="AB105" i="98"/>
  <c r="AB111" i="98"/>
  <c r="AB123" i="98"/>
  <c r="AB129" i="98"/>
  <c r="CF125" i="98"/>
  <c r="CF131" i="98"/>
  <c r="O135" i="98"/>
  <c r="O129" i="98"/>
  <c r="O123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K135" i="98"/>
  <c r="K129" i="98"/>
  <c r="K123" i="98"/>
  <c r="F112" i="98"/>
  <c r="F124" i="98"/>
  <c r="Y24" i="99"/>
  <c r="Y36" i="99"/>
  <c r="U120" i="98"/>
  <c r="U132" i="98"/>
  <c r="BZ117" i="98"/>
  <c r="BZ123" i="98"/>
  <c r="CD124" i="98"/>
  <c r="BZ129" i="98"/>
  <c r="CD130" i="98"/>
  <c r="T134" i="98"/>
  <c r="T128" i="98"/>
  <c r="T116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P134" i="98"/>
  <c r="P128" i="98"/>
  <c r="P122" i="98"/>
  <c r="P116" i="98"/>
  <c r="J41" i="99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AL7" i="99"/>
  <c r="BF6" i="99"/>
  <c r="BJ7" i="99"/>
  <c r="BB11" i="99"/>
  <c r="BJ13" i="99"/>
  <c r="BB17" i="99"/>
  <c r="BB23" i="99"/>
  <c r="BF30" i="99"/>
  <c r="BF36" i="99"/>
  <c r="BB41" i="99"/>
  <c r="BF42" i="99"/>
  <c r="BV4" i="99"/>
  <c r="BZ5" i="99"/>
  <c r="BZ97" i="97"/>
  <c r="CD6" i="99"/>
  <c r="CD98" i="97"/>
  <c r="BZ11" i="99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AA96" i="97"/>
  <c r="AQ8" i="99"/>
  <c r="AA10" i="99"/>
  <c r="AA102" i="97"/>
  <c r="AM13" i="99"/>
  <c r="AA16" i="99"/>
  <c r="AA108" i="97"/>
  <c r="AM19" i="99"/>
  <c r="AQ20" i="99"/>
  <c r="AA22" i="99"/>
  <c r="AA114" i="97"/>
  <c r="AQ26" i="99"/>
  <c r="AA28" i="99"/>
  <c r="AA120" i="97"/>
  <c r="AQ32" i="99"/>
  <c r="AA34" i="99"/>
  <c r="AA126" i="97"/>
  <c r="AA40" i="99"/>
  <c r="AA132" i="97"/>
  <c r="AU9" i="99"/>
  <c r="BK13" i="99"/>
  <c r="BK19" i="99"/>
  <c r="BK25" i="99"/>
  <c r="BG30" i="99"/>
  <c r="AU33" i="99"/>
  <c r="BG36" i="99"/>
  <c r="BK37" i="99"/>
  <c r="AU39" i="99"/>
  <c r="CA5" i="99"/>
  <c r="CA97" i="97"/>
  <c r="CE6" i="99"/>
  <c r="CE98" i="97"/>
  <c r="CA11" i="99"/>
  <c r="CA103" i="97"/>
  <c r="CE104" i="97"/>
  <c r="BO14" i="99"/>
  <c r="CA17" i="99"/>
  <c r="CA109" i="97"/>
  <c r="CE18" i="99"/>
  <c r="CE110" i="97"/>
  <c r="BO20" i="99"/>
  <c r="CA23" i="99"/>
  <c r="CA115" i="97"/>
  <c r="CE24" i="99"/>
  <c r="CE116" i="97"/>
  <c r="BO26" i="99"/>
  <c r="CA29" i="99"/>
  <c r="CA121" i="97"/>
  <c r="CE30" i="99"/>
  <c r="CE122" i="97"/>
  <c r="CA35" i="99"/>
  <c r="CA127" i="97"/>
  <c r="CE36" i="99"/>
  <c r="CE128" i="97"/>
  <c r="BO38" i="99"/>
  <c r="CA41" i="99"/>
  <c r="CA133" i="97"/>
  <c r="CE42" i="99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AB96" i="97"/>
  <c r="AF5" i="99"/>
  <c r="AB10" i="99"/>
  <c r="AB102" i="97"/>
  <c r="AF11" i="99"/>
  <c r="AB16" i="99"/>
  <c r="AB108" i="97"/>
  <c r="AF17" i="99"/>
  <c r="AR20" i="99"/>
  <c r="AB22" i="99"/>
  <c r="AB114" i="97"/>
  <c r="AF23" i="99"/>
  <c r="AR26" i="99"/>
  <c r="AB28" i="99"/>
  <c r="AB120" i="97"/>
  <c r="AF29" i="99"/>
  <c r="AB34" i="99"/>
  <c r="AB126" i="97"/>
  <c r="AB40" i="99"/>
  <c r="AB132" i="97"/>
  <c r="AZ4" i="99"/>
  <c r="BL7" i="99"/>
  <c r="AV9" i="99"/>
  <c r="AZ10" i="99"/>
  <c r="AV15" i="99"/>
  <c r="BL19" i="99"/>
  <c r="AZ22" i="99"/>
  <c r="AV27" i="99"/>
  <c r="BL31" i="99"/>
  <c r="F101" i="97"/>
  <c r="J112" i="97"/>
  <c r="J124" i="97"/>
  <c r="K16" i="99"/>
  <c r="K28" i="99"/>
  <c r="K40" i="99"/>
  <c r="P12" i="99"/>
  <c r="P36" i="99"/>
  <c r="U8" i="99"/>
  <c r="K98" i="97"/>
  <c r="O109" i="97"/>
  <c r="O121" i="97"/>
  <c r="O133" i="97"/>
  <c r="T105" i="97"/>
  <c r="T117" i="97"/>
  <c r="T129" i="97"/>
  <c r="Y101" i="97"/>
  <c r="Y113" i="97"/>
  <c r="Y125" i="97"/>
  <c r="AC4" i="99"/>
  <c r="AC96" i="97"/>
  <c r="AG5" i="99"/>
  <c r="AK6" i="99"/>
  <c r="AC10" i="99"/>
  <c r="AC102" i="97"/>
  <c r="AC16" i="99"/>
  <c r="AC108" i="97"/>
  <c r="AG17" i="99"/>
  <c r="AC22" i="99"/>
  <c r="AC114" i="97"/>
  <c r="AC28" i="99"/>
  <c r="AC120" i="97"/>
  <c r="AC34" i="99"/>
  <c r="AC126" i="97"/>
  <c r="AG35" i="99"/>
  <c r="AC40" i="99"/>
  <c r="AC132" i="97"/>
  <c r="AG41" i="99"/>
  <c r="BE5" i="99"/>
  <c r="AW9" i="99"/>
  <c r="BA10" i="99"/>
  <c r="BE11" i="99"/>
  <c r="AW15" i="99"/>
  <c r="AW21" i="99"/>
  <c r="BA22" i="99"/>
  <c r="BA28" i="99"/>
  <c r="AW33" i="99"/>
  <c r="AW39" i="99"/>
  <c r="BY4" i="99"/>
  <c r="BY96" i="97"/>
  <c r="BY10" i="99"/>
  <c r="BY102" i="97"/>
  <c r="BQ14" i="99"/>
  <c r="F113" i="97"/>
  <c r="F125" i="97"/>
  <c r="T12" i="99"/>
  <c r="T36" i="99"/>
  <c r="K110" i="97"/>
  <c r="K134" i="97"/>
  <c r="P118" i="97"/>
  <c r="P130" i="97"/>
  <c r="U10" i="99"/>
  <c r="U102" i="97"/>
  <c r="U126" i="97"/>
  <c r="AP7" i="99"/>
  <c r="AH11" i="99"/>
  <c r="AP13" i="99"/>
  <c r="AH17" i="99"/>
  <c r="AL18" i="99"/>
  <c r="AH23" i="99"/>
  <c r="AL24" i="99"/>
  <c r="AP25" i="99"/>
  <c r="AL30" i="99"/>
  <c r="AP37" i="99"/>
  <c r="BB4" i="99"/>
  <c r="BF5" i="99"/>
  <c r="BJ6" i="99"/>
  <c r="BF11" i="99"/>
  <c r="BB16" i="99"/>
  <c r="BJ18" i="99"/>
  <c r="BB22" i="99"/>
  <c r="BF23" i="99"/>
  <c r="BF29" i="99"/>
  <c r="BB34" i="99"/>
  <c r="BF35" i="99"/>
  <c r="BJ36" i="99"/>
  <c r="BF41" i="99"/>
  <c r="BZ4" i="99"/>
  <c r="BZ96" i="97"/>
  <c r="CD5" i="99"/>
  <c r="CD97" i="97"/>
  <c r="BV9" i="99"/>
  <c r="BZ10" i="99"/>
  <c r="BZ102" i="97"/>
  <c r="CD11" i="99"/>
  <c r="CD103" i="97"/>
  <c r="F8" i="99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Q7" i="99"/>
  <c r="AA9" i="99"/>
  <c r="AA101" i="97"/>
  <c r="AA15" i="99"/>
  <c r="AA107" i="97"/>
  <c r="AQ19" i="99"/>
  <c r="AA21" i="99"/>
  <c r="AA113" i="97"/>
  <c r="AM24" i="99"/>
  <c r="AQ25" i="99"/>
  <c r="AA27" i="99"/>
  <c r="AA119" i="97"/>
  <c r="AM30" i="99"/>
  <c r="AQ31" i="99"/>
  <c r="AA33" i="99"/>
  <c r="AA125" i="97"/>
  <c r="AM36" i="99"/>
  <c r="AA39" i="99"/>
  <c r="AA131" i="97"/>
  <c r="BK6" i="99"/>
  <c r="AU14" i="99"/>
  <c r="BK18" i="99"/>
  <c r="BG23" i="99"/>
  <c r="AU26" i="99"/>
  <c r="AU32" i="99"/>
  <c r="BG35" i="99"/>
  <c r="BK36" i="99"/>
  <c r="AU38" i="99"/>
  <c r="BK42" i="99"/>
  <c r="CA4" i="99"/>
  <c r="CA96" i="97"/>
  <c r="CE97" i="97"/>
  <c r="CA10" i="99"/>
  <c r="CA102" i="97"/>
  <c r="CE103" i="97"/>
  <c r="BO13" i="99"/>
  <c r="CA16" i="99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B9" i="99"/>
  <c r="AB101" i="97"/>
  <c r="AB15" i="99"/>
  <c r="AB107" i="97"/>
  <c r="AR19" i="99"/>
  <c r="AB21" i="99"/>
  <c r="AB113" i="97"/>
  <c r="AR25" i="99"/>
  <c r="AB27" i="99"/>
  <c r="AB119" i="97"/>
  <c r="AF28" i="99"/>
  <c r="AB33" i="99"/>
  <c r="AB125" i="97"/>
  <c r="AF34" i="99"/>
  <c r="AR37" i="99"/>
  <c r="AB39" i="99"/>
  <c r="AB131" i="97"/>
  <c r="AF40" i="99"/>
  <c r="BL6" i="99"/>
  <c r="AV8" i="99"/>
  <c r="AZ9" i="99"/>
  <c r="AV20" i="99"/>
  <c r="AZ21" i="99"/>
  <c r="AZ27" i="99"/>
  <c r="AZ33" i="99"/>
  <c r="AZ39" i="99"/>
  <c r="BL42" i="99"/>
  <c r="CF5" i="99"/>
  <c r="CF97" i="97"/>
  <c r="BP7" i="99"/>
  <c r="BT8" i="99"/>
  <c r="CF11" i="99"/>
  <c r="CF103" i="97"/>
  <c r="CF17" i="99"/>
  <c r="CF109" i="97"/>
  <c r="BP19" i="99"/>
  <c r="F9" i="99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AC9" i="99"/>
  <c r="AC101" i="97"/>
  <c r="AG10" i="99"/>
  <c r="AK11" i="99"/>
  <c r="AC107" i="97"/>
  <c r="AC119" i="97"/>
  <c r="AC125" i="97"/>
  <c r="AC131" i="97"/>
  <c r="BA9" i="99"/>
  <c r="BE10" i="99"/>
  <c r="BA21" i="99"/>
  <c r="BA27" i="99"/>
  <c r="BE28" i="99"/>
  <c r="BA39" i="99"/>
  <c r="BY9" i="99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2" i="99"/>
  <c r="F104" i="97"/>
  <c r="J115" i="97"/>
  <c r="J127" i="97"/>
  <c r="K43" i="99"/>
  <c r="P39" i="99"/>
  <c r="O8" i="99"/>
  <c r="O100" i="97"/>
  <c r="O112" i="97"/>
  <c r="O124" i="97"/>
  <c r="T96" i="97"/>
  <c r="T108" i="97"/>
  <c r="T120" i="97"/>
  <c r="T132" i="97"/>
  <c r="Y104" i="97"/>
  <c r="Y116" i="97"/>
  <c r="Y128" i="97"/>
  <c r="AM5" i="99"/>
  <c r="AQ6" i="99"/>
  <c r="AA8" i="99"/>
  <c r="AA100" i="97"/>
  <c r="AM11" i="99"/>
  <c r="AA14" i="99"/>
  <c r="AA106" i="97"/>
  <c r="AA46" i="97" s="1"/>
  <c r="AA112" i="97"/>
  <c r="AA118" i="97"/>
  <c r="AA124" i="97"/>
  <c r="AA130" i="97"/>
  <c r="BG4" i="99"/>
  <c r="BK5" i="99"/>
  <c r="BG10" i="99"/>
  <c r="AU13" i="99"/>
  <c r="BK17" i="99"/>
  <c r="AU19" i="99"/>
  <c r="BK23" i="99"/>
  <c r="AU25" i="99"/>
  <c r="BK29" i="99"/>
  <c r="BG34" i="99"/>
  <c r="AU37" i="99"/>
  <c r="BG40" i="99"/>
  <c r="BK41" i="99"/>
  <c r="CE4" i="99"/>
  <c r="CE96" i="97"/>
  <c r="BO6" i="99"/>
  <c r="CA9" i="99"/>
  <c r="CA101" i="97"/>
  <c r="CE10" i="99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AB100" i="97"/>
  <c r="AB14" i="99"/>
  <c r="AB106" i="97"/>
  <c r="AF15" i="99"/>
  <c r="AR18" i="99"/>
  <c r="AB20" i="99"/>
  <c r="AB112" i="97"/>
  <c r="AF21" i="99"/>
  <c r="AR24" i="99"/>
  <c r="AB26" i="99"/>
  <c r="AB118" i="97"/>
  <c r="AR30" i="99"/>
  <c r="AB32" i="99"/>
  <c r="AB124" i="97"/>
  <c r="AB38" i="99"/>
  <c r="AB130" i="97"/>
  <c r="AR42" i="99"/>
  <c r="BL5" i="99"/>
  <c r="AV7" i="99"/>
  <c r="AV13" i="99"/>
  <c r="AZ14" i="99"/>
  <c r="AZ20" i="99"/>
  <c r="BL23" i="99"/>
  <c r="AV25" i="99"/>
  <c r="BL29" i="99"/>
  <c r="AZ32" i="99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C8" i="99"/>
  <c r="AC100" i="97"/>
  <c r="AC14" i="99"/>
  <c r="AC106" i="97"/>
  <c r="AC46" i="97" s="1"/>
  <c r="AG15" i="99"/>
  <c r="AC20" i="99"/>
  <c r="AC112" i="97"/>
  <c r="AC26" i="99"/>
  <c r="AC118" i="97"/>
  <c r="AG27" i="99"/>
  <c r="AK28" i="99"/>
  <c r="AC32" i="99"/>
  <c r="AC124" i="97"/>
  <c r="AG33" i="99"/>
  <c r="AC38" i="99"/>
  <c r="AC130" i="97"/>
  <c r="AG39" i="99"/>
  <c r="AK40" i="99"/>
  <c r="AW7" i="99"/>
  <c r="BE9" i="99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P5" i="99"/>
  <c r="AP23" i="99"/>
  <c r="AH27" i="99"/>
  <c r="AL28" i="99"/>
  <c r="AP29" i="99"/>
  <c r="AL34" i="99"/>
  <c r="AH39" i="99"/>
  <c r="AP41" i="99"/>
  <c r="BJ4" i="99"/>
  <c r="BJ10" i="99"/>
  <c r="F24" i="99"/>
  <c r="F106" i="97"/>
  <c r="J117" i="97"/>
  <c r="J129" i="97"/>
  <c r="P29" i="99"/>
  <c r="O102" i="97"/>
  <c r="O114" i="97"/>
  <c r="O126" i="97"/>
  <c r="T98" i="97"/>
  <c r="T110" i="97"/>
  <c r="T122" i="97"/>
  <c r="T134" i="97"/>
  <c r="Y106" i="97"/>
  <c r="Y118" i="97"/>
  <c r="Y130" i="97"/>
  <c r="AM4" i="99"/>
  <c r="AQ5" i="99"/>
  <c r="AA7" i="99"/>
  <c r="AA99" i="97"/>
  <c r="AQ11" i="99"/>
  <c r="AA13" i="99"/>
  <c r="AA105" i="97"/>
  <c r="AQ17" i="99"/>
  <c r="AA19" i="99"/>
  <c r="AA111" i="97"/>
  <c r="AQ23" i="99"/>
  <c r="AA25" i="99"/>
  <c r="AA117" i="97"/>
  <c r="AQ29" i="99"/>
  <c r="AA31" i="99"/>
  <c r="AA123" i="97"/>
  <c r="AM34" i="99"/>
  <c r="AA37" i="99"/>
  <c r="AA129" i="97"/>
  <c r="AQ41" i="99"/>
  <c r="BK10" i="99"/>
  <c r="BK102" i="97"/>
  <c r="AU18" i="99"/>
  <c r="BG21" i="99"/>
  <c r="AU24" i="99"/>
  <c r="AU30" i="99"/>
  <c r="BG33" i="99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AB99" i="97"/>
  <c r="AF8" i="99"/>
  <c r="AB13" i="99"/>
  <c r="AB105" i="97"/>
  <c r="AB19" i="99"/>
  <c r="AB111" i="97"/>
  <c r="AF20" i="99"/>
  <c r="AB25" i="99"/>
  <c r="AB117" i="97"/>
  <c r="AF26" i="99"/>
  <c r="AR29" i="99"/>
  <c r="AB31" i="99"/>
  <c r="AB123" i="97"/>
  <c r="AF32" i="99"/>
  <c r="AR35" i="99"/>
  <c r="AB37" i="99"/>
  <c r="AB129" i="97"/>
  <c r="AF38" i="99"/>
  <c r="AR41" i="99"/>
  <c r="BL4" i="99"/>
  <c r="AZ13" i="99"/>
  <c r="AV18" i="99"/>
  <c r="BL22" i="99"/>
  <c r="AV24" i="99"/>
  <c r="AZ25" i="99"/>
  <c r="BL28" i="99"/>
  <c r="AZ31" i="99"/>
  <c r="AV36" i="99"/>
  <c r="BP5" i="99"/>
  <c r="CF101" i="97"/>
  <c r="BP11" i="99"/>
  <c r="CF15" i="99"/>
  <c r="CF107" i="97"/>
  <c r="BP17" i="99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AC99" i="97"/>
  <c r="AG8" i="99"/>
  <c r="AC13" i="99"/>
  <c r="AC105" i="97"/>
  <c r="AG14" i="99"/>
  <c r="AK15" i="99"/>
  <c r="AC19" i="99"/>
  <c r="AC111" i="97"/>
  <c r="AG20" i="99"/>
  <c r="AK21" i="99"/>
  <c r="AC25" i="99"/>
  <c r="AC117" i="97"/>
  <c r="AG26" i="99"/>
  <c r="AK27" i="99"/>
  <c r="AC31" i="99"/>
  <c r="AC123" i="97"/>
  <c r="AG32" i="99"/>
  <c r="AK33" i="99"/>
  <c r="AC37" i="99"/>
  <c r="AC129" i="97"/>
  <c r="AG38" i="99"/>
  <c r="BE8" i="99"/>
  <c r="BE14" i="99"/>
  <c r="BE26" i="99"/>
  <c r="BE32" i="99"/>
  <c r="BA37" i="99"/>
  <c r="BQ5" i="99"/>
  <c r="BY7" i="99"/>
  <c r="BY99" i="97"/>
  <c r="BQ11" i="99"/>
  <c r="BU12" i="99"/>
  <c r="BY13" i="99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AP16" i="99"/>
  <c r="AP22" i="99"/>
  <c r="AH26" i="99"/>
  <c r="AL27" i="99"/>
  <c r="AL33" i="99"/>
  <c r="AP34" i="99"/>
  <c r="AH38" i="99"/>
  <c r="AP40" i="99"/>
  <c r="BF14" i="99"/>
  <c r="BJ15" i="99"/>
  <c r="BJ21" i="99"/>
  <c r="BJ27" i="99"/>
  <c r="BB31" i="99"/>
  <c r="BJ33" i="99"/>
  <c r="BB37" i="99"/>
  <c r="BJ39" i="99"/>
  <c r="BZ99" i="97"/>
  <c r="CD100" i="97"/>
  <c r="BZ13" i="99"/>
  <c r="BZ105" i="97"/>
  <c r="CD14" i="99"/>
  <c r="CD106" i="97"/>
  <c r="BV18" i="99"/>
  <c r="BZ19" i="99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AA110" i="97"/>
  <c r="AQ22" i="99"/>
  <c r="AA24" i="99"/>
  <c r="AA116" i="97"/>
  <c r="AA30" i="99"/>
  <c r="AA122" i="97"/>
  <c r="AA36" i="99"/>
  <c r="AA128" i="97"/>
  <c r="AQ40" i="99"/>
  <c r="AA42" i="99"/>
  <c r="AA134" i="97"/>
  <c r="BG14" i="99"/>
  <c r="BK15" i="99"/>
  <c r="BK21" i="99"/>
  <c r="AU23" i="99"/>
  <c r="BK33" i="99"/>
  <c r="BK39" i="99"/>
  <c r="CA99" i="97"/>
  <c r="CE100" i="97"/>
  <c r="CA13" i="99"/>
  <c r="CA105" i="97"/>
  <c r="CE14" i="99"/>
  <c r="CE106" i="97"/>
  <c r="BO16" i="99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B18" i="99"/>
  <c r="AB110" i="97"/>
  <c r="AF19" i="99"/>
  <c r="AR22" i="99"/>
  <c r="AB24" i="99"/>
  <c r="AB116" i="97"/>
  <c r="AR28" i="99"/>
  <c r="AB30" i="99"/>
  <c r="AB122" i="97"/>
  <c r="AB36" i="99"/>
  <c r="AB128" i="97"/>
  <c r="AF37" i="99"/>
  <c r="AB42" i="99"/>
  <c r="AB134" i="97"/>
  <c r="BL15" i="99"/>
  <c r="AZ18" i="99"/>
  <c r="AV23" i="99"/>
  <c r="BL27" i="99"/>
  <c r="BL33" i="99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AC98" i="97"/>
  <c r="AK8" i="99"/>
  <c r="AC104" i="97"/>
  <c r="AG13" i="99"/>
  <c r="AK14" i="99"/>
  <c r="AC18" i="99"/>
  <c r="AC110" i="97"/>
  <c r="AG19" i="99"/>
  <c r="AK20" i="99"/>
  <c r="AC24" i="99"/>
  <c r="AC116" i="97"/>
  <c r="AG25" i="99"/>
  <c r="AC30" i="99"/>
  <c r="AC122" i="97"/>
  <c r="AC36" i="99"/>
  <c r="AC128" i="97"/>
  <c r="AG37" i="99"/>
  <c r="AK38" i="99"/>
  <c r="AC42" i="99"/>
  <c r="AC134" i="97"/>
  <c r="BA6" i="99"/>
  <c r="BE7" i="99"/>
  <c r="AW11" i="99"/>
  <c r="J15" i="99"/>
  <c r="J27" i="99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P9" i="99"/>
  <c r="AH13" i="99"/>
  <c r="AP15" i="99"/>
  <c r="AH19" i="99"/>
  <c r="AL20" i="99"/>
  <c r="AH25" i="99"/>
  <c r="AP27" i="99"/>
  <c r="BB6" i="99"/>
  <c r="BZ6" i="99"/>
  <c r="BZ98" i="97"/>
  <c r="CD7" i="99"/>
  <c r="CD99" i="97"/>
  <c r="BZ104" i="97"/>
  <c r="CD105" i="97"/>
  <c r="BZ110" i="97"/>
  <c r="CD111" i="97"/>
  <c r="F98" i="97"/>
  <c r="J109" i="97"/>
  <c r="J121" i="97"/>
  <c r="J133" i="97"/>
  <c r="K37" i="99"/>
  <c r="H101" i="97"/>
  <c r="O118" i="97"/>
  <c r="O130" i="97"/>
  <c r="T102" i="97"/>
  <c r="T126" i="97"/>
  <c r="Y98" i="97"/>
  <c r="Y110" i="97"/>
  <c r="Y122" i="97"/>
  <c r="Y134" i="97"/>
  <c r="AA5" i="99"/>
  <c r="AA97" i="97"/>
  <c r="AQ9" i="99"/>
  <c r="AA11" i="99"/>
  <c r="AA103" i="97"/>
  <c r="AA17" i="99"/>
  <c r="AA109" i="97"/>
  <c r="AA23" i="99"/>
  <c r="AA115" i="97"/>
  <c r="AA29" i="99"/>
  <c r="AA121" i="97"/>
  <c r="AA35" i="99"/>
  <c r="AA127" i="97"/>
  <c r="AM38" i="99"/>
  <c r="AQ39" i="99"/>
  <c r="AA41" i="99"/>
  <c r="AA133" i="97"/>
  <c r="BK8" i="99"/>
  <c r="J98" i="97"/>
  <c r="F110" i="97"/>
  <c r="F122" i="97"/>
  <c r="CJ42" i="97"/>
  <c r="F93" i="97" s="1"/>
  <c r="F134" i="97"/>
  <c r="Y40" i="99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AB97" i="97"/>
  <c r="AF6" i="99"/>
  <c r="AR9" i="99"/>
  <c r="AB11" i="99"/>
  <c r="AB103" i="97"/>
  <c r="AR15" i="99"/>
  <c r="AB17" i="99"/>
  <c r="AB109" i="97"/>
  <c r="AR21" i="99"/>
  <c r="AB23" i="99"/>
  <c r="AB115" i="97"/>
  <c r="AF24" i="99"/>
  <c r="AR27" i="99"/>
  <c r="AB29" i="99"/>
  <c r="AB121" i="97"/>
  <c r="AR33" i="99"/>
  <c r="AB35" i="99"/>
  <c r="AB127" i="97"/>
  <c r="AB41" i="99"/>
  <c r="AB133" i="97"/>
  <c r="AZ5" i="99"/>
  <c r="BL14" i="99"/>
  <c r="AV16" i="99"/>
  <c r="AZ17" i="99"/>
  <c r="AV22" i="99"/>
  <c r="BL26" i="99"/>
  <c r="AV28" i="99"/>
  <c r="BL32" i="99"/>
  <c r="AV34" i="99"/>
  <c r="AZ35" i="99"/>
  <c r="BL38" i="99"/>
  <c r="AV40" i="99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AC97" i="97"/>
  <c r="AG6" i="99"/>
  <c r="AC11" i="99"/>
  <c r="AC103" i="97"/>
  <c r="AC109" i="97"/>
  <c r="AC115" i="97"/>
  <c r="AC121" i="97"/>
  <c r="AC127" i="97"/>
  <c r="AC133" i="97"/>
  <c r="BA5" i="99"/>
  <c r="BA17" i="99"/>
  <c r="BE18" i="99"/>
  <c r="BA23" i="99"/>
  <c r="BE24" i="99"/>
  <c r="BA29" i="99"/>
  <c r="BE30" i="99"/>
  <c r="BA35" i="99"/>
  <c r="BE36" i="99"/>
  <c r="BA41" i="99"/>
  <c r="BY5" i="99"/>
  <c r="BY97" i="97"/>
  <c r="BQ9" i="99"/>
  <c r="BU10" i="99"/>
  <c r="BY11" i="99"/>
  <c r="BY103" i="97"/>
  <c r="BY109" i="97"/>
  <c r="BY115" i="97"/>
  <c r="BL37" i="99"/>
  <c r="AZ40" i="99"/>
  <c r="CF6" i="99"/>
  <c r="CF98" i="97"/>
  <c r="BP8" i="99"/>
  <c r="BP14" i="99"/>
  <c r="CF18" i="99"/>
  <c r="CF110" i="97"/>
  <c r="BP20" i="99"/>
  <c r="CF24" i="99"/>
  <c r="CF116" i="97"/>
  <c r="CF30" i="99"/>
  <c r="CF122" i="97"/>
  <c r="BP32" i="99"/>
  <c r="CF36" i="99"/>
  <c r="CF128" i="97"/>
  <c r="BT39" i="99"/>
  <c r="CF42" i="99"/>
  <c r="CF134" i="97"/>
  <c r="BY16" i="99"/>
  <c r="BY108" i="97"/>
  <c r="BQ20" i="99"/>
  <c r="BY22" i="99"/>
  <c r="BY114" i="97"/>
  <c r="BU27" i="99"/>
  <c r="BY28" i="99"/>
  <c r="BY120" i="97"/>
  <c r="BQ32" i="99"/>
  <c r="BY34" i="99"/>
  <c r="BY126" i="97"/>
  <c r="BY40" i="99"/>
  <c r="BY132" i="97"/>
  <c r="BZ16" i="99"/>
  <c r="BZ108" i="97"/>
  <c r="CD17" i="99"/>
  <c r="CD109" i="97"/>
  <c r="BZ22" i="99"/>
  <c r="BZ114" i="97"/>
  <c r="CD23" i="99"/>
  <c r="CD115" i="97"/>
  <c r="BZ28" i="99"/>
  <c r="BZ120" i="97"/>
  <c r="CD29" i="99"/>
  <c r="CD121" i="97"/>
  <c r="BV33" i="99"/>
  <c r="BZ34" i="99"/>
  <c r="BZ126" i="97"/>
  <c r="CD35" i="99"/>
  <c r="CD127" i="97"/>
  <c r="BV39" i="99"/>
  <c r="BZ40" i="99"/>
  <c r="BZ132" i="97"/>
  <c r="CD41" i="99"/>
  <c r="CD133" i="97"/>
  <c r="CE17" i="99"/>
  <c r="CE109" i="97"/>
  <c r="BO19" i="99"/>
  <c r="CA22" i="99"/>
  <c r="CA114" i="97"/>
  <c r="CE23" i="99"/>
  <c r="CE115" i="97"/>
  <c r="BO25" i="99"/>
  <c r="CA28" i="99"/>
  <c r="CA120" i="97"/>
  <c r="CE29" i="99"/>
  <c r="CE121" i="97"/>
  <c r="BO31" i="99"/>
  <c r="CA34" i="99"/>
  <c r="CA126" i="97"/>
  <c r="CA50" i="97" s="1"/>
  <c r="CE35" i="99"/>
  <c r="CE127" i="97"/>
  <c r="CA40" i="99"/>
  <c r="CA132" i="97"/>
  <c r="CE41" i="99"/>
  <c r="CE133" i="97"/>
  <c r="CF23" i="99"/>
  <c r="CF115" i="97"/>
  <c r="CF29" i="99"/>
  <c r="CF121" i="97"/>
  <c r="CF35" i="99"/>
  <c r="CF127" i="97"/>
  <c r="BT38" i="99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Z38" i="99"/>
  <c r="BL41" i="99"/>
  <c r="CF4" i="99"/>
  <c r="CF96" i="97"/>
  <c r="BP6" i="99"/>
  <c r="CF10" i="99"/>
  <c r="CF102" i="97"/>
  <c r="CF16" i="99"/>
  <c r="CF108" i="97"/>
  <c r="CF22" i="99"/>
  <c r="CF114" i="97"/>
  <c r="BP24" i="99"/>
  <c r="BT25" i="99"/>
  <c r="CF28" i="99"/>
  <c r="CF120" i="97"/>
  <c r="BP30" i="99"/>
  <c r="BT31" i="99"/>
  <c r="CF34" i="99"/>
  <c r="CF126" i="97"/>
  <c r="BP36" i="99"/>
  <c r="BT37" i="99"/>
  <c r="CF40" i="99"/>
  <c r="CF132" i="97"/>
  <c r="BU7" i="99"/>
  <c r="BY8" i="99"/>
  <c r="BY100" i="97"/>
  <c r="BY14" i="99"/>
  <c r="BY106" i="97"/>
  <c r="BY46" i="97" s="1"/>
  <c r="BU19" i="99"/>
  <c r="BY20" i="99"/>
  <c r="BY112" i="97"/>
  <c r="BQ24" i="99"/>
  <c r="BU25" i="99"/>
  <c r="BY26" i="99"/>
  <c r="BY118" i="97"/>
  <c r="BQ30" i="99"/>
  <c r="BU31" i="99"/>
  <c r="BY32" i="99"/>
  <c r="BY124" i="97"/>
  <c r="BQ36" i="99"/>
  <c r="BU37" i="99"/>
  <c r="BY38" i="99"/>
  <c r="BY130" i="97"/>
  <c r="BZ8" i="99"/>
  <c r="BZ100" i="97"/>
  <c r="CD9" i="99"/>
  <c r="CD101" i="97"/>
  <c r="BV13" i="99"/>
  <c r="BZ14" i="99"/>
  <c r="BZ106" i="97"/>
  <c r="CD15" i="99"/>
  <c r="CD107" i="97"/>
  <c r="BV19" i="99"/>
  <c r="BZ20" i="99"/>
  <c r="BZ112" i="97"/>
  <c r="CD21" i="99"/>
  <c r="CD113" i="97"/>
  <c r="BV25" i="99"/>
  <c r="BZ26" i="99"/>
  <c r="BZ118" i="97"/>
  <c r="CD27" i="99"/>
  <c r="CD119" i="97"/>
  <c r="BV31" i="99"/>
  <c r="BZ32" i="99"/>
  <c r="BZ124" i="97"/>
  <c r="CD33" i="99"/>
  <c r="CD125" i="97"/>
  <c r="BZ38" i="99"/>
  <c r="BZ130" i="97"/>
  <c r="CD39" i="99"/>
  <c r="CD131" i="97"/>
  <c r="AU36" i="99"/>
  <c r="AU42" i="99"/>
  <c r="BO5" i="99"/>
  <c r="CA8" i="99"/>
  <c r="CA100" i="97"/>
  <c r="CA14" i="99"/>
  <c r="CA106" i="97"/>
  <c r="CA46" i="97" s="1"/>
  <c r="CE15" i="99"/>
  <c r="CE107" i="97"/>
  <c r="BO17" i="99"/>
  <c r="CA20" i="99"/>
  <c r="CA112" i="97"/>
  <c r="CE21" i="99"/>
  <c r="CE113" i="97"/>
  <c r="BO23" i="99"/>
  <c r="CA26" i="99"/>
  <c r="CA118" i="97"/>
  <c r="CE27" i="99"/>
  <c r="CE119" i="97"/>
  <c r="BO29" i="99"/>
  <c r="CA32" i="99"/>
  <c r="CA124" i="97"/>
  <c r="CE33" i="99"/>
  <c r="CE125" i="97"/>
  <c r="BO35" i="99"/>
  <c r="CA38" i="99"/>
  <c r="CA130" i="97"/>
  <c r="CE39" i="99"/>
  <c r="CE131" i="97"/>
  <c r="BO41" i="99"/>
  <c r="CF21" i="99"/>
  <c r="CF113" i="97"/>
  <c r="BP23" i="99"/>
  <c r="BT24" i="99"/>
  <c r="CF27" i="99"/>
  <c r="CF119" i="97"/>
  <c r="BP29" i="99"/>
  <c r="CF33" i="99"/>
  <c r="CF125" i="97"/>
  <c r="BP35" i="99"/>
  <c r="CF39" i="99"/>
  <c r="CF131" i="97"/>
  <c r="BP41" i="99"/>
  <c r="BY19" i="99"/>
  <c r="BY111" i="97"/>
  <c r="BQ23" i="99"/>
  <c r="BY25" i="99"/>
  <c r="BY117" i="97"/>
  <c r="BY31" i="99"/>
  <c r="BY123" i="97"/>
  <c r="BQ35" i="99"/>
  <c r="BY37" i="99"/>
  <c r="BY129" i="97"/>
  <c r="CD20" i="99"/>
  <c r="CD112" i="97"/>
  <c r="BZ25" i="99"/>
  <c r="BZ117" i="97"/>
  <c r="CD26" i="99"/>
  <c r="CD118" i="97"/>
  <c r="BV30" i="99"/>
  <c r="BZ31" i="99"/>
  <c r="BZ123" i="97"/>
  <c r="CD32" i="99"/>
  <c r="CD124" i="97"/>
  <c r="BV36" i="99"/>
  <c r="BZ37" i="99"/>
  <c r="BZ129" i="97"/>
  <c r="CD38" i="99"/>
  <c r="CD130" i="97"/>
  <c r="BV42" i="99"/>
  <c r="CA19" i="99"/>
  <c r="CA111" i="97"/>
  <c r="CE20" i="99"/>
  <c r="CE112" i="97"/>
  <c r="CA25" i="99"/>
  <c r="CA117" i="97"/>
  <c r="CE26" i="99"/>
  <c r="CE118" i="97"/>
  <c r="BO28" i="99"/>
  <c r="CA31" i="99"/>
  <c r="CA123" i="97"/>
  <c r="CE32" i="99"/>
  <c r="CE124" i="97"/>
  <c r="CA37" i="99"/>
  <c r="CA129" i="97"/>
  <c r="CE38" i="99"/>
  <c r="CE130" i="97"/>
  <c r="BO40" i="99"/>
  <c r="CF14" i="99"/>
  <c r="CF106" i="97"/>
  <c r="CF46" i="97" s="1"/>
  <c r="BP16" i="99"/>
  <c r="CF20" i="99"/>
  <c r="CF112" i="97"/>
  <c r="BT23" i="99"/>
  <c r="CF26" i="99"/>
  <c r="CF118" i="97"/>
  <c r="BT29" i="99"/>
  <c r="CF32" i="99"/>
  <c r="CF124" i="97"/>
  <c r="BP34" i="99"/>
  <c r="CF38" i="99"/>
  <c r="CF130" i="97"/>
  <c r="BT41" i="99"/>
  <c r="BQ4" i="99"/>
  <c r="BU5" i="99"/>
  <c r="BY6" i="99"/>
  <c r="BY98" i="97"/>
  <c r="BQ10" i="99"/>
  <c r="BU11" i="99"/>
  <c r="BU17" i="99"/>
  <c r="BY18" i="99"/>
  <c r="BY110" i="97"/>
  <c r="BQ22" i="99"/>
  <c r="BY24" i="99"/>
  <c r="BY116" i="97"/>
  <c r="BQ28" i="99"/>
  <c r="BU29" i="99"/>
  <c r="BY30" i="99"/>
  <c r="BY122" i="97"/>
  <c r="BQ34" i="99"/>
  <c r="BU35" i="99"/>
  <c r="BY36" i="99"/>
  <c r="BY128" i="97"/>
  <c r="BQ40" i="99"/>
  <c r="BU41" i="99"/>
  <c r="BY42" i="99"/>
  <c r="BY134" i="97"/>
  <c r="BZ122" i="97"/>
  <c r="CD123" i="97"/>
  <c r="BZ128" i="97"/>
  <c r="CD129" i="97"/>
  <c r="BZ134" i="97"/>
  <c r="CA6" i="99"/>
  <c r="CA98" i="97"/>
  <c r="BO9" i="99"/>
  <c r="CE13" i="99"/>
  <c r="CE105" i="97"/>
  <c r="BO15" i="99"/>
  <c r="CA18" i="99"/>
  <c r="CA110" i="97"/>
  <c r="CE19" i="99"/>
  <c r="CE111" i="97"/>
  <c r="CA24" i="99"/>
  <c r="CA116" i="97"/>
  <c r="CE25" i="99"/>
  <c r="CE117" i="97"/>
  <c r="BO27" i="99"/>
  <c r="CA30" i="99"/>
  <c r="CA122" i="97"/>
  <c r="CE31" i="99"/>
  <c r="CE123" i="97"/>
  <c r="BO33" i="99"/>
  <c r="CA36" i="99"/>
  <c r="CA128" i="97"/>
  <c r="CE37" i="99"/>
  <c r="CE129" i="97"/>
  <c r="BO39" i="99"/>
  <c r="CA42" i="99"/>
  <c r="CA134" i="97"/>
  <c r="CF13" i="99"/>
  <c r="CF105" i="97"/>
  <c r="BT16" i="99"/>
  <c r="CF19" i="99"/>
  <c r="CF111" i="97"/>
  <c r="BP21" i="99"/>
  <c r="BT22" i="99"/>
  <c r="CF25" i="99"/>
  <c r="CF117" i="97"/>
  <c r="BP27" i="99"/>
  <c r="BT28" i="99"/>
  <c r="CF31" i="99"/>
  <c r="CF123" i="97"/>
  <c r="BP33" i="99"/>
  <c r="CF37" i="99"/>
  <c r="CF129" i="97"/>
  <c r="BP39" i="99"/>
  <c r="BT40" i="99"/>
  <c r="BY127" i="97"/>
  <c r="BY133" i="97"/>
  <c r="AL5" i="99"/>
  <c r="AP6" i="99"/>
  <c r="Z8" i="99"/>
  <c r="Z100" i="99" s="1"/>
  <c r="AD9" i="99"/>
  <c r="AD101" i="99" s="1"/>
  <c r="BF4" i="99"/>
  <c r="AT7" i="99"/>
  <c r="AX8" i="99"/>
  <c r="BB9" i="99"/>
  <c r="CD4" i="99"/>
  <c r="BN6" i="99"/>
  <c r="BR7" i="99"/>
  <c r="BZ9" i="99"/>
  <c r="CD10" i="99"/>
  <c r="BN12" i="99"/>
  <c r="U24" i="99"/>
  <c r="U36" i="99"/>
  <c r="CN13" i="98"/>
  <c r="T64" i="98" s="1"/>
  <c r="O4" i="99"/>
  <c r="AJ9" i="99"/>
  <c r="AV6" i="99"/>
  <c r="BH9" i="99"/>
  <c r="CF9" i="99"/>
  <c r="K5" i="99"/>
  <c r="K27" i="99"/>
  <c r="P11" i="99"/>
  <c r="P23" i="99"/>
  <c r="AK9" i="99"/>
  <c r="BI9" i="99"/>
  <c r="BU6" i="99"/>
  <c r="CG9" i="99"/>
  <c r="CG101" i="99" s="1"/>
  <c r="BW12" i="99"/>
  <c r="BX12" i="99"/>
  <c r="BX104" i="99" s="1"/>
  <c r="U34" i="99"/>
  <c r="AI7" i="99"/>
  <c r="AU4" i="99"/>
  <c r="BS4" i="99"/>
  <c r="CE7" i="99"/>
  <c r="BS10" i="99"/>
  <c r="T26" i="99"/>
  <c r="Y10" i="99"/>
  <c r="AJ7" i="99"/>
  <c r="AV10" i="99"/>
  <c r="BT4" i="99"/>
  <c r="CF7" i="99"/>
  <c r="CB12" i="99"/>
  <c r="CB104" i="99" s="1"/>
  <c r="U11" i="99"/>
  <c r="AK7" i="99"/>
  <c r="CG7" i="99"/>
  <c r="CG99" i="99" s="1"/>
  <c r="F4" i="99"/>
  <c r="Y23" i="99"/>
  <c r="Y35" i="99"/>
  <c r="F5" i="99"/>
  <c r="J17" i="99"/>
  <c r="CN6" i="97"/>
  <c r="CA57" i="97" s="1"/>
  <c r="K9" i="99"/>
  <c r="K32" i="99"/>
  <c r="P4" i="99"/>
  <c r="P16" i="99"/>
  <c r="O9" i="99"/>
  <c r="T4" i="99"/>
  <c r="T16" i="99"/>
  <c r="T28" i="99"/>
  <c r="AZ48" i="91"/>
  <c r="K10" i="99"/>
  <c r="K21" i="99"/>
  <c r="P5" i="99"/>
  <c r="T5" i="99"/>
  <c r="P18" i="99"/>
  <c r="AI5" i="99"/>
  <c r="BG5" i="99"/>
  <c r="CE5" i="99"/>
  <c r="BS8" i="99"/>
  <c r="CE11" i="99"/>
  <c r="CJ36" i="97"/>
  <c r="BI5" i="99"/>
  <c r="AW8" i="99"/>
  <c r="BI11" i="99"/>
  <c r="CG5" i="99"/>
  <c r="CG97" i="99" s="1"/>
  <c r="CG11" i="99"/>
  <c r="CG103" i="99" s="1"/>
  <c r="BV101" i="97"/>
  <c r="O11" i="99"/>
  <c r="T7" i="99"/>
  <c r="K12" i="99"/>
  <c r="K36" i="99"/>
  <c r="P8" i="99"/>
  <c r="J34" i="99"/>
  <c r="U5" i="99"/>
  <c r="U17" i="99"/>
  <c r="F11" i="99"/>
  <c r="J11" i="99"/>
  <c r="J35" i="99"/>
  <c r="K4" i="99"/>
  <c r="P34" i="99"/>
  <c r="U6" i="99"/>
  <c r="AI9" i="99"/>
  <c r="BG9" i="99"/>
  <c r="BS6" i="99"/>
  <c r="CE9" i="99"/>
  <c r="Y5" i="99"/>
  <c r="I100" i="96"/>
  <c r="CJ5" i="96"/>
  <c r="P56" i="96" s="1"/>
  <c r="K7" i="99"/>
  <c r="I99" i="96"/>
  <c r="J12" i="99"/>
  <c r="F6" i="99"/>
  <c r="CJ7" i="96"/>
  <c r="U58" i="96" s="1"/>
  <c r="J7" i="99"/>
  <c r="O31" i="99"/>
  <c r="AZ121" i="97"/>
  <c r="P28" i="99"/>
  <c r="F25" i="99"/>
  <c r="U28" i="99"/>
  <c r="CN30" i="97"/>
  <c r="CA81" i="97" s="1"/>
  <c r="O29" i="99"/>
  <c r="U31" i="99"/>
  <c r="Y14" i="99"/>
  <c r="U16" i="99"/>
  <c r="K20" i="99"/>
  <c r="U19" i="99"/>
  <c r="P14" i="99"/>
  <c r="P15" i="99"/>
  <c r="Y15" i="99"/>
  <c r="K19" i="99"/>
  <c r="O19" i="99"/>
  <c r="AP4" i="99"/>
  <c r="Z6" i="99"/>
  <c r="Z98" i="99" s="1"/>
  <c r="AD7" i="99"/>
  <c r="AD99" i="99" s="1"/>
  <c r="AH8" i="99"/>
  <c r="AL9" i="99"/>
  <c r="AP10" i="99"/>
  <c r="Z12" i="99"/>
  <c r="Z104" i="99" s="1"/>
  <c r="AT5" i="99"/>
  <c r="AX6" i="99"/>
  <c r="BB7" i="99"/>
  <c r="BF8" i="99"/>
  <c r="AT11" i="99"/>
  <c r="AX12" i="99"/>
  <c r="BN4" i="99"/>
  <c r="BR5" i="99"/>
  <c r="BV6" i="99"/>
  <c r="BZ7" i="99"/>
  <c r="CD8" i="99"/>
  <c r="BN10" i="99"/>
  <c r="BR11" i="99"/>
  <c r="AQ4" i="99"/>
  <c r="AA6" i="99"/>
  <c r="AE7" i="99"/>
  <c r="AI8" i="99"/>
  <c r="AQ10" i="99"/>
  <c r="AU5" i="99"/>
  <c r="AY6" i="99"/>
  <c r="BC7" i="99"/>
  <c r="BG8" i="99"/>
  <c r="BK9" i="99"/>
  <c r="AY12" i="99"/>
  <c r="BC13" i="99"/>
  <c r="BO4" i="99"/>
  <c r="BS5" i="99"/>
  <c r="BW6" i="99"/>
  <c r="CA7" i="99"/>
  <c r="CE8" i="99"/>
  <c r="BO10" i="99"/>
  <c r="BS11" i="99"/>
  <c r="AB6" i="99"/>
  <c r="AF7" i="99"/>
  <c r="AJ8" i="99"/>
  <c r="AN9" i="99"/>
  <c r="AR10" i="99"/>
  <c r="AV5" i="99"/>
  <c r="AZ6" i="99"/>
  <c r="BD7" i="99"/>
  <c r="BH8" i="99"/>
  <c r="BP4" i="99"/>
  <c r="BX6" i="99"/>
  <c r="BX98" i="99" s="1"/>
  <c r="CB7" i="99"/>
  <c r="CB99" i="99" s="1"/>
  <c r="CF8" i="99"/>
  <c r="U4" i="99"/>
  <c r="P10" i="99"/>
  <c r="J5" i="99"/>
  <c r="K8" i="99"/>
  <c r="F10" i="99"/>
  <c r="J10" i="99"/>
  <c r="Y8" i="99"/>
  <c r="CN8" i="98"/>
  <c r="T59" i="98" s="1"/>
  <c r="U9" i="99"/>
  <c r="J4" i="99"/>
  <c r="AK96" i="97"/>
  <c r="AV100" i="97"/>
  <c r="AS4" i="99"/>
  <c r="BA96" i="97"/>
  <c r="Y7" i="99"/>
  <c r="AL99" i="97"/>
  <c r="BE99" i="97"/>
  <c r="BB98" i="97"/>
  <c r="O10" i="99"/>
  <c r="K11" i="99"/>
  <c r="AZ98" i="97"/>
  <c r="AM97" i="97"/>
  <c r="Y11" i="99"/>
  <c r="T6" i="99"/>
  <c r="U12" i="99"/>
  <c r="BK104" i="97"/>
  <c r="Y12" i="99"/>
  <c r="AU104" i="97"/>
  <c r="AH103" i="97"/>
  <c r="AQ101" i="97"/>
  <c r="BP103" i="97"/>
  <c r="AK12" i="99"/>
  <c r="AO13" i="99"/>
  <c r="BM13" i="99"/>
  <c r="AL12" i="99"/>
  <c r="BJ12" i="99"/>
  <c r="BN13" i="99"/>
  <c r="O5" i="99"/>
  <c r="P9" i="99"/>
  <c r="AQ102" i="97"/>
  <c r="AV97" i="97"/>
  <c r="K6" i="99"/>
  <c r="T9" i="99"/>
  <c r="Y4" i="99"/>
  <c r="I98" i="96"/>
  <c r="I97" i="96"/>
  <c r="I96" i="96"/>
  <c r="H97" i="96"/>
  <c r="U7" i="99"/>
  <c r="I102" i="96"/>
  <c r="P24" i="99"/>
  <c r="U32" i="99"/>
  <c r="CN38" i="96"/>
  <c r="AH89" i="96" s="1"/>
  <c r="K18" i="99"/>
  <c r="K42" i="99"/>
  <c r="U21" i="99"/>
  <c r="O30" i="99"/>
  <c r="T25" i="99"/>
  <c r="U33" i="99"/>
  <c r="I133" i="96"/>
  <c r="P26" i="99"/>
  <c r="Y33" i="99"/>
  <c r="T14" i="99"/>
  <c r="T38" i="99"/>
  <c r="Y22" i="99"/>
  <c r="I130" i="96"/>
  <c r="Y34" i="99"/>
  <c r="CJ31" i="96"/>
  <c r="F82" i="96" s="1"/>
  <c r="H130" i="96"/>
  <c r="T15" i="99"/>
  <c r="T27" i="99"/>
  <c r="T39" i="99"/>
  <c r="F35" i="99"/>
  <c r="I125" i="96"/>
  <c r="CN20" i="96"/>
  <c r="BV71" i="96" s="1"/>
  <c r="J24" i="99"/>
  <c r="H125" i="96"/>
  <c r="I122" i="96"/>
  <c r="U37" i="99"/>
  <c r="K35" i="99"/>
  <c r="U38" i="99"/>
  <c r="I117" i="96"/>
  <c r="P31" i="99"/>
  <c r="P43" i="99"/>
  <c r="U15" i="99"/>
  <c r="U27" i="99"/>
  <c r="O36" i="99"/>
  <c r="T19" i="99"/>
  <c r="T43" i="99"/>
  <c r="Y27" i="99"/>
  <c r="U39" i="99"/>
  <c r="I114" i="96"/>
  <c r="P20" i="99"/>
  <c r="P32" i="99"/>
  <c r="O25" i="99"/>
  <c r="T20" i="99"/>
  <c r="T21" i="99"/>
  <c r="T33" i="99"/>
  <c r="F29" i="99"/>
  <c r="I106" i="96"/>
  <c r="CJ24" i="96"/>
  <c r="P75" i="96" s="1"/>
  <c r="CN25" i="96"/>
  <c r="T76" i="96" s="1"/>
  <c r="Y39" i="99"/>
  <c r="AM12" i="99"/>
  <c r="Y31" i="99"/>
  <c r="U40" i="99"/>
  <c r="CF41" i="99"/>
  <c r="AS13" i="99"/>
  <c r="AK23" i="99"/>
  <c r="AK35" i="99"/>
  <c r="BI17" i="99"/>
  <c r="BI23" i="99"/>
  <c r="AW26" i="99"/>
  <c r="BI29" i="99"/>
  <c r="AW32" i="99"/>
  <c r="BI35" i="99"/>
  <c r="BI41" i="99"/>
  <c r="CG17" i="99"/>
  <c r="CG109" i="99" s="1"/>
  <c r="CG23" i="99"/>
  <c r="CG115" i="99" s="1"/>
  <c r="BU26" i="99"/>
  <c r="CG29" i="99"/>
  <c r="CG121" i="99" s="1"/>
  <c r="BU32" i="99"/>
  <c r="CG35" i="99"/>
  <c r="CG127" i="99" s="1"/>
  <c r="CG41" i="99"/>
  <c r="CG133" i="99" s="1"/>
  <c r="AP12" i="99"/>
  <c r="AT13" i="99"/>
  <c r="BR13" i="99"/>
  <c r="BO12" i="99"/>
  <c r="BS13" i="99"/>
  <c r="U13" i="99"/>
  <c r="AR12" i="99"/>
  <c r="CN32" i="97"/>
  <c r="BV83" i="97" s="1"/>
  <c r="Y13" i="99"/>
  <c r="CG43" i="99"/>
  <c r="CG135" i="99" s="1"/>
  <c r="J31" i="99"/>
  <c r="J43" i="99"/>
  <c r="O14" i="99"/>
  <c r="K30" i="99"/>
  <c r="P40" i="99"/>
  <c r="Y16" i="99"/>
  <c r="U26" i="99"/>
  <c r="Z13" i="99"/>
  <c r="Z105" i="99" s="1"/>
  <c r="AX13" i="99"/>
  <c r="T40" i="99"/>
  <c r="AU12" i="99"/>
  <c r="BW13" i="99"/>
  <c r="J39" i="99"/>
  <c r="P21" i="99"/>
  <c r="T31" i="99"/>
  <c r="U42" i="99"/>
  <c r="AV42" i="99"/>
  <c r="BI43" i="99"/>
  <c r="BX13" i="99"/>
  <c r="BX105" i="99" s="1"/>
  <c r="BT42" i="99"/>
  <c r="T23" i="99"/>
  <c r="Y17" i="99"/>
  <c r="Y42" i="99"/>
  <c r="BI15" i="99"/>
  <c r="AW18" i="99"/>
  <c r="BI21" i="99"/>
  <c r="BI27" i="99"/>
  <c r="AW30" i="99"/>
  <c r="BI33" i="99"/>
  <c r="BI39" i="99"/>
  <c r="AW42" i="99"/>
  <c r="CG15" i="99"/>
  <c r="CG107" i="99" s="1"/>
  <c r="BU18" i="99"/>
  <c r="CG21" i="99"/>
  <c r="CG113" i="99" s="1"/>
  <c r="CG27" i="99"/>
  <c r="CG119" i="99" s="1"/>
  <c r="BU30" i="99"/>
  <c r="CG33" i="99"/>
  <c r="CG125" i="99" s="1"/>
  <c r="CG39" i="99"/>
  <c r="CG131" i="99" s="1"/>
  <c r="BU42" i="99"/>
  <c r="J33" i="99"/>
  <c r="U18" i="99"/>
  <c r="U35" i="99"/>
  <c r="U43" i="99"/>
  <c r="AD13" i="99"/>
  <c r="AD105" i="99" s="1"/>
  <c r="O15" i="99"/>
  <c r="O32" i="99"/>
  <c r="O39" i="99"/>
  <c r="AA12" i="99"/>
  <c r="AE13" i="99"/>
  <c r="Q43" i="99"/>
  <c r="T41" i="99"/>
  <c r="AB12" i="99"/>
  <c r="AZ12" i="99"/>
  <c r="BD13" i="99"/>
  <c r="CB13" i="99"/>
  <c r="CB105" i="99" s="1"/>
  <c r="AC12" i="99"/>
  <c r="BA12" i="99"/>
  <c r="BY12" i="99"/>
  <c r="CC13" i="99"/>
  <c r="CC105" i="99" s="1"/>
  <c r="T13" i="99"/>
  <c r="P33" i="99"/>
  <c r="U20" i="99"/>
  <c r="Y29" i="99"/>
  <c r="BB12" i="99"/>
  <c r="BZ12" i="99"/>
  <c r="F36" i="99"/>
  <c r="Y20" i="99"/>
  <c r="U30" i="99"/>
  <c r="AI13" i="99"/>
  <c r="CA12" i="99"/>
  <c r="O33" i="99"/>
  <c r="AF12" i="99"/>
  <c r="AJ13" i="99"/>
  <c r="BH13" i="99"/>
  <c r="K13" i="99"/>
  <c r="BT43" i="99"/>
  <c r="K34" i="99"/>
  <c r="T18" i="99"/>
  <c r="AG12" i="99"/>
  <c r="AK31" i="99"/>
  <c r="AK37" i="99"/>
  <c r="BE12" i="99"/>
  <c r="BI13" i="99"/>
  <c r="AW16" i="99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CG31" i="99"/>
  <c r="CG123" i="99" s="1"/>
  <c r="BU34" i="99"/>
  <c r="CG37" i="99"/>
  <c r="CG129" i="99" s="1"/>
  <c r="J25" i="99"/>
  <c r="O17" i="99"/>
  <c r="T34" i="99"/>
  <c r="AH12" i="99"/>
  <c r="BF12" i="99"/>
  <c r="CD12" i="99"/>
  <c r="F14" i="99"/>
  <c r="AK125" i="97"/>
  <c r="K26" i="99"/>
  <c r="O34" i="99"/>
  <c r="P35" i="99"/>
  <c r="U22" i="99"/>
  <c r="Y30" i="99"/>
  <c r="CE12" i="99"/>
  <c r="BB104" i="97"/>
  <c r="AN13" i="99"/>
  <c r="CF12" i="99"/>
  <c r="F23" i="99"/>
  <c r="S38" i="99"/>
  <c r="J19" i="99"/>
  <c r="F20" i="99"/>
  <c r="F13" i="99"/>
  <c r="J13" i="99"/>
  <c r="P13" i="99"/>
  <c r="O13" i="99"/>
  <c r="J18" i="99"/>
  <c r="X16" i="99"/>
  <c r="J16" i="99"/>
  <c r="T30" i="99"/>
  <c r="AO14" i="99"/>
  <c r="AS15" i="99"/>
  <c r="AC17" i="99"/>
  <c r="AO20" i="99"/>
  <c r="AS21" i="99"/>
  <c r="AC23" i="99"/>
  <c r="AG24" i="99"/>
  <c r="AK25" i="99"/>
  <c r="AO26" i="99"/>
  <c r="AS27" i="99"/>
  <c r="AC29" i="99"/>
  <c r="AO32" i="99"/>
  <c r="AS33" i="99"/>
  <c r="AC35" i="99"/>
  <c r="AO38" i="99"/>
  <c r="AS39" i="99"/>
  <c r="AC41" i="99"/>
  <c r="BI16" i="99"/>
  <c r="BM17" i="99"/>
  <c r="BA20" i="99"/>
  <c r="BI22" i="99"/>
  <c r="BM23" i="99"/>
  <c r="AW25" i="99"/>
  <c r="BA26" i="99"/>
  <c r="BI28" i="99"/>
  <c r="BM29" i="99"/>
  <c r="AW31" i="99"/>
  <c r="BA32" i="99"/>
  <c r="BE33" i="99"/>
  <c r="BI34" i="99"/>
  <c r="BM35" i="99"/>
  <c r="AW37" i="99"/>
  <c r="BA38" i="99"/>
  <c r="BE39" i="99"/>
  <c r="BI40" i="99"/>
  <c r="BM41" i="99"/>
  <c r="BQ15" i="99"/>
  <c r="BY17" i="99"/>
  <c r="CC18" i="99"/>
  <c r="CC110" i="99" s="1"/>
  <c r="BY23" i="99"/>
  <c r="CC24" i="99"/>
  <c r="CC116" i="99" s="1"/>
  <c r="CC48" i="99" s="1"/>
  <c r="BQ27" i="99"/>
  <c r="BY29" i="99"/>
  <c r="CC30" i="99"/>
  <c r="CC122" i="99" s="1"/>
  <c r="BQ33" i="99"/>
  <c r="BY35" i="99"/>
  <c r="CC36" i="99"/>
  <c r="CC128" i="99" s="1"/>
  <c r="BQ39" i="99"/>
  <c r="BY41" i="99"/>
  <c r="CC42" i="99"/>
  <c r="CC134" i="99" s="1"/>
  <c r="AL13" i="99"/>
  <c r="AP14" i="99"/>
  <c r="Z16" i="99"/>
  <c r="Z108" i="99" s="1"/>
  <c r="AD17" i="99"/>
  <c r="AD109" i="99" s="1"/>
  <c r="AL19" i="99"/>
  <c r="Z22" i="99"/>
  <c r="Z114" i="99" s="1"/>
  <c r="AD23" i="99"/>
  <c r="AD115" i="99" s="1"/>
  <c r="AH24" i="99"/>
  <c r="Z28" i="99"/>
  <c r="Z120" i="99" s="1"/>
  <c r="AD29" i="99"/>
  <c r="AD121" i="99" s="1"/>
  <c r="AH30" i="99"/>
  <c r="AP32" i="99"/>
  <c r="Z34" i="99"/>
  <c r="Z126" i="99" s="1"/>
  <c r="Z50" i="99" s="1"/>
  <c r="AD35" i="99"/>
  <c r="AD127" i="99" s="1"/>
  <c r="AL37" i="99"/>
  <c r="AP38" i="99"/>
  <c r="Z40" i="99"/>
  <c r="Z132" i="99" s="1"/>
  <c r="AD41" i="99"/>
  <c r="AD133" i="99" s="1"/>
  <c r="AH42" i="99"/>
  <c r="BB14" i="99"/>
  <c r="BF15" i="99"/>
  <c r="BJ16" i="99"/>
  <c r="AT18" i="99"/>
  <c r="AX19" i="99"/>
  <c r="BB20" i="99"/>
  <c r="BJ22" i="99"/>
  <c r="AT24" i="99"/>
  <c r="AX25" i="99"/>
  <c r="BB26" i="99"/>
  <c r="BF27" i="99"/>
  <c r="BJ28" i="99"/>
  <c r="AT30" i="99"/>
  <c r="AX31" i="99"/>
  <c r="BB32" i="99"/>
  <c r="BJ34" i="99"/>
  <c r="AT36" i="99"/>
  <c r="AX37" i="99"/>
  <c r="AT42" i="99"/>
  <c r="AX43" i="99"/>
  <c r="BN14" i="99"/>
  <c r="BR15" i="99"/>
  <c r="BZ17" i="99"/>
  <c r="CD18" i="99"/>
  <c r="BN20" i="99"/>
  <c r="BR21" i="99"/>
  <c r="BZ23" i="99"/>
  <c r="CD24" i="99"/>
  <c r="BN26" i="99"/>
  <c r="BR27" i="99"/>
  <c r="BV28" i="99"/>
  <c r="BZ29" i="99"/>
  <c r="CD30" i="99"/>
  <c r="BN32" i="99"/>
  <c r="BR33" i="99"/>
  <c r="BV34" i="99"/>
  <c r="BZ35" i="99"/>
  <c r="CD36" i="99"/>
  <c r="BN38" i="99"/>
  <c r="BR39" i="99"/>
  <c r="BZ41" i="99"/>
  <c r="CD42" i="99"/>
  <c r="K25" i="99"/>
  <c r="P19" i="99"/>
  <c r="Y21" i="99"/>
  <c r="F18" i="99"/>
  <c r="J42" i="99"/>
  <c r="CJ30" i="98"/>
  <c r="U81" i="98" s="1"/>
  <c r="F19" i="99"/>
  <c r="V30" i="99"/>
  <c r="S22" i="99"/>
  <c r="L16" i="99"/>
  <c r="M29" i="99"/>
  <c r="S13" i="99"/>
  <c r="J22" i="99"/>
  <c r="F17" i="99"/>
  <c r="AC15" i="99"/>
  <c r="AG16" i="99"/>
  <c r="AO18" i="99"/>
  <c r="AS19" i="99"/>
  <c r="AC21" i="99"/>
  <c r="AG22" i="99"/>
  <c r="AO24" i="99"/>
  <c r="AS25" i="99"/>
  <c r="AC27" i="99"/>
  <c r="AO30" i="99"/>
  <c r="AS31" i="99"/>
  <c r="N32" i="99"/>
  <c r="J36" i="99"/>
  <c r="AD15" i="99"/>
  <c r="AD107" i="99" s="1"/>
  <c r="AP18" i="99"/>
  <c r="Z20" i="99"/>
  <c r="Z112" i="99" s="1"/>
  <c r="AH22" i="99"/>
  <c r="AL23" i="99"/>
  <c r="Z26" i="99"/>
  <c r="Z118" i="99" s="1"/>
  <c r="AD27" i="99"/>
  <c r="AD119" i="99" s="1"/>
  <c r="Z32" i="99"/>
  <c r="Z124" i="99" s="1"/>
  <c r="AD33" i="99"/>
  <c r="AD125" i="99" s="1"/>
  <c r="X24" i="99"/>
  <c r="N20" i="99"/>
  <c r="Y28" i="99"/>
  <c r="AI16" i="99"/>
  <c r="AM17" i="99"/>
  <c r="AQ18" i="99"/>
  <c r="AA20" i="99"/>
  <c r="AE21" i="99"/>
  <c r="AI22" i="99"/>
  <c r="AM23" i="99"/>
  <c r="AQ24" i="99"/>
  <c r="AA26" i="99"/>
  <c r="AE27" i="99"/>
  <c r="AI28" i="99"/>
  <c r="AA32" i="99"/>
  <c r="AE33" i="99"/>
  <c r="F26" i="99"/>
  <c r="F38" i="99"/>
  <c r="R13" i="99"/>
  <c r="CN37" i="98"/>
  <c r="F15" i="99"/>
  <c r="J29" i="99"/>
  <c r="F40" i="99"/>
  <c r="X40" i="99"/>
  <c r="F16" i="99"/>
  <c r="F28" i="99"/>
  <c r="X25" i="99"/>
  <c r="Q17" i="99"/>
  <c r="S17" i="99"/>
  <c r="J28" i="99"/>
  <c r="J30" i="99"/>
  <c r="F41" i="99"/>
  <c r="CJ18" i="98"/>
  <c r="P69" i="98" s="1"/>
  <c r="Z29" i="99"/>
  <c r="Z121" i="99" s="1"/>
  <c r="AD30" i="99"/>
  <c r="AD122" i="99" s="1"/>
  <c r="AH31" i="99"/>
  <c r="Z35" i="99"/>
  <c r="Z127" i="99" s="1"/>
  <c r="AD36" i="99"/>
  <c r="AD128" i="99" s="1"/>
  <c r="AH37" i="99"/>
  <c r="AL38" i="99"/>
  <c r="Z41" i="99"/>
  <c r="Z133" i="99" s="1"/>
  <c r="AD42" i="99"/>
  <c r="AD134" i="99" s="1"/>
  <c r="AX14" i="99"/>
  <c r="BB15" i="99"/>
  <c r="BJ17" i="99"/>
  <c r="AT19" i="99"/>
  <c r="AX20" i="99"/>
  <c r="BB21" i="99"/>
  <c r="BF22" i="99"/>
  <c r="BJ23" i="99"/>
  <c r="AT25" i="99"/>
  <c r="AX26" i="99"/>
  <c r="BF28" i="99"/>
  <c r="BJ29" i="99"/>
  <c r="AT31" i="99"/>
  <c r="AX32" i="99"/>
  <c r="BF34" i="99"/>
  <c r="AT37" i="99"/>
  <c r="AX38" i="99"/>
  <c r="BB39" i="99"/>
  <c r="BJ41" i="99"/>
  <c r="AT43" i="99"/>
  <c r="CD13" i="99"/>
  <c r="BN15" i="99"/>
  <c r="BR16" i="99"/>
  <c r="BV17" i="99"/>
  <c r="BZ18" i="99"/>
  <c r="CD19" i="99"/>
  <c r="BN21" i="99"/>
  <c r="BR22" i="99"/>
  <c r="BZ24" i="99"/>
  <c r="CD25" i="99"/>
  <c r="BN27" i="99"/>
  <c r="BR28" i="99"/>
  <c r="BZ30" i="99"/>
  <c r="CD31" i="99"/>
  <c r="BN33" i="99"/>
  <c r="BR34" i="99"/>
  <c r="BV35" i="99"/>
  <c r="BZ36" i="99"/>
  <c r="CD37" i="99"/>
  <c r="BN39" i="99"/>
  <c r="BR40" i="99"/>
  <c r="BZ42" i="99"/>
  <c r="AC33" i="99"/>
  <c r="AG34" i="99"/>
  <c r="AO36" i="99"/>
  <c r="AS37" i="99"/>
  <c r="AC39" i="99"/>
  <c r="AO42" i="99"/>
  <c r="AS43" i="99"/>
  <c r="BE13" i="99"/>
  <c r="BI14" i="99"/>
  <c r="BM15" i="99"/>
  <c r="AW17" i="99"/>
  <c r="BA18" i="99"/>
  <c r="BE19" i="99"/>
  <c r="BI20" i="99"/>
  <c r="BM21" i="99"/>
  <c r="BE25" i="99"/>
  <c r="BI26" i="99"/>
  <c r="BM27" i="99"/>
  <c r="AW29" i="99"/>
  <c r="BA30" i="99"/>
  <c r="BI32" i="99"/>
  <c r="BM33" i="99"/>
  <c r="AW35" i="99"/>
  <c r="BA36" i="99"/>
  <c r="BE37" i="99"/>
  <c r="BI38" i="99"/>
  <c r="BM39" i="99"/>
  <c r="AW41" i="99"/>
  <c r="BQ13" i="99"/>
  <c r="BY15" i="99"/>
  <c r="CC16" i="99"/>
  <c r="CC108" i="99" s="1"/>
  <c r="BY21" i="99"/>
  <c r="CC22" i="99"/>
  <c r="CC114" i="99" s="1"/>
  <c r="BQ25" i="99"/>
  <c r="BY27" i="99"/>
  <c r="CC28" i="99"/>
  <c r="CC120" i="99" s="1"/>
  <c r="BY33" i="99"/>
  <c r="CC34" i="99"/>
  <c r="BQ37" i="99"/>
  <c r="BY39" i="99"/>
  <c r="CC40" i="99"/>
  <c r="CC132" i="99" s="1"/>
  <c r="Z38" i="99"/>
  <c r="Z130" i="99" s="1"/>
  <c r="AD39" i="99"/>
  <c r="AD131" i="99" s="1"/>
  <c r="AL41" i="99"/>
  <c r="AP42" i="99"/>
  <c r="BF13" i="99"/>
  <c r="AT16" i="99"/>
  <c r="AX17" i="99"/>
  <c r="BF19" i="99"/>
  <c r="BJ20" i="99"/>
  <c r="AT22" i="99"/>
  <c r="AX23" i="99"/>
  <c r="BF25" i="99"/>
  <c r="BJ26" i="99"/>
  <c r="AT28" i="99"/>
  <c r="AX29" i="99"/>
  <c r="BB30" i="99"/>
  <c r="BF31" i="99"/>
  <c r="BJ32" i="99"/>
  <c r="AT34" i="99"/>
  <c r="AX35" i="99"/>
  <c r="BB36" i="99"/>
  <c r="BF37" i="99"/>
  <c r="BJ38" i="99"/>
  <c r="AT40" i="99"/>
  <c r="AX41" i="99"/>
  <c r="BB42" i="99"/>
  <c r="BV14" i="99"/>
  <c r="BZ15" i="99"/>
  <c r="CD16" i="99"/>
  <c r="BN18" i="99"/>
  <c r="BR19" i="99"/>
  <c r="BZ21" i="99"/>
  <c r="CD22" i="99"/>
  <c r="BN24" i="99"/>
  <c r="BR25" i="99"/>
  <c r="BV26" i="99"/>
  <c r="BZ27" i="99"/>
  <c r="CD28" i="99"/>
  <c r="BN30" i="99"/>
  <c r="BR31" i="99"/>
  <c r="BV32" i="99"/>
  <c r="BZ33" i="99"/>
  <c r="CD34" i="99"/>
  <c r="BN36" i="99"/>
  <c r="BR37" i="99"/>
  <c r="BV38" i="99"/>
  <c r="BZ39" i="99"/>
  <c r="CD40" i="99"/>
  <c r="BN42" i="99"/>
  <c r="BR43" i="99"/>
  <c r="AI34" i="99"/>
  <c r="AQ36" i="99"/>
  <c r="AA38" i="99"/>
  <c r="AE39" i="99"/>
  <c r="AI40" i="99"/>
  <c r="AM41" i="99"/>
  <c r="AQ42" i="99"/>
  <c r="BK14" i="99"/>
  <c r="AU16" i="99"/>
  <c r="AY17" i="99"/>
  <c r="BC18" i="99"/>
  <c r="BG19" i="99"/>
  <c r="AY23" i="99"/>
  <c r="BC24" i="99"/>
  <c r="BG25" i="99"/>
  <c r="AU28" i="99"/>
  <c r="AY29" i="99"/>
  <c r="BC30" i="99"/>
  <c r="BK32" i="99"/>
  <c r="AU34" i="99"/>
  <c r="AY35" i="99"/>
  <c r="BC36" i="99"/>
  <c r="BK38" i="99"/>
  <c r="AU40" i="99"/>
  <c r="AY41" i="99"/>
  <c r="BC42" i="99"/>
  <c r="BW14" i="99"/>
  <c r="CA15" i="99"/>
  <c r="CE16" i="99"/>
  <c r="BO18" i="99"/>
  <c r="BS19" i="99"/>
  <c r="BW20" i="99"/>
  <c r="CA21" i="99"/>
  <c r="CE22" i="99"/>
  <c r="BS25" i="99"/>
  <c r="BW26" i="99"/>
  <c r="CA27" i="99"/>
  <c r="CE28" i="99"/>
  <c r="BS31" i="99"/>
  <c r="BW32" i="99"/>
  <c r="CA33" i="99"/>
  <c r="CE34" i="99"/>
  <c r="BS37" i="99"/>
  <c r="BW38" i="99"/>
  <c r="CA39" i="99"/>
  <c r="CE40" i="99"/>
  <c r="BO42" i="99"/>
  <c r="BS43" i="99"/>
  <c r="J40" i="99"/>
  <c r="CJ23" i="97"/>
  <c r="BQ119" i="97"/>
  <c r="AR111" i="97"/>
  <c r="P27" i="99"/>
  <c r="F30" i="99"/>
  <c r="F42" i="99"/>
  <c r="O18" i="99"/>
  <c r="O42" i="99"/>
  <c r="BJ119" i="97"/>
  <c r="O35" i="99"/>
  <c r="U23" i="99"/>
  <c r="AH126" i="97"/>
  <c r="BG118" i="97"/>
  <c r="F32" i="99"/>
  <c r="O28" i="99"/>
  <c r="P22" i="99"/>
  <c r="BV125" i="97"/>
  <c r="J32" i="99"/>
  <c r="K29" i="99"/>
  <c r="O37" i="99"/>
  <c r="O43" i="99"/>
  <c r="T37" i="99"/>
  <c r="U25" i="99"/>
  <c r="AL125" i="97"/>
  <c r="BU117" i="97"/>
  <c r="BU109" i="97"/>
  <c r="BA112" i="97"/>
  <c r="F21" i="99"/>
  <c r="F33" i="99"/>
  <c r="K14" i="99"/>
  <c r="O20" i="99"/>
  <c r="K38" i="99"/>
  <c r="P38" i="99"/>
  <c r="Y32" i="99"/>
  <c r="Z46" i="97"/>
  <c r="Z14" i="99"/>
  <c r="Z106" i="99" s="1"/>
  <c r="Z46" i="99" s="1"/>
  <c r="J21" i="99"/>
  <c r="P30" i="99"/>
  <c r="AM117" i="97"/>
  <c r="F22" i="99"/>
  <c r="M14" i="99"/>
  <c r="O21" i="99"/>
  <c r="AV116" i="97"/>
  <c r="AF132" i="97"/>
  <c r="Y25" i="99"/>
  <c r="BT124" i="97"/>
  <c r="BL115" i="97"/>
  <c r="J23" i="99"/>
  <c r="K15" i="99"/>
  <c r="K39" i="99"/>
  <c r="BP123" i="97"/>
  <c r="K31" i="99"/>
  <c r="L39" i="99"/>
  <c r="P41" i="99"/>
  <c r="N23" i="99"/>
  <c r="AW130" i="97"/>
  <c r="AR106" i="97"/>
  <c r="AL128" i="97"/>
  <c r="F37" i="99"/>
  <c r="L34" i="99"/>
  <c r="O23" i="99"/>
  <c r="P17" i="99"/>
  <c r="AL106" i="97"/>
  <c r="J37" i="99"/>
  <c r="K24" i="99"/>
  <c r="T24" i="99"/>
  <c r="AU130" i="97"/>
  <c r="AP122" i="97"/>
  <c r="AU106" i="97"/>
  <c r="K33" i="99"/>
  <c r="BG114" i="97"/>
  <c r="J14" i="99"/>
  <c r="J26" i="99"/>
  <c r="J38" i="99"/>
  <c r="X41" i="99"/>
  <c r="O16" i="99"/>
  <c r="O40" i="99"/>
  <c r="T32" i="99"/>
  <c r="P42" i="99"/>
  <c r="Y19" i="99"/>
  <c r="U29" i="99"/>
  <c r="BK129" i="97"/>
  <c r="BF105" i="97"/>
  <c r="F27" i="99"/>
  <c r="K17" i="99"/>
  <c r="K41" i="99"/>
  <c r="Y43" i="99"/>
  <c r="BT105" i="97"/>
  <c r="O24" i="99"/>
  <c r="BG128" i="97"/>
  <c r="BV120" i="97"/>
  <c r="AR112" i="97"/>
  <c r="AD21" i="99"/>
  <c r="AD113" i="99" s="1"/>
  <c r="I123" i="96"/>
  <c r="I115" i="96"/>
  <c r="I107" i="96"/>
  <c r="CJ29" i="96"/>
  <c r="K80" i="96" s="1"/>
  <c r="H107" i="96"/>
  <c r="F31" i="99"/>
  <c r="J20" i="99"/>
  <c r="I129" i="96"/>
  <c r="I113" i="96"/>
  <c r="H129" i="96"/>
  <c r="H121" i="96"/>
  <c r="H105" i="96"/>
  <c r="I128" i="96"/>
  <c r="I120" i="96"/>
  <c r="I112" i="96"/>
  <c r="H20" i="99"/>
  <c r="I127" i="96"/>
  <c r="I119" i="96"/>
  <c r="H27" i="99"/>
  <c r="CN14" i="96"/>
  <c r="CF65" i="96" s="1"/>
  <c r="I134" i="96"/>
  <c r="I126" i="96"/>
  <c r="I118" i="96"/>
  <c r="I110" i="96"/>
  <c r="H42" i="99"/>
  <c r="H34" i="99"/>
  <c r="H26" i="99"/>
  <c r="H18" i="99"/>
  <c r="O38" i="99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P82" i="98" s="1"/>
  <c r="CN14" i="98"/>
  <c r="CN10" i="98"/>
  <c r="CN16" i="98"/>
  <c r="CJ34" i="97"/>
  <c r="P85" i="97" s="1"/>
  <c r="CJ18" i="96"/>
  <c r="U69" i="96" s="1"/>
  <c r="CJ42" i="96"/>
  <c r="CJ14" i="98"/>
  <c r="P65" i="98" s="1"/>
  <c r="CJ5" i="98"/>
  <c r="P56" i="98" s="1"/>
  <c r="CN23" i="98"/>
  <c r="CA74" i="98" s="1"/>
  <c r="CN27" i="98"/>
  <c r="CN12" i="98"/>
  <c r="CN21" i="98"/>
  <c r="CJ41" i="98"/>
  <c r="F92" i="98" s="1"/>
  <c r="CN29" i="98"/>
  <c r="CF80" i="98" s="1"/>
  <c r="CJ25" i="98"/>
  <c r="K76" i="98" s="1"/>
  <c r="CJ10" i="97"/>
  <c r="P61" i="97" s="1"/>
  <c r="CN34" i="97"/>
  <c r="AW85" i="97" s="1"/>
  <c r="CJ38" i="97"/>
  <c r="CN29" i="96"/>
  <c r="O80" i="96" s="1"/>
  <c r="CN41" i="96"/>
  <c r="BL92" i="96" s="1"/>
  <c r="CJ33" i="96"/>
  <c r="P84" i="96" s="1"/>
  <c r="CN5" i="96"/>
  <c r="CJ9" i="96"/>
  <c r="K60" i="96" s="1"/>
  <c r="CN27" i="96"/>
  <c r="CL8" i="97"/>
  <c r="CG46" i="98"/>
  <c r="BX48" i="98"/>
  <c r="CN43" i="98"/>
  <c r="CJ16" i="98"/>
  <c r="U67" i="98" s="1"/>
  <c r="CJ33" i="98"/>
  <c r="CJ26" i="98"/>
  <c r="U77" i="98" s="1"/>
  <c r="CJ7" i="98"/>
  <c r="CC48" i="98"/>
  <c r="CN32" i="98"/>
  <c r="BV83" i="98" s="1"/>
  <c r="CJ20" i="98"/>
  <c r="F71" i="98" s="1"/>
  <c r="CJ32" i="98"/>
  <c r="P83" i="98" s="1"/>
  <c r="Z48" i="98"/>
  <c r="CN5" i="98"/>
  <c r="CJ9" i="98"/>
  <c r="K60" i="98" s="1"/>
  <c r="CN18" i="98"/>
  <c r="CJ22" i="98"/>
  <c r="U73" i="98" s="1"/>
  <c r="CN7" i="98"/>
  <c r="CJ11" i="98"/>
  <c r="U62" i="98" s="1"/>
  <c r="CN20" i="98"/>
  <c r="CA71" i="98" s="1"/>
  <c r="CJ24" i="98"/>
  <c r="P75" i="98" s="1"/>
  <c r="CJ28" i="98"/>
  <c r="U79" i="98" s="1"/>
  <c r="CN31" i="98"/>
  <c r="BB82" i="98" s="1"/>
  <c r="CN9" i="98"/>
  <c r="CJ13" i="98"/>
  <c r="U64" i="98" s="1"/>
  <c r="CJ36" i="98"/>
  <c r="P87" i="98" s="1"/>
  <c r="CN22" i="98"/>
  <c r="CN11" i="98"/>
  <c r="BB62" i="98" s="1"/>
  <c r="CJ15" i="98"/>
  <c r="K66" i="98" s="1"/>
  <c r="CJ4" i="98"/>
  <c r="U55" i="98" s="1"/>
  <c r="CN24" i="98"/>
  <c r="CN26" i="98"/>
  <c r="CN28" i="98"/>
  <c r="BL79" i="98" s="1"/>
  <c r="CN30" i="98"/>
  <c r="AR81" i="98" s="1"/>
  <c r="AC46" i="98"/>
  <c r="CJ17" i="98"/>
  <c r="CJ27" i="98"/>
  <c r="CJ29" i="98"/>
  <c r="CJ6" i="98"/>
  <c r="F57" i="98" s="1"/>
  <c r="AD46" i="98"/>
  <c r="CN39" i="98"/>
  <c r="CN15" i="98"/>
  <c r="CJ19" i="98"/>
  <c r="F70" i="98" s="1"/>
  <c r="CN4" i="98"/>
  <c r="Y55" i="98" s="1"/>
  <c r="CJ8" i="98"/>
  <c r="CB46" i="98"/>
  <c r="CN17" i="98"/>
  <c r="CJ21" i="98"/>
  <c r="U72" i="98" s="1"/>
  <c r="CN6" i="98"/>
  <c r="Y57" i="98" s="1"/>
  <c r="CJ10" i="98"/>
  <c r="F61" i="98" s="1"/>
  <c r="CD46" i="98"/>
  <c r="CN19" i="98"/>
  <c r="CJ23" i="98"/>
  <c r="CJ43" i="98"/>
  <c r="CC50" i="98"/>
  <c r="CN41" i="98"/>
  <c r="CJ34" i="98"/>
  <c r="CN34" i="98"/>
  <c r="CJ38" i="98"/>
  <c r="CN36" i="98"/>
  <c r="BQ87" i="98" s="1"/>
  <c r="CJ40" i="98"/>
  <c r="P91" i="98" s="1"/>
  <c r="CN38" i="98"/>
  <c r="CJ42" i="98"/>
  <c r="P93" i="98" s="1"/>
  <c r="CN40" i="98"/>
  <c r="J91" i="98" s="1"/>
  <c r="Z50" i="98"/>
  <c r="CN42" i="98"/>
  <c r="CJ35" i="98"/>
  <c r="BX50" i="98"/>
  <c r="CN33" i="98"/>
  <c r="AH84" i="98" s="1"/>
  <c r="CJ37" i="98"/>
  <c r="K88" i="98" s="1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AS44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BX50" i="97"/>
  <c r="CN9" i="97"/>
  <c r="CJ13" i="97"/>
  <c r="CN33" i="97"/>
  <c r="CJ37" i="97"/>
  <c r="K88" i="97" s="1"/>
  <c r="CN22" i="97"/>
  <c r="AH73" i="97" s="1"/>
  <c r="CJ26" i="97"/>
  <c r="F77" i="97" s="1"/>
  <c r="AD50" i="97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AW67" i="96" s="1"/>
  <c r="CJ20" i="96"/>
  <c r="J116" i="96"/>
  <c r="F120" i="96"/>
  <c r="CN40" i="96"/>
  <c r="CF91" i="96" s="1"/>
  <c r="J105" i="96"/>
  <c r="F109" i="96"/>
  <c r="J129" i="96"/>
  <c r="F133" i="96"/>
  <c r="F98" i="96"/>
  <c r="CN18" i="96"/>
  <c r="CJ22" i="96"/>
  <c r="P73" i="96" s="1"/>
  <c r="J118" i="96"/>
  <c r="F122" i="96"/>
  <c r="Z50" i="96"/>
  <c r="CN42" i="96"/>
  <c r="BV93" i="96" s="1"/>
  <c r="CN7" i="96"/>
  <c r="T58" i="96" s="1"/>
  <c r="CJ11" i="96"/>
  <c r="F62" i="96" s="1"/>
  <c r="J107" i="96"/>
  <c r="F111" i="96"/>
  <c r="CG48" i="96"/>
  <c r="CN31" i="96"/>
  <c r="AC82" i="96" s="1"/>
  <c r="AA50" i="96"/>
  <c r="CJ35" i="96"/>
  <c r="F86" i="96" s="1"/>
  <c r="J131" i="96"/>
  <c r="H133" i="96"/>
  <c r="F135" i="96"/>
  <c r="J96" i="96"/>
  <c r="H98" i="96"/>
  <c r="F100" i="96"/>
  <c r="J120" i="96"/>
  <c r="F124" i="96"/>
  <c r="AB50" i="96"/>
  <c r="BX50" i="96"/>
  <c r="CN9" i="96"/>
  <c r="AC60" i="96" s="1"/>
  <c r="CJ13" i="96"/>
  <c r="K64" i="96" s="1"/>
  <c r="J109" i="96"/>
  <c r="F113" i="96"/>
  <c r="CN33" i="96"/>
  <c r="AC50" i="96"/>
  <c r="CJ37" i="96"/>
  <c r="P88" i="96" s="1"/>
  <c r="J133" i="96"/>
  <c r="J98" i="96"/>
  <c r="H100" i="96"/>
  <c r="F102" i="96"/>
  <c r="Z46" i="96"/>
  <c r="CN22" i="96"/>
  <c r="AM73" i="96" s="1"/>
  <c r="CJ26" i="96"/>
  <c r="U77" i="96" s="1"/>
  <c r="J122" i="96"/>
  <c r="F126" i="96"/>
  <c r="AD50" i="96"/>
  <c r="CN11" i="96"/>
  <c r="CJ15" i="96"/>
  <c r="P66" i="96" s="1"/>
  <c r="J111" i="96"/>
  <c r="F115" i="96"/>
  <c r="CN35" i="96"/>
  <c r="CF86" i="96" s="1"/>
  <c r="CJ39" i="96"/>
  <c r="J135" i="96"/>
  <c r="CJ4" i="96"/>
  <c r="P55" i="96" s="1"/>
  <c r="J100" i="96"/>
  <c r="F104" i="96"/>
  <c r="AB46" i="96"/>
  <c r="BX46" i="96"/>
  <c r="CN24" i="96"/>
  <c r="CJ28" i="96"/>
  <c r="P79" i="96" s="1"/>
  <c r="J124" i="96"/>
  <c r="CB50" i="96"/>
  <c r="F128" i="96"/>
  <c r="CN13" i="96"/>
  <c r="BL64" i="96" s="1"/>
  <c r="AC46" i="96"/>
  <c r="CJ17" i="96"/>
  <c r="J113" i="96"/>
  <c r="F117" i="96"/>
  <c r="CC50" i="96"/>
  <c r="CN37" i="96"/>
  <c r="AW88" i="96" s="1"/>
  <c r="CJ41" i="96"/>
  <c r="U92" i="96" s="1"/>
  <c r="CJ6" i="96"/>
  <c r="K57" i="96" s="1"/>
  <c r="J102" i="96"/>
  <c r="F106" i="96"/>
  <c r="AD46" i="96"/>
  <c r="CN26" i="96"/>
  <c r="CJ30" i="96"/>
  <c r="J126" i="96"/>
  <c r="CD50" i="96"/>
  <c r="F130" i="96"/>
  <c r="CN15" i="96"/>
  <c r="CF66" i="96" s="1"/>
  <c r="CJ19" i="96"/>
  <c r="J115" i="96"/>
  <c r="F119" i="96"/>
  <c r="CN39" i="96"/>
  <c r="BB90" i="96" s="1"/>
  <c r="CJ43" i="96"/>
  <c r="P94" i="96" s="1"/>
  <c r="CN4" i="96"/>
  <c r="AH55" i="96" s="1"/>
  <c r="CJ8" i="96"/>
  <c r="U59" i="96" s="1"/>
  <c r="J104" i="96"/>
  <c r="CB46" i="96"/>
  <c r="F108" i="96"/>
  <c r="CN28" i="96"/>
  <c r="CJ32" i="96"/>
  <c r="U83" i="96" s="1"/>
  <c r="J128" i="96"/>
  <c r="F132" i="96"/>
  <c r="F97" i="96"/>
  <c r="CC46" i="96"/>
  <c r="CN17" i="96"/>
  <c r="CA68" i="96" s="1"/>
  <c r="CJ21" i="96"/>
  <c r="K72" i="96" s="1"/>
  <c r="J117" i="96"/>
  <c r="F121" i="96"/>
  <c r="CG50" i="96"/>
  <c r="CN6" i="96"/>
  <c r="AM57" i="96" s="1"/>
  <c r="CJ10" i="96"/>
  <c r="P61" i="96" s="1"/>
  <c r="J106" i="96"/>
  <c r="CD46" i="96"/>
  <c r="F110" i="96"/>
  <c r="CN30" i="96"/>
  <c r="CF81" i="96" s="1"/>
  <c r="CJ34" i="96"/>
  <c r="J130" i="96"/>
  <c r="F134" i="96"/>
  <c r="F99" i="96"/>
  <c r="CN19" i="96"/>
  <c r="AM70" i="96" s="1"/>
  <c r="CJ23" i="96"/>
  <c r="P74" i="96" s="1"/>
  <c r="J119" i="96"/>
  <c r="F123" i="96"/>
  <c r="CN43" i="96"/>
  <c r="T94" i="96" s="1"/>
  <c r="CN8" i="96"/>
  <c r="CA59" i="96" s="1"/>
  <c r="CJ12" i="96"/>
  <c r="K63" i="96" s="1"/>
  <c r="J108" i="96"/>
  <c r="F112" i="96"/>
  <c r="Z48" i="96"/>
  <c r="CN32" i="96"/>
  <c r="CA83" i="96" s="1"/>
  <c r="CJ36" i="96"/>
  <c r="J132" i="96"/>
  <c r="J97" i="96"/>
  <c r="H99" i="96"/>
  <c r="F101" i="96"/>
  <c r="CG46" i="96"/>
  <c r="CN21" i="96"/>
  <c r="CJ25" i="96"/>
  <c r="U76" i="96" s="1"/>
  <c r="J121" i="96"/>
  <c r="F125" i="96"/>
  <c r="CN10" i="96"/>
  <c r="CJ14" i="96"/>
  <c r="K65" i="96" s="1"/>
  <c r="J110" i="96"/>
  <c r="F114" i="96"/>
  <c r="AB48" i="96"/>
  <c r="BX48" i="96"/>
  <c r="CN34" i="96"/>
  <c r="AR85" i="96" s="1"/>
  <c r="CJ38" i="96"/>
  <c r="U89" i="96" s="1"/>
  <c r="J134" i="96"/>
  <c r="J99" i="96"/>
  <c r="F103" i="96"/>
  <c r="CN23" i="96"/>
  <c r="T74" i="96" s="1"/>
  <c r="AC48" i="96"/>
  <c r="CJ27" i="96"/>
  <c r="K78" i="96" s="1"/>
  <c r="J123" i="96"/>
  <c r="F127" i="96"/>
  <c r="CN12" i="96"/>
  <c r="CJ16" i="96"/>
  <c r="J112" i="96"/>
  <c r="J71" i="96"/>
  <c r="H114" i="96"/>
  <c r="F116" i="96"/>
  <c r="AD48" i="96"/>
  <c r="CN36" i="96"/>
  <c r="CJ40" i="96"/>
  <c r="K91" i="96" s="1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L85" i="92"/>
  <c r="G55" i="92"/>
  <c r="N52" i="92"/>
  <c r="L52" i="92"/>
  <c r="G87" i="92"/>
  <c r="O56" i="92"/>
  <c r="O46" i="92"/>
  <c r="J82" i="92"/>
  <c r="I82" i="92"/>
  <c r="O80" i="92"/>
  <c r="G79" i="92"/>
  <c r="M77" i="92"/>
  <c r="J46" i="92"/>
  <c r="L77" i="92"/>
  <c r="O44" i="92"/>
  <c r="S75" i="92"/>
  <c r="J74" i="92"/>
  <c r="M52" i="92"/>
  <c r="I74" i="92"/>
  <c r="O72" i="92"/>
  <c r="G71" i="92"/>
  <c r="S83" i="92"/>
  <c r="J44" i="92"/>
  <c r="L69" i="92"/>
  <c r="O50" i="92"/>
  <c r="S67" i="92"/>
  <c r="J66" i="92"/>
  <c r="I66" i="92"/>
  <c r="O64" i="92"/>
  <c r="L93" i="92"/>
  <c r="G63" i="92"/>
  <c r="J50" i="92"/>
  <c r="S91" i="92"/>
  <c r="L61" i="92"/>
  <c r="O48" i="92"/>
  <c r="J90" i="92"/>
  <c r="S59" i="92"/>
  <c r="I90" i="92"/>
  <c r="J58" i="92"/>
  <c r="J48" i="92"/>
  <c r="O88" i="92"/>
  <c r="I58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H50" i="92"/>
  <c r="R91" i="92"/>
  <c r="F71" i="92"/>
  <c r="M48" i="92"/>
  <c r="M69" i="92"/>
  <c r="F50" i="92"/>
  <c r="K48" i="92"/>
  <c r="P88" i="92"/>
  <c r="R67" i="92"/>
  <c r="H48" i="92"/>
  <c r="F87" i="92"/>
  <c r="M46" i="92"/>
  <c r="M85" i="92"/>
  <c r="P64" i="92"/>
  <c r="F48" i="92"/>
  <c r="K46" i="92"/>
  <c r="F63" i="92"/>
  <c r="M61" i="92"/>
  <c r="H46" i="92"/>
  <c r="P80" i="92"/>
  <c r="P56" i="92"/>
  <c r="H44" i="92"/>
  <c r="R75" i="92"/>
  <c r="M50" i="92"/>
  <c r="M44" i="92"/>
  <c r="F46" i="92"/>
  <c r="F44" i="92"/>
  <c r="K50" i="92"/>
  <c r="K44" i="92"/>
  <c r="M93" i="92"/>
  <c r="P72" i="92"/>
  <c r="N93" i="92"/>
  <c r="T91" i="92"/>
  <c r="K90" i="92"/>
  <c r="Q88" i="92"/>
  <c r="H87" i="92"/>
  <c r="N85" i="92"/>
  <c r="T83" i="92"/>
  <c r="K82" i="92"/>
  <c r="Q80" i="92"/>
  <c r="H79" i="92"/>
  <c r="N77" i="92"/>
  <c r="T75" i="92"/>
  <c r="K74" i="92"/>
  <c r="Q72" i="92"/>
  <c r="H71" i="92"/>
  <c r="N69" i="92"/>
  <c r="T67" i="92"/>
  <c r="K66" i="92"/>
  <c r="Q64" i="92"/>
  <c r="H63" i="92"/>
  <c r="N61" i="92"/>
  <c r="T59" i="92"/>
  <c r="K58" i="92"/>
  <c r="Q56" i="92"/>
  <c r="H55" i="92"/>
  <c r="R83" i="92"/>
  <c r="F79" i="92"/>
  <c r="R59" i="92"/>
  <c r="F55" i="92"/>
  <c r="T94" i="92"/>
  <c r="K93" i="92"/>
  <c r="Q91" i="92"/>
  <c r="H90" i="92"/>
  <c r="N88" i="92"/>
  <c r="T86" i="92"/>
  <c r="K85" i="92"/>
  <c r="Q83" i="92"/>
  <c r="H82" i="92"/>
  <c r="N80" i="92"/>
  <c r="T78" i="92"/>
  <c r="K77" i="92"/>
  <c r="Q75" i="92"/>
  <c r="H74" i="92"/>
  <c r="N72" i="92"/>
  <c r="T70" i="92"/>
  <c r="K69" i="92"/>
  <c r="Q67" i="92"/>
  <c r="H66" i="92"/>
  <c r="N64" i="92"/>
  <c r="T62" i="92"/>
  <c r="K61" i="92"/>
  <c r="Q59" i="92"/>
  <c r="H58" i="92"/>
  <c r="N56" i="92"/>
  <c r="K52" i="92"/>
  <c r="S94" i="92"/>
  <c r="J93" i="92"/>
  <c r="P91" i="92"/>
  <c r="G90" i="92"/>
  <c r="M88" i="92"/>
  <c r="S86" i="92"/>
  <c r="J85" i="92"/>
  <c r="P83" i="92"/>
  <c r="G82" i="92"/>
  <c r="M80" i="92"/>
  <c r="S78" i="92"/>
  <c r="J77" i="92"/>
  <c r="P75" i="92"/>
  <c r="G74" i="92"/>
  <c r="M72" i="92"/>
  <c r="S70" i="92"/>
  <c r="J69" i="92"/>
  <c r="P67" i="92"/>
  <c r="G66" i="92"/>
  <c r="M64" i="92"/>
  <c r="S62" i="92"/>
  <c r="J61" i="92"/>
  <c r="P59" i="92"/>
  <c r="G58" i="92"/>
  <c r="M56" i="92"/>
  <c r="J52" i="92"/>
  <c r="R94" i="92"/>
  <c r="I93" i="92"/>
  <c r="O91" i="92"/>
  <c r="F90" i="92"/>
  <c r="L88" i="92"/>
  <c r="R86" i="92"/>
  <c r="I85" i="92"/>
  <c r="O83" i="92"/>
  <c r="F82" i="92"/>
  <c r="L80" i="92"/>
  <c r="R78" i="92"/>
  <c r="I77" i="92"/>
  <c r="O75" i="92"/>
  <c r="F74" i="92"/>
  <c r="L72" i="92"/>
  <c r="R70" i="92"/>
  <c r="I69" i="92"/>
  <c r="O67" i="92"/>
  <c r="F66" i="92"/>
  <c r="L64" i="92"/>
  <c r="R62" i="92"/>
  <c r="I61" i="92"/>
  <c r="O59" i="92"/>
  <c r="F58" i="92"/>
  <c r="L56" i="92"/>
  <c r="I52" i="92"/>
  <c r="Q94" i="92"/>
  <c r="H93" i="92"/>
  <c r="N91" i="92"/>
  <c r="T89" i="92"/>
  <c r="K88" i="92"/>
  <c r="Q86" i="92"/>
  <c r="H85" i="92"/>
  <c r="N83" i="92"/>
  <c r="T81" i="92"/>
  <c r="K80" i="92"/>
  <c r="Q78" i="92"/>
  <c r="H77" i="92"/>
  <c r="N75" i="92"/>
  <c r="T73" i="92"/>
  <c r="K72" i="92"/>
  <c r="Q70" i="92"/>
  <c r="H69" i="92"/>
  <c r="N67" i="92"/>
  <c r="T65" i="92"/>
  <c r="K64" i="92"/>
  <c r="Q62" i="92"/>
  <c r="H61" i="92"/>
  <c r="N59" i="92"/>
  <c r="T57" i="92"/>
  <c r="K56" i="92"/>
  <c r="H52" i="92"/>
  <c r="P94" i="92"/>
  <c r="G93" i="92"/>
  <c r="M91" i="92"/>
  <c r="S89" i="92"/>
  <c r="J88" i="92"/>
  <c r="P86" i="92"/>
  <c r="G85" i="92"/>
  <c r="M83" i="92"/>
  <c r="S81" i="92"/>
  <c r="J80" i="92"/>
  <c r="P78" i="92"/>
  <c r="G77" i="92"/>
  <c r="M75" i="92"/>
  <c r="S73" i="92"/>
  <c r="J72" i="92"/>
  <c r="P70" i="92"/>
  <c r="G69" i="92"/>
  <c r="M67" i="92"/>
  <c r="S65" i="92"/>
  <c r="J64" i="92"/>
  <c r="P62" i="92"/>
  <c r="G61" i="92"/>
  <c r="M59" i="92"/>
  <c r="S57" i="92"/>
  <c r="J56" i="92"/>
  <c r="G52" i="92"/>
  <c r="O94" i="92"/>
  <c r="F93" i="92"/>
  <c r="L91" i="92"/>
  <c r="R89" i="92"/>
  <c r="I88" i="92"/>
  <c r="O86" i="92"/>
  <c r="F85" i="92"/>
  <c r="L83" i="92"/>
  <c r="R81" i="92"/>
  <c r="I80" i="92"/>
  <c r="O78" i="92"/>
  <c r="F77" i="92"/>
  <c r="L75" i="92"/>
  <c r="R73" i="92"/>
  <c r="I72" i="92"/>
  <c r="O70" i="92"/>
  <c r="F69" i="92"/>
  <c r="L67" i="92"/>
  <c r="R65" i="92"/>
  <c r="I64" i="92"/>
  <c r="O62" i="92"/>
  <c r="F61" i="92"/>
  <c r="L59" i="92"/>
  <c r="R57" i="92"/>
  <c r="I56" i="92"/>
  <c r="F52" i="92"/>
  <c r="N94" i="92"/>
  <c r="T92" i="92"/>
  <c r="K91" i="92"/>
  <c r="Q89" i="92"/>
  <c r="H88" i="92"/>
  <c r="N86" i="92"/>
  <c r="T84" i="92"/>
  <c r="K83" i="92"/>
  <c r="Q81" i="92"/>
  <c r="H80" i="92"/>
  <c r="N78" i="92"/>
  <c r="T76" i="92"/>
  <c r="K75" i="92"/>
  <c r="Q73" i="92"/>
  <c r="H72" i="92"/>
  <c r="N70" i="92"/>
  <c r="T68" i="92"/>
  <c r="K67" i="92"/>
  <c r="Q65" i="92"/>
  <c r="H64" i="92"/>
  <c r="N62" i="92"/>
  <c r="T60" i="92"/>
  <c r="K59" i="92"/>
  <c r="Q57" i="92"/>
  <c r="H56" i="92"/>
  <c r="M94" i="92"/>
  <c r="S92" i="92"/>
  <c r="J91" i="92"/>
  <c r="P89" i="92"/>
  <c r="G88" i="92"/>
  <c r="M86" i="92"/>
  <c r="S84" i="92"/>
  <c r="J83" i="92"/>
  <c r="P81" i="92"/>
  <c r="G80" i="92"/>
  <c r="M78" i="92"/>
  <c r="S76" i="92"/>
  <c r="J75" i="92"/>
  <c r="P73" i="92"/>
  <c r="G72" i="92"/>
  <c r="M70" i="92"/>
  <c r="S68" i="92"/>
  <c r="J67" i="92"/>
  <c r="P65" i="92"/>
  <c r="G64" i="92"/>
  <c r="M62" i="92"/>
  <c r="S60" i="92"/>
  <c r="J59" i="92"/>
  <c r="P57" i="92"/>
  <c r="G56" i="92"/>
  <c r="L94" i="92"/>
  <c r="R92" i="92"/>
  <c r="I91" i="92"/>
  <c r="O89" i="92"/>
  <c r="L86" i="92"/>
  <c r="R84" i="92"/>
  <c r="I83" i="92"/>
  <c r="O81" i="92"/>
  <c r="L78" i="92"/>
  <c r="R76" i="92"/>
  <c r="I75" i="92"/>
  <c r="O73" i="92"/>
  <c r="L70" i="92"/>
  <c r="R68" i="92"/>
  <c r="I67" i="92"/>
  <c r="O65" i="92"/>
  <c r="F64" i="92"/>
  <c r="L62" i="92"/>
  <c r="R60" i="92"/>
  <c r="I59" i="92"/>
  <c r="O57" i="92"/>
  <c r="F56" i="92"/>
  <c r="K94" i="92"/>
  <c r="Q92" i="92"/>
  <c r="N89" i="92"/>
  <c r="T87" i="92"/>
  <c r="K86" i="92"/>
  <c r="Q84" i="92"/>
  <c r="N81" i="92"/>
  <c r="T79" i="92"/>
  <c r="K78" i="92"/>
  <c r="Q76" i="92"/>
  <c r="N73" i="92"/>
  <c r="T71" i="92"/>
  <c r="K70" i="92"/>
  <c r="Q68" i="92"/>
  <c r="H67" i="92"/>
  <c r="N65" i="92"/>
  <c r="T63" i="92"/>
  <c r="K62" i="92"/>
  <c r="Q60" i="92"/>
  <c r="H59" i="92"/>
  <c r="N57" i="92"/>
  <c r="T55" i="92"/>
  <c r="J94" i="92"/>
  <c r="P92" i="92"/>
  <c r="M89" i="92"/>
  <c r="S87" i="92"/>
  <c r="J86" i="92"/>
  <c r="P84" i="92"/>
  <c r="M81" i="92"/>
  <c r="S79" i="92"/>
  <c r="J78" i="92"/>
  <c r="P76" i="92"/>
  <c r="G75" i="92"/>
  <c r="M73" i="92"/>
  <c r="S71" i="92"/>
  <c r="J70" i="92"/>
  <c r="P68" i="92"/>
  <c r="G67" i="92"/>
  <c r="M65" i="92"/>
  <c r="S63" i="92"/>
  <c r="J62" i="92"/>
  <c r="P60" i="92"/>
  <c r="G59" i="92"/>
  <c r="M57" i="92"/>
  <c r="S55" i="92"/>
  <c r="I94" i="92"/>
  <c r="O92" i="92"/>
  <c r="L89" i="92"/>
  <c r="R87" i="92"/>
  <c r="I86" i="92"/>
  <c r="O84" i="92"/>
  <c r="L81" i="92"/>
  <c r="R79" i="92"/>
  <c r="I78" i="92"/>
  <c r="O76" i="92"/>
  <c r="F75" i="92"/>
  <c r="L73" i="92"/>
  <c r="R71" i="92"/>
  <c r="I70" i="92"/>
  <c r="O68" i="92"/>
  <c r="F67" i="92"/>
  <c r="L65" i="92"/>
  <c r="R63" i="92"/>
  <c r="I62" i="92"/>
  <c r="O60" i="92"/>
  <c r="F59" i="92"/>
  <c r="L57" i="92"/>
  <c r="R55" i="92"/>
  <c r="N92" i="92"/>
  <c r="T90" i="92"/>
  <c r="K89" i="92"/>
  <c r="Q87" i="92"/>
  <c r="N84" i="92"/>
  <c r="T82" i="92"/>
  <c r="K81" i="92"/>
  <c r="Q79" i="92"/>
  <c r="H78" i="92"/>
  <c r="N76" i="92"/>
  <c r="T74" i="92"/>
  <c r="K73" i="92"/>
  <c r="Q71" i="92"/>
  <c r="H70" i="92"/>
  <c r="N68" i="92"/>
  <c r="T66" i="92"/>
  <c r="K65" i="92"/>
  <c r="Q63" i="92"/>
  <c r="H62" i="92"/>
  <c r="N60" i="92"/>
  <c r="T58" i="92"/>
  <c r="K57" i="92"/>
  <c r="Q55" i="92"/>
  <c r="M92" i="92"/>
  <c r="S90" i="92"/>
  <c r="J89" i="92"/>
  <c r="P87" i="92"/>
  <c r="M84" i="92"/>
  <c r="S82" i="92"/>
  <c r="J81" i="92"/>
  <c r="P79" i="92"/>
  <c r="G78" i="92"/>
  <c r="M76" i="92"/>
  <c r="S74" i="92"/>
  <c r="J73" i="92"/>
  <c r="P71" i="92"/>
  <c r="M68" i="92"/>
  <c r="S66" i="92"/>
  <c r="J65" i="92"/>
  <c r="P63" i="92"/>
  <c r="G62" i="92"/>
  <c r="M60" i="92"/>
  <c r="S58" i="92"/>
  <c r="J57" i="92"/>
  <c r="P55" i="92"/>
  <c r="L92" i="92"/>
  <c r="R90" i="92"/>
  <c r="I89" i="92"/>
  <c r="O87" i="92"/>
  <c r="L84" i="92"/>
  <c r="R82" i="92"/>
  <c r="I81" i="92"/>
  <c r="O79" i="92"/>
  <c r="F78" i="92"/>
  <c r="L76" i="92"/>
  <c r="R74" i="92"/>
  <c r="I73" i="92"/>
  <c r="O71" i="92"/>
  <c r="F70" i="92"/>
  <c r="L68" i="92"/>
  <c r="R66" i="92"/>
  <c r="I65" i="92"/>
  <c r="O63" i="92"/>
  <c r="F62" i="92"/>
  <c r="L60" i="92"/>
  <c r="R58" i="92"/>
  <c r="I57" i="92"/>
  <c r="O55" i="92"/>
  <c r="T93" i="92"/>
  <c r="K92" i="92"/>
  <c r="Q90" i="92"/>
  <c r="N87" i="92"/>
  <c r="T85" i="92"/>
  <c r="K84" i="92"/>
  <c r="Q82" i="92"/>
  <c r="N79" i="92"/>
  <c r="T77" i="92"/>
  <c r="K76" i="92"/>
  <c r="Q74" i="92"/>
  <c r="N71" i="92"/>
  <c r="T69" i="92"/>
  <c r="K68" i="92"/>
  <c r="Q66" i="92"/>
  <c r="N63" i="92"/>
  <c r="T61" i="92"/>
  <c r="K60" i="92"/>
  <c r="Q58" i="92"/>
  <c r="H57" i="92"/>
  <c r="N55" i="92"/>
  <c r="T52" i="92"/>
  <c r="S93" i="92"/>
  <c r="J92" i="92"/>
  <c r="S85" i="92"/>
  <c r="J84" i="92"/>
  <c r="M79" i="92"/>
  <c r="S77" i="92"/>
  <c r="J76" i="92"/>
  <c r="P74" i="92"/>
  <c r="G73" i="92"/>
  <c r="M71" i="92"/>
  <c r="S69" i="92"/>
  <c r="J68" i="92"/>
  <c r="P66" i="92"/>
  <c r="G65" i="92"/>
  <c r="S61" i="92"/>
  <c r="J60" i="92"/>
  <c r="G57" i="92"/>
  <c r="M55" i="92"/>
  <c r="S52" i="92"/>
  <c r="R93" i="92"/>
  <c r="I92" i="92"/>
  <c r="O90" i="92"/>
  <c r="L87" i="92"/>
  <c r="I84" i="92"/>
  <c r="O82" i="92"/>
  <c r="L79" i="92"/>
  <c r="R77" i="92"/>
  <c r="I76" i="92"/>
  <c r="O74" i="92"/>
  <c r="F73" i="92"/>
  <c r="L71" i="92"/>
  <c r="R69" i="92"/>
  <c r="I68" i="92"/>
  <c r="O66" i="92"/>
  <c r="F65" i="92"/>
  <c r="L63" i="92"/>
  <c r="I60" i="92"/>
  <c r="O58" i="92"/>
  <c r="F57" i="92"/>
  <c r="L55" i="92"/>
  <c r="R52" i="92"/>
  <c r="Q93" i="92"/>
  <c r="N90" i="92"/>
  <c r="T88" i="92"/>
  <c r="Q85" i="92"/>
  <c r="N82" i="92"/>
  <c r="T80" i="92"/>
  <c r="K79" i="92"/>
  <c r="Q77" i="92"/>
  <c r="N74" i="92"/>
  <c r="T72" i="92"/>
  <c r="K71" i="92"/>
  <c r="Q69" i="92"/>
  <c r="H68" i="92"/>
  <c r="N66" i="92"/>
  <c r="T64" i="92"/>
  <c r="Q61" i="92"/>
  <c r="H60" i="92"/>
  <c r="N58" i="92"/>
  <c r="T56" i="92"/>
  <c r="K55" i="92"/>
  <c r="Q52" i="92"/>
  <c r="S88" i="92"/>
  <c r="J87" i="92"/>
  <c r="S80" i="92"/>
  <c r="J79" i="92"/>
  <c r="P77" i="92"/>
  <c r="M74" i="92"/>
  <c r="S72" i="92"/>
  <c r="J71" i="92"/>
  <c r="P69" i="92"/>
  <c r="G68" i="92"/>
  <c r="M66" i="92"/>
  <c r="S64" i="92"/>
  <c r="J63" i="92"/>
  <c r="P61" i="92"/>
  <c r="G60" i="92"/>
  <c r="J55" i="92"/>
  <c r="P52" i="92"/>
  <c r="O93" i="92"/>
  <c r="R80" i="92"/>
  <c r="O77" i="92"/>
  <c r="L74" i="92"/>
  <c r="R72" i="92"/>
  <c r="I71" i="92"/>
  <c r="O69" i="92"/>
  <c r="F68" i="92"/>
  <c r="L66" i="92"/>
  <c r="R64" i="92"/>
  <c r="I63" i="92"/>
  <c r="O61" i="92"/>
  <c r="F60" i="92"/>
  <c r="L58" i="92"/>
  <c r="R56" i="92"/>
  <c r="I55" i="92"/>
  <c r="O52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K50" i="91"/>
  <c r="BT52" i="91"/>
  <c r="M50" i="91"/>
  <c r="T44" i="91"/>
  <c r="BA44" i="91"/>
  <c r="BK44" i="91"/>
  <c r="AM52" i="91"/>
  <c r="H48" i="91"/>
  <c r="O50" i="91"/>
  <c r="AB55" i="91"/>
  <c r="S44" i="91"/>
  <c r="AV52" i="91"/>
  <c r="F48" i="91"/>
  <c r="F50" i="91"/>
  <c r="V44" i="91"/>
  <c r="AS44" i="91"/>
  <c r="AT44" i="91"/>
  <c r="BQ44" i="91"/>
  <c r="F44" i="91"/>
  <c r="BX44" i="91"/>
  <c r="J48" i="91"/>
  <c r="U44" i="91"/>
  <c r="W52" i="91"/>
  <c r="BX114" i="91"/>
  <c r="BD118" i="91"/>
  <c r="BD48" i="91" s="1"/>
  <c r="CC118" i="91"/>
  <c r="F114" i="91"/>
  <c r="F46" i="91" s="1"/>
  <c r="BD114" i="91"/>
  <c r="AJ118" i="91"/>
  <c r="AJ48" i="91" s="1"/>
  <c r="CC114" i="91"/>
  <c r="BI118" i="91"/>
  <c r="BI48" i="91" s="1"/>
  <c r="K114" i="91"/>
  <c r="K46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J44" i="91"/>
  <c r="BZ44" i="91"/>
  <c r="CA44" i="91"/>
  <c r="AD52" i="91"/>
  <c r="R44" i="91"/>
  <c r="AZ52" i="91"/>
  <c r="AE44" i="91"/>
  <c r="AR44" i="91"/>
  <c r="BJ44" i="91"/>
  <c r="H46" i="91"/>
  <c r="I44" i="91"/>
  <c r="AH80" i="91"/>
  <c r="N44" i="91"/>
  <c r="BE52" i="91"/>
  <c r="K67" i="91"/>
  <c r="BO52" i="91"/>
  <c r="CC44" i="91"/>
  <c r="AB44" i="91"/>
  <c r="AN68" i="91"/>
  <c r="G52" i="91"/>
  <c r="AR68" i="91"/>
  <c r="BR68" i="91"/>
  <c r="AG44" i="91"/>
  <c r="AL44" i="91"/>
  <c r="BB55" i="91"/>
  <c r="O69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L68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J68" i="91"/>
  <c r="Y71" i="91"/>
  <c r="K87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F65" i="91"/>
  <c r="AN52" i="91"/>
  <c r="BA57" i="91"/>
  <c r="Y61" i="91"/>
  <c r="BI65" i="91"/>
  <c r="AF44" i="91"/>
  <c r="BZ57" i="91"/>
  <c r="AY61" i="91"/>
  <c r="BT83" i="91"/>
  <c r="AZ61" i="91"/>
  <c r="N69" i="91"/>
  <c r="AJ44" i="91"/>
  <c r="CA61" i="91"/>
  <c r="G66" i="91"/>
  <c r="P69" i="91"/>
  <c r="AL79" i="91"/>
  <c r="BM44" i="91"/>
  <c r="CB61" i="91"/>
  <c r="H66" i="91"/>
  <c r="BT73" i="91"/>
  <c r="AH66" i="91"/>
  <c r="AQ69" i="91"/>
  <c r="J46" i="91"/>
  <c r="AI66" i="91"/>
  <c r="AR69" i="91"/>
  <c r="M46" i="91"/>
  <c r="O46" i="91"/>
  <c r="W59" i="91"/>
  <c r="BO66" i="91"/>
  <c r="BW69" i="91"/>
  <c r="H50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M62" i="91"/>
  <c r="CE62" i="91"/>
  <c r="AG62" i="91"/>
  <c r="W62" i="91"/>
  <c r="BZ62" i="91"/>
  <c r="AV62" i="91"/>
  <c r="R62" i="91"/>
  <c r="BU62" i="91"/>
  <c r="AQ62" i="91"/>
  <c r="BP62" i="91"/>
  <c r="H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K72" i="91"/>
  <c r="BN72" i="91"/>
  <c r="AJ72" i="91"/>
  <c r="F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N76" i="91"/>
  <c r="AZ76" i="91"/>
  <c r="T76" i="91"/>
  <c r="CB76" i="91"/>
  <c r="S76" i="91"/>
  <c r="CA76" i="91"/>
  <c r="AU76" i="91"/>
  <c r="BY76" i="91"/>
  <c r="AS76" i="91"/>
  <c r="O76" i="91"/>
  <c r="AR76" i="91"/>
  <c r="BT76" i="91"/>
  <c r="L76" i="91"/>
  <c r="AP76" i="91"/>
  <c r="BR76" i="91"/>
  <c r="AN76" i="91"/>
  <c r="J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I76" i="91"/>
  <c r="CD76" i="91"/>
  <c r="G76" i="91"/>
  <c r="M86" i="91"/>
  <c r="CE86" i="91"/>
  <c r="AV86" i="91"/>
  <c r="BF86" i="91"/>
  <c r="AB86" i="91"/>
  <c r="W86" i="91"/>
  <c r="BA86" i="91"/>
  <c r="BZ86" i="91"/>
  <c r="R86" i="91"/>
  <c r="BU86" i="91"/>
  <c r="AQ86" i="91"/>
  <c r="H86" i="91"/>
  <c r="BP86" i="91"/>
  <c r="BK86" i="91"/>
  <c r="AL86" i="91"/>
  <c r="AG86" i="91"/>
  <c r="L44" i="91"/>
  <c r="BQ76" i="91"/>
  <c r="M52" i="91"/>
  <c r="M44" i="91"/>
  <c r="AK52" i="91"/>
  <c r="AK44" i="91"/>
  <c r="BI44" i="91"/>
  <c r="CG52" i="91"/>
  <c r="CG44" i="91"/>
  <c r="O44" i="91"/>
  <c r="H44" i="91"/>
  <c r="H52" i="91"/>
  <c r="J52" i="91"/>
  <c r="K48" i="91"/>
  <c r="M48" i="91"/>
  <c r="O48" i="91"/>
  <c r="J50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O57" i="91"/>
  <c r="N57" i="91"/>
  <c r="BR57" i="91"/>
  <c r="AN57" i="91"/>
  <c r="BQ57" i="91"/>
  <c r="AM57" i="91"/>
  <c r="L57" i="91"/>
  <c r="BM57" i="91"/>
  <c r="BL57" i="91"/>
  <c r="AK57" i="91"/>
  <c r="J57" i="91"/>
  <c r="I57" i="91"/>
  <c r="BJ57" i="91"/>
  <c r="AI57" i="91"/>
  <c r="AH57" i="91"/>
  <c r="G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H67" i="91"/>
  <c r="BK67" i="91"/>
  <c r="AG67" i="91"/>
  <c r="BF67" i="91"/>
  <c r="CE67" i="91"/>
  <c r="W67" i="91"/>
  <c r="AV67" i="91"/>
  <c r="R67" i="91"/>
  <c r="BU67" i="91"/>
  <c r="AQ67" i="91"/>
  <c r="M67" i="91"/>
  <c r="BP67" i="91"/>
  <c r="AR81" i="91"/>
  <c r="T81" i="91"/>
  <c r="BO81" i="91"/>
  <c r="S81" i="91"/>
  <c r="AP81" i="91"/>
  <c r="CD81" i="91"/>
  <c r="AH81" i="91"/>
  <c r="J81" i="91"/>
  <c r="CA81" i="91"/>
  <c r="BC81" i="91"/>
  <c r="G81" i="91"/>
  <c r="AZ81" i="91"/>
  <c r="V81" i="91"/>
  <c r="CB81" i="91"/>
  <c r="AX81" i="91"/>
  <c r="AW81" i="91"/>
  <c r="Q81" i="91"/>
  <c r="BY81" i="91"/>
  <c r="AU81" i="91"/>
  <c r="O81" i="91"/>
  <c r="BW81" i="91"/>
  <c r="N81" i="91"/>
  <c r="BV81" i="91"/>
  <c r="AS81" i="91"/>
  <c r="L81" i="91"/>
  <c r="AM81" i="91"/>
  <c r="I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M91" i="91"/>
  <c r="H91" i="91"/>
  <c r="AQ91" i="91"/>
  <c r="AL91" i="91"/>
  <c r="CE91" i="91"/>
  <c r="AG91" i="91"/>
  <c r="BU91" i="91"/>
  <c r="BK91" i="91"/>
  <c r="BF91" i="91"/>
  <c r="BC55" i="91"/>
  <c r="F66" i="91"/>
  <c r="Y70" i="91"/>
  <c r="M73" i="91"/>
  <c r="CC58" i="91"/>
  <c r="BD58" i="91"/>
  <c r="AE58" i="91"/>
  <c r="U58" i="91"/>
  <c r="AT58" i="91"/>
  <c r="BS58" i="91"/>
  <c r="P58" i="91"/>
  <c r="AO58" i="91"/>
  <c r="BN58" i="91"/>
  <c r="K58" i="91"/>
  <c r="AJ58" i="91"/>
  <c r="F58" i="91"/>
  <c r="BI58" i="91"/>
  <c r="Z58" i="91"/>
  <c r="CG62" i="91"/>
  <c r="AK62" i="91"/>
  <c r="CF62" i="91"/>
  <c r="BH62" i="91"/>
  <c r="L62" i="91"/>
  <c r="BG62" i="91"/>
  <c r="AI62" i="91"/>
  <c r="BE62" i="91"/>
  <c r="I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O62" i="91"/>
  <c r="BR62" i="91"/>
  <c r="AP62" i="91"/>
  <c r="N62" i="91"/>
  <c r="BQ62" i="91"/>
  <c r="J62" i="91"/>
  <c r="AN62" i="91"/>
  <c r="BO62" i="91"/>
  <c r="AM62" i="91"/>
  <c r="G62" i="91"/>
  <c r="BM62" i="91"/>
  <c r="AH62" i="91"/>
  <c r="BL62" i="91"/>
  <c r="AF62" i="91"/>
  <c r="BJ62" i="91"/>
  <c r="AD62" i="91"/>
  <c r="AC62" i="91"/>
  <c r="BC62" i="91"/>
  <c r="AA62" i="91"/>
  <c r="W72" i="91"/>
  <c r="M72" i="91"/>
  <c r="BF72" i="91"/>
  <c r="R72" i="91"/>
  <c r="BZ72" i="91"/>
  <c r="AV72" i="91"/>
  <c r="AQ72" i="91"/>
  <c r="BU72" i="91"/>
  <c r="BP72" i="91"/>
  <c r="H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F82" i="91"/>
  <c r="AJ82" i="91"/>
  <c r="P82" i="91"/>
  <c r="K82" i="91"/>
  <c r="BX82" i="91"/>
  <c r="BN82" i="91"/>
  <c r="AT82" i="91"/>
  <c r="CG86" i="91"/>
  <c r="AK86" i="91"/>
  <c r="CF86" i="91"/>
  <c r="BH86" i="91"/>
  <c r="L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O86" i="91"/>
  <c r="N86" i="91"/>
  <c r="AP86" i="91"/>
  <c r="J86" i="91"/>
  <c r="BR86" i="91"/>
  <c r="I86" i="91"/>
  <c r="BQ86" i="91"/>
  <c r="AN86" i="91"/>
  <c r="AM86" i="91"/>
  <c r="G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K63" i="91"/>
  <c r="BN63" i="91"/>
  <c r="AJ63" i="91"/>
  <c r="F63" i="91"/>
  <c r="BI63" i="91"/>
  <c r="BB67" i="91"/>
  <c r="AD67" i="91"/>
  <c r="BY67" i="91"/>
  <c r="AC67" i="91"/>
  <c r="AZ67" i="91"/>
  <c r="BV67" i="91"/>
  <c r="AX67" i="91"/>
  <c r="BL67" i="91"/>
  <c r="AI67" i="91"/>
  <c r="G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O67" i="91"/>
  <c r="BR67" i="91"/>
  <c r="AP67" i="91"/>
  <c r="N67" i="91"/>
  <c r="BQ67" i="91"/>
  <c r="AN67" i="91"/>
  <c r="L67" i="91"/>
  <c r="BK77" i="91"/>
  <c r="AL77" i="91"/>
  <c r="BZ77" i="91"/>
  <c r="CE77" i="91"/>
  <c r="BA77" i="91"/>
  <c r="W77" i="91"/>
  <c r="AV77" i="91"/>
  <c r="R77" i="91"/>
  <c r="M77" i="91"/>
  <c r="AQ77" i="91"/>
  <c r="BF77" i="91"/>
  <c r="AG77" i="91"/>
  <c r="AB77" i="91"/>
  <c r="H77" i="91"/>
  <c r="BU77" i="91"/>
  <c r="BP77" i="91"/>
  <c r="CA57" i="91"/>
  <c r="AC70" i="91"/>
  <c r="R73" i="91"/>
  <c r="AG58" i="91"/>
  <c r="H58" i="91"/>
  <c r="AV58" i="91"/>
  <c r="BU58" i="91"/>
  <c r="R58" i="91"/>
  <c r="AQ58" i="91"/>
  <c r="BP58" i="91"/>
  <c r="M58" i="91"/>
  <c r="AL58" i="91"/>
  <c r="BK58" i="91"/>
  <c r="BF58" i="91"/>
  <c r="AB58" i="91"/>
  <c r="CE58" i="91"/>
  <c r="BA58" i="91"/>
  <c r="BN68" i="91"/>
  <c r="AO68" i="91"/>
  <c r="AJ68" i="91"/>
  <c r="F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J72" i="91"/>
  <c r="AZ72" i="91"/>
  <c r="T72" i="91"/>
  <c r="CB72" i="91"/>
  <c r="S72" i="91"/>
  <c r="CA72" i="91"/>
  <c r="AX72" i="91"/>
  <c r="AW72" i="91"/>
  <c r="Q72" i="91"/>
  <c r="BY72" i="91"/>
  <c r="BW72" i="91"/>
  <c r="N72" i="91"/>
  <c r="BV72" i="91"/>
  <c r="AP72" i="91"/>
  <c r="L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O72" i="91"/>
  <c r="I72" i="91"/>
  <c r="BJ72" i="91"/>
  <c r="G72" i="91"/>
  <c r="BH72" i="91"/>
  <c r="BG72" i="91"/>
  <c r="BE72" i="91"/>
  <c r="BC72" i="91"/>
  <c r="BB72" i="91"/>
  <c r="AG82" i="91"/>
  <c r="H82" i="91"/>
  <c r="W82" i="91"/>
  <c r="BP82" i="91"/>
  <c r="AB82" i="91"/>
  <c r="BF82" i="91"/>
  <c r="BA82" i="91"/>
  <c r="CE82" i="91"/>
  <c r="BZ82" i="91"/>
  <c r="R82" i="91"/>
  <c r="AV82" i="91"/>
  <c r="AQ82" i="91"/>
  <c r="BU82" i="91"/>
  <c r="M82" i="91"/>
  <c r="AL82" i="91"/>
  <c r="BK82" i="91"/>
  <c r="BN92" i="91"/>
  <c r="AO92" i="91"/>
  <c r="P92" i="91"/>
  <c r="BI92" i="91"/>
  <c r="AJ92" i="91"/>
  <c r="K92" i="91"/>
  <c r="CC92" i="91"/>
  <c r="AE92" i="91"/>
  <c r="F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M63" i="91"/>
  <c r="BP63" i="91"/>
  <c r="AL63" i="91"/>
  <c r="H63" i="91"/>
  <c r="BK63" i="91"/>
  <c r="AG63" i="91"/>
  <c r="BL77" i="91"/>
  <c r="AN77" i="91"/>
  <c r="AM77" i="91"/>
  <c r="O77" i="91"/>
  <c r="BJ77" i="91"/>
  <c r="N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J77" i="91"/>
  <c r="BR77" i="91"/>
  <c r="I77" i="91"/>
  <c r="BO77" i="91"/>
  <c r="AI77" i="91"/>
  <c r="AH77" i="91"/>
  <c r="AR77" i="91"/>
  <c r="AK77" i="91"/>
  <c r="AF77" i="91"/>
  <c r="AC77" i="91"/>
  <c r="Q77" i="91"/>
  <c r="L77" i="91"/>
  <c r="G77" i="91"/>
  <c r="BQ77" i="91"/>
  <c r="BM77" i="91"/>
  <c r="BU87" i="91"/>
  <c r="AV87" i="91"/>
  <c r="BP87" i="91"/>
  <c r="M87" i="91"/>
  <c r="AL87" i="91"/>
  <c r="H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I58" i="91"/>
  <c r="CB58" i="91"/>
  <c r="AF58" i="91"/>
  <c r="CA58" i="91"/>
  <c r="BC58" i="91"/>
  <c r="G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O58" i="91"/>
  <c r="N58" i="91"/>
  <c r="BO58" i="91"/>
  <c r="AN58" i="91"/>
  <c r="AM58" i="91"/>
  <c r="L58" i="91"/>
  <c r="BM58" i="91"/>
  <c r="BL58" i="91"/>
  <c r="AK58" i="91"/>
  <c r="J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H68" i="91"/>
  <c r="AG68" i="91"/>
  <c r="BF68" i="91"/>
  <c r="AB68" i="91"/>
  <c r="CE68" i="91"/>
  <c r="BA68" i="91"/>
  <c r="W68" i="91"/>
  <c r="BZ68" i="91"/>
  <c r="AV68" i="91"/>
  <c r="BU68" i="91"/>
  <c r="M68" i="91"/>
  <c r="BX78" i="91"/>
  <c r="AY78" i="91"/>
  <c r="P78" i="91"/>
  <c r="BI78" i="91"/>
  <c r="AE78" i="91"/>
  <c r="Z78" i="91"/>
  <c r="BD78" i="91"/>
  <c r="U78" i="91"/>
  <c r="AT78" i="91"/>
  <c r="AO78" i="91"/>
  <c r="AJ78" i="91"/>
  <c r="K78" i="91"/>
  <c r="CC78" i="91"/>
  <c r="F78" i="91"/>
  <c r="BS78" i="91"/>
  <c r="BN78" i="91"/>
  <c r="AJ66" i="91"/>
  <c r="AT59" i="91"/>
  <c r="U59" i="91"/>
  <c r="BX59" i="91"/>
  <c r="P59" i="91"/>
  <c r="BS59" i="91"/>
  <c r="AO59" i="91"/>
  <c r="BN59" i="91"/>
  <c r="K59" i="91"/>
  <c r="AJ59" i="91"/>
  <c r="BI59" i="91"/>
  <c r="F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O63" i="91"/>
  <c r="AP63" i="91"/>
  <c r="N63" i="91"/>
  <c r="BQ63" i="91"/>
  <c r="AN63" i="91"/>
  <c r="L63" i="91"/>
  <c r="BO63" i="91"/>
  <c r="AM63" i="91"/>
  <c r="J63" i="91"/>
  <c r="BM63" i="91"/>
  <c r="AK63" i="91"/>
  <c r="I63" i="91"/>
  <c r="BL63" i="91"/>
  <c r="AI63" i="91"/>
  <c r="G63" i="91"/>
  <c r="BJ63" i="91"/>
  <c r="AH63" i="91"/>
  <c r="BH63" i="91"/>
  <c r="AF63" i="91"/>
  <c r="CE73" i="91"/>
  <c r="BF73" i="91"/>
  <c r="W73" i="91"/>
  <c r="AB73" i="91"/>
  <c r="BA73" i="91"/>
  <c r="BU73" i="91"/>
  <c r="AQ73" i="91"/>
  <c r="H73" i="91"/>
  <c r="BP73" i="91"/>
  <c r="BK73" i="91"/>
  <c r="AV73" i="91"/>
  <c r="AL73" i="91"/>
  <c r="AG73" i="91"/>
  <c r="AT83" i="91"/>
  <c r="U83" i="91"/>
  <c r="AJ83" i="91"/>
  <c r="CC83" i="91"/>
  <c r="BN83" i="91"/>
  <c r="F83" i="91"/>
  <c r="AE83" i="91"/>
  <c r="BI83" i="91"/>
  <c r="BD83" i="91"/>
  <c r="Z83" i="91"/>
  <c r="AY83" i="91"/>
  <c r="P83" i="91"/>
  <c r="BX83" i="91"/>
  <c r="AO83" i="91"/>
  <c r="K83" i="91"/>
  <c r="AF64" i="91"/>
  <c r="V58" i="91"/>
  <c r="X62" i="91"/>
  <c r="BS68" i="91"/>
  <c r="X56" i="91"/>
  <c r="W58" i="91"/>
  <c r="V60" i="91"/>
  <c r="Y62" i="91"/>
  <c r="BH64" i="91"/>
  <c r="K44" i="91"/>
  <c r="BK64" i="91"/>
  <c r="AL64" i="91"/>
  <c r="M64" i="91"/>
  <c r="CE64" i="91"/>
  <c r="AB64" i="91"/>
  <c r="BA64" i="91"/>
  <c r="W64" i="91"/>
  <c r="BZ64" i="91"/>
  <c r="AV64" i="91"/>
  <c r="R64" i="91"/>
  <c r="BU64" i="91"/>
  <c r="AQ64" i="91"/>
  <c r="BP64" i="91"/>
  <c r="H64" i="91"/>
  <c r="AG64" i="91"/>
  <c r="BS74" i="91"/>
  <c r="AJ74" i="91"/>
  <c r="BN74" i="91"/>
  <c r="F74" i="91"/>
  <c r="BI74" i="91"/>
  <c r="AE74" i="91"/>
  <c r="Z74" i="91"/>
  <c r="U74" i="91"/>
  <c r="CC74" i="91"/>
  <c r="AY74" i="91"/>
  <c r="AO74" i="91"/>
  <c r="P74" i="91"/>
  <c r="BX74" i="91"/>
  <c r="K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O78" i="91"/>
  <c r="BV78" i="91"/>
  <c r="AS78" i="91"/>
  <c r="N78" i="91"/>
  <c r="AR78" i="91"/>
  <c r="BR78" i="91"/>
  <c r="AM78" i="91"/>
  <c r="J78" i="91"/>
  <c r="BQ78" i="91"/>
  <c r="I78" i="91"/>
  <c r="AK78" i="91"/>
  <c r="AI78" i="91"/>
  <c r="AH78" i="91"/>
  <c r="T78" i="91"/>
  <c r="Q78" i="91"/>
  <c r="L78" i="91"/>
  <c r="G78" i="91"/>
  <c r="CA78" i="91"/>
  <c r="BT78" i="91"/>
  <c r="BM78" i="91"/>
  <c r="BJ78" i="91"/>
  <c r="BK88" i="91"/>
  <c r="AL88" i="91"/>
  <c r="M88" i="91"/>
  <c r="AG88" i="91"/>
  <c r="BA88" i="91"/>
  <c r="BF88" i="91"/>
  <c r="R88" i="91"/>
  <c r="AV88" i="91"/>
  <c r="H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K60" i="91"/>
  <c r="CC60" i="91"/>
  <c r="AT60" i="91"/>
  <c r="BS60" i="91"/>
  <c r="P60" i="91"/>
  <c r="AO60" i="91"/>
  <c r="BN60" i="91"/>
  <c r="AJ60" i="91"/>
  <c r="F60" i="91"/>
  <c r="BI60" i="91"/>
  <c r="AE60" i="91"/>
  <c r="BD60" i="91"/>
  <c r="Z60" i="91"/>
  <c r="AY60" i="91"/>
  <c r="AM64" i="91"/>
  <c r="O64" i="91"/>
  <c r="BJ64" i="91"/>
  <c r="N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L64" i="91"/>
  <c r="BR64" i="91"/>
  <c r="AP64" i="91"/>
  <c r="J64" i="91"/>
  <c r="BQ64" i="91"/>
  <c r="I64" i="91"/>
  <c r="AN64" i="91"/>
  <c r="BO64" i="91"/>
  <c r="G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M74" i="91"/>
  <c r="H74" i="91"/>
  <c r="BP74" i="91"/>
  <c r="K84" i="91"/>
  <c r="CC84" i="91"/>
  <c r="AT84" i="91"/>
  <c r="BX84" i="91"/>
  <c r="P84" i="91"/>
  <c r="BS84" i="91"/>
  <c r="AO84" i="91"/>
  <c r="F84" i="91"/>
  <c r="BN84" i="91"/>
  <c r="AJ84" i="91"/>
  <c r="AE84" i="91"/>
  <c r="BI84" i="91"/>
  <c r="BD84" i="91"/>
  <c r="Z84" i="91"/>
  <c r="AY84" i="91"/>
  <c r="U84" i="91"/>
  <c r="AM88" i="91"/>
  <c r="O88" i="91"/>
  <c r="BJ88" i="91"/>
  <c r="N88" i="91"/>
  <c r="CG88" i="91"/>
  <c r="AK88" i="91"/>
  <c r="CF88" i="91"/>
  <c r="BH88" i="91"/>
  <c r="L88" i="91"/>
  <c r="BE88" i="91"/>
  <c r="I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J88" i="91"/>
  <c r="AU88" i="91"/>
  <c r="AS88" i="91"/>
  <c r="G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I67" i="91"/>
  <c r="CE60" i="91"/>
  <c r="BF60" i="91"/>
  <c r="AG60" i="91"/>
  <c r="BU60" i="91"/>
  <c r="R60" i="91"/>
  <c r="AQ60" i="91"/>
  <c r="BP60" i="91"/>
  <c r="M60" i="91"/>
  <c r="AL60" i="91"/>
  <c r="H60" i="91"/>
  <c r="BK60" i="91"/>
  <c r="AB60" i="91"/>
  <c r="BA60" i="91"/>
  <c r="BZ60" i="91"/>
  <c r="U70" i="91"/>
  <c r="K70" i="91"/>
  <c r="BD70" i="91"/>
  <c r="AJ70" i="91"/>
  <c r="BI70" i="91"/>
  <c r="BS70" i="91"/>
  <c r="BN70" i="91"/>
  <c r="P70" i="91"/>
  <c r="AY70" i="91"/>
  <c r="AT70" i="91"/>
  <c r="F70" i="91"/>
  <c r="CC70" i="91"/>
  <c r="AO70" i="91"/>
  <c r="BX70" i="91"/>
  <c r="AE70" i="91"/>
  <c r="AW74" i="91"/>
  <c r="Y74" i="91"/>
  <c r="BT74" i="91"/>
  <c r="X74" i="91"/>
  <c r="AU74" i="91"/>
  <c r="AM74" i="91"/>
  <c r="O74" i="91"/>
  <c r="CF74" i="91"/>
  <c r="BH74" i="91"/>
  <c r="L74" i="91"/>
  <c r="BO74" i="91"/>
  <c r="AK74" i="91"/>
  <c r="G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N74" i="91"/>
  <c r="BW74" i="91"/>
  <c r="BV74" i="91"/>
  <c r="J74" i="91"/>
  <c r="BR74" i="91"/>
  <c r="I74" i="91"/>
  <c r="BQ74" i="91"/>
  <c r="BB74" i="91"/>
  <c r="CE84" i="91"/>
  <c r="BF84" i="91"/>
  <c r="AG84" i="91"/>
  <c r="BU84" i="91"/>
  <c r="AQ84" i="91"/>
  <c r="M84" i="91"/>
  <c r="H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J67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O55" i="91"/>
  <c r="AR55" i="91"/>
  <c r="N55" i="91"/>
  <c r="BR55" i="91"/>
  <c r="BQ55" i="91"/>
  <c r="AM55" i="91"/>
  <c r="L55" i="91"/>
  <c r="BO55" i="91"/>
  <c r="AK55" i="91"/>
  <c r="J55" i="91"/>
  <c r="I55" i="91"/>
  <c r="BJ55" i="91"/>
  <c r="AI55" i="91"/>
  <c r="AH55" i="91"/>
  <c r="G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M65" i="91"/>
  <c r="BP65" i="91"/>
  <c r="AL65" i="91"/>
  <c r="H65" i="91"/>
  <c r="BI75" i="91"/>
  <c r="AJ75" i="91"/>
  <c r="BX75" i="91"/>
  <c r="K75" i="91"/>
  <c r="BS75" i="91"/>
  <c r="AO75" i="91"/>
  <c r="F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G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O79" i="91"/>
  <c r="BW79" i="91"/>
  <c r="N79" i="91"/>
  <c r="X79" i="91"/>
  <c r="T79" i="91"/>
  <c r="S79" i="91"/>
  <c r="L79" i="91"/>
  <c r="J79" i="91"/>
  <c r="CF79" i="91"/>
  <c r="I79" i="91"/>
  <c r="CA79" i="91"/>
  <c r="BV79" i="91"/>
  <c r="BT79" i="91"/>
  <c r="BR79" i="91"/>
  <c r="BE79" i="91"/>
  <c r="BB79" i="91"/>
  <c r="AW79" i="91"/>
  <c r="AS79" i="91"/>
  <c r="AR79" i="91"/>
  <c r="O52" i="91"/>
  <c r="BY58" i="91"/>
  <c r="BX60" i="91"/>
  <c r="CD62" i="91"/>
  <c r="AE56" i="91"/>
  <c r="F56" i="91"/>
  <c r="BX56" i="91"/>
  <c r="U56" i="91"/>
  <c r="AT56" i="91"/>
  <c r="BS56" i="91"/>
  <c r="P56" i="91"/>
  <c r="AO56" i="91"/>
  <c r="BN56" i="91"/>
  <c r="K56" i="91"/>
  <c r="AJ56" i="91"/>
  <c r="BI56" i="91"/>
  <c r="BD56" i="91"/>
  <c r="Z56" i="91"/>
  <c r="BG60" i="91"/>
  <c r="AI60" i="91"/>
  <c r="CD60" i="91"/>
  <c r="AH60" i="91"/>
  <c r="J60" i="91"/>
  <c r="BE60" i="91"/>
  <c r="I60" i="91"/>
  <c r="BV60" i="91"/>
  <c r="AU60" i="91"/>
  <c r="T60" i="91"/>
  <c r="S60" i="91"/>
  <c r="BT60" i="91"/>
  <c r="AS60" i="91"/>
  <c r="AR60" i="91"/>
  <c r="Q60" i="91"/>
  <c r="BR60" i="91"/>
  <c r="BQ60" i="91"/>
  <c r="AP60" i="91"/>
  <c r="O60" i="91"/>
  <c r="N60" i="91"/>
  <c r="BO60" i="91"/>
  <c r="AN60" i="91"/>
  <c r="AM60" i="91"/>
  <c r="L60" i="91"/>
  <c r="BM60" i="91"/>
  <c r="BL60" i="91"/>
  <c r="AK60" i="91"/>
  <c r="G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H70" i="91"/>
  <c r="BK70" i="91"/>
  <c r="AG70" i="91"/>
  <c r="BF70" i="91"/>
  <c r="AB70" i="91"/>
  <c r="W70" i="91"/>
  <c r="R70" i="91"/>
  <c r="BA70" i="91"/>
  <c r="M70" i="91"/>
  <c r="AV70" i="91"/>
  <c r="BZ70" i="91"/>
  <c r="AL70" i="91"/>
  <c r="AE80" i="91"/>
  <c r="F80" i="91"/>
  <c r="U80" i="91"/>
  <c r="BN80" i="91"/>
  <c r="AO80" i="91"/>
  <c r="BS80" i="91"/>
  <c r="K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J84" i="91"/>
  <c r="BE84" i="91"/>
  <c r="I84" i="91"/>
  <c r="AW84" i="91"/>
  <c r="Y84" i="91"/>
  <c r="BR84" i="91"/>
  <c r="V84" i="91"/>
  <c r="AS84" i="91"/>
  <c r="BW84" i="91"/>
  <c r="AR84" i="91"/>
  <c r="O84" i="91"/>
  <c r="BV84" i="91"/>
  <c r="N84" i="91"/>
  <c r="BT84" i="91"/>
  <c r="AP84" i="91"/>
  <c r="L84" i="91"/>
  <c r="BQ84" i="91"/>
  <c r="AN84" i="91"/>
  <c r="AM84" i="91"/>
  <c r="G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K61" i="91"/>
  <c r="BN61" i="91"/>
  <c r="AJ61" i="91"/>
  <c r="F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O65" i="91"/>
  <c r="BR65" i="91"/>
  <c r="AP65" i="91"/>
  <c r="N65" i="91"/>
  <c r="BQ65" i="91"/>
  <c r="AN65" i="91"/>
  <c r="L65" i="91"/>
  <c r="BO65" i="91"/>
  <c r="AM65" i="91"/>
  <c r="J65" i="91"/>
  <c r="BM65" i="91"/>
  <c r="AK65" i="91"/>
  <c r="I65" i="91"/>
  <c r="BL65" i="91"/>
  <c r="AL75" i="91"/>
  <c r="M75" i="91"/>
  <c r="AB75" i="91"/>
  <c r="BU75" i="91"/>
  <c r="AQ75" i="91"/>
  <c r="H75" i="91"/>
  <c r="BP75" i="91"/>
  <c r="AG75" i="91"/>
  <c r="BK75" i="91"/>
  <c r="BF75" i="91"/>
  <c r="CE75" i="91"/>
  <c r="R75" i="91"/>
  <c r="BZ75" i="91"/>
  <c r="BA75" i="91"/>
  <c r="AV75" i="91"/>
  <c r="BS85" i="91"/>
  <c r="AT85" i="91"/>
  <c r="K85" i="91"/>
  <c r="U85" i="91"/>
  <c r="CC85" i="91"/>
  <c r="AY85" i="91"/>
  <c r="P85" i="91"/>
  <c r="BX85" i="91"/>
  <c r="AO85" i="91"/>
  <c r="BN85" i="91"/>
  <c r="AJ85" i="91"/>
  <c r="F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M56" i="91"/>
  <c r="AL56" i="91"/>
  <c r="BK56" i="91"/>
  <c r="H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K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O70" i="91"/>
  <c r="AZ70" i="91"/>
  <c r="N70" i="91"/>
  <c r="AX70" i="91"/>
  <c r="L70" i="91"/>
  <c r="AW70" i="91"/>
  <c r="J70" i="91"/>
  <c r="I70" i="91"/>
  <c r="CG70" i="91"/>
  <c r="AU70" i="91"/>
  <c r="G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M80" i="91"/>
  <c r="BP80" i="91"/>
  <c r="AL80" i="91"/>
  <c r="H80" i="91"/>
  <c r="AG80" i="91"/>
  <c r="AB80" i="91"/>
  <c r="BF80" i="91"/>
  <c r="W80" i="91"/>
  <c r="CE80" i="91"/>
  <c r="BK80" i="91"/>
  <c r="AV80" i="91"/>
  <c r="AO90" i="91"/>
  <c r="P90" i="91"/>
  <c r="K90" i="91"/>
  <c r="CC90" i="91"/>
  <c r="AE90" i="91"/>
  <c r="BX90" i="91"/>
  <c r="AY90" i="91"/>
  <c r="F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O94" i="91"/>
  <c r="BJ94" i="91"/>
  <c r="N94" i="91"/>
  <c r="CG94" i="91"/>
  <c r="AK94" i="91"/>
  <c r="BG94" i="91"/>
  <c r="AI94" i="91"/>
  <c r="BE94" i="91"/>
  <c r="I94" i="91"/>
  <c r="CB94" i="91"/>
  <c r="AF94" i="91"/>
  <c r="CA94" i="91"/>
  <c r="BC94" i="91"/>
  <c r="G94" i="91"/>
  <c r="AZ94" i="91"/>
  <c r="BW94" i="91"/>
  <c r="AA94" i="91"/>
  <c r="AW94" i="91"/>
  <c r="Y94" i="91"/>
  <c r="AH94" i="91"/>
  <c r="AD94" i="91"/>
  <c r="AC94" i="91"/>
  <c r="X94" i="91"/>
  <c r="V94" i="91"/>
  <c r="CF94" i="91"/>
  <c r="L94" i="91"/>
  <c r="CD94" i="91"/>
  <c r="J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G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O56" i="91"/>
  <c r="N56" i="91"/>
  <c r="BO56" i="91"/>
  <c r="AN56" i="91"/>
  <c r="AM56" i="91"/>
  <c r="L56" i="91"/>
  <c r="BM56" i="91"/>
  <c r="BL56" i="91"/>
  <c r="AK56" i="91"/>
  <c r="J56" i="91"/>
  <c r="I56" i="91"/>
  <c r="BJ56" i="91"/>
  <c r="AI56" i="91"/>
  <c r="AH56" i="91"/>
  <c r="BH56" i="91"/>
  <c r="BG56" i="91"/>
  <c r="AF56" i="91"/>
  <c r="CG56" i="91"/>
  <c r="CF56" i="91"/>
  <c r="BE56" i="91"/>
  <c r="AA56" i="91"/>
  <c r="BK66" i="91"/>
  <c r="M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K76" i="91"/>
  <c r="BN76" i="91"/>
  <c r="F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F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J91" i="91"/>
  <c r="BC91" i="91"/>
  <c r="I91" i="91"/>
  <c r="AX91" i="91"/>
  <c r="AW91" i="91"/>
  <c r="G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O91" i="91"/>
  <c r="BD55" i="91"/>
  <c r="CE55" i="91"/>
  <c r="CC57" i="91"/>
  <c r="BA59" i="91"/>
  <c r="CB59" i="91"/>
  <c r="BB61" i="91"/>
  <c r="CD61" i="91"/>
  <c r="AJ65" i="91"/>
  <c r="I66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F64" i="91"/>
  <c r="BN64" i="91"/>
  <c r="J66" i="91"/>
  <c r="AP66" i="91"/>
  <c r="BR66" i="91"/>
  <c r="AO67" i="91"/>
  <c r="N68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L90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M90" i="91"/>
  <c r="BE82" i="91"/>
  <c r="I82" i="91"/>
  <c r="CB82" i="91"/>
  <c r="AF82" i="91"/>
  <c r="CA82" i="91"/>
  <c r="BC82" i="91"/>
  <c r="G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O82" i="91"/>
  <c r="BV82" i="91"/>
  <c r="N82" i="91"/>
  <c r="AP82" i="91"/>
  <c r="BQ82" i="91"/>
  <c r="AM82" i="91"/>
  <c r="J82" i="91"/>
  <c r="BO82" i="91"/>
  <c r="BM82" i="91"/>
  <c r="AQ92" i="91"/>
  <c r="R92" i="91"/>
  <c r="BK92" i="91"/>
  <c r="AL92" i="91"/>
  <c r="M92" i="91"/>
  <c r="CE92" i="91"/>
  <c r="AG92" i="91"/>
  <c r="BZ92" i="91"/>
  <c r="W92" i="91"/>
  <c r="BU92" i="91"/>
  <c r="H92" i="91"/>
  <c r="BP92" i="91"/>
  <c r="BF92" i="91"/>
  <c r="BA92" i="91"/>
  <c r="AV92" i="91"/>
  <c r="AB92" i="91"/>
  <c r="AC59" i="91"/>
  <c r="CE59" i="91"/>
  <c r="AC61" i="91"/>
  <c r="BE61" i="91"/>
  <c r="CG61" i="91"/>
  <c r="K65" i="91"/>
  <c r="L66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G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O87" i="91"/>
  <c r="AR87" i="91"/>
  <c r="N87" i="91"/>
  <c r="BY87" i="91"/>
  <c r="L87" i="91"/>
  <c r="F55" i="91"/>
  <c r="AG55" i="91"/>
  <c r="AE57" i="91"/>
  <c r="BF57" i="91"/>
  <c r="AD59" i="91"/>
  <c r="BE59" i="91"/>
  <c r="CF59" i="91"/>
  <c r="AD61" i="91"/>
  <c r="BF61" i="91"/>
  <c r="AE62" i="91"/>
  <c r="N66" i="91"/>
  <c r="AS66" i="91"/>
  <c r="P67" i="91"/>
  <c r="AW68" i="91"/>
  <c r="AW69" i="91"/>
  <c r="AL71" i="91"/>
  <c r="AU75" i="91"/>
  <c r="W76" i="91"/>
  <c r="BD81" i="91"/>
  <c r="BB90" i="91"/>
  <c r="BG93" i="91"/>
  <c r="BI64" i="91"/>
  <c r="K64" i="91"/>
  <c r="BO68" i="91"/>
  <c r="S68" i="91"/>
  <c r="AP68" i="91"/>
  <c r="BM68" i="91"/>
  <c r="Q68" i="91"/>
  <c r="AM68" i="91"/>
  <c r="O68" i="91"/>
  <c r="BA78" i="91"/>
  <c r="AB78" i="91"/>
  <c r="AQ78" i="91"/>
  <c r="BF78" i="91"/>
  <c r="W78" i="91"/>
  <c r="CE78" i="91"/>
  <c r="AV78" i="91"/>
  <c r="R78" i="91"/>
  <c r="BZ78" i="91"/>
  <c r="BU78" i="91"/>
  <c r="M78" i="91"/>
  <c r="AL78" i="91"/>
  <c r="BI88" i="91"/>
  <c r="AJ88" i="91"/>
  <c r="CC88" i="91"/>
  <c r="AE88" i="91"/>
  <c r="AY88" i="91"/>
  <c r="Z88" i="91"/>
  <c r="AT88" i="91"/>
  <c r="BD88" i="91"/>
  <c r="P88" i="91"/>
  <c r="K88" i="91"/>
  <c r="F88" i="91"/>
  <c r="AO88" i="91"/>
  <c r="BX88" i="91"/>
  <c r="BS88" i="91"/>
  <c r="BO92" i="91"/>
  <c r="S92" i="91"/>
  <c r="AP92" i="91"/>
  <c r="BM92" i="91"/>
  <c r="Q92" i="91"/>
  <c r="BL92" i="91"/>
  <c r="AN92" i="91"/>
  <c r="AM92" i="91"/>
  <c r="O92" i="91"/>
  <c r="BJ92" i="91"/>
  <c r="N92" i="91"/>
  <c r="CG92" i="91"/>
  <c r="AK92" i="91"/>
  <c r="CF92" i="91"/>
  <c r="BH92" i="91"/>
  <c r="L92" i="91"/>
  <c r="BG92" i="91"/>
  <c r="AI92" i="91"/>
  <c r="BE92" i="91"/>
  <c r="I92" i="91"/>
  <c r="CA92" i="91"/>
  <c r="BC92" i="91"/>
  <c r="G92" i="91"/>
  <c r="BB92" i="91"/>
  <c r="AD92" i="91"/>
  <c r="BV92" i="91"/>
  <c r="AX92" i="91"/>
  <c r="AU92" i="91"/>
  <c r="V92" i="91"/>
  <c r="BW92" i="91"/>
  <c r="T92" i="91"/>
  <c r="BT92" i="91"/>
  <c r="J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F69" i="91"/>
  <c r="CF73" i="91"/>
  <c r="BH73" i="91"/>
  <c r="L73" i="91"/>
  <c r="BG73" i="91"/>
  <c r="AI73" i="91"/>
  <c r="CD73" i="91"/>
  <c r="AH73" i="91"/>
  <c r="J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O73" i="91"/>
  <c r="N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M83" i="91"/>
  <c r="BD93" i="91"/>
  <c r="AE93" i="91"/>
  <c r="F93" i="91"/>
  <c r="BX93" i="91"/>
  <c r="AY93" i="91"/>
  <c r="Z93" i="91"/>
  <c r="AT93" i="91"/>
  <c r="BN93" i="91"/>
  <c r="AJ93" i="91"/>
  <c r="AO93" i="91"/>
  <c r="U93" i="91"/>
  <c r="P93" i="91"/>
  <c r="K93" i="91"/>
  <c r="CC93" i="91"/>
  <c r="BS93" i="91"/>
  <c r="H55" i="91"/>
  <c r="F57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F62" i="91"/>
  <c r="BN62" i="91"/>
  <c r="P64" i="91"/>
  <c r="BS65" i="91"/>
  <c r="T66" i="91"/>
  <c r="X68" i="91"/>
  <c r="AZ68" i="91"/>
  <c r="CB68" i="91"/>
  <c r="X69" i="91"/>
  <c r="AU71" i="91"/>
  <c r="AN73" i="91"/>
  <c r="BK81" i="91"/>
  <c r="F86" i="91"/>
  <c r="U88" i="91"/>
  <c r="BN55" i="91"/>
  <c r="AO55" i="91"/>
  <c r="P55" i="91"/>
  <c r="BR59" i="91"/>
  <c r="V59" i="91"/>
  <c r="BQ59" i="91"/>
  <c r="AS59" i="91"/>
  <c r="AR59" i="91"/>
  <c r="T59" i="91"/>
  <c r="BZ69" i="91"/>
  <c r="H69" i="91"/>
  <c r="BF69" i="91"/>
  <c r="AB69" i="91"/>
  <c r="BN79" i="91"/>
  <c r="AO79" i="91"/>
  <c r="P79" i="91"/>
  <c r="BD79" i="91"/>
  <c r="AJ79" i="91"/>
  <c r="F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L83" i="91"/>
  <c r="BE83" i="91"/>
  <c r="I83" i="91"/>
  <c r="BO83" i="91"/>
  <c r="G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O83" i="91"/>
  <c r="BV83" i="91"/>
  <c r="AP83" i="91"/>
  <c r="H9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M93" i="91"/>
  <c r="CE93" i="91"/>
  <c r="H57" i="91"/>
  <c r="G59" i="91"/>
  <c r="AH59" i="91"/>
  <c r="AH61" i="91"/>
  <c r="BJ61" i="91"/>
  <c r="AW66" i="91"/>
  <c r="BY66" i="91"/>
  <c r="Y68" i="91"/>
  <c r="Y69" i="91"/>
  <c r="AW71" i="91"/>
  <c r="BW80" i="91"/>
  <c r="K55" i="91"/>
  <c r="AL55" i="91"/>
  <c r="BP55" i="91"/>
  <c r="AJ57" i="91"/>
  <c r="BK57" i="91"/>
  <c r="H59" i="91"/>
  <c r="AI59" i="91"/>
  <c r="BJ59" i="91"/>
  <c r="G61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G69" i="91"/>
  <c r="BE69" i="91"/>
  <c r="AD69" i="91"/>
  <c r="CF69" i="91"/>
  <c r="AZ69" i="91"/>
  <c r="R79" i="91"/>
  <c r="H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K89" i="91"/>
  <c r="BD89" i="91"/>
  <c r="F89" i="91"/>
  <c r="AO89" i="91"/>
  <c r="CC89" i="91"/>
  <c r="AJ89" i="91"/>
  <c r="BS89" i="91"/>
  <c r="AE89" i="91"/>
  <c r="BI89" i="91"/>
  <c r="U89" i="91"/>
  <c r="CB93" i="91"/>
  <c r="AF93" i="91"/>
  <c r="CA93" i="91"/>
  <c r="BC93" i="91"/>
  <c r="G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O93" i="91"/>
  <c r="BJ93" i="91"/>
  <c r="N93" i="91"/>
  <c r="CF93" i="91"/>
  <c r="BH93" i="91"/>
  <c r="L93" i="91"/>
  <c r="BE93" i="91"/>
  <c r="AU93" i="91"/>
  <c r="AS93" i="91"/>
  <c r="AN93" i="91"/>
  <c r="AK93" i="91"/>
  <c r="AI93" i="91"/>
  <c r="AH93" i="91"/>
  <c r="Q93" i="91"/>
  <c r="CG93" i="91"/>
  <c r="CD93" i="91"/>
  <c r="J93" i="91"/>
  <c r="I93" i="91"/>
  <c r="BQ93" i="91"/>
  <c r="BM93" i="91"/>
  <c r="I59" i="91"/>
  <c r="BK59" i="91"/>
  <c r="H61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H78" i="91"/>
  <c r="BZ79" i="91"/>
  <c r="CB80" i="91"/>
  <c r="U94" i="91"/>
  <c r="BN94" i="91"/>
  <c r="AO94" i="91"/>
  <c r="P94" i="91"/>
  <c r="BI94" i="91"/>
  <c r="K94" i="91"/>
  <c r="CC94" i="91"/>
  <c r="BD94" i="91"/>
  <c r="AE94" i="91"/>
  <c r="BX94" i="91"/>
  <c r="AY94" i="91"/>
  <c r="AJ94" i="91"/>
  <c r="Z94" i="91"/>
  <c r="F94" i="91"/>
  <c r="BS94" i="91"/>
  <c r="M55" i="91"/>
  <c r="AQ55" i="91"/>
  <c r="K57" i="91"/>
  <c r="AL57" i="91"/>
  <c r="J59" i="91"/>
  <c r="AK59" i="91"/>
  <c r="BL59" i="91"/>
  <c r="I61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H83" i="91"/>
  <c r="L91" i="91"/>
  <c r="AB89" i="91"/>
  <c r="BU89" i="91"/>
  <c r="BP89" i="91"/>
  <c r="R89" i="91"/>
  <c r="BK89" i="91"/>
  <c r="CE89" i="91"/>
  <c r="M89" i="91"/>
  <c r="BA89" i="91"/>
  <c r="AV89" i="91"/>
  <c r="H89" i="91"/>
  <c r="AQ89" i="91"/>
  <c r="AL89" i="91"/>
  <c r="BZ89" i="91"/>
  <c r="AG89" i="91"/>
  <c r="W89" i="91"/>
  <c r="BS55" i="91"/>
  <c r="AL59" i="91"/>
  <c r="BM59" i="91"/>
  <c r="J61" i="91"/>
  <c r="AL61" i="91"/>
  <c r="BS62" i="91"/>
  <c r="U64" i="91"/>
  <c r="Y66" i="91"/>
  <c r="BD67" i="91"/>
  <c r="AC68" i="91"/>
  <c r="BE68" i="91"/>
  <c r="CG68" i="91"/>
  <c r="AG69" i="91"/>
  <c r="BL69" i="91"/>
  <c r="F71" i="91"/>
  <c r="BA71" i="91"/>
  <c r="BJ73" i="91"/>
  <c r="BL75" i="91"/>
  <c r="CG80" i="91"/>
  <c r="J83" i="91"/>
  <c r="BN88" i="91"/>
  <c r="N91" i="91"/>
  <c r="BP94" i="91"/>
  <c r="AQ94" i="91"/>
  <c r="R94" i="91"/>
  <c r="BK94" i="91"/>
  <c r="AL94" i="91"/>
  <c r="M94" i="91"/>
  <c r="CE94" i="91"/>
  <c r="AG94" i="91"/>
  <c r="H94" i="91"/>
  <c r="AB94" i="91"/>
  <c r="BU94" i="91"/>
  <c r="W94" i="91"/>
  <c r="BZ94" i="91"/>
  <c r="BF94" i="91"/>
  <c r="BA94" i="91"/>
  <c r="M57" i="91"/>
  <c r="L59" i="91"/>
  <c r="AM59" i="91"/>
  <c r="AM61" i="91"/>
  <c r="BO61" i="91"/>
  <c r="P62" i="91"/>
  <c r="U65" i="91"/>
  <c r="CC65" i="91"/>
  <c r="BB66" i="91"/>
  <c r="CD66" i="91"/>
  <c r="AD68" i="91"/>
  <c r="AH69" i="91"/>
  <c r="BM69" i="91"/>
  <c r="O71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O89" i="91"/>
  <c r="BG89" i="91"/>
  <c r="AI89" i="91"/>
  <c r="BC89" i="91"/>
  <c r="L89" i="91"/>
  <c r="BB89" i="91"/>
  <c r="J89" i="91"/>
  <c r="I89" i="91"/>
  <c r="AU89" i="91"/>
  <c r="G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M59" i="91"/>
  <c r="AN59" i="91"/>
  <c r="BO59" i="91"/>
  <c r="L61" i="91"/>
  <c r="AN61" i="91"/>
  <c r="BQ61" i="91"/>
  <c r="AY64" i="91"/>
  <c r="AA66" i="91"/>
  <c r="BC66" i="91"/>
  <c r="BG68" i="91"/>
  <c r="AI69" i="91"/>
  <c r="BN69" i="91"/>
  <c r="BC71" i="91"/>
  <c r="BL73" i="91"/>
  <c r="K79" i="91"/>
  <c r="N83" i="91"/>
  <c r="N59" i="91"/>
  <c r="M61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K71" i="91"/>
  <c r="BN71" i="91"/>
  <c r="AJ71" i="91"/>
  <c r="BJ75" i="91"/>
  <c r="N75" i="91"/>
  <c r="CG75" i="91"/>
  <c r="AK75" i="91"/>
  <c r="CF75" i="91"/>
  <c r="BH75" i="91"/>
  <c r="L75" i="91"/>
  <c r="AZ75" i="91"/>
  <c r="AW75" i="91"/>
  <c r="Y75" i="91"/>
  <c r="BV75" i="91"/>
  <c r="AR75" i="91"/>
  <c r="O75" i="91"/>
  <c r="BT75" i="91"/>
  <c r="AP75" i="91"/>
  <c r="J75" i="91"/>
  <c r="BR75" i="91"/>
  <c r="I75" i="91"/>
  <c r="BQ75" i="91"/>
  <c r="AN75" i="91"/>
  <c r="AM75" i="91"/>
  <c r="G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M85" i="91"/>
  <c r="BU85" i="91"/>
  <c r="BP85" i="91"/>
  <c r="H85" i="91"/>
  <c r="AG85" i="91"/>
  <c r="BK85" i="91"/>
  <c r="BF85" i="91"/>
  <c r="U55" i="91"/>
  <c r="AV55" i="91"/>
  <c r="P57" i="91"/>
  <c r="AT57" i="91"/>
  <c r="BU57" i="91"/>
  <c r="O59" i="91"/>
  <c r="AP59" i="91"/>
  <c r="BT59" i="91"/>
  <c r="N61" i="91"/>
  <c r="AP61" i="91"/>
  <c r="BV61" i="91"/>
  <c r="CC64" i="91"/>
  <c r="BD65" i="91"/>
  <c r="AC66" i="91"/>
  <c r="BE66" i="91"/>
  <c r="I69" i="91"/>
  <c r="AK69" i="91"/>
  <c r="BQ69" i="91"/>
  <c r="BI71" i="91"/>
  <c r="Q75" i="91"/>
  <c r="CA75" i="91"/>
  <c r="M79" i="91"/>
  <c r="L82" i="91"/>
  <c r="AM83" i="91"/>
  <c r="N89" i="91"/>
  <c r="CA80" i="91"/>
  <c r="BC80" i="91"/>
  <c r="G80" i="91"/>
  <c r="BB80" i="91"/>
  <c r="AD80" i="91"/>
  <c r="BY80" i="91"/>
  <c r="AC80" i="91"/>
  <c r="BQ80" i="91"/>
  <c r="AS80" i="91"/>
  <c r="AP80" i="91"/>
  <c r="BV80" i="91"/>
  <c r="AR80" i="91"/>
  <c r="N80" i="91"/>
  <c r="BT80" i="91"/>
  <c r="L80" i="91"/>
  <c r="AN80" i="91"/>
  <c r="BR80" i="91"/>
  <c r="AM80" i="91"/>
  <c r="J80" i="91"/>
  <c r="I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H90" i="91"/>
  <c r="AQ90" i="91"/>
  <c r="BZ90" i="91"/>
  <c r="BU90" i="91"/>
  <c r="W90" i="91"/>
  <c r="BP90" i="91"/>
  <c r="BX55" i="91"/>
  <c r="AQ59" i="91"/>
  <c r="BU59" i="91"/>
  <c r="O61" i="91"/>
  <c r="AQ61" i="91"/>
  <c r="BX62" i="91"/>
  <c r="Z64" i="91"/>
  <c r="AD66" i="91"/>
  <c r="AH68" i="91"/>
  <c r="BJ68" i="91"/>
  <c r="J69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H71" i="91"/>
  <c r="AV71" i="91"/>
  <c r="AQ71" i="91"/>
  <c r="BU71" i="91"/>
  <c r="M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F81" i="91"/>
  <c r="AJ81" i="91"/>
  <c r="BI81" i="91"/>
  <c r="BT85" i="91"/>
  <c r="X85" i="91"/>
  <c r="AU85" i="91"/>
  <c r="BR85" i="91"/>
  <c r="V85" i="91"/>
  <c r="BJ85" i="91"/>
  <c r="N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O85" i="91"/>
  <c r="BW85" i="91"/>
  <c r="BV85" i="91"/>
  <c r="AP85" i="91"/>
  <c r="L85" i="91"/>
  <c r="J85" i="91"/>
  <c r="BQ85" i="91"/>
  <c r="AN85" i="91"/>
  <c r="I85" i="91"/>
  <c r="AM85" i="91"/>
  <c r="BO85" i="91"/>
  <c r="AK85" i="91"/>
  <c r="G85" i="91"/>
  <c r="BM85" i="91"/>
  <c r="AH85" i="91"/>
  <c r="BL85" i="91"/>
  <c r="AF85" i="91"/>
  <c r="AC85" i="91"/>
  <c r="W55" i="91"/>
  <c r="U57" i="91"/>
  <c r="Q59" i="91"/>
  <c r="AU59" i="91"/>
  <c r="BV59" i="91"/>
  <c r="AS61" i="91"/>
  <c r="G68" i="91"/>
  <c r="AI68" i="91"/>
  <c r="BL68" i="91"/>
  <c r="K69" i="91"/>
  <c r="AM69" i="91"/>
  <c r="BT69" i="91"/>
  <c r="T71" i="91"/>
  <c r="BK71" i="91"/>
  <c r="G73" i="91"/>
  <c r="S75" i="91"/>
  <c r="Q80" i="91"/>
  <c r="AD82" i="91"/>
  <c r="S89" i="91"/>
  <c r="BI62" i="91"/>
  <c r="AJ62" i="91"/>
  <c r="K62" i="91"/>
  <c r="CC62" i="91"/>
  <c r="BM66" i="91"/>
  <c r="Q66" i="91"/>
  <c r="BL66" i="91"/>
  <c r="AN66" i="91"/>
  <c r="AM66" i="91"/>
  <c r="O66" i="91"/>
  <c r="CG66" i="91"/>
  <c r="AK66" i="91"/>
  <c r="BU76" i="91"/>
  <c r="AL76" i="91"/>
  <c r="AV76" i="91"/>
  <c r="R76" i="91"/>
  <c r="BZ76" i="91"/>
  <c r="M76" i="91"/>
  <c r="AQ76" i="91"/>
  <c r="BP76" i="91"/>
  <c r="H76" i="91"/>
  <c r="BK76" i="91"/>
  <c r="AG76" i="91"/>
  <c r="BI86" i="91"/>
  <c r="AJ86" i="91"/>
  <c r="K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O90" i="91"/>
  <c r="BJ90" i="91"/>
  <c r="N90" i="91"/>
  <c r="BG90" i="91"/>
  <c r="AI90" i="91"/>
  <c r="CD90" i="91"/>
  <c r="AH90" i="91"/>
  <c r="BE90" i="91"/>
  <c r="I90" i="91"/>
  <c r="CA90" i="91"/>
  <c r="BC90" i="91"/>
  <c r="G90" i="91"/>
  <c r="BY90" i="91"/>
  <c r="AC90" i="91"/>
  <c r="AZ90" i="91"/>
  <c r="BT90" i="91"/>
  <c r="X90" i="91"/>
  <c r="J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L69" i="91"/>
  <c r="AN69" i="91"/>
  <c r="BU69" i="91"/>
  <c r="V71" i="91"/>
  <c r="BQ73" i="91"/>
  <c r="T75" i="91"/>
  <c r="CD75" i="91"/>
  <c r="T80" i="91"/>
  <c r="AH82" i="91"/>
  <c r="AQ83" i="91"/>
  <c r="I87" i="91"/>
  <c r="BE89" i="91"/>
  <c r="X92" i="91"/>
  <c r="BP57" i="91"/>
  <c r="AQ57" i="91"/>
  <c r="R57" i="91"/>
  <c r="F67" i="91"/>
  <c r="BX67" i="91"/>
  <c r="Z67" i="91"/>
  <c r="CD71" i="91"/>
  <c r="AH71" i="91"/>
  <c r="J71" i="91"/>
  <c r="BE71" i="91"/>
  <c r="I71" i="91"/>
  <c r="CB71" i="91"/>
  <c r="AF71" i="91"/>
  <c r="BT71" i="91"/>
  <c r="X71" i="91"/>
  <c r="BQ71" i="91"/>
  <c r="AS71" i="91"/>
  <c r="BV71" i="91"/>
  <c r="N71" i="91"/>
  <c r="AP71" i="91"/>
  <c r="L71" i="91"/>
  <c r="BR71" i="91"/>
  <c r="AN71" i="91"/>
  <c r="AM71" i="91"/>
  <c r="G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M81" i="91"/>
  <c r="BU81" i="91"/>
  <c r="F9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I68" i="91"/>
  <c r="AK68" i="91"/>
  <c r="BQ68" i="91"/>
  <c r="M69" i="91"/>
  <c r="AO69" i="91"/>
  <c r="BV69" i="91"/>
  <c r="W71" i="91"/>
  <c r="BW71" i="91"/>
  <c r="I73" i="91"/>
  <c r="BR73" i="91"/>
  <c r="Z79" i="91"/>
  <c r="X80" i="91"/>
  <c r="Z81" i="91"/>
  <c r="AI82" i="91"/>
  <c r="AW83" i="91"/>
  <c r="AA85" i="91"/>
  <c r="J87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H50" i="79"/>
  <c r="F50" i="79"/>
  <c r="BV44" i="79"/>
  <c r="BQ44" i="79"/>
  <c r="CA44" i="79"/>
  <c r="J48" i="79"/>
  <c r="H48" i="79"/>
  <c r="F48" i="79"/>
  <c r="J50" i="79"/>
  <c r="H46" i="79"/>
  <c r="F46" i="79"/>
  <c r="J46" i="79"/>
  <c r="J44" i="79"/>
  <c r="H44" i="79"/>
  <c r="F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N44" i="79"/>
  <c r="G44" i="79"/>
  <c r="L52" i="79"/>
  <c r="I44" i="79"/>
  <c r="J52" i="79"/>
  <c r="H52" i="79"/>
  <c r="F52" i="79"/>
  <c r="BZ48" i="98" l="1"/>
  <c r="K44" i="98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J100" i="99"/>
  <c r="BZ46" i="96"/>
  <c r="F131" i="99"/>
  <c r="Y101" i="99"/>
  <c r="F126" i="99"/>
  <c r="T100" i="99"/>
  <c r="O99" i="99"/>
  <c r="F135" i="99"/>
  <c r="Y129" i="99"/>
  <c r="P129" i="99"/>
  <c r="F99" i="99"/>
  <c r="T121" i="99"/>
  <c r="P117" i="99"/>
  <c r="U106" i="99"/>
  <c r="U133" i="99"/>
  <c r="T109" i="99"/>
  <c r="J101" i="99"/>
  <c r="T134" i="99"/>
  <c r="O114" i="99"/>
  <c r="J98" i="99"/>
  <c r="P98" i="99"/>
  <c r="K114" i="99"/>
  <c r="Y128" i="99"/>
  <c r="P99" i="99"/>
  <c r="Y116" i="99"/>
  <c r="Y110" i="99"/>
  <c r="Y98" i="99"/>
  <c r="K115" i="99"/>
  <c r="O98" i="99"/>
  <c r="O133" i="99"/>
  <c r="T114" i="99"/>
  <c r="O118" i="99"/>
  <c r="CA52" i="98"/>
  <c r="T102" i="99"/>
  <c r="T127" i="99"/>
  <c r="T103" i="99"/>
  <c r="Y130" i="99"/>
  <c r="Y133" i="99"/>
  <c r="O104" i="99"/>
  <c r="O119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AP36" i="99"/>
  <c r="AW14" i="99"/>
  <c r="AG42" i="99"/>
  <c r="AM26" i="99"/>
  <c r="BV10" i="99"/>
  <c r="AF16" i="99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L75" i="98" s="1"/>
  <c r="BD46" i="98"/>
  <c r="AK24" i="99"/>
  <c r="BA25" i="99"/>
  <c r="CM11" i="98"/>
  <c r="AH4" i="99"/>
  <c r="AP17" i="99"/>
  <c r="AL6" i="99"/>
  <c r="AU31" i="99"/>
  <c r="CL41" i="98"/>
  <c r="BZ92" i="98" s="1"/>
  <c r="AW10" i="99"/>
  <c r="AM32" i="99"/>
  <c r="BC50" i="98"/>
  <c r="BG76" i="98"/>
  <c r="V4" i="99"/>
  <c r="AC76" i="98"/>
  <c r="CL8" i="98"/>
  <c r="AL59" i="98" s="1"/>
  <c r="CM38" i="98"/>
  <c r="BH46" i="98"/>
  <c r="AS48" i="98"/>
  <c r="AI48" i="98"/>
  <c r="AT48" i="98"/>
  <c r="CM9" i="98"/>
  <c r="AJ48" i="98"/>
  <c r="CK36" i="98"/>
  <c r="BT87" i="98" s="1"/>
  <c r="AO50" i="98"/>
  <c r="CL27" i="98"/>
  <c r="BU78" i="98" s="1"/>
  <c r="AK5" i="99"/>
  <c r="BB76" i="98"/>
  <c r="AJ50" i="98"/>
  <c r="BL112" i="98"/>
  <c r="BL99" i="98"/>
  <c r="AT120" i="99"/>
  <c r="BL120" i="98"/>
  <c r="CL19" i="98"/>
  <c r="AQ70" i="98" s="1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AV60" i="98" s="1"/>
  <c r="BR117" i="99"/>
  <c r="AW38" i="99"/>
  <c r="BW101" i="99"/>
  <c r="CM34" i="98"/>
  <c r="AS123" i="99"/>
  <c r="AR36" i="99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K88" i="98" s="1"/>
  <c r="BI123" i="99"/>
  <c r="BH100" i="99"/>
  <c r="BI102" i="99"/>
  <c r="BS50" i="98"/>
  <c r="AO46" i="98"/>
  <c r="BV116" i="98"/>
  <c r="AT108" i="99"/>
  <c r="CK12" i="98"/>
  <c r="BE63" i="98" s="1"/>
  <c r="AY98" i="99"/>
  <c r="BP38" i="99"/>
  <c r="BW121" i="99"/>
  <c r="CM8" i="98"/>
  <c r="BM105" i="99"/>
  <c r="AX98" i="99"/>
  <c r="BO36" i="99"/>
  <c r="BE17" i="99"/>
  <c r="AW103" i="98"/>
  <c r="BW133" i="99"/>
  <c r="CM7" i="98"/>
  <c r="BW130" i="99"/>
  <c r="BC128" i="99"/>
  <c r="BR132" i="99"/>
  <c r="AH107" i="98"/>
  <c r="AM9" i="99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V65" i="98" s="1"/>
  <c r="CM15" i="98"/>
  <c r="BT124" i="98"/>
  <c r="AN46" i="98"/>
  <c r="CM10" i="98"/>
  <c r="AT132" i="99"/>
  <c r="BO113" i="98"/>
  <c r="H28" i="99"/>
  <c r="BM127" i="99"/>
  <c r="AS119" i="99"/>
  <c r="AV126" i="98"/>
  <c r="H36" i="99"/>
  <c r="AX124" i="99"/>
  <c r="CL38" i="98"/>
  <c r="BK89" i="98" s="1"/>
  <c r="AF108" i="98"/>
  <c r="CK21" i="98"/>
  <c r="AK72" i="98" s="1"/>
  <c r="AX111" i="99"/>
  <c r="BI126" i="99"/>
  <c r="AH127" i="98"/>
  <c r="CM30" i="98"/>
  <c r="BW105" i="99"/>
  <c r="CL6" i="98"/>
  <c r="AG57" i="98" s="1"/>
  <c r="BS124" i="99"/>
  <c r="BC122" i="99"/>
  <c r="CK35" i="98"/>
  <c r="BY86" i="98" s="1"/>
  <c r="CM6" i="98"/>
  <c r="AG99" i="98"/>
  <c r="BQ102" i="98"/>
  <c r="BD118" i="99"/>
  <c r="BM98" i="99"/>
  <c r="H16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G18" i="99"/>
  <c r="AH100" i="98"/>
  <c r="AP97" i="98"/>
  <c r="AT117" i="99"/>
  <c r="BM114" i="99"/>
  <c r="BP102" i="98"/>
  <c r="BD104" i="99"/>
  <c r="BW103" i="99"/>
  <c r="CL11" i="98"/>
  <c r="BA62" i="98" s="1"/>
  <c r="BT32" i="99"/>
  <c r="CM36" i="98"/>
  <c r="CL32" i="98"/>
  <c r="AG83" i="98" s="1"/>
  <c r="CM22" i="98"/>
  <c r="CM25" i="98"/>
  <c r="CM23" i="98"/>
  <c r="CK40" i="98"/>
  <c r="BJ91" i="98" s="1"/>
  <c r="AM76" i="98"/>
  <c r="CM17" i="98"/>
  <c r="CM39" i="98"/>
  <c r="CL26" i="98"/>
  <c r="AB77" i="98" s="1"/>
  <c r="AZ121" i="98"/>
  <c r="BB10" i="99"/>
  <c r="BB61" i="98"/>
  <c r="CK33" i="98"/>
  <c r="G84" i="98" s="1"/>
  <c r="CK11" i="98"/>
  <c r="AU62" i="98" s="1"/>
  <c r="BV41" i="99"/>
  <c r="CM28" i="98"/>
  <c r="N17" i="99"/>
  <c r="AF105" i="98"/>
  <c r="AM58" i="98"/>
  <c r="CL30" i="98"/>
  <c r="CK17" i="98"/>
  <c r="CD68" i="98" s="1"/>
  <c r="CL28" i="98"/>
  <c r="BZ79" i="98" s="1"/>
  <c r="BG73" i="98"/>
  <c r="AF14" i="99"/>
  <c r="CL40" i="98"/>
  <c r="AQ91" i="98" s="1"/>
  <c r="AP135" i="98"/>
  <c r="AW63" i="98"/>
  <c r="CK19" i="98"/>
  <c r="AP70" i="98" s="1"/>
  <c r="BG16" i="99"/>
  <c r="BU40" i="99"/>
  <c r="AQ33" i="99"/>
  <c r="AK17" i="99"/>
  <c r="BO11" i="99"/>
  <c r="BP18" i="99"/>
  <c r="AU22" i="99"/>
  <c r="AV31" i="99"/>
  <c r="BE119" i="98"/>
  <c r="AI126" i="99"/>
  <c r="BH126" i="99"/>
  <c r="BM126" i="99"/>
  <c r="BR108" i="99"/>
  <c r="CL34" i="98"/>
  <c r="R85" i="98" s="1"/>
  <c r="AR113" i="98"/>
  <c r="AW113" i="98"/>
  <c r="BL113" i="98"/>
  <c r="BG113" i="98"/>
  <c r="AK107" i="98"/>
  <c r="AP107" i="98"/>
  <c r="BO107" i="98"/>
  <c r="CL15" i="98"/>
  <c r="AQ66" i="98" s="1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BU121" i="98"/>
  <c r="AZ107" i="98"/>
  <c r="AZ15" i="99"/>
  <c r="AR123" i="98"/>
  <c r="AR31" i="99"/>
  <c r="AM131" i="98"/>
  <c r="AM39" i="99"/>
  <c r="AL113" i="98"/>
  <c r="AL21" i="99"/>
  <c r="BA100" i="98"/>
  <c r="BA8" i="99"/>
  <c r="BL40" i="99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V85" i="98" s="1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P123" i="98"/>
  <c r="BK131" i="98"/>
  <c r="BS128" i="99"/>
  <c r="U90" i="98"/>
  <c r="P90" i="98"/>
  <c r="AM85" i="98"/>
  <c r="J85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L131" i="98"/>
  <c r="AL106" i="98"/>
  <c r="AL14" i="99"/>
  <c r="BB114" i="98"/>
  <c r="AF101" i="98"/>
  <c r="AF9" i="99"/>
  <c r="AI108" i="99"/>
  <c r="BH108" i="99"/>
  <c r="AR106" i="98"/>
  <c r="AH106" i="98"/>
  <c r="BG106" i="98"/>
  <c r="BL106" i="98"/>
  <c r="BQ106" i="98"/>
  <c r="T90" i="98"/>
  <c r="Y90" i="98"/>
  <c r="O72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BK112" i="98"/>
  <c r="AR98" i="98"/>
  <c r="AR6" i="99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AV17" i="99"/>
  <c r="AV109" i="98"/>
  <c r="CK39" i="98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BL128" i="98"/>
  <c r="BL36" i="99"/>
  <c r="BA108" i="98"/>
  <c r="BA16" i="99"/>
  <c r="AM100" i="98"/>
  <c r="AM8" i="99"/>
  <c r="M34" i="99"/>
  <c r="AX127" i="99"/>
  <c r="AM104" i="98"/>
  <c r="BB104" i="98"/>
  <c r="CL12" i="98"/>
  <c r="W63" i="98" s="1"/>
  <c r="CL23" i="98"/>
  <c r="AV74" i="98" s="1"/>
  <c r="AJ105" i="99"/>
  <c r="M38" i="99"/>
  <c r="BI127" i="99"/>
  <c r="BJ101" i="98"/>
  <c r="BJ106" i="98"/>
  <c r="CF69" i="98"/>
  <c r="J69" i="98"/>
  <c r="T69" i="98"/>
  <c r="H39" i="99"/>
  <c r="L29" i="99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K109" i="98"/>
  <c r="BF109" i="98"/>
  <c r="AG109" i="98"/>
  <c r="BU109" i="98"/>
  <c r="CM12" i="98"/>
  <c r="BS105" i="99"/>
  <c r="CL14" i="98"/>
  <c r="BF65" i="98" s="1"/>
  <c r="BU106" i="98"/>
  <c r="AG106" i="98"/>
  <c r="AV106" i="98"/>
  <c r="BK106" i="98"/>
  <c r="BQ120" i="98"/>
  <c r="BV120" i="98"/>
  <c r="BQ98" i="98"/>
  <c r="BQ6" i="99"/>
  <c r="AU130" i="98"/>
  <c r="AK96" i="98"/>
  <c r="AM60" i="98"/>
  <c r="AH60" i="98"/>
  <c r="BG60" i="98"/>
  <c r="AC60" i="98"/>
  <c r="CL39" i="98"/>
  <c r="AL90" i="98" s="1"/>
  <c r="R37" i="99"/>
  <c r="M24" i="99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BE114" i="98"/>
  <c r="BE22" i="99"/>
  <c r="AV130" i="98"/>
  <c r="AV38" i="99"/>
  <c r="AM106" i="98"/>
  <c r="AM14" i="99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BY92" i="98" s="1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AF125" i="98"/>
  <c r="BS115" i="99"/>
  <c r="BH113" i="99"/>
  <c r="BS134" i="99"/>
  <c r="AQ106" i="98"/>
  <c r="AQ14" i="99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U58" i="98"/>
  <c r="P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AF122" i="98"/>
  <c r="BL10" i="99"/>
  <c r="BL102" i="98"/>
  <c r="BT110" i="98"/>
  <c r="BT18" i="99"/>
  <c r="BV118" i="98"/>
  <c r="AG126" i="98"/>
  <c r="BK132" i="98"/>
  <c r="BK40" i="99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L59" i="98" s="1"/>
  <c r="AT103" i="99"/>
  <c r="AG118" i="98"/>
  <c r="AU116" i="98"/>
  <c r="AP123" i="98"/>
  <c r="AM119" i="98"/>
  <c r="AM27" i="99"/>
  <c r="BE98" i="98"/>
  <c r="BE6" i="99"/>
  <c r="BH120" i="99"/>
  <c r="BO102" i="98"/>
  <c r="AZ118" i="98"/>
  <c r="AZ26" i="99"/>
  <c r="AM42" i="99"/>
  <c r="AM134" i="98"/>
  <c r="CK10" i="98"/>
  <c r="AA61" i="98" s="1"/>
  <c r="F78" i="98"/>
  <c r="K78" i="98"/>
  <c r="AO124" i="99"/>
  <c r="BF97" i="98"/>
  <c r="AV97" i="98"/>
  <c r="BU97" i="98"/>
  <c r="CK4" i="98"/>
  <c r="AZ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K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T88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B58" i="98" s="1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T56" i="98"/>
  <c r="AM56" i="98"/>
  <c r="CK16" i="98"/>
  <c r="AU67" i="98" s="1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N6" i="99"/>
  <c r="AN101" i="99"/>
  <c r="BE113" i="98"/>
  <c r="BK128" i="98"/>
  <c r="AH117" i="98"/>
  <c r="BS110" i="99"/>
  <c r="BH128" i="99"/>
  <c r="AV103" i="98"/>
  <c r="BJ117" i="98"/>
  <c r="BJ25" i="99"/>
  <c r="BT27" i="99"/>
  <c r="BT119" i="98"/>
  <c r="BA96" i="98"/>
  <c r="BA4" i="99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T103" i="98"/>
  <c r="AQ104" i="98"/>
  <c r="AQ12" i="99"/>
  <c r="BT113" i="98"/>
  <c r="BT21" i="99"/>
  <c r="S32" i="99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BA109" i="98"/>
  <c r="AM112" i="98"/>
  <c r="AM20" i="99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BC103" i="99"/>
  <c r="AN112" i="99"/>
  <c r="AI106" i="99"/>
  <c r="BD115" i="99"/>
  <c r="AO119" i="99"/>
  <c r="AT107" i="99"/>
  <c r="AO114" i="99"/>
  <c r="BC101" i="99"/>
  <c r="BK27" i="99"/>
  <c r="AE108" i="99"/>
  <c r="BK11" i="99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T109" i="99"/>
  <c r="BD103" i="99"/>
  <c r="AS108" i="99"/>
  <c r="AY107" i="99"/>
  <c r="AJ117" i="99"/>
  <c r="BC104" i="99"/>
  <c r="BH118" i="99"/>
  <c r="BG13" i="99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T7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G9" i="99"/>
  <c r="BU125" i="97"/>
  <c r="BQ67" i="97"/>
  <c r="AU131" i="97"/>
  <c r="AW120" i="97"/>
  <c r="BO127" i="97"/>
  <c r="BJ133" i="97"/>
  <c r="BA131" i="97"/>
  <c r="AG100" i="97"/>
  <c r="BF113" i="97"/>
  <c r="CM5" i="97"/>
  <c r="CL27" i="97"/>
  <c r="AQ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H10" i="99"/>
  <c r="BU108" i="97"/>
  <c r="AH100" i="97"/>
  <c r="AI48" i="97"/>
  <c r="CL24" i="97"/>
  <c r="BZ75" i="97" s="1"/>
  <c r="AE50" i="97"/>
  <c r="CM10" i="97"/>
  <c r="H23" i="99"/>
  <c r="BQ130" i="97"/>
  <c r="CL31" i="97"/>
  <c r="BZ82" i="97" s="1"/>
  <c r="BG105" i="97"/>
  <c r="AW111" i="97"/>
  <c r="AJ46" i="97"/>
  <c r="BU14" i="99"/>
  <c r="BN46" i="97"/>
  <c r="BT7" i="99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BE132" i="97"/>
  <c r="AH132" i="97"/>
  <c r="AH40" i="99"/>
  <c r="AU20" i="99"/>
  <c r="AU112" i="97"/>
  <c r="BY135" i="97"/>
  <c r="BY50" i="97" s="1"/>
  <c r="AO52" i="91"/>
  <c r="BO132" i="97"/>
  <c r="AZ127" i="97"/>
  <c r="BT35" i="99"/>
  <c r="BT127" i="97"/>
  <c r="BH46" i="97"/>
  <c r="AP24" i="99"/>
  <c r="AP116" i="97"/>
  <c r="CL36" i="97"/>
  <c r="BZ87" i="97" s="1"/>
  <c r="BU23" i="99"/>
  <c r="BU115" i="97"/>
  <c r="BT17" i="99"/>
  <c r="BT109" i="97"/>
  <c r="BJ106" i="97"/>
  <c r="BJ14" i="99"/>
  <c r="AE48" i="97"/>
  <c r="BU15" i="99"/>
  <c r="BU107" i="97"/>
  <c r="BA31" i="99"/>
  <c r="BA123" i="97"/>
  <c r="AM123" i="97"/>
  <c r="BG103" i="97"/>
  <c r="BU4" i="99"/>
  <c r="BU96" i="97"/>
  <c r="CL4" i="97"/>
  <c r="M55" i="97" s="1"/>
  <c r="BV11" i="99"/>
  <c r="BV103" i="97"/>
  <c r="BV15" i="99"/>
  <c r="BV107" i="97"/>
  <c r="X123" i="97"/>
  <c r="X31" i="99"/>
  <c r="AH33" i="99"/>
  <c r="AH125" i="97"/>
  <c r="CM33" i="97"/>
  <c r="CM8" i="97"/>
  <c r="BP102" i="97"/>
  <c r="BP10" i="99"/>
  <c r="AV12" i="99"/>
  <c r="AV104" i="97"/>
  <c r="BA15" i="99"/>
  <c r="BA107" i="97"/>
  <c r="AV39" i="99"/>
  <c r="AV131" i="97"/>
  <c r="BO116" i="97"/>
  <c r="BO24" i="99"/>
  <c r="BK115" i="97"/>
  <c r="BV114" i="97"/>
  <c r="AJ52" i="91"/>
  <c r="AJ46" i="91"/>
  <c r="AL133" i="97"/>
  <c r="BE116" i="97"/>
  <c r="BV100" i="97"/>
  <c r="BP22" i="99"/>
  <c r="BP114" i="97"/>
  <c r="BF17" i="99"/>
  <c r="BF109" i="97"/>
  <c r="AK32" i="99"/>
  <c r="AK124" i="97"/>
  <c r="BO22" i="99"/>
  <c r="BO114" i="97"/>
  <c r="AH105" i="97"/>
  <c r="AK97" i="97"/>
  <c r="AZ16" i="99"/>
  <c r="AZ108" i="97"/>
  <c r="AG31" i="99"/>
  <c r="AG123" i="97"/>
  <c r="CK4" i="97"/>
  <c r="BT55" i="97" s="1"/>
  <c r="AF4" i="99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P101" i="97"/>
  <c r="AM21" i="99"/>
  <c r="AM113" i="97"/>
  <c r="AQ38" i="99"/>
  <c r="AQ130" i="97"/>
  <c r="BE113" i="97"/>
  <c r="BE21" i="99"/>
  <c r="AV41" i="99"/>
  <c r="AV133" i="97"/>
  <c r="BJ101" i="97"/>
  <c r="BJ9" i="99"/>
  <c r="AR17" i="99"/>
  <c r="AR109" i="97"/>
  <c r="AF36" i="99"/>
  <c r="AF128" i="97"/>
  <c r="BM46" i="97"/>
  <c r="AQ28" i="99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BE112" i="97"/>
  <c r="AR11" i="99"/>
  <c r="AR103" i="97"/>
  <c r="BV132" i="97"/>
  <c r="BV40" i="99"/>
  <c r="CM40" i="97"/>
  <c r="AM37" i="99"/>
  <c r="AM129" i="97"/>
  <c r="AP11" i="99"/>
  <c r="AP103" i="97"/>
  <c r="BE29" i="99"/>
  <c r="BE121" i="97"/>
  <c r="BF39" i="99"/>
  <c r="BF131" i="97"/>
  <c r="AM16" i="99"/>
  <c r="AM108" i="97"/>
  <c r="AP33" i="99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G42" i="99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Z120" i="97"/>
  <c r="AM10" i="99"/>
  <c r="AM102" i="97"/>
  <c r="BK34" i="99"/>
  <c r="BK126" i="97"/>
  <c r="BL101" i="97"/>
  <c r="CM9" i="97"/>
  <c r="BL9" i="99"/>
  <c r="AH36" i="99"/>
  <c r="AH128" i="97"/>
  <c r="AK10" i="99"/>
  <c r="AK102" i="97"/>
  <c r="AL29" i="99"/>
  <c r="AL121" i="97"/>
  <c r="AZ36" i="99"/>
  <c r="AZ128" i="97"/>
  <c r="AH15" i="99"/>
  <c r="AH107" i="97"/>
  <c r="BK24" i="99"/>
  <c r="BK116" i="97"/>
  <c r="AL32" i="99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P123" i="97"/>
  <c r="AL11" i="99"/>
  <c r="AL103" i="97"/>
  <c r="CL11" i="97"/>
  <c r="AV62" i="97" s="1"/>
  <c r="BJ127" i="97"/>
  <c r="BJ35" i="99"/>
  <c r="BK20" i="99"/>
  <c r="BK112" i="97"/>
  <c r="AK36" i="99"/>
  <c r="AK128" i="97"/>
  <c r="BK118" i="97"/>
  <c r="BK26" i="99"/>
  <c r="AH9" i="99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AF131" i="97"/>
  <c r="AG7" i="99"/>
  <c r="AG99" i="97"/>
  <c r="CL7" i="97"/>
  <c r="CE58" i="97" s="1"/>
  <c r="CL34" i="97"/>
  <c r="CE85" i="97" s="1"/>
  <c r="BA34" i="99"/>
  <c r="BA126" i="97"/>
  <c r="BG15" i="99"/>
  <c r="BG107" i="97"/>
  <c r="AG29" i="99"/>
  <c r="AG121" i="97"/>
  <c r="BK16" i="99"/>
  <c r="BK108" i="97"/>
  <c r="AK30" i="99"/>
  <c r="AK122" i="97"/>
  <c r="BJ11" i="99"/>
  <c r="BJ103" i="97"/>
  <c r="BK35" i="99"/>
  <c r="BK127" i="97"/>
  <c r="AP26" i="99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BE34" i="99"/>
  <c r="BE126" i="97"/>
  <c r="BS46" i="91"/>
  <c r="BS52" i="91"/>
  <c r="BQ106" i="97"/>
  <c r="BL124" i="97"/>
  <c r="BE97" i="97"/>
  <c r="BB117" i="97"/>
  <c r="AV21" i="99"/>
  <c r="AV113" i="97"/>
  <c r="BE102" i="97"/>
  <c r="BL16" i="99"/>
  <c r="BL108" i="97"/>
  <c r="BQ114" i="97"/>
  <c r="AR132" i="97"/>
  <c r="AG128" i="97"/>
  <c r="AZ112" i="97"/>
  <c r="BK128" i="97"/>
  <c r="AK134" i="97"/>
  <c r="AZ24" i="99"/>
  <c r="AZ116" i="97"/>
  <c r="AF116" i="97"/>
  <c r="BF32" i="99"/>
  <c r="BF124" i="97"/>
  <c r="BF115" i="97"/>
  <c r="AV124" i="97"/>
  <c r="BF21" i="99"/>
  <c r="BV105" i="97"/>
  <c r="BA116" i="97"/>
  <c r="BA24" i="99"/>
  <c r="BF132" i="97"/>
  <c r="BF40" i="99"/>
  <c r="AQ132" i="97"/>
  <c r="AW103" i="97"/>
  <c r="AK123" i="97"/>
  <c r="BT9" i="99"/>
  <c r="BT101" i="97"/>
  <c r="AV33" i="99"/>
  <c r="AV125" i="97"/>
  <c r="AP35" i="99"/>
  <c r="AP127" i="97"/>
  <c r="BU9" i="99"/>
  <c r="BU101" i="97"/>
  <c r="BT33" i="99"/>
  <c r="BT125" i="97"/>
  <c r="AR8" i="99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H40" i="99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H35" i="99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Q18" i="99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AP59" i="96" s="1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AZ93" i="96" s="1"/>
  <c r="AG127" i="96"/>
  <c r="CL38" i="96"/>
  <c r="BP89" i="96" s="1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AV62" i="96" s="1"/>
  <c r="CL32" i="96"/>
  <c r="BP83" i="96" s="1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CE68" i="96" s="1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BU69" i="96" s="1"/>
  <c r="AZ100" i="96"/>
  <c r="BK122" i="96"/>
  <c r="CK7" i="96"/>
  <c r="AK58" i="96" s="1"/>
  <c r="BO128" i="96"/>
  <c r="BP112" i="96"/>
  <c r="BU108" i="96"/>
  <c r="AW111" i="96"/>
  <c r="BE105" i="96"/>
  <c r="CK32" i="96"/>
  <c r="BO83" i="96" s="1"/>
  <c r="BE102" i="96"/>
  <c r="BO101" i="96"/>
  <c r="BO96" i="96"/>
  <c r="BP99" i="96"/>
  <c r="CK24" i="96"/>
  <c r="BE75" i="96" s="1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BT91" i="96" s="1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AU88" i="96" s="1"/>
  <c r="CM8" i="96"/>
  <c r="J78" i="96"/>
  <c r="AZ104" i="96"/>
  <c r="F60" i="96"/>
  <c r="CL42" i="96"/>
  <c r="H93" i="96" s="1"/>
  <c r="CM17" i="96"/>
  <c r="CL41" i="96"/>
  <c r="AB92" i="96" s="1"/>
  <c r="CK15" i="96"/>
  <c r="AP66" i="96" s="1"/>
  <c r="CM9" i="96"/>
  <c r="CL24" i="96"/>
  <c r="AV75" i="96" s="1"/>
  <c r="CL39" i="96"/>
  <c r="AB90" i="96" s="1"/>
  <c r="CM15" i="96"/>
  <c r="J91" i="96"/>
  <c r="BU124" i="96"/>
  <c r="BJ122" i="96"/>
  <c r="CL8" i="96"/>
  <c r="BP59" i="96" s="1"/>
  <c r="CM4" i="96"/>
  <c r="CK41" i="96"/>
  <c r="AA92" i="96" s="1"/>
  <c r="AW87" i="96"/>
  <c r="CM33" i="96"/>
  <c r="CM19" i="96"/>
  <c r="CL4" i="96"/>
  <c r="H55" i="96" s="1"/>
  <c r="CK12" i="96"/>
  <c r="AU63" i="96" s="1"/>
  <c r="I93" i="96"/>
  <c r="CL7" i="96"/>
  <c r="W58" i="96" s="1"/>
  <c r="CK9" i="96"/>
  <c r="BE60" i="96" s="1"/>
  <c r="AZ107" i="96"/>
  <c r="BQ112" i="96"/>
  <c r="BB128" i="96"/>
  <c r="BJ105" i="96"/>
  <c r="AM97" i="96"/>
  <c r="AT116" i="99"/>
  <c r="CN41" i="99"/>
  <c r="AX92" i="99" s="1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O76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AP89" i="96" s="1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BY65" i="96" s="1"/>
  <c r="CK13" i="96"/>
  <c r="BY64" i="96" s="1"/>
  <c r="CK35" i="96"/>
  <c r="AA86" i="96" s="1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BJ68" i="96" s="1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T65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N88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CE79" i="96" s="1"/>
  <c r="AW129" i="96"/>
  <c r="BP134" i="96"/>
  <c r="BL127" i="96"/>
  <c r="BP115" i="96"/>
  <c r="AQ116" i="96"/>
  <c r="O83" i="96"/>
  <c r="BF126" i="96"/>
  <c r="BE126" i="96"/>
  <c r="K69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P80" i="96"/>
  <c r="AW124" i="96"/>
  <c r="AZ125" i="96"/>
  <c r="BG133" i="96"/>
  <c r="O6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AL81" i="96" s="1"/>
  <c r="BQ134" i="96"/>
  <c r="AW123" i="96"/>
  <c r="BP128" i="96"/>
  <c r="BL121" i="96"/>
  <c r="BK133" i="96"/>
  <c r="AM109" i="96"/>
  <c r="BV130" i="96"/>
  <c r="BE120" i="96"/>
  <c r="BT130" i="96"/>
  <c r="O92" i="96"/>
  <c r="AU130" i="96"/>
  <c r="K59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W61" i="96" s="1"/>
  <c r="H119" i="96"/>
  <c r="CK28" i="96"/>
  <c r="BJ79" i="96" s="1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BE80" i="96" s="1"/>
  <c r="CL13" i="96"/>
  <c r="BU64" i="96" s="1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CE72" i="96" s="1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K86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AV78" i="96" s="1"/>
  <c r="CJ43" i="99"/>
  <c r="U94" i="99" s="1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L135" i="96"/>
  <c r="J82" i="96"/>
  <c r="J69" i="96"/>
  <c r="CN7" i="99"/>
  <c r="AH58" i="99" s="1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N61" i="96"/>
  <c r="BQ61" i="96"/>
  <c r="BG61" i="96"/>
  <c r="AH61" i="96"/>
  <c r="O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P81" i="96"/>
  <c r="K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T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K85" i="96"/>
  <c r="P85" i="96"/>
  <c r="U85" i="96"/>
  <c r="T61" i="96"/>
  <c r="AW135" i="96"/>
  <c r="AW94" i="96"/>
  <c r="I108" i="96"/>
  <c r="CM16" i="96"/>
  <c r="L19" i="99"/>
  <c r="L111" i="96"/>
  <c r="R108" i="96"/>
  <c r="I121" i="96"/>
  <c r="I48" i="96" s="1"/>
  <c r="I80" i="96"/>
  <c r="W120" i="96"/>
  <c r="X124" i="96"/>
  <c r="X83" i="96"/>
  <c r="M132" i="96"/>
  <c r="L112" i="96"/>
  <c r="N133" i="96"/>
  <c r="N92" i="96"/>
  <c r="R117" i="96"/>
  <c r="N115" i="96"/>
  <c r="N74" i="96"/>
  <c r="Q115" i="96"/>
  <c r="L6" i="99"/>
  <c r="L98" i="96"/>
  <c r="CK6" i="96"/>
  <c r="Q57" i="96" s="1"/>
  <c r="G103" i="96"/>
  <c r="CK11" i="96"/>
  <c r="G62" i="96" s="1"/>
  <c r="Q103" i="96"/>
  <c r="Q102" i="96"/>
  <c r="V108" i="96"/>
  <c r="O90" i="96"/>
  <c r="H19" i="99"/>
  <c r="CL19" i="96"/>
  <c r="R70" i="96" s="1"/>
  <c r="H111" i="96"/>
  <c r="X126" i="96"/>
  <c r="X85" i="96"/>
  <c r="L129" i="96"/>
  <c r="X115" i="96"/>
  <c r="X74" i="96"/>
  <c r="CM23" i="96"/>
  <c r="V110" i="96"/>
  <c r="CK18" i="96"/>
  <c r="L69" i="96" s="1"/>
  <c r="N127" i="96"/>
  <c r="N86" i="96"/>
  <c r="L117" i="96"/>
  <c r="M125" i="96"/>
  <c r="CL33" i="96"/>
  <c r="W84" i="96" s="1"/>
  <c r="S133" i="96"/>
  <c r="S92" i="96"/>
  <c r="CM41" i="96"/>
  <c r="M107" i="96"/>
  <c r="CL15" i="96"/>
  <c r="R66" i="96" s="1"/>
  <c r="BC89" i="96"/>
  <c r="AS89" i="96"/>
  <c r="CG89" i="96"/>
  <c r="CB89" i="96"/>
  <c r="BM89" i="96"/>
  <c r="BW89" i="96"/>
  <c r="BR89" i="96"/>
  <c r="BH89" i="96"/>
  <c r="AX89" i="96"/>
  <c r="AN89" i="96"/>
  <c r="O89" i="96"/>
  <c r="AI89" i="96"/>
  <c r="AD89" i="96"/>
  <c r="AR89" i="96"/>
  <c r="I89" i="96"/>
  <c r="J89" i="96"/>
  <c r="CA89" i="96"/>
  <c r="AW89" i="96"/>
  <c r="AC89" i="96"/>
  <c r="BQ89" i="96"/>
  <c r="S89" i="96"/>
  <c r="Y89" i="96"/>
  <c r="BB89" i="96"/>
  <c r="AM89" i="96"/>
  <c r="CF89" i="96"/>
  <c r="BV89" i="96"/>
  <c r="T89" i="96"/>
  <c r="BG89" i="96"/>
  <c r="BL89" i="96"/>
  <c r="V11" i="99"/>
  <c r="V103" i="96"/>
  <c r="V97" i="96"/>
  <c r="CK5" i="96"/>
  <c r="G56" i="96" s="1"/>
  <c r="R98" i="96"/>
  <c r="CL6" i="96"/>
  <c r="W57" i="96" s="1"/>
  <c r="R97" i="96"/>
  <c r="CL5" i="96"/>
  <c r="R56" i="96" s="1"/>
  <c r="V96" i="96"/>
  <c r="CK4" i="96"/>
  <c r="V55" i="96" s="1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M124" i="96"/>
  <c r="S39" i="99"/>
  <c r="S131" i="96"/>
  <c r="S90" i="96"/>
  <c r="W13" i="99"/>
  <c r="W105" i="96"/>
  <c r="L113" i="96"/>
  <c r="W107" i="96"/>
  <c r="R104" i="96"/>
  <c r="N109" i="96"/>
  <c r="N68" i="96"/>
  <c r="N116" i="96"/>
  <c r="N75" i="96"/>
  <c r="R124" i="96"/>
  <c r="L114" i="96"/>
  <c r="W98" i="96"/>
  <c r="S104" i="96"/>
  <c r="S63" i="96"/>
  <c r="Q98" i="96"/>
  <c r="N99" i="96"/>
  <c r="N58" i="96"/>
  <c r="S106" i="96"/>
  <c r="S65" i="96"/>
  <c r="M104" i="96"/>
  <c r="AC85" i="96"/>
  <c r="K79" i="96"/>
  <c r="BB80" i="96"/>
  <c r="Y66" i="96"/>
  <c r="AW78" i="96"/>
  <c r="K88" i="96"/>
  <c r="BB85" i="96"/>
  <c r="AH60" i="96"/>
  <c r="CA74" i="96"/>
  <c r="AM64" i="96"/>
  <c r="AC63" i="96"/>
  <c r="AH77" i="96"/>
  <c r="AF135" i="96"/>
  <c r="N71" i="96"/>
  <c r="AM92" i="96"/>
  <c r="O85" i="96"/>
  <c r="O75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Q36" i="99"/>
  <c r="Q128" i="96"/>
  <c r="V126" i="96"/>
  <c r="N27" i="99"/>
  <c r="N119" i="96"/>
  <c r="N78" i="96"/>
  <c r="R112" i="96"/>
  <c r="Q126" i="96"/>
  <c r="M108" i="96"/>
  <c r="M115" i="96"/>
  <c r="L104" i="96"/>
  <c r="G118" i="96"/>
  <c r="Q109" i="96"/>
  <c r="S100" i="96"/>
  <c r="S59" i="96"/>
  <c r="R99" i="96"/>
  <c r="M100" i="96"/>
  <c r="X114" i="96"/>
  <c r="X73" i="96"/>
  <c r="BQ87" i="96"/>
  <c r="BQ63" i="96"/>
  <c r="T93" i="96"/>
  <c r="BG71" i="96"/>
  <c r="N64" i="96"/>
  <c r="P59" i="96"/>
  <c r="AW83" i="96"/>
  <c r="BL81" i="96"/>
  <c r="O68" i="96"/>
  <c r="AM93" i="96"/>
  <c r="BB71" i="96"/>
  <c r="AW66" i="96"/>
  <c r="AR83" i="96"/>
  <c r="Y55" i="96"/>
  <c r="AH71" i="96"/>
  <c r="AH80" i="96"/>
  <c r="CA69" i="96"/>
  <c r="U94" i="96"/>
  <c r="O66" i="96"/>
  <c r="AF59" i="96"/>
  <c r="BB75" i="96"/>
  <c r="K71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T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S118" i="96"/>
  <c r="S77" i="96"/>
  <c r="W121" i="96"/>
  <c r="L105" i="96"/>
  <c r="S107" i="96"/>
  <c r="S66" i="96"/>
  <c r="R121" i="96"/>
  <c r="G16" i="99"/>
  <c r="G108" i="96"/>
  <c r="R123" i="96"/>
  <c r="W125" i="96"/>
  <c r="N101" i="96"/>
  <c r="N60" i="96"/>
  <c r="W119" i="96"/>
  <c r="G97" i="96"/>
  <c r="AC76" i="96"/>
  <c r="CF79" i="96"/>
  <c r="CF55" i="96"/>
  <c r="BL62" i="96"/>
  <c r="Q135" i="96"/>
  <c r="AM59" i="96"/>
  <c r="BG79" i="96"/>
  <c r="AM80" i="96"/>
  <c r="U65" i="96"/>
  <c r="O59" i="96"/>
  <c r="U56" i="96"/>
  <c r="AR73" i="96"/>
  <c r="AB55" i="96"/>
  <c r="AC87" i="96"/>
  <c r="AR80" i="96"/>
  <c r="K92" i="96"/>
  <c r="BG75" i="96"/>
  <c r="Y94" i="96"/>
  <c r="BB92" i="96"/>
  <c r="AH87" i="96"/>
  <c r="AR72" i="96"/>
  <c r="N57" i="96"/>
  <c r="X91" i="96"/>
  <c r="BB72" i="96"/>
  <c r="K6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Q129" i="96"/>
  <c r="N42" i="99"/>
  <c r="N134" i="96"/>
  <c r="N93" i="96"/>
  <c r="Q118" i="96"/>
  <c r="W38" i="99"/>
  <c r="W130" i="96"/>
  <c r="M36" i="99"/>
  <c r="M128" i="96"/>
  <c r="W42" i="99"/>
  <c r="W134" i="96"/>
  <c r="W93" i="96"/>
  <c r="S116" i="96"/>
  <c r="S75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Q97" i="96"/>
  <c r="S120" i="96"/>
  <c r="S79" i="96"/>
  <c r="AW70" i="96"/>
  <c r="BG57" i="96"/>
  <c r="K55" i="96"/>
  <c r="O78" i="96"/>
  <c r="BQ70" i="96"/>
  <c r="AC78" i="96"/>
  <c r="BG86" i="96"/>
  <c r="BB64" i="96"/>
  <c r="CF84" i="96"/>
  <c r="O72" i="96"/>
  <c r="P87" i="96"/>
  <c r="Y86" i="96"/>
  <c r="CF72" i="96"/>
  <c r="AH74" i="96"/>
  <c r="BY93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S27" i="99"/>
  <c r="S119" i="96"/>
  <c r="S78" i="96"/>
  <c r="L120" i="96"/>
  <c r="R21" i="99"/>
  <c r="R113" i="96"/>
  <c r="V19" i="99"/>
  <c r="V111" i="96"/>
  <c r="N123" i="96"/>
  <c r="N82" i="96"/>
  <c r="X37" i="99"/>
  <c r="X129" i="96"/>
  <c r="X88" i="96"/>
  <c r="N132" i="96"/>
  <c r="N91" i="96"/>
  <c r="G124" i="96"/>
  <c r="S114" i="96"/>
  <c r="S73" i="96"/>
  <c r="X104" i="96"/>
  <c r="X63" i="96"/>
  <c r="L130" i="96"/>
  <c r="N130" i="96"/>
  <c r="N89" i="96"/>
  <c r="R100" i="96"/>
  <c r="N104" i="96"/>
  <c r="N63" i="96"/>
  <c r="M99" i="96"/>
  <c r="W118" i="96"/>
  <c r="Y82" i="96"/>
  <c r="CA66" i="96"/>
  <c r="BB84" i="96"/>
  <c r="N59" i="96"/>
  <c r="AM63" i="96"/>
  <c r="BV66" i="96"/>
  <c r="P90" i="96"/>
  <c r="K68" i="96"/>
  <c r="T84" i="96"/>
  <c r="S84" i="96"/>
  <c r="BQ78" i="96"/>
  <c r="CF76" i="96"/>
  <c r="AR60" i="96"/>
  <c r="T81" i="96"/>
  <c r="T78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W88" i="96" s="1"/>
  <c r="CK16" i="96"/>
  <c r="L67" i="96" s="1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N111" i="96"/>
  <c r="N70" i="96"/>
  <c r="N18" i="99"/>
  <c r="N110" i="96"/>
  <c r="N69" i="96"/>
  <c r="L134" i="96"/>
  <c r="W14" i="99"/>
  <c r="W106" i="96"/>
  <c r="V115" i="96"/>
  <c r="L118" i="96"/>
  <c r="G132" i="96"/>
  <c r="R110" i="96"/>
  <c r="V109" i="96"/>
  <c r="N106" i="96"/>
  <c r="N65" i="96"/>
  <c r="I9" i="99"/>
  <c r="I101" i="96"/>
  <c r="R9" i="99"/>
  <c r="R101" i="96"/>
  <c r="G7" i="99"/>
  <c r="G99" i="96"/>
  <c r="X121" i="96"/>
  <c r="X80" i="96"/>
  <c r="N96" i="96"/>
  <c r="N55" i="96"/>
  <c r="AW63" i="96"/>
  <c r="AC72" i="96"/>
  <c r="AH84" i="96"/>
  <c r="CF62" i="96"/>
  <c r="BL75" i="96"/>
  <c r="AR70" i="96"/>
  <c r="CA91" i="96"/>
  <c r="CA67" i="96"/>
  <c r="AM87" i="96"/>
  <c r="T87" i="96"/>
  <c r="BQ77" i="96"/>
  <c r="BL88" i="96"/>
  <c r="AR71" i="96"/>
  <c r="AV93" i="96"/>
  <c r="BG70" i="96"/>
  <c r="U71" i="96"/>
  <c r="U73" i="96"/>
  <c r="BV80" i="96"/>
  <c r="BB93" i="96"/>
  <c r="AR67" i="96"/>
  <c r="BL84" i="96"/>
  <c r="AM91" i="96"/>
  <c r="G135" i="96"/>
  <c r="N135" i="96"/>
  <c r="N94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M129" i="96"/>
  <c r="Q127" i="96"/>
  <c r="W110" i="96"/>
  <c r="W69" i="96"/>
  <c r="M113" i="96"/>
  <c r="M133" i="96"/>
  <c r="V128" i="96"/>
  <c r="S115" i="96"/>
  <c r="S74" i="96"/>
  <c r="G104" i="96"/>
  <c r="Q100" i="96"/>
  <c r="M101" i="96"/>
  <c r="X100" i="96"/>
  <c r="X59" i="96"/>
  <c r="W117" i="96"/>
  <c r="T72" i="96"/>
  <c r="BL58" i="96"/>
  <c r="U79" i="96"/>
  <c r="BA69" i="96"/>
  <c r="CE93" i="96"/>
  <c r="BG69" i="96"/>
  <c r="U63" i="96"/>
  <c r="BV73" i="96"/>
  <c r="AW55" i="96"/>
  <c r="CF78" i="96"/>
  <c r="AC93" i="96"/>
  <c r="Y70" i="96"/>
  <c r="BG65" i="96"/>
  <c r="P68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O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P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S128" i="96"/>
  <c r="S87" i="96"/>
  <c r="L110" i="96"/>
  <c r="R122" i="96"/>
  <c r="X42" i="99"/>
  <c r="X134" i="96"/>
  <c r="X93" i="96"/>
  <c r="Q39" i="99"/>
  <c r="Q131" i="96"/>
  <c r="N16" i="99"/>
  <c r="N108" i="96"/>
  <c r="N67" i="96"/>
  <c r="R120" i="96"/>
  <c r="M109" i="96"/>
  <c r="Q117" i="96"/>
  <c r="L131" i="96"/>
  <c r="M102" i="96"/>
  <c r="L8" i="99"/>
  <c r="L100" i="96"/>
  <c r="X99" i="96"/>
  <c r="X58" i="96"/>
  <c r="V117" i="96"/>
  <c r="BQ81" i="96"/>
  <c r="BQ57" i="96"/>
  <c r="P62" i="96"/>
  <c r="AW71" i="96"/>
  <c r="AC66" i="96"/>
  <c r="AW57" i="96"/>
  <c r="BQ56" i="96"/>
  <c r="Y76" i="96"/>
  <c r="BL91" i="96"/>
  <c r="AC69" i="96"/>
  <c r="CF75" i="96"/>
  <c r="Y60" i="96"/>
  <c r="CF60" i="96"/>
  <c r="T63" i="96"/>
  <c r="CA87" i="96"/>
  <c r="CA63" i="96"/>
  <c r="P63" i="96"/>
  <c r="BQ91" i="96"/>
  <c r="AR62" i="96"/>
  <c r="BT135" i="96"/>
  <c r="T83" i="96"/>
  <c r="BQ80" i="96"/>
  <c r="AW93" i="96"/>
  <c r="P78" i="96"/>
  <c r="CA77" i="96"/>
  <c r="BB43" i="99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V72" i="96" s="1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Q38" i="99"/>
  <c r="Q130" i="96"/>
  <c r="N28" i="99"/>
  <c r="N120" i="96"/>
  <c r="N79" i="96"/>
  <c r="M105" i="96"/>
  <c r="L119" i="96"/>
  <c r="V120" i="96"/>
  <c r="R126" i="96"/>
  <c r="S108" i="96"/>
  <c r="S67" i="96"/>
  <c r="S109" i="96"/>
  <c r="S68" i="96"/>
  <c r="R133" i="96"/>
  <c r="L107" i="96"/>
  <c r="N97" i="96"/>
  <c r="N56" i="96"/>
  <c r="X101" i="96"/>
  <c r="X60" i="96"/>
  <c r="L99" i="96"/>
  <c r="X123" i="96"/>
  <c r="X82" i="96"/>
  <c r="Q99" i="96"/>
  <c r="U93" i="96"/>
  <c r="O93" i="96"/>
  <c r="CF73" i="96"/>
  <c r="AR93" i="96"/>
  <c r="CA60" i="96"/>
  <c r="BG73" i="96"/>
  <c r="AW56" i="96"/>
  <c r="BV65" i="96"/>
  <c r="AW60" i="96"/>
  <c r="BB82" i="96"/>
  <c r="P69" i="96"/>
  <c r="CA92" i="96"/>
  <c r="BL73" i="96"/>
  <c r="O91" i="96"/>
  <c r="BB86" i="96"/>
  <c r="AH81" i="96"/>
  <c r="O86" i="96"/>
  <c r="AW91" i="96"/>
  <c r="AG93" i="96"/>
  <c r="AH86" i="96"/>
  <c r="T60" i="96"/>
  <c r="AR58" i="96"/>
  <c r="BG59" i="96"/>
  <c r="BV87" i="96"/>
  <c r="BV57" i="96"/>
  <c r="T75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R125" i="96"/>
  <c r="I19" i="99"/>
  <c r="I111" i="96"/>
  <c r="G105" i="96"/>
  <c r="X38" i="99"/>
  <c r="X130" i="96"/>
  <c r="X89" i="96"/>
  <c r="CL22" i="96"/>
  <c r="M73" i="96" s="1"/>
  <c r="M114" i="96"/>
  <c r="W115" i="96"/>
  <c r="Q107" i="96"/>
  <c r="X116" i="96"/>
  <c r="X75" i="96"/>
  <c r="V130" i="96"/>
  <c r="L125" i="96"/>
  <c r="Q124" i="96"/>
  <c r="V125" i="96"/>
  <c r="G102" i="96"/>
  <c r="L101" i="96"/>
  <c r="G96" i="96"/>
  <c r="Q116" i="96"/>
  <c r="CA62" i="96"/>
  <c r="K89" i="96"/>
  <c r="Y79" i="96"/>
  <c r="BT93" i="96"/>
  <c r="BQ88" i="96"/>
  <c r="BQ64" i="96"/>
  <c r="BL69" i="96"/>
  <c r="AR64" i="96"/>
  <c r="BG80" i="96"/>
  <c r="T66" i="96"/>
  <c r="AC91" i="96"/>
  <c r="BL67" i="96"/>
  <c r="K87" i="96"/>
  <c r="K82" i="96"/>
  <c r="BG81" i="96"/>
  <c r="BG64" i="96"/>
  <c r="Y57" i="96"/>
  <c r="AC86" i="96"/>
  <c r="K76" i="96"/>
  <c r="BG56" i="96"/>
  <c r="T70" i="96"/>
  <c r="U67" i="96"/>
  <c r="AM85" i="96"/>
  <c r="BL43" i="99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P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Q106" i="96"/>
  <c r="BM65" i="96"/>
  <c r="CG65" i="96"/>
  <c r="AN65" i="96"/>
  <c r="CB65" i="96"/>
  <c r="BW65" i="96"/>
  <c r="BR65" i="96"/>
  <c r="BC65" i="96"/>
  <c r="AS65" i="96"/>
  <c r="O65" i="96"/>
  <c r="AI65" i="96"/>
  <c r="BH65" i="96"/>
  <c r="AD65" i="96"/>
  <c r="AX65" i="96"/>
  <c r="G113" i="96"/>
  <c r="V116" i="96"/>
  <c r="G106" i="96"/>
  <c r="X18" i="99"/>
  <c r="X110" i="96"/>
  <c r="X69" i="96"/>
  <c r="L123" i="96"/>
  <c r="N124" i="96"/>
  <c r="N83" i="96"/>
  <c r="Q104" i="96"/>
  <c r="M116" i="96"/>
  <c r="N131" i="96"/>
  <c r="N90" i="96"/>
  <c r="X105" i="96"/>
  <c r="X64" i="96"/>
  <c r="X117" i="96"/>
  <c r="X76" i="96"/>
  <c r="S101" i="96"/>
  <c r="S60" i="96"/>
  <c r="M96" i="96"/>
  <c r="Q101" i="96"/>
  <c r="M98" i="96"/>
  <c r="BG88" i="96"/>
  <c r="P83" i="96"/>
  <c r="O69" i="96"/>
  <c r="BL86" i="96"/>
  <c r="AR87" i="96"/>
  <c r="CA84" i="96"/>
  <c r="AQ69" i="96"/>
  <c r="BB78" i="96"/>
  <c r="BB57" i="96"/>
  <c r="AG69" i="96"/>
  <c r="BV84" i="96"/>
  <c r="BV60" i="96"/>
  <c r="BL55" i="96"/>
  <c r="BG63" i="96"/>
  <c r="CA93" i="96"/>
  <c r="O67" i="96"/>
  <c r="BV67" i="96"/>
  <c r="O62" i="96"/>
  <c r="BQ72" i="96"/>
  <c r="BL79" i="96"/>
  <c r="U68" i="96"/>
  <c r="CF70" i="96"/>
  <c r="BL77" i="96"/>
  <c r="T55" i="96"/>
  <c r="AC80" i="96"/>
  <c r="BL56" i="96"/>
  <c r="BL83" i="96"/>
  <c r="CA70" i="96"/>
  <c r="AM84" i="96"/>
  <c r="U62" i="96"/>
  <c r="Y64" i="96"/>
  <c r="BB65" i="96"/>
  <c r="AZ43" i="99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L122" i="96"/>
  <c r="G121" i="96"/>
  <c r="W111" i="96"/>
  <c r="G114" i="96"/>
  <c r="R39" i="99"/>
  <c r="R131" i="96"/>
  <c r="M26" i="99"/>
  <c r="M118" i="96"/>
  <c r="I39" i="99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S132" i="96"/>
  <c r="S91" i="96"/>
  <c r="W104" i="96"/>
  <c r="N107" i="96"/>
  <c r="N66" i="96"/>
  <c r="W113" i="96"/>
  <c r="W108" i="96"/>
  <c r="X102" i="96"/>
  <c r="X61" i="96"/>
  <c r="N122" i="96"/>
  <c r="N81" i="96"/>
  <c r="T80" i="96"/>
  <c r="AR65" i="96"/>
  <c r="Y67" i="96"/>
  <c r="CF80" i="96"/>
  <c r="CF56" i="96"/>
  <c r="CA85" i="96"/>
  <c r="BG74" i="96"/>
  <c r="AM81" i="96"/>
  <c r="O82" i="96"/>
  <c r="BQ71" i="96"/>
  <c r="AW84" i="96"/>
  <c r="P82" i="96"/>
  <c r="AR59" i="96"/>
  <c r="BU93" i="96"/>
  <c r="K58" i="96"/>
  <c r="Y65" i="96"/>
  <c r="BV69" i="96"/>
  <c r="BV74" i="96"/>
  <c r="BB87" i="96"/>
  <c r="BQ85" i="96"/>
  <c r="AH92" i="96"/>
  <c r="AW77" i="96"/>
  <c r="O56" i="96"/>
  <c r="Y59" i="96"/>
  <c r="O84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P86" i="96"/>
  <c r="CC86" i="96"/>
  <c r="BX86" i="96"/>
  <c r="Z86" i="96"/>
  <c r="M117" i="96"/>
  <c r="S110" i="96"/>
  <c r="S69" i="96"/>
  <c r="V39" i="99"/>
  <c r="V131" i="96"/>
  <c r="G129" i="96"/>
  <c r="X106" i="96"/>
  <c r="X65" i="96"/>
  <c r="G122" i="96"/>
  <c r="S126" i="96"/>
  <c r="S85" i="96"/>
  <c r="N113" i="96"/>
  <c r="N7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K75" i="96"/>
  <c r="W123" i="96"/>
  <c r="CK33" i="96"/>
  <c r="L84" i="96" s="1"/>
  <c r="Q125" i="96"/>
  <c r="S121" i="96"/>
  <c r="S80" i="96"/>
  <c r="Q122" i="96"/>
  <c r="L102" i="96"/>
  <c r="W101" i="96"/>
  <c r="W100" i="96"/>
  <c r="U72" i="96"/>
  <c r="AM55" i="96"/>
  <c r="BP93" i="96"/>
  <c r="BP69" i="96"/>
  <c r="AR81" i="96"/>
  <c r="AM68" i="96"/>
  <c r="BB67" i="96"/>
  <c r="AR82" i="96"/>
  <c r="T79" i="96"/>
  <c r="AM82" i="96"/>
  <c r="O81" i="96"/>
  <c r="BL71" i="96"/>
  <c r="AH68" i="96"/>
  <c r="N76" i="96"/>
  <c r="AM74" i="96"/>
  <c r="BG83" i="96"/>
  <c r="AH76" i="96"/>
  <c r="BV81" i="96"/>
  <c r="T57" i="96"/>
  <c r="AR79" i="96"/>
  <c r="BV82" i="96"/>
  <c r="P58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7" i="99"/>
  <c r="G109" i="96"/>
  <c r="W127" i="96"/>
  <c r="W126" i="96"/>
  <c r="Q132" i="96"/>
  <c r="G130" i="96"/>
  <c r="Q112" i="96"/>
  <c r="V132" i="96"/>
  <c r="Q120" i="96"/>
  <c r="S117" i="96"/>
  <c r="S76" i="96"/>
  <c r="R129" i="96"/>
  <c r="M130" i="96"/>
  <c r="M5" i="99"/>
  <c r="M97" i="96"/>
  <c r="X4" i="99"/>
  <c r="X96" i="96"/>
  <c r="X55" i="96"/>
  <c r="S10" i="99"/>
  <c r="S102" i="96"/>
  <c r="S61" i="96"/>
  <c r="Y69" i="96"/>
  <c r="BQ75" i="96"/>
  <c r="AH91" i="96"/>
  <c r="AH78" i="96"/>
  <c r="BQ58" i="96"/>
  <c r="BL93" i="96"/>
  <c r="AH66" i="96"/>
  <c r="AM75" i="96"/>
  <c r="AC55" i="96"/>
  <c r="O58" i="96"/>
  <c r="AW80" i="96"/>
  <c r="Y68" i="96"/>
  <c r="CF69" i="96"/>
  <c r="Y85" i="96"/>
  <c r="AW74" i="96"/>
  <c r="K77" i="96"/>
  <c r="AH65" i="96"/>
  <c r="CA81" i="96"/>
  <c r="CA57" i="96"/>
  <c r="O71" i="96"/>
  <c r="AH62" i="96"/>
  <c r="BQ55" i="96"/>
  <c r="AC83" i="96"/>
  <c r="O94" i="96"/>
  <c r="BQ74" i="96"/>
  <c r="AW75" i="96"/>
  <c r="O60" i="96"/>
  <c r="BG78" i="96"/>
  <c r="AM79" i="96"/>
  <c r="K74" i="96"/>
  <c r="BJ135" i="96"/>
  <c r="BY43" i="99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P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T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V76" i="96" s="1"/>
  <c r="G117" i="96"/>
  <c r="R119" i="96"/>
  <c r="W112" i="96"/>
  <c r="V107" i="96"/>
  <c r="R35" i="99"/>
  <c r="R127" i="96"/>
  <c r="R107" i="96"/>
  <c r="Q114" i="96"/>
  <c r="G110" i="96"/>
  <c r="L133" i="96"/>
  <c r="N121" i="96"/>
  <c r="N80" i="96"/>
  <c r="S103" i="96"/>
  <c r="S62" i="96"/>
  <c r="G6" i="99"/>
  <c r="G98" i="96"/>
  <c r="S99" i="96"/>
  <c r="S58" i="96"/>
  <c r="T59" i="96"/>
  <c r="AC88" i="96"/>
  <c r="CF67" i="96"/>
  <c r="AR69" i="96"/>
  <c r="T85" i="96"/>
  <c r="AC64" i="96"/>
  <c r="BV83" i="96"/>
  <c r="BV59" i="96"/>
  <c r="Y92" i="96"/>
  <c r="AC58" i="96"/>
  <c r="U87" i="96"/>
  <c r="AW76" i="96"/>
  <c r="CA86" i="96"/>
  <c r="CA56" i="96"/>
  <c r="AW85" i="96"/>
  <c r="N62" i="96"/>
  <c r="AR86" i="96"/>
  <c r="AC57" i="96"/>
  <c r="AM69" i="96"/>
  <c r="K67" i="96"/>
  <c r="AH59" i="96"/>
  <c r="BL60" i="96"/>
  <c r="AM78" i="96"/>
  <c r="AC65" i="96"/>
  <c r="K90" i="96"/>
  <c r="K56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9" i="99"/>
  <c r="G111" i="96"/>
  <c r="R128" i="96"/>
  <c r="Q31" i="99"/>
  <c r="Q123" i="96"/>
  <c r="S122" i="96"/>
  <c r="S81" i="96"/>
  <c r="X28" i="99"/>
  <c r="X120" i="96"/>
  <c r="X79" i="96"/>
  <c r="L128" i="96"/>
  <c r="V129" i="96"/>
  <c r="R105" i="96"/>
  <c r="N125" i="96"/>
  <c r="N84" i="96"/>
  <c r="S124" i="96"/>
  <c r="S83" i="96"/>
  <c r="M106" i="96"/>
  <c r="W102" i="96"/>
  <c r="L96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B69" i="96"/>
  <c r="AR76" i="96"/>
  <c r="BG67" i="96"/>
  <c r="O57" i="96"/>
  <c r="P92" i="96"/>
  <c r="BZ93" i="96"/>
  <c r="BZ69" i="96"/>
  <c r="BB81" i="96"/>
  <c r="BA93" i="96"/>
  <c r="AC77" i="96"/>
  <c r="CF83" i="96"/>
  <c r="CF59" i="96"/>
  <c r="AC62" i="96"/>
  <c r="AW81" i="96"/>
  <c r="AM67" i="96"/>
  <c r="O73" i="96"/>
  <c r="S135" i="96"/>
  <c r="S94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R80" i="96" s="1"/>
  <c r="W114" i="96"/>
  <c r="G133" i="96"/>
  <c r="M120" i="96"/>
  <c r="R26" i="99"/>
  <c r="R118" i="96"/>
  <c r="V121" i="96"/>
  <c r="Q108" i="96"/>
  <c r="S112" i="96"/>
  <c r="S71" i="96"/>
  <c r="M123" i="96"/>
  <c r="W32" i="99"/>
  <c r="W124" i="96"/>
  <c r="M112" i="96"/>
  <c r="X122" i="96"/>
  <c r="X81" i="96"/>
  <c r="L109" i="96"/>
  <c r="R109" i="96"/>
  <c r="L106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K94" i="96"/>
  <c r="AR63" i="96"/>
  <c r="Y74" i="96"/>
  <c r="CA78" i="96"/>
  <c r="BG91" i="96"/>
  <c r="AQ93" i="96"/>
  <c r="BB66" i="96"/>
  <c r="P72" i="96"/>
  <c r="X92" i="96"/>
  <c r="P77" i="96"/>
  <c r="BV78" i="96"/>
  <c r="O77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K73" i="96"/>
  <c r="AM135" i="96"/>
  <c r="AM94" i="96"/>
  <c r="CL25" i="96"/>
  <c r="M76" i="96" s="1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K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R130" i="96"/>
  <c r="G112" i="96"/>
  <c r="M134" i="96"/>
  <c r="M93" i="96"/>
  <c r="W116" i="96"/>
  <c r="L124" i="96"/>
  <c r="N128" i="96"/>
  <c r="N87" i="96"/>
  <c r="N26" i="99"/>
  <c r="N118" i="96"/>
  <c r="N77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M126" i="96"/>
  <c r="L116" i="96"/>
  <c r="S123" i="96"/>
  <c r="S82" i="96"/>
  <c r="L97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S96" i="96"/>
  <c r="S55" i="96"/>
  <c r="O74" i="96"/>
  <c r="BL80" i="96"/>
  <c r="BB88" i="96"/>
  <c r="S72" i="96"/>
  <c r="AR56" i="96"/>
  <c r="U90" i="96"/>
  <c r="T69" i="96"/>
  <c r="CF74" i="96"/>
  <c r="BL57" i="96"/>
  <c r="AR68" i="96"/>
  <c r="CA79" i="96"/>
  <c r="CA55" i="96"/>
  <c r="BF69" i="96"/>
  <c r="CF93" i="96"/>
  <c r="CF63" i="96"/>
  <c r="BG72" i="96"/>
  <c r="AM66" i="96"/>
  <c r="AM83" i="96"/>
  <c r="BV92" i="96"/>
  <c r="BV68" i="96"/>
  <c r="AW92" i="96"/>
  <c r="AC71" i="96"/>
  <c r="BL66" i="96"/>
  <c r="BB55" i="96"/>
  <c r="O70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Q111" i="96"/>
  <c r="G120" i="96"/>
  <c r="L115" i="96"/>
  <c r="X111" i="96"/>
  <c r="X70" i="96"/>
  <c r="M119" i="96"/>
  <c r="G107" i="96"/>
  <c r="V13" i="99"/>
  <c r="V105" i="96"/>
  <c r="V123" i="96"/>
  <c r="CK34" i="96"/>
  <c r="G85" i="96" s="1"/>
  <c r="G126" i="96"/>
  <c r="R115" i="96"/>
  <c r="L11" i="99"/>
  <c r="L103" i="96"/>
  <c r="W96" i="96"/>
  <c r="R10" i="99"/>
  <c r="R102" i="96"/>
  <c r="L108" i="96"/>
  <c r="L121" i="96"/>
  <c r="BB68" i="96"/>
  <c r="K70" i="96"/>
  <c r="BL82" i="96"/>
  <c r="U64" i="96"/>
  <c r="AM62" i="96"/>
  <c r="Y87" i="96"/>
  <c r="U61" i="96"/>
  <c r="T82" i="96"/>
  <c r="U66" i="96"/>
  <c r="BB91" i="96"/>
  <c r="AM56" i="96"/>
  <c r="AR66" i="96"/>
  <c r="T92" i="96"/>
  <c r="AH69" i="96"/>
  <c r="Y78" i="96"/>
  <c r="U86" i="96"/>
  <c r="AC68" i="96"/>
  <c r="AM72" i="96"/>
  <c r="T91" i="96"/>
  <c r="BV75" i="96"/>
  <c r="K66" i="96"/>
  <c r="BG60" i="96"/>
  <c r="T68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P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O55" i="96"/>
  <c r="CM26" i="96"/>
  <c r="R106" i="96"/>
  <c r="S134" i="96"/>
  <c r="S93" i="96"/>
  <c r="G128" i="96"/>
  <c r="M110" i="96"/>
  <c r="M69" i="96"/>
  <c r="R132" i="96"/>
  <c r="N114" i="96"/>
  <c r="N73" i="96"/>
  <c r="G115" i="96"/>
  <c r="Q121" i="96"/>
  <c r="X107" i="96"/>
  <c r="X66" i="96"/>
  <c r="V106" i="96"/>
  <c r="W128" i="96"/>
  <c r="M127" i="96"/>
  <c r="R103" i="96"/>
  <c r="S5" i="99"/>
  <c r="S97" i="96"/>
  <c r="S56" i="96"/>
  <c r="S105" i="96"/>
  <c r="S64" i="96"/>
  <c r="X103" i="96"/>
  <c r="X62" i="96"/>
  <c r="V124" i="96"/>
  <c r="BB63" i="96"/>
  <c r="BQ93" i="96"/>
  <c r="BQ69" i="96"/>
  <c r="AW82" i="96"/>
  <c r="BL78" i="96"/>
  <c r="O88" i="96"/>
  <c r="T77" i="96"/>
  <c r="P93" i="96"/>
  <c r="BG76" i="96"/>
  <c r="Y58" i="96"/>
  <c r="BL87" i="96"/>
  <c r="BV76" i="96"/>
  <c r="U74" i="96"/>
  <c r="BK93" i="96"/>
  <c r="Y63" i="96"/>
  <c r="AW72" i="96"/>
  <c r="U84" i="96"/>
  <c r="BL59" i="96"/>
  <c r="P71" i="96"/>
  <c r="CA75" i="96"/>
  <c r="AM77" i="96"/>
  <c r="CD64" i="96"/>
  <c r="Y83" i="96"/>
  <c r="Y80" i="96"/>
  <c r="AW65" i="96"/>
  <c r="BQ92" i="96"/>
  <c r="BQ68" i="96"/>
  <c r="BG66" i="96"/>
  <c r="P7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L127" i="96"/>
  <c r="V35" i="99"/>
  <c r="V127" i="96"/>
  <c r="S127" i="96"/>
  <c r="S86" i="96"/>
  <c r="I13" i="99"/>
  <c r="I105" i="96"/>
  <c r="X26" i="99"/>
  <c r="X118" i="96"/>
  <c r="X77" i="96"/>
  <c r="G123" i="96"/>
  <c r="V134" i="96"/>
  <c r="R116" i="96"/>
  <c r="S129" i="96"/>
  <c r="S88" i="96"/>
  <c r="W122" i="96"/>
  <c r="V104" i="96"/>
  <c r="Q133" i="96"/>
  <c r="W103" i="96"/>
  <c r="V102" i="96"/>
  <c r="S98" i="96"/>
  <c r="S57" i="96"/>
  <c r="Q110" i="96"/>
  <c r="R111" i="96"/>
  <c r="X125" i="96"/>
  <c r="X84" i="96"/>
  <c r="AC70" i="96"/>
  <c r="CF85" i="96"/>
  <c r="BL76" i="96"/>
  <c r="K84" i="96"/>
  <c r="BG85" i="96"/>
  <c r="P67" i="96"/>
  <c r="BV77" i="96"/>
  <c r="BB60" i="96"/>
  <c r="T56" i="96"/>
  <c r="BV56" i="96"/>
  <c r="Y71" i="96"/>
  <c r="O87" i="96"/>
  <c r="AL93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B93" i="96"/>
  <c r="T73" i="96"/>
  <c r="P89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T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H91" i="96" s="1"/>
  <c r="M30" i="99"/>
  <c r="M122" i="96"/>
  <c r="Q119" i="96"/>
  <c r="Q113" i="96"/>
  <c r="N126" i="96"/>
  <c r="N85" i="96"/>
  <c r="G39" i="99"/>
  <c r="G131" i="96"/>
  <c r="W37" i="99"/>
  <c r="W129" i="96"/>
  <c r="S111" i="96"/>
  <c r="S70" i="96"/>
  <c r="Q105" i="96"/>
  <c r="X113" i="96"/>
  <c r="X72" i="96"/>
  <c r="R134" i="96"/>
  <c r="R93" i="96"/>
  <c r="M131" i="96"/>
  <c r="X6" i="99"/>
  <c r="X98" i="96"/>
  <c r="X57" i="96"/>
  <c r="W97" i="96"/>
  <c r="M111" i="96"/>
  <c r="R96" i="96"/>
  <c r="AC67" i="96"/>
  <c r="AR75" i="96"/>
  <c r="O64" i="96"/>
  <c r="T64" i="96"/>
  <c r="BQ79" i="96"/>
  <c r="X87" i="96"/>
  <c r="BQ76" i="96"/>
  <c r="K93" i="96"/>
  <c r="AR88" i="96"/>
  <c r="P64" i="96"/>
  <c r="BG92" i="96"/>
  <c r="K83" i="96"/>
  <c r="AC75" i="96"/>
  <c r="BQ59" i="96"/>
  <c r="CF87" i="96"/>
  <c r="T71" i="96"/>
  <c r="AR57" i="96"/>
  <c r="U55" i="96"/>
  <c r="AM71" i="96"/>
  <c r="BB69" i="96"/>
  <c r="Y62" i="96"/>
  <c r="BQ73" i="96"/>
  <c r="AW86" i="96"/>
  <c r="AR92" i="96"/>
  <c r="U78" i="96"/>
  <c r="CF77" i="96"/>
  <c r="P60" i="96"/>
  <c r="AC92" i="96"/>
  <c r="T86" i="96"/>
  <c r="BT55" i="98"/>
  <c r="BO55" i="98"/>
  <c r="BU74" i="98"/>
  <c r="AL74" i="98"/>
  <c r="BP68" i="98"/>
  <c r="AG68" i="98"/>
  <c r="CE68" i="98"/>
  <c r="AQ68" i="98"/>
  <c r="BU68" i="98"/>
  <c r="AV68" i="98"/>
  <c r="BZ68" i="98"/>
  <c r="AL68" i="98"/>
  <c r="BK68" i="98"/>
  <c r="BF68" i="98"/>
  <c r="BA68" i="98"/>
  <c r="AB68" i="98"/>
  <c r="V124" i="98"/>
  <c r="Q98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K75" i="98"/>
  <c r="G115" i="98"/>
  <c r="X97" i="98"/>
  <c r="X56" i="98"/>
  <c r="M100" i="98"/>
  <c r="AC135" i="98"/>
  <c r="AC94" i="98"/>
  <c r="N135" i="98"/>
  <c r="X135" i="98"/>
  <c r="BG135" i="98"/>
  <c r="BB135" i="98"/>
  <c r="CF135" i="98"/>
  <c r="AW135" i="98"/>
  <c r="S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O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P94" i="98"/>
  <c r="BK81" i="98"/>
  <c r="AL81" i="98"/>
  <c r="AQ81" i="98"/>
  <c r="BA81" i="98"/>
  <c r="AB81" i="98"/>
  <c r="CE81" i="98"/>
  <c r="AG81" i="98"/>
  <c r="BZ81" i="98"/>
  <c r="BF81" i="98"/>
  <c r="CM5" i="98"/>
  <c r="Q26" i="99"/>
  <c r="V123" i="98"/>
  <c r="M125" i="98"/>
  <c r="N126" i="98"/>
  <c r="N85" i="98"/>
  <c r="I129" i="98"/>
  <c r="I88" i="98"/>
  <c r="W27" i="99"/>
  <c r="W119" i="98"/>
  <c r="W78" i="98"/>
  <c r="G123" i="98"/>
  <c r="H115" i="98"/>
  <c r="N128" i="98"/>
  <c r="N87" i="98"/>
  <c r="W124" i="98"/>
  <c r="N121" i="98"/>
  <c r="N80" i="98"/>
  <c r="I124" i="98"/>
  <c r="I83" i="98"/>
  <c r="S114" i="98"/>
  <c r="S73" i="98"/>
  <c r="I109" i="98"/>
  <c r="I68" i="98"/>
  <c r="W115" i="98"/>
  <c r="R132" i="98"/>
  <c r="Q117" i="98"/>
  <c r="Q12" i="99"/>
  <c r="Q104" i="98"/>
  <c r="M98" i="98"/>
  <c r="G99" i="98"/>
  <c r="S103" i="98"/>
  <c r="S62" i="98"/>
  <c r="I101" i="98"/>
  <c r="I60" i="98"/>
  <c r="H110" i="98"/>
  <c r="H105" i="98"/>
  <c r="L103" i="98"/>
  <c r="P81" i="98"/>
  <c r="AM90" i="98"/>
  <c r="P77" i="98"/>
  <c r="BV87" i="98"/>
  <c r="Y63" i="98"/>
  <c r="AR80" i="98"/>
  <c r="P88" i="98"/>
  <c r="BL59" i="98"/>
  <c r="K71" i="98"/>
  <c r="F66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T66" i="98"/>
  <c r="AW66" i="98"/>
  <c r="AR66" i="98"/>
  <c r="BL66" i="98"/>
  <c r="BB66" i="98"/>
  <c r="AC66" i="98"/>
  <c r="AM66" i="98"/>
  <c r="BG66" i="98"/>
  <c r="BV66" i="98"/>
  <c r="AB79" i="98"/>
  <c r="AL79" i="98"/>
  <c r="BP79" i="98"/>
  <c r="CE79" i="98"/>
  <c r="BA79" i="98"/>
  <c r="AG79" i="98"/>
  <c r="X113" i="98"/>
  <c r="X72" i="98"/>
  <c r="L125" i="98"/>
  <c r="M126" i="98"/>
  <c r="X119" i="98"/>
  <c r="X78" i="98"/>
  <c r="G131" i="98"/>
  <c r="H123" i="98"/>
  <c r="M128" i="98"/>
  <c r="M124" i="98"/>
  <c r="M83" i="98"/>
  <c r="Q123" i="98"/>
  <c r="M121" i="98"/>
  <c r="I132" i="98"/>
  <c r="I91" i="98"/>
  <c r="X114" i="98"/>
  <c r="X73" i="98"/>
  <c r="I117" i="98"/>
  <c r="I76" i="98"/>
  <c r="X115" i="98"/>
  <c r="X74" i="98"/>
  <c r="Q132" i="98"/>
  <c r="H125" i="98"/>
  <c r="N104" i="98"/>
  <c r="N63" i="98"/>
  <c r="G5" i="99"/>
  <c r="Q100" i="98"/>
  <c r="H96" i="98"/>
  <c r="V103" i="98"/>
  <c r="G121" i="98"/>
  <c r="I111" i="98"/>
  <c r="I70" i="98"/>
  <c r="CF66" i="98"/>
  <c r="AR59" i="98"/>
  <c r="AC88" i="98"/>
  <c r="AM91" i="98"/>
  <c r="K77" i="98"/>
  <c r="P59" i="98"/>
  <c r="T73" i="98"/>
  <c r="AV79" i="98"/>
  <c r="T72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P72" i="98"/>
  <c r="K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S71" i="98"/>
  <c r="BL71" i="98"/>
  <c r="BV71" i="98"/>
  <c r="CF71" i="98"/>
  <c r="BB71" i="98"/>
  <c r="J71" i="98"/>
  <c r="BQ71" i="98"/>
  <c r="AW71" i="98"/>
  <c r="O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N94" i="98"/>
  <c r="X94" i="98"/>
  <c r="BG94" i="98"/>
  <c r="BB94" i="98"/>
  <c r="CF94" i="98"/>
  <c r="AW94" i="98"/>
  <c r="Y94" i="98"/>
  <c r="S94" i="98"/>
  <c r="I94" i="98"/>
  <c r="BV94" i="98"/>
  <c r="BL94" i="98"/>
  <c r="V109" i="98"/>
  <c r="V133" i="98"/>
  <c r="L126" i="98"/>
  <c r="N119" i="98"/>
  <c r="N78" i="98"/>
  <c r="H131" i="98"/>
  <c r="L128" i="98"/>
  <c r="X124" i="98"/>
  <c r="X83" i="98"/>
  <c r="W118" i="98"/>
  <c r="L121" i="98"/>
  <c r="R114" i="98"/>
  <c r="I125" i="98"/>
  <c r="I84" i="98"/>
  <c r="S115" i="98"/>
  <c r="S74" i="98"/>
  <c r="V132" i="98"/>
  <c r="M133" i="98"/>
  <c r="M92" i="98"/>
  <c r="M104" i="98"/>
  <c r="I97" i="98"/>
  <c r="I56" i="98"/>
  <c r="W98" i="98"/>
  <c r="G129" i="98"/>
  <c r="I119" i="98"/>
  <c r="I78" i="98"/>
  <c r="F83" i="98"/>
  <c r="AV81" i="98"/>
  <c r="K83" i="98"/>
  <c r="AW82" i="98"/>
  <c r="BL86" i="98"/>
  <c r="AH92" i="98"/>
  <c r="AG92" i="98"/>
  <c r="BF92" i="98"/>
  <c r="AL92" i="98"/>
  <c r="BU92" i="98"/>
  <c r="AV92" i="98"/>
  <c r="BK92" i="98"/>
  <c r="AB92" i="98"/>
  <c r="BA92" i="98"/>
  <c r="CE92" i="98"/>
  <c r="V23" i="99"/>
  <c r="W109" i="98"/>
  <c r="W68" i="98"/>
  <c r="W133" i="98"/>
  <c r="W92" i="98"/>
  <c r="V126" i="98"/>
  <c r="M119" i="98"/>
  <c r="R112" i="98"/>
  <c r="L124" i="98"/>
  <c r="H108" i="98"/>
  <c r="V121" i="98"/>
  <c r="Q114" i="98"/>
  <c r="I133" i="98"/>
  <c r="I92" i="98"/>
  <c r="R115" i="98"/>
  <c r="N132" i="98"/>
  <c r="N91" i="98"/>
  <c r="L12" i="99"/>
  <c r="L104" i="98"/>
  <c r="V8" i="99"/>
  <c r="H100" i="98"/>
  <c r="L97" i="98"/>
  <c r="H118" i="98"/>
  <c r="G122" i="98"/>
  <c r="T74" i="98"/>
  <c r="AW87" i="98"/>
  <c r="Y66" i="98"/>
  <c r="O74" i="98"/>
  <c r="BV70" i="98"/>
  <c r="AR64" i="98"/>
  <c r="P89" i="98"/>
  <c r="K56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K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P86" i="98"/>
  <c r="K86" i="98"/>
  <c r="BY91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T68" i="98"/>
  <c r="BQ68" i="98"/>
  <c r="O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O81" i="98"/>
  <c r="T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T65" i="98"/>
  <c r="AM65" i="98"/>
  <c r="BQ65" i="98"/>
  <c r="O65" i="98"/>
  <c r="X109" i="98"/>
  <c r="X68" i="98"/>
  <c r="X133" i="98"/>
  <c r="X92" i="98"/>
  <c r="Q105" i="98"/>
  <c r="W126" i="98"/>
  <c r="L119" i="98"/>
  <c r="Q112" i="98"/>
  <c r="H116" i="98"/>
  <c r="W121" i="98"/>
  <c r="N114" i="98"/>
  <c r="N73" i="98"/>
  <c r="Q115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N96" i="98"/>
  <c r="N55" i="98"/>
  <c r="V102" i="98"/>
  <c r="H111" i="98"/>
  <c r="V101" i="98"/>
  <c r="Y64" i="98"/>
  <c r="BG89" i="98"/>
  <c r="BB70" i="98"/>
  <c r="K89" i="98"/>
  <c r="Y88" i="98"/>
  <c r="CF85" i="98"/>
  <c r="BQ63" i="98"/>
  <c r="AH59" i="98"/>
  <c r="T84" i="98"/>
  <c r="AW60" i="98"/>
  <c r="CK22" i="98"/>
  <c r="V73" i="98" s="1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S109" i="98"/>
  <c r="S68" i="98"/>
  <c r="S133" i="98"/>
  <c r="S92" i="98"/>
  <c r="X126" i="98"/>
  <c r="X85" i="98"/>
  <c r="L127" i="98"/>
  <c r="N112" i="98"/>
  <c r="N71" i="98"/>
  <c r="H124" i="98"/>
  <c r="X121" i="98"/>
  <c r="X80" i="98"/>
  <c r="M114" i="98"/>
  <c r="S124" i="98"/>
  <c r="S83" i="98"/>
  <c r="X123" i="98"/>
  <c r="X82" i="98"/>
  <c r="M132" i="98"/>
  <c r="R98" i="98"/>
  <c r="W97" i="98"/>
  <c r="R97" i="98"/>
  <c r="CA63" i="98"/>
  <c r="AH72" i="98"/>
  <c r="CF57" i="98"/>
  <c r="BQ86" i="98"/>
  <c r="CA66" i="98"/>
  <c r="BG90" i="98"/>
  <c r="BL56" i="98"/>
  <c r="T62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P68" i="98"/>
  <c r="K68" i="98"/>
  <c r="N33" i="99"/>
  <c r="N125" i="98"/>
  <c r="N84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P85" i="98"/>
  <c r="F85" i="98"/>
  <c r="K85" i="98"/>
  <c r="CK6" i="98"/>
  <c r="G57" i="98" s="1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T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K63" i="98"/>
  <c r="I42" i="99"/>
  <c r="R34" i="99"/>
  <c r="Q23" i="99"/>
  <c r="R109" i="98"/>
  <c r="R68" i="98"/>
  <c r="R133" i="98"/>
  <c r="R92" i="98"/>
  <c r="N110" i="98"/>
  <c r="N69" i="98"/>
  <c r="N134" i="98"/>
  <c r="N93" i="98"/>
  <c r="N127" i="98"/>
  <c r="N86" i="98"/>
  <c r="S127" i="98"/>
  <c r="S86" i="98"/>
  <c r="M112" i="98"/>
  <c r="H132" i="98"/>
  <c r="N129" i="98"/>
  <c r="N88" i="98"/>
  <c r="G117" i="98"/>
  <c r="L114" i="98"/>
  <c r="R129" i="98"/>
  <c r="S123" i="98"/>
  <c r="S82" i="98"/>
  <c r="I110" i="98"/>
  <c r="I69" i="98"/>
  <c r="N98" i="98"/>
  <c r="N57" i="98"/>
  <c r="H99" i="98"/>
  <c r="R96" i="98"/>
  <c r="G102" i="98"/>
  <c r="Q102" i="98"/>
  <c r="AM84" i="98"/>
  <c r="BV81" i="98"/>
  <c r="J82" i="98"/>
  <c r="CF84" i="98"/>
  <c r="BL67" i="98"/>
  <c r="AH66" i="98"/>
  <c r="BB65" i="98"/>
  <c r="Y76" i="98"/>
  <c r="U88" i="98"/>
  <c r="BB72" i="98"/>
  <c r="O79" i="98"/>
  <c r="AM70" i="98"/>
  <c r="BQ76" i="98"/>
  <c r="M115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O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O75" i="98"/>
  <c r="AH75" i="98"/>
  <c r="Y75" i="98"/>
  <c r="CA75" i="98"/>
  <c r="AM75" i="98"/>
  <c r="AR75" i="98"/>
  <c r="BQ75" i="98"/>
  <c r="CK32" i="98"/>
  <c r="Q83" i="98" s="1"/>
  <c r="CL10" i="98"/>
  <c r="H61" i="98" s="1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Q109" i="98"/>
  <c r="Q133" i="98"/>
  <c r="M110" i="98"/>
  <c r="M134" i="98"/>
  <c r="L132" i="98"/>
  <c r="R127" i="98"/>
  <c r="L112" i="98"/>
  <c r="N105" i="98"/>
  <c r="N64" i="98"/>
  <c r="M129" i="98"/>
  <c r="G125" i="98"/>
  <c r="N122" i="98"/>
  <c r="N81" i="98"/>
  <c r="G118" i="98"/>
  <c r="R123" i="98"/>
  <c r="I118" i="98"/>
  <c r="I77" i="98"/>
  <c r="H114" i="98"/>
  <c r="H113" i="98"/>
  <c r="R100" i="98"/>
  <c r="I96" i="98"/>
  <c r="I55" i="98"/>
  <c r="L99" i="98"/>
  <c r="M97" i="98"/>
  <c r="BU79" i="98"/>
  <c r="BL68" i="98"/>
  <c r="P78" i="98"/>
  <c r="Y65" i="98"/>
  <c r="CA89" i="98"/>
  <c r="AH71" i="98"/>
  <c r="AR58" i="98"/>
  <c r="BL69" i="98"/>
  <c r="J89" i="98"/>
  <c r="Y70" i="98"/>
  <c r="L13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O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O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K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O80" i="98"/>
  <c r="AC80" i="98"/>
  <c r="W123" i="98"/>
  <c r="N109" i="98"/>
  <c r="N68" i="98"/>
  <c r="N133" i="98"/>
  <c r="N92" i="98"/>
  <c r="L110" i="98"/>
  <c r="L134" i="98"/>
  <c r="V127" i="98"/>
  <c r="V112" i="98"/>
  <c r="M105" i="98"/>
  <c r="L129" i="98"/>
  <c r="G133" i="98"/>
  <c r="M122" i="98"/>
  <c r="M81" i="98"/>
  <c r="N123" i="98"/>
  <c r="N82" i="98"/>
  <c r="I126" i="98"/>
  <c r="I85" i="98"/>
  <c r="G111" i="98"/>
  <c r="G113" i="98"/>
  <c r="G11" i="99"/>
  <c r="G98" i="98"/>
  <c r="S98" i="98"/>
  <c r="S57" i="98"/>
  <c r="V98" i="98"/>
  <c r="Q99" i="98"/>
  <c r="S97" i="98"/>
  <c r="S56" i="98"/>
  <c r="AC62" i="98"/>
  <c r="AR56" i="98"/>
  <c r="BP81" i="98"/>
  <c r="CF56" i="98"/>
  <c r="AH56" i="98"/>
  <c r="CA68" i="98"/>
  <c r="K58" i="98"/>
  <c r="CF82" i="98"/>
  <c r="V135" i="98"/>
  <c r="AU135" i="98"/>
  <c r="AZ135" i="98"/>
  <c r="BY135" i="98"/>
  <c r="BY50" i="98" s="1"/>
  <c r="BT135" i="98"/>
  <c r="L135" i="98"/>
  <c r="Q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T92" i="98"/>
  <c r="O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O70" i="98"/>
  <c r="BL70" i="98"/>
  <c r="BG70" i="98"/>
  <c r="AH70" i="98"/>
  <c r="BQ70" i="98"/>
  <c r="T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O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P60" i="98"/>
  <c r="U60" i="98"/>
  <c r="F60" i="98"/>
  <c r="BT90" i="98"/>
  <c r="AZ9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P92" i="98"/>
  <c r="K92" i="98"/>
  <c r="G112" i="98"/>
  <c r="M109" i="98"/>
  <c r="M68" i="98"/>
  <c r="L133" i="98"/>
  <c r="V110" i="98"/>
  <c r="V134" i="98"/>
  <c r="Q127" i="98"/>
  <c r="W112" i="98"/>
  <c r="L105" i="98"/>
  <c r="V129" i="98"/>
  <c r="L122" i="98"/>
  <c r="M123" i="98"/>
  <c r="I134" i="98"/>
  <c r="I93" i="98"/>
  <c r="G119" i="98"/>
  <c r="Q129" i="98"/>
  <c r="M101" i="98"/>
  <c r="I100" i="98"/>
  <c r="I59" i="98"/>
  <c r="V97" i="98"/>
  <c r="U78" i="98"/>
  <c r="CF61" i="98"/>
  <c r="BV67" i="98"/>
  <c r="O77" i="98"/>
  <c r="BU81" i="98"/>
  <c r="BV58" i="98"/>
  <c r="AM79" i="98"/>
  <c r="T63" i="98"/>
  <c r="AW70" i="98"/>
  <c r="CA84" i="98"/>
  <c r="T83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K93" i="98"/>
  <c r="R126" i="98"/>
  <c r="H106" i="98"/>
  <c r="Q128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K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O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K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N21" i="99"/>
  <c r="G120" i="98"/>
  <c r="L109" i="98"/>
  <c r="W110" i="98"/>
  <c r="W134" i="98"/>
  <c r="W130" i="98"/>
  <c r="W127" i="98"/>
  <c r="X112" i="98"/>
  <c r="X71" i="98"/>
  <c r="V105" i="98"/>
  <c r="W129" i="98"/>
  <c r="V122" i="98"/>
  <c r="L123" i="98"/>
  <c r="I127" i="98"/>
  <c r="I86" i="98"/>
  <c r="I122" i="98"/>
  <c r="I81" i="98"/>
  <c r="W6" i="99"/>
  <c r="Q6" i="99"/>
  <c r="Q103" i="98"/>
  <c r="H102" i="98"/>
  <c r="U76" i="98"/>
  <c r="BG61" i="98"/>
  <c r="CA88" i="98"/>
  <c r="BG83" i="98"/>
  <c r="AQ79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R128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P67" i="98"/>
  <c r="K67" i="98"/>
  <c r="F67" i="98"/>
  <c r="H107" i="98"/>
  <c r="V99" i="98"/>
  <c r="BK135" i="98"/>
  <c r="CL37" i="98"/>
  <c r="R88" i="98" s="1"/>
  <c r="CK26" i="98"/>
  <c r="L77" i="98" s="1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O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O63" i="98"/>
  <c r="J63" i="98"/>
  <c r="AM63" i="98"/>
  <c r="AC63" i="98"/>
  <c r="AH63" i="98"/>
  <c r="Q40" i="99"/>
  <c r="G128" i="98"/>
  <c r="N117" i="98"/>
  <c r="N76" i="98"/>
  <c r="X110" i="98"/>
  <c r="X69" i="98"/>
  <c r="X134" i="98"/>
  <c r="X93" i="98"/>
  <c r="V111" i="98"/>
  <c r="X127" i="98"/>
  <c r="X86" i="98"/>
  <c r="V120" i="98"/>
  <c r="S116" i="98"/>
  <c r="S75" i="98"/>
  <c r="W105" i="98"/>
  <c r="X129" i="98"/>
  <c r="X88" i="98"/>
  <c r="L108" i="98"/>
  <c r="W122" i="98"/>
  <c r="W81" i="98"/>
  <c r="S131" i="98"/>
  <c r="S90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K81" i="98"/>
  <c r="G127" i="98"/>
  <c r="M8" i="99"/>
  <c r="S100" i="98"/>
  <c r="S59" i="98"/>
  <c r="X11" i="99"/>
  <c r="X103" i="98"/>
  <c r="X62" i="98"/>
  <c r="S96" i="98"/>
  <c r="S55" i="98"/>
  <c r="I102" i="98"/>
  <c r="I61" i="98"/>
  <c r="I106" i="98"/>
  <c r="I65" i="98"/>
  <c r="X99" i="98"/>
  <c r="X58" i="98"/>
  <c r="AH61" i="98"/>
  <c r="P76" i="98"/>
  <c r="G135" i="98"/>
  <c r="BL61" i="98"/>
  <c r="F94" i="98"/>
  <c r="Y62" i="98"/>
  <c r="BG84" i="98"/>
  <c r="AH67" i="98"/>
  <c r="T89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T86" i="98"/>
  <c r="O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T78" i="98"/>
  <c r="BV78" i="98"/>
  <c r="AH78" i="98"/>
  <c r="CF78" i="98"/>
  <c r="O78" i="98"/>
  <c r="AW78" i="98"/>
  <c r="AC78" i="98"/>
  <c r="CA78" i="98"/>
  <c r="BQ78" i="98"/>
  <c r="BL78" i="98"/>
  <c r="AM78" i="98"/>
  <c r="V27" i="99"/>
  <c r="R36" i="99"/>
  <c r="M117" i="98"/>
  <c r="S110" i="98"/>
  <c r="S69" i="98"/>
  <c r="S134" i="98"/>
  <c r="S93" i="98"/>
  <c r="S111" i="98"/>
  <c r="S70" i="98"/>
  <c r="W120" i="98"/>
  <c r="W79" i="98"/>
  <c r="R116" i="98"/>
  <c r="I107" i="98"/>
  <c r="I66" i="98"/>
  <c r="X105" i="98"/>
  <c r="X64" i="98"/>
  <c r="S129" i="98"/>
  <c r="S88" i="98"/>
  <c r="H117" i="98"/>
  <c r="S122" i="98"/>
  <c r="S81" i="98"/>
  <c r="X125" i="98"/>
  <c r="X84" i="98"/>
  <c r="R131" i="98"/>
  <c r="M103" i="98"/>
  <c r="I99" i="98"/>
  <c r="I58" i="98"/>
  <c r="M99" i="98"/>
  <c r="S7" i="99"/>
  <c r="S99" i="98"/>
  <c r="S58" i="98"/>
  <c r="G103" i="98"/>
  <c r="BL74" i="98"/>
  <c r="O66" i="98"/>
  <c r="T75" i="98"/>
  <c r="BJ90" i="98"/>
  <c r="BG75" i="98"/>
  <c r="AW75" i="98"/>
  <c r="AW81" i="98"/>
  <c r="J57" i="98"/>
  <c r="T94" i="98"/>
  <c r="BB77" i="98"/>
  <c r="AM81" i="98"/>
  <c r="AR93" i="98"/>
  <c r="BV90" i="98"/>
  <c r="AH80" i="98"/>
  <c r="BG64" i="98"/>
  <c r="BG62" i="98"/>
  <c r="K57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P55" i="98"/>
  <c r="K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M23" i="99"/>
  <c r="L117" i="98"/>
  <c r="R110" i="98"/>
  <c r="R134" i="98"/>
  <c r="R111" i="98"/>
  <c r="X120" i="98"/>
  <c r="X79" i="98"/>
  <c r="Q116" i="98"/>
  <c r="I115" i="98"/>
  <c r="I74" i="98"/>
  <c r="S105" i="98"/>
  <c r="S64" i="98"/>
  <c r="H133" i="98"/>
  <c r="H92" i="98"/>
  <c r="X122" i="98"/>
  <c r="X81" i="98"/>
  <c r="S107" i="98"/>
  <c r="S66" i="98"/>
  <c r="Q131" i="98"/>
  <c r="I114" i="98"/>
  <c r="I73" i="98"/>
  <c r="W106" i="98"/>
  <c r="H98" i="98"/>
  <c r="G96" i="98"/>
  <c r="CK9" i="98"/>
  <c r="V60" i="98" s="1"/>
  <c r="Q101" i="98"/>
  <c r="N97" i="98"/>
  <c r="N56" i="98"/>
  <c r="M102" i="98"/>
  <c r="BQ59" i="98"/>
  <c r="BL73" i="98"/>
  <c r="AR92" i="98"/>
  <c r="F82" i="98"/>
  <c r="AW58" i="98"/>
  <c r="CA83" i="98"/>
  <c r="J66" i="98"/>
  <c r="F93" i="98"/>
  <c r="BQ80" i="98"/>
  <c r="BB57" i="98"/>
  <c r="F76" i="98"/>
  <c r="K73" i="98"/>
  <c r="CA59" i="98"/>
  <c r="AH62" i="98"/>
  <c r="Q125" i="98"/>
  <c r="L115" i="98"/>
  <c r="AF135" i="98"/>
  <c r="CK38" i="98"/>
  <c r="L89" i="98" s="1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K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K69" i="98"/>
  <c r="V117" i="98"/>
  <c r="X132" i="98"/>
  <c r="X91" i="98"/>
  <c r="Q110" i="98"/>
  <c r="Q134" i="98"/>
  <c r="Q111" i="98"/>
  <c r="S120" i="98"/>
  <c r="S79" i="98"/>
  <c r="V116" i="98"/>
  <c r="I123" i="98"/>
  <c r="I82" i="98"/>
  <c r="S113" i="98"/>
  <c r="S72" i="98"/>
  <c r="S108" i="98"/>
  <c r="S67" i="98"/>
  <c r="V106" i="98"/>
  <c r="R122" i="98"/>
  <c r="R81" i="98"/>
  <c r="R107" i="98"/>
  <c r="N131" i="98"/>
  <c r="N90" i="98"/>
  <c r="H112" i="98"/>
  <c r="G114" i="98"/>
  <c r="M7" i="99"/>
  <c r="G101" i="98"/>
  <c r="R99" i="98"/>
  <c r="X101" i="98"/>
  <c r="X60" i="98"/>
  <c r="I103" i="98"/>
  <c r="I62" i="98"/>
  <c r="CA64" i="98"/>
  <c r="T87" i="98"/>
  <c r="BQ72" i="98"/>
  <c r="BQ74" i="98"/>
  <c r="BV55" i="98"/>
  <c r="Y58" i="98"/>
  <c r="BK79" i="98"/>
  <c r="BV64" i="98"/>
  <c r="BF79" i="98"/>
  <c r="J75" i="98"/>
  <c r="J74" i="98"/>
  <c r="BP83" i="98"/>
  <c r="T71" i="98"/>
  <c r="AH74" i="98"/>
  <c r="M135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T91" i="98"/>
  <c r="BG91" i="98"/>
  <c r="AW91" i="98"/>
  <c r="AR91" i="98"/>
  <c r="O91" i="98"/>
  <c r="CA91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K65" i="98"/>
  <c r="W117" i="98"/>
  <c r="W113" i="98"/>
  <c r="S118" i="98"/>
  <c r="S77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R120" i="98"/>
  <c r="R79" i="98"/>
  <c r="N116" i="98"/>
  <c r="N75" i="98"/>
  <c r="I131" i="98"/>
  <c r="I90" i="98"/>
  <c r="R113" i="98"/>
  <c r="CL16" i="98"/>
  <c r="H67" i="98" s="1"/>
  <c r="R108" i="98"/>
  <c r="S106" i="98"/>
  <c r="S65" i="98"/>
  <c r="Q122" i="98"/>
  <c r="Q107" i="98"/>
  <c r="M131" i="98"/>
  <c r="H120" i="98"/>
  <c r="H79" i="98"/>
  <c r="H122" i="98"/>
  <c r="H81" i="98"/>
  <c r="N101" i="98"/>
  <c r="N60" i="98"/>
  <c r="L102" i="98"/>
  <c r="N102" i="98"/>
  <c r="N61" i="98"/>
  <c r="H103" i="98"/>
  <c r="N100" i="98"/>
  <c r="N59" i="98"/>
  <c r="O82" i="98"/>
  <c r="BV80" i="98"/>
  <c r="BQ81" i="98"/>
  <c r="AC89" i="98"/>
  <c r="P79" i="98"/>
  <c r="P73" i="98"/>
  <c r="J79" i="98"/>
  <c r="AR78" i="98"/>
  <c r="BB79" i="98"/>
  <c r="Q119" i="98"/>
  <c r="W114" i="98"/>
  <c r="X12" i="99"/>
  <c r="X104" i="98"/>
  <c r="X63" i="98"/>
  <c r="Q96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P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T58" i="98"/>
  <c r="BL58" i="98"/>
  <c r="CF58" i="98"/>
  <c r="O58" i="98"/>
  <c r="CL5" i="98"/>
  <c r="W56" i="98" s="1"/>
  <c r="X117" i="98"/>
  <c r="X76" i="98"/>
  <c r="I112" i="98"/>
  <c r="I71" i="98"/>
  <c r="R118" i="98"/>
  <c r="X111" i="98"/>
  <c r="X70" i="98"/>
  <c r="Q120" i="98"/>
  <c r="W116" i="98"/>
  <c r="G108" i="98"/>
  <c r="Q113" i="98"/>
  <c r="Q108" i="98"/>
  <c r="X106" i="98"/>
  <c r="X65" i="98"/>
  <c r="V130" i="98"/>
  <c r="N107" i="98"/>
  <c r="N66" i="98"/>
  <c r="L131" i="98"/>
  <c r="H128" i="98"/>
  <c r="S130" i="98"/>
  <c r="S89" i="98"/>
  <c r="N103" i="98"/>
  <c r="N62" i="98"/>
  <c r="R103" i="98"/>
  <c r="W101" i="98"/>
  <c r="L101" i="98"/>
  <c r="BG71" i="98"/>
  <c r="Y79" i="98"/>
  <c r="CA62" i="98"/>
  <c r="T93" i="98"/>
  <c r="BB88" i="98"/>
  <c r="AH83" i="98"/>
  <c r="K82" i="98"/>
  <c r="BG78" i="98"/>
  <c r="Y89" i="98"/>
  <c r="BV63" i="98"/>
  <c r="O8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E72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Q29" i="99"/>
  <c r="S117" i="98"/>
  <c r="S76" i="98"/>
  <c r="I120" i="98"/>
  <c r="I79" i="98"/>
  <c r="Q118" i="98"/>
  <c r="N111" i="98"/>
  <c r="N70" i="98"/>
  <c r="N120" i="98"/>
  <c r="N79" i="98"/>
  <c r="M116" i="98"/>
  <c r="G132" i="98"/>
  <c r="N113" i="98"/>
  <c r="N72" i="98"/>
  <c r="V108" i="98"/>
  <c r="R106" i="98"/>
  <c r="X130" i="98"/>
  <c r="X89" i="98"/>
  <c r="M107" i="98"/>
  <c r="V131" i="98"/>
  <c r="V90" i="98"/>
  <c r="X100" i="98"/>
  <c r="X59" i="98"/>
  <c r="W7" i="99"/>
  <c r="W99" i="98"/>
  <c r="W103" i="98"/>
  <c r="N99" i="98"/>
  <c r="N58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O64" i="98"/>
  <c r="AW64" i="98"/>
  <c r="BQ64" i="98"/>
  <c r="AC58" i="98"/>
  <c r="AC70" i="98"/>
  <c r="O88" i="98"/>
  <c r="BL91" i="98"/>
  <c r="BV88" i="98"/>
  <c r="AH90" i="98"/>
  <c r="BG79" i="98"/>
  <c r="AM59" i="98"/>
  <c r="T80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P70" i="98"/>
  <c r="Q126" i="98"/>
  <c r="N124" i="98"/>
  <c r="N83" i="98"/>
  <c r="S132" i="98"/>
  <c r="S91" i="98"/>
  <c r="G97" i="98"/>
  <c r="H135" i="98"/>
  <c r="BA135" i="98"/>
  <c r="AV135" i="98"/>
  <c r="CE135" i="98"/>
  <c r="BZ135" i="98"/>
  <c r="BU135" i="98"/>
  <c r="AG135" i="98"/>
  <c r="CK42" i="98"/>
  <c r="L93" i="98" s="1"/>
  <c r="CL36" i="98"/>
  <c r="M87" i="98" s="1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N24" i="99"/>
  <c r="G27" i="99"/>
  <c r="G26" i="99"/>
  <c r="V125" i="98"/>
  <c r="I128" i="98"/>
  <c r="I87" i="98"/>
  <c r="N118" i="98"/>
  <c r="N77" i="98"/>
  <c r="M111" i="98"/>
  <c r="M120" i="98"/>
  <c r="M79" i="98"/>
  <c r="X116" i="98"/>
  <c r="X75" i="98"/>
  <c r="M113" i="98"/>
  <c r="N108" i="98"/>
  <c r="N67" i="98"/>
  <c r="Q106" i="98"/>
  <c r="R130" i="98"/>
  <c r="L107" i="98"/>
  <c r="W131" i="98"/>
  <c r="H12" i="99"/>
  <c r="H104" i="98"/>
  <c r="N5" i="99"/>
  <c r="X9" i="99"/>
  <c r="L7" i="99"/>
  <c r="I98" i="98"/>
  <c r="I57" i="98"/>
  <c r="X98" i="98"/>
  <c r="X57" i="98"/>
  <c r="R101" i="98"/>
  <c r="L120" i="98"/>
  <c r="H126" i="98"/>
  <c r="CF70" i="98"/>
  <c r="BQ56" i="98"/>
  <c r="BG65" i="98"/>
  <c r="J83" i="98"/>
  <c r="BV93" i="98"/>
  <c r="AH65" i="98"/>
  <c r="Y73" i="98"/>
  <c r="T79" i="98"/>
  <c r="AW55" i="98"/>
  <c r="CA77" i="98"/>
  <c r="J93" i="98"/>
  <c r="CA61" i="98"/>
  <c r="O59" i="98"/>
  <c r="J76" i="98"/>
  <c r="O89" i="98"/>
  <c r="CF67" i="98"/>
  <c r="AR87" i="98"/>
  <c r="AR69" i="98"/>
  <c r="BV84" i="98"/>
  <c r="U85" i="98"/>
  <c r="O5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T85" i="98"/>
  <c r="AW85" i="98"/>
  <c r="AR85" i="98"/>
  <c r="CA85" i="98"/>
  <c r="AC85" i="98"/>
  <c r="Y85" i="98"/>
  <c r="BV85" i="98"/>
  <c r="O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P80" i="98"/>
  <c r="U80" i="98"/>
  <c r="K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P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O60" i="98"/>
  <c r="Y60" i="98"/>
  <c r="BL60" i="98"/>
  <c r="T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O67" i="98"/>
  <c r="AW67" i="98"/>
  <c r="BG67" i="98"/>
  <c r="T67" i="98"/>
  <c r="I16" i="99"/>
  <c r="S19" i="99"/>
  <c r="W125" i="98"/>
  <c r="V32" i="99"/>
  <c r="M118" i="98"/>
  <c r="R105" i="98"/>
  <c r="L111" i="98"/>
  <c r="W128" i="98"/>
  <c r="L116" i="98"/>
  <c r="L113" i="98"/>
  <c r="W108" i="98"/>
  <c r="N106" i="98"/>
  <c r="N65" i="98"/>
  <c r="Q130" i="98"/>
  <c r="V107" i="98"/>
  <c r="X131" i="98"/>
  <c r="X90" i="98"/>
  <c r="X108" i="98"/>
  <c r="X67" i="98"/>
  <c r="V104" i="98"/>
  <c r="H129" i="98"/>
  <c r="S102" i="98"/>
  <c r="S61" i="98"/>
  <c r="G100" i="98"/>
  <c r="X102" i="98"/>
  <c r="X61" i="98"/>
  <c r="O94" i="98"/>
  <c r="AR86" i="98"/>
  <c r="BB75" i="98"/>
  <c r="J78" i="98"/>
  <c r="AR76" i="98"/>
  <c r="P63" i="98"/>
  <c r="AR74" i="98"/>
  <c r="K64" i="98"/>
  <c r="CF63" i="98"/>
  <c r="R121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O57" i="98"/>
  <c r="AW57" i="98"/>
  <c r="T57" i="98"/>
  <c r="AR57" i="98"/>
  <c r="BQ57" i="98"/>
  <c r="AC57" i="98"/>
  <c r="AH57" i="98"/>
  <c r="BL57" i="98"/>
  <c r="BV57" i="98"/>
  <c r="I121" i="98"/>
  <c r="I80" i="98"/>
  <c r="Q121" i="98"/>
  <c r="R135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T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T61" i="98"/>
  <c r="O61" i="98"/>
  <c r="AM61" i="98"/>
  <c r="AW61" i="98"/>
  <c r="Y61" i="98"/>
  <c r="AR61" i="98"/>
  <c r="I24" i="99"/>
  <c r="X34" i="99"/>
  <c r="S125" i="98"/>
  <c r="S84" i="98"/>
  <c r="L118" i="98"/>
  <c r="M127" i="98"/>
  <c r="S119" i="98"/>
  <c r="S78" i="98"/>
  <c r="X128" i="98"/>
  <c r="X87" i="98"/>
  <c r="R117" i="98"/>
  <c r="R124" i="98"/>
  <c r="V113" i="98"/>
  <c r="M108" i="98"/>
  <c r="M106" i="98"/>
  <c r="N130" i="98"/>
  <c r="N89" i="98"/>
  <c r="W107" i="98"/>
  <c r="G104" i="98"/>
  <c r="G116" i="98"/>
  <c r="S12" i="99"/>
  <c r="S104" i="98"/>
  <c r="S63" i="98"/>
  <c r="M4" i="99"/>
  <c r="W100" i="98"/>
  <c r="H101" i="98"/>
  <c r="G105" i="98"/>
  <c r="H121" i="98"/>
  <c r="W96" i="98"/>
  <c r="K70" i="98"/>
  <c r="BB81" i="98"/>
  <c r="U91" i="98"/>
  <c r="K94" i="98"/>
  <c r="P74" i="98"/>
  <c r="P64" i="98"/>
  <c r="BG72" i="98"/>
  <c r="I135" i="98"/>
  <c r="AC61" i="98"/>
  <c r="CA57" i="98"/>
  <c r="AC83" i="98"/>
  <c r="BL92" i="98"/>
  <c r="K74" i="98"/>
  <c r="BV61" i="98"/>
  <c r="U74" i="98"/>
  <c r="P62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P71" i="98"/>
  <c r="U71" i="98"/>
  <c r="I113" i="98"/>
  <c r="I72" i="98"/>
  <c r="R12" i="99"/>
  <c r="R104" i="98"/>
  <c r="V100" i="98"/>
  <c r="H109" i="98"/>
  <c r="H68" i="98"/>
  <c r="AR135" i="98"/>
  <c r="AR94" i="98"/>
  <c r="CA135" i="98"/>
  <c r="CA94" i="98"/>
  <c r="CL35" i="98"/>
  <c r="W86" i="98" s="1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K61" i="98"/>
  <c r="P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T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P84" i="98"/>
  <c r="U84" i="98"/>
  <c r="K84" i="98"/>
  <c r="F84" i="98"/>
  <c r="L38" i="99"/>
  <c r="R125" i="98"/>
  <c r="S126" i="98"/>
  <c r="S85" i="98"/>
  <c r="I105" i="98"/>
  <c r="I64" i="98"/>
  <c r="R119" i="98"/>
  <c r="S128" i="98"/>
  <c r="S87" i="98"/>
  <c r="Q124" i="98"/>
  <c r="S121" i="98"/>
  <c r="S80" i="98"/>
  <c r="V118" i="98"/>
  <c r="L106" i="98"/>
  <c r="M130" i="98"/>
  <c r="X107" i="98"/>
  <c r="X66" i="98"/>
  <c r="G124" i="98"/>
  <c r="W104" i="98"/>
  <c r="N115" i="98"/>
  <c r="N74" i="98"/>
  <c r="M96" i="98"/>
  <c r="S101" i="98"/>
  <c r="S60" i="98"/>
  <c r="V96" i="98"/>
  <c r="BB69" i="98"/>
  <c r="AC55" i="98"/>
  <c r="AW93" i="98"/>
  <c r="AM71" i="98"/>
  <c r="AC86" i="98"/>
  <c r="CF60" i="98"/>
  <c r="BZ83" i="98"/>
  <c r="J77" i="98"/>
  <c r="CA69" i="98"/>
  <c r="O73" i="98"/>
  <c r="CA60" i="98"/>
  <c r="BV69" i="98"/>
  <c r="F88" i="98"/>
  <c r="J58" i="98"/>
  <c r="BL65" i="98"/>
  <c r="CA81" i="98"/>
  <c r="F113" i="99"/>
  <c r="F127" i="99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O102" i="99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6" i="99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W107" i="97"/>
  <c r="L112" i="97"/>
  <c r="CK33" i="97"/>
  <c r="G84" i="97" s="1"/>
  <c r="Q125" i="97"/>
  <c r="L24" i="99"/>
  <c r="L116" i="97"/>
  <c r="CM27" i="97"/>
  <c r="I119" i="97"/>
  <c r="I78" i="97"/>
  <c r="J121" i="99"/>
  <c r="F130" i="99"/>
  <c r="P111" i="99"/>
  <c r="F106" i="99"/>
  <c r="F128" i="99"/>
  <c r="N121" i="97"/>
  <c r="N80" i="97"/>
  <c r="T115" i="99"/>
  <c r="U105" i="99"/>
  <c r="R105" i="97"/>
  <c r="P135" i="99"/>
  <c r="U125" i="99"/>
  <c r="K98" i="99"/>
  <c r="Q99" i="97"/>
  <c r="G100" i="97"/>
  <c r="BZ99" i="99"/>
  <c r="J103" i="99"/>
  <c r="T96" i="99"/>
  <c r="CF99" i="99"/>
  <c r="BQ79" i="97"/>
  <c r="BQ92" i="97"/>
  <c r="BB89" i="97"/>
  <c r="CA72" i="97"/>
  <c r="BZ132" i="99"/>
  <c r="CF93" i="97"/>
  <c r="AW67" i="97"/>
  <c r="AC86" i="97"/>
  <c r="O66" i="97"/>
  <c r="AA135" i="97"/>
  <c r="J119" i="99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T116" i="99"/>
  <c r="R25" i="99"/>
  <c r="R117" i="97"/>
  <c r="M123" i="97"/>
  <c r="I123" i="97"/>
  <c r="I82" i="97"/>
  <c r="Y117" i="99"/>
  <c r="W40" i="99"/>
  <c r="W132" i="97"/>
  <c r="Q126" i="97"/>
  <c r="M15" i="99"/>
  <c r="M107" i="97"/>
  <c r="Q13" i="99"/>
  <c r="Q105" i="97"/>
  <c r="M19" i="99"/>
  <c r="M111" i="97"/>
  <c r="I127" i="97"/>
  <c r="I86" i="97"/>
  <c r="AA130" i="99"/>
  <c r="BY113" i="99"/>
  <c r="F107" i="99"/>
  <c r="F118" i="99"/>
  <c r="K117" i="99"/>
  <c r="CF104" i="99"/>
  <c r="K105" i="99"/>
  <c r="L104" i="97"/>
  <c r="L63" i="97"/>
  <c r="AA104" i="99"/>
  <c r="I105" i="97"/>
  <c r="I64" i="97"/>
  <c r="N110" i="97"/>
  <c r="N69" i="97"/>
  <c r="S125" i="97"/>
  <c r="S84" i="97"/>
  <c r="L126" i="97"/>
  <c r="P123" i="99"/>
  <c r="T117" i="99"/>
  <c r="L4" i="99"/>
  <c r="H4" i="99"/>
  <c r="W103" i="97"/>
  <c r="H103" i="97"/>
  <c r="Y103" i="99"/>
  <c r="N99" i="97"/>
  <c r="N58" i="97"/>
  <c r="CM4" i="97"/>
  <c r="I96" i="97"/>
  <c r="I55" i="97"/>
  <c r="N118" i="97"/>
  <c r="N77" i="97"/>
  <c r="O101" i="99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BL84" i="97"/>
  <c r="AQ55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X114" i="97"/>
  <c r="X73" i="97"/>
  <c r="V126" i="97"/>
  <c r="J113" i="99"/>
  <c r="N131" i="97"/>
  <c r="N90" i="97"/>
  <c r="I17" i="99"/>
  <c r="I109" i="97"/>
  <c r="I68" i="97"/>
  <c r="L121" i="97"/>
  <c r="N14" i="99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T112" i="99"/>
  <c r="O122" i="99"/>
  <c r="L102" i="97"/>
  <c r="N8" i="99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CA89" i="97"/>
  <c r="BQ83" i="97"/>
  <c r="CF86" i="97"/>
  <c r="CE121" i="99"/>
  <c r="CF134" i="99"/>
  <c r="BE63" i="97"/>
  <c r="K55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K116" i="99"/>
  <c r="S107" i="97"/>
  <c r="S66" i="97"/>
  <c r="G115" i="97"/>
  <c r="V16" i="99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U118" i="99"/>
  <c r="N115" i="97"/>
  <c r="N74" i="97"/>
  <c r="O117" i="99"/>
  <c r="Y114" i="99"/>
  <c r="M97" i="97"/>
  <c r="M56" i="97"/>
  <c r="X102" i="97"/>
  <c r="X61" i="97"/>
  <c r="G97" i="97"/>
  <c r="Y106" i="99"/>
  <c r="O121" i="99"/>
  <c r="K99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CE55" i="97"/>
  <c r="AR58" i="97"/>
  <c r="AC114" i="99"/>
  <c r="R112" i="97"/>
  <c r="CD110" i="99"/>
  <c r="Y134" i="99"/>
  <c r="J127" i="99"/>
  <c r="AR84" i="97"/>
  <c r="H135" i="97"/>
  <c r="AQ135" i="97"/>
  <c r="BP135" i="97"/>
  <c r="AV135" i="97"/>
  <c r="BQ135" i="97"/>
  <c r="BQ94" i="97"/>
  <c r="CK26" i="97"/>
  <c r="Q77" i="97" s="1"/>
  <c r="BK62" i="97"/>
  <c r="S129" i="97"/>
  <c r="S88" i="97"/>
  <c r="M105" i="97"/>
  <c r="P134" i="99"/>
  <c r="I129" i="97"/>
  <c r="I88" i="97"/>
  <c r="J129" i="99"/>
  <c r="L41" i="99"/>
  <c r="L133" i="97"/>
  <c r="G123" i="97"/>
  <c r="Q112" i="97"/>
  <c r="S40" i="99"/>
  <c r="S132" i="97"/>
  <c r="S91" i="97"/>
  <c r="W114" i="97"/>
  <c r="M20" i="99"/>
  <c r="M112" i="97"/>
  <c r="I125" i="97"/>
  <c r="I84" i="97"/>
  <c r="N111" i="97"/>
  <c r="N70" i="97"/>
  <c r="G119" i="97"/>
  <c r="BZ107" i="99"/>
  <c r="BY107" i="99"/>
  <c r="J105" i="99"/>
  <c r="N134" i="97"/>
  <c r="N93" i="97"/>
  <c r="CD104" i="99"/>
  <c r="N119" i="97"/>
  <c r="N78" i="97"/>
  <c r="G126" i="97"/>
  <c r="Y108" i="99"/>
  <c r="F121" i="99"/>
  <c r="T130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P100" i="99"/>
  <c r="CE97" i="99"/>
  <c r="S119" i="97"/>
  <c r="S78" i="97"/>
  <c r="F96" i="99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G33" i="99"/>
  <c r="R15" i="99"/>
  <c r="M134" i="97"/>
  <c r="G105" i="97"/>
  <c r="T124" i="99"/>
  <c r="V134" i="97"/>
  <c r="M128" i="97"/>
  <c r="G131" i="97"/>
  <c r="W112" i="97"/>
  <c r="S121" i="97"/>
  <c r="S80" i="97"/>
  <c r="R132" i="97"/>
  <c r="V40" i="99"/>
  <c r="V132" i="97"/>
  <c r="N15" i="99"/>
  <c r="N107" i="97"/>
  <c r="N66" i="97"/>
  <c r="I133" i="97"/>
  <c r="I92" i="97"/>
  <c r="I110" i="97"/>
  <c r="I69" i="97"/>
  <c r="G35" i="99"/>
  <c r="G127" i="97"/>
  <c r="J110" i="99"/>
  <c r="M115" i="97"/>
  <c r="W119" i="97"/>
  <c r="X127" i="97"/>
  <c r="X86" i="97"/>
  <c r="O131" i="99"/>
  <c r="N125" i="97"/>
  <c r="N84" i="97"/>
  <c r="P132" i="99"/>
  <c r="U130" i="99"/>
  <c r="T106" i="99"/>
  <c r="U113" i="99"/>
  <c r="P101" i="99"/>
  <c r="N4" i="99"/>
  <c r="N96" i="97"/>
  <c r="N55" i="97"/>
  <c r="S103" i="97"/>
  <c r="S62" i="97"/>
  <c r="S102" i="97"/>
  <c r="S61" i="97"/>
  <c r="M103" i="97"/>
  <c r="O111" i="99"/>
  <c r="X113" i="97"/>
  <c r="X72" i="97"/>
  <c r="L120" i="97"/>
  <c r="O123" i="99"/>
  <c r="K128" i="99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M28" i="99"/>
  <c r="S30" i="99"/>
  <c r="L36" i="99"/>
  <c r="V37" i="99"/>
  <c r="N37" i="99"/>
  <c r="N129" i="97"/>
  <c r="N88" i="97"/>
  <c r="G113" i="97"/>
  <c r="K125" i="99"/>
  <c r="Q128" i="97"/>
  <c r="N123" i="97"/>
  <c r="N82" i="97"/>
  <c r="P133" i="99"/>
  <c r="X112" i="97"/>
  <c r="X71" i="97"/>
  <c r="R116" i="97"/>
  <c r="R121" i="97"/>
  <c r="Q132" i="97"/>
  <c r="H17" i="99"/>
  <c r="H109" i="97"/>
  <c r="P114" i="99"/>
  <c r="I118" i="97"/>
  <c r="I77" i="97"/>
  <c r="O134" i="99"/>
  <c r="CM19" i="97"/>
  <c r="X111" i="97"/>
  <c r="X70" i="97"/>
  <c r="AC119" i="99"/>
  <c r="BY133" i="99"/>
  <c r="AC121" i="99"/>
  <c r="O105" i="99"/>
  <c r="F105" i="99"/>
  <c r="M106" i="97"/>
  <c r="S130" i="97"/>
  <c r="S89" i="97"/>
  <c r="O124" i="99"/>
  <c r="K122" i="99"/>
  <c r="T131" i="99"/>
  <c r="K134" i="99"/>
  <c r="W11" i="99"/>
  <c r="H6" i="99"/>
  <c r="O97" i="99"/>
  <c r="I11" i="99"/>
  <c r="I103" i="97"/>
  <c r="I62" i="97"/>
  <c r="N11" i="99"/>
  <c r="M99" i="97"/>
  <c r="N98" i="97"/>
  <c r="N57" i="97"/>
  <c r="U101" i="99"/>
  <c r="K111" i="99"/>
  <c r="W106" i="97"/>
  <c r="U120" i="99"/>
  <c r="K104" i="99"/>
  <c r="Y102" i="99"/>
  <c r="P115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J126" i="99"/>
  <c r="S21" i="99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BZ92" i="97"/>
  <c r="AG92" i="97"/>
  <c r="BF92" i="97"/>
  <c r="AQ92" i="97"/>
  <c r="AL92" i="97"/>
  <c r="BK92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R38" i="99"/>
  <c r="G20" i="99"/>
  <c r="L115" i="97"/>
  <c r="G121" i="97"/>
  <c r="O132" i="99"/>
  <c r="R118" i="97"/>
  <c r="R77" i="97"/>
  <c r="M41" i="99"/>
  <c r="M133" i="97"/>
  <c r="M92" i="97"/>
  <c r="L17" i="99"/>
  <c r="L109" i="97"/>
  <c r="V120" i="97"/>
  <c r="R19" i="99"/>
  <c r="R111" i="97"/>
  <c r="Q24" i="99"/>
  <c r="Q116" i="97"/>
  <c r="R126" i="97"/>
  <c r="H25" i="99"/>
  <c r="H117" i="97"/>
  <c r="O120" i="99"/>
  <c r="I126" i="97"/>
  <c r="I85" i="97"/>
  <c r="O110" i="99"/>
  <c r="W105" i="97"/>
  <c r="CE120" i="99"/>
  <c r="CD132" i="99"/>
  <c r="CD117" i="99"/>
  <c r="AA124" i="99"/>
  <c r="CD128" i="99"/>
  <c r="I104" i="97"/>
  <c r="I63" i="97"/>
  <c r="H110" i="97"/>
  <c r="O125" i="99"/>
  <c r="O107" i="99"/>
  <c r="O106" i="99"/>
  <c r="CF133" i="99"/>
  <c r="T119" i="99"/>
  <c r="K110" i="99"/>
  <c r="W101" i="97"/>
  <c r="G99" i="97"/>
  <c r="H8" i="99"/>
  <c r="H100" i="97"/>
  <c r="H59" i="97"/>
  <c r="J97" i="99"/>
  <c r="V114" i="97"/>
  <c r="J99" i="99"/>
  <c r="T118" i="99"/>
  <c r="P103" i="99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4" i="99"/>
  <c r="I106" i="97"/>
  <c r="I65" i="97"/>
  <c r="K123" i="99"/>
  <c r="S120" i="97"/>
  <c r="S79" i="97"/>
  <c r="S106" i="97"/>
  <c r="S65" i="97"/>
  <c r="Q111" i="97"/>
  <c r="Q106" i="97"/>
  <c r="H125" i="97"/>
  <c r="V130" i="97"/>
  <c r="I134" i="97"/>
  <c r="I93" i="97"/>
  <c r="F134" i="99"/>
  <c r="R32" i="99"/>
  <c r="R124" i="97"/>
  <c r="CA119" i="99"/>
  <c r="BZ131" i="99"/>
  <c r="BZ116" i="99"/>
  <c r="BZ48" i="99" s="1"/>
  <c r="BZ127" i="99"/>
  <c r="T126" i="99"/>
  <c r="BZ104" i="99"/>
  <c r="J135" i="99"/>
  <c r="P124" i="99"/>
  <c r="T107" i="99"/>
  <c r="X96" i="97"/>
  <c r="X55" i="97"/>
  <c r="W100" i="97"/>
  <c r="W59" i="97"/>
  <c r="G96" i="97"/>
  <c r="Q107" i="97"/>
  <c r="K119" i="99"/>
  <c r="CF70" i="97"/>
  <c r="BP92" i="97"/>
  <c r="BZ130" i="99"/>
  <c r="BY112" i="99"/>
  <c r="CE92" i="97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R40" i="99"/>
  <c r="I112" i="97"/>
  <c r="I71" i="97"/>
  <c r="Y135" i="99"/>
  <c r="O108" i="99"/>
  <c r="X118" i="97"/>
  <c r="X77" i="97"/>
  <c r="L22" i="99"/>
  <c r="L114" i="97"/>
  <c r="I22" i="99"/>
  <c r="I114" i="97"/>
  <c r="I73" i="97"/>
  <c r="I41" i="99"/>
  <c r="R128" i="97"/>
  <c r="L40" i="99"/>
  <c r="L132" i="97"/>
  <c r="R106" i="97"/>
  <c r="L122" i="97"/>
  <c r="H41" i="99"/>
  <c r="H133" i="97"/>
  <c r="H92" i="97"/>
  <c r="W130" i="97"/>
  <c r="U115" i="99"/>
  <c r="F122" i="99"/>
  <c r="Q119" i="97"/>
  <c r="F120" i="99"/>
  <c r="BY127" i="99"/>
  <c r="O109" i="99"/>
  <c r="J123" i="99"/>
  <c r="V113" i="97"/>
  <c r="P112" i="99"/>
  <c r="V103" i="97"/>
  <c r="W102" i="97"/>
  <c r="R103" i="97"/>
  <c r="R102" i="97"/>
  <c r="N102" i="97"/>
  <c r="N61" i="97"/>
  <c r="P110" i="99"/>
  <c r="CE99" i="99"/>
  <c r="K97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P128" i="99"/>
  <c r="W113" i="97"/>
  <c r="CA122" i="99"/>
  <c r="F114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CK19" i="97"/>
  <c r="V70" i="97" s="1"/>
  <c r="I120" i="97"/>
  <c r="I79" i="97"/>
  <c r="K133" i="99"/>
  <c r="S126" i="97"/>
  <c r="S85" i="97"/>
  <c r="M17" i="99"/>
  <c r="M109" i="97"/>
  <c r="I30" i="99"/>
  <c r="I122" i="97"/>
  <c r="I81" i="97"/>
  <c r="V36" i="99"/>
  <c r="V128" i="97"/>
  <c r="M127" i="97"/>
  <c r="L127" i="97"/>
  <c r="M117" i="97"/>
  <c r="U117" i="99"/>
  <c r="Q130" i="97"/>
  <c r="CN35" i="99"/>
  <c r="AC86" i="99" s="1"/>
  <c r="O127" i="99"/>
  <c r="Q22" i="99"/>
  <c r="Q114" i="97"/>
  <c r="AC131" i="99"/>
  <c r="F108" i="99"/>
  <c r="AC113" i="99"/>
  <c r="J117" i="99"/>
  <c r="Q120" i="97"/>
  <c r="V104" i="97"/>
  <c r="V63" i="97"/>
  <c r="W98" i="97"/>
  <c r="X97" i="97"/>
  <c r="X56" i="97"/>
  <c r="S98" i="97"/>
  <c r="S57" i="97"/>
  <c r="S97" i="97"/>
  <c r="S56" i="97"/>
  <c r="T99" i="99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P104" i="99"/>
  <c r="L106" i="97"/>
  <c r="T120" i="99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I28" i="99"/>
  <c r="G31" i="99"/>
  <c r="V42" i="99"/>
  <c r="R24" i="99"/>
  <c r="I128" i="97"/>
  <c r="I87" i="97"/>
  <c r="J130" i="99"/>
  <c r="W126" i="97"/>
  <c r="H14" i="99"/>
  <c r="H106" i="97"/>
  <c r="I38" i="99"/>
  <c r="I130" i="97"/>
  <c r="I89" i="97"/>
  <c r="R41" i="99"/>
  <c r="R133" i="97"/>
  <c r="R92" i="97"/>
  <c r="X36" i="99"/>
  <c r="X128" i="97"/>
  <c r="X87" i="97"/>
  <c r="N30" i="99"/>
  <c r="BQ122" i="99" s="1"/>
  <c r="N122" i="97"/>
  <c r="N81" i="97"/>
  <c r="M122" i="97"/>
  <c r="G109" i="97"/>
  <c r="T129" i="99"/>
  <c r="F124" i="99"/>
  <c r="V107" i="97"/>
  <c r="P119" i="99"/>
  <c r="Q109" i="97"/>
  <c r="AC115" i="99"/>
  <c r="F112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O103" i="99"/>
  <c r="X126" i="97"/>
  <c r="X85" i="97"/>
  <c r="P108" i="99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T108" i="99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N34" i="99"/>
  <c r="O116" i="99"/>
  <c r="K109" i="99"/>
  <c r="J118" i="99"/>
  <c r="X134" i="97"/>
  <c r="X93" i="97"/>
  <c r="H22" i="99"/>
  <c r="H114" i="97"/>
  <c r="M39" i="99"/>
  <c r="H107" i="97"/>
  <c r="L108" i="97"/>
  <c r="N25" i="99"/>
  <c r="N117" i="97"/>
  <c r="N76" i="97"/>
  <c r="G117" i="97"/>
  <c r="X15" i="99"/>
  <c r="X107" i="97"/>
  <c r="X66" i="97"/>
  <c r="L33" i="99"/>
  <c r="L125" i="97"/>
  <c r="CE114" i="99"/>
  <c r="CD126" i="99"/>
  <c r="CD50" i="99" s="1"/>
  <c r="CD111" i="99"/>
  <c r="AA118" i="99"/>
  <c r="CD122" i="99"/>
  <c r="BY121" i="99"/>
  <c r="P105" i="99"/>
  <c r="J111" i="99"/>
  <c r="M113" i="97"/>
  <c r="U134" i="99"/>
  <c r="U132" i="99"/>
  <c r="K127" i="99"/>
  <c r="J116" i="99"/>
  <c r="L97" i="97"/>
  <c r="G104" i="97"/>
  <c r="G63" i="97"/>
  <c r="I97" i="97"/>
  <c r="I56" i="97"/>
  <c r="H99" i="97"/>
  <c r="S101" i="97"/>
  <c r="S60" i="97"/>
  <c r="Y100" i="99"/>
  <c r="AB98" i="99"/>
  <c r="L123" i="97"/>
  <c r="F103" i="99"/>
  <c r="N101" i="97"/>
  <c r="N60" i="97"/>
  <c r="P96" i="99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X121" i="97"/>
  <c r="X80" i="97"/>
  <c r="AF135" i="97"/>
  <c r="AR135" i="97"/>
  <c r="AR94" i="97"/>
  <c r="CM15" i="97"/>
  <c r="W109" i="97"/>
  <c r="F119" i="99"/>
  <c r="J106" i="99"/>
  <c r="Q42" i="99"/>
  <c r="Q134" i="97"/>
  <c r="H30" i="99"/>
  <c r="H122" i="97"/>
  <c r="H115" i="97"/>
  <c r="W16" i="99"/>
  <c r="W108" i="97"/>
  <c r="H108" i="97"/>
  <c r="I108" i="97"/>
  <c r="I67" i="97"/>
  <c r="G133" i="97"/>
  <c r="O135" i="99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T123" i="99"/>
  <c r="Y123" i="99"/>
  <c r="Y125" i="99"/>
  <c r="Q5" i="99"/>
  <c r="I102" i="97"/>
  <c r="I61" i="97"/>
  <c r="Y104" i="99"/>
  <c r="Y99" i="99"/>
  <c r="L103" i="97"/>
  <c r="AA98" i="99"/>
  <c r="Y107" i="99"/>
  <c r="F117" i="99"/>
  <c r="Y97" i="99"/>
  <c r="T97" i="99"/>
  <c r="K124" i="99"/>
  <c r="O96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AQ87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38" i="99"/>
  <c r="H130" i="97"/>
  <c r="H123" i="97"/>
  <c r="Q127" i="97"/>
  <c r="H116" i="97"/>
  <c r="I116" i="97"/>
  <c r="I75" i="97"/>
  <c r="Y124" i="99"/>
  <c r="O129" i="99"/>
  <c r="S131" i="97"/>
  <c r="S90" i="97"/>
  <c r="Q123" i="97"/>
  <c r="R130" i="97"/>
  <c r="G112" i="97"/>
  <c r="AC125" i="99"/>
  <c r="F133" i="99"/>
  <c r="AC107" i="99"/>
  <c r="G110" i="97"/>
  <c r="H118" i="97"/>
  <c r="H77" i="97"/>
  <c r="H126" i="97"/>
  <c r="X104" i="97"/>
  <c r="X63" i="97"/>
  <c r="U131" i="99"/>
  <c r="P118" i="99"/>
  <c r="V102" i="97"/>
  <c r="V101" i="97"/>
  <c r="V100" i="97"/>
  <c r="M98" i="97"/>
  <c r="K101" i="99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31" i="99"/>
  <c r="S123" i="97"/>
  <c r="S82" i="97"/>
  <c r="W30" i="99"/>
  <c r="W122" i="97"/>
  <c r="P109" i="99"/>
  <c r="W127" i="97"/>
  <c r="K131" i="99"/>
  <c r="S116" i="97"/>
  <c r="S75" i="97"/>
  <c r="H124" i="97"/>
  <c r="I124" i="97"/>
  <c r="I83" i="97"/>
  <c r="P130" i="99"/>
  <c r="K121" i="99"/>
  <c r="R115" i="97"/>
  <c r="W123" i="97"/>
  <c r="S124" i="97"/>
  <c r="S83" i="97"/>
  <c r="G120" i="97"/>
  <c r="J122" i="99"/>
  <c r="J128" i="99"/>
  <c r="BY115" i="99"/>
  <c r="AC109" i="99"/>
  <c r="Y122" i="99"/>
  <c r="CA104" i="99"/>
  <c r="Y121" i="99"/>
  <c r="AB104" i="99"/>
  <c r="U135" i="99"/>
  <c r="P113" i="99"/>
  <c r="Y105" i="99"/>
  <c r="S105" i="97"/>
  <c r="S64" i="97"/>
  <c r="T125" i="99"/>
  <c r="Y119" i="99"/>
  <c r="U99" i="99"/>
  <c r="Q4" i="99"/>
  <c r="Q96" i="97"/>
  <c r="W97" i="97"/>
  <c r="W56" i="97"/>
  <c r="W96" i="97"/>
  <c r="W55" i="97"/>
  <c r="Q102" i="97"/>
  <c r="I8" i="99"/>
  <c r="I100" i="97"/>
  <c r="I59" i="97"/>
  <c r="P120" i="99"/>
  <c r="CE101" i="99"/>
  <c r="P97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AV92" i="97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F10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J112" i="99"/>
  <c r="Q34" i="99"/>
  <c r="W33" i="99"/>
  <c r="W125" i="97"/>
  <c r="Q118" i="97"/>
  <c r="W36" i="99"/>
  <c r="W128" i="97"/>
  <c r="V116" i="97"/>
  <c r="N39" i="99"/>
  <c r="W121" i="97"/>
  <c r="K107" i="99"/>
  <c r="S111" i="97"/>
  <c r="S70" i="97"/>
  <c r="H132" i="97"/>
  <c r="I132" i="97"/>
  <c r="I91" i="97"/>
  <c r="J124" i="99"/>
  <c r="L131" i="97"/>
  <c r="R131" i="97"/>
  <c r="R119" i="97"/>
  <c r="BY131" i="99"/>
  <c r="J120" i="99"/>
  <c r="U114" i="99"/>
  <c r="U112" i="99"/>
  <c r="W118" i="97"/>
  <c r="W77" i="97"/>
  <c r="U127" i="99"/>
  <c r="J131" i="99"/>
  <c r="V124" i="97"/>
  <c r="M126" i="97"/>
  <c r="T113" i="99"/>
  <c r="T135" i="99"/>
  <c r="Q8" i="99"/>
  <c r="R104" i="97"/>
  <c r="Q103" i="97"/>
  <c r="R97" i="97"/>
  <c r="R56" i="97"/>
  <c r="P107" i="99"/>
  <c r="X116" i="97"/>
  <c r="X75" i="97"/>
  <c r="F98" i="99"/>
  <c r="K113" i="99"/>
  <c r="J109" i="99"/>
  <c r="CF105" i="99"/>
  <c r="CE105" i="99"/>
  <c r="CF106" i="99"/>
  <c r="CF46" i="99" s="1"/>
  <c r="BZ124" i="99"/>
  <c r="CD101" i="99"/>
  <c r="BZ120" i="99"/>
  <c r="CF122" i="99"/>
  <c r="BA92" i="97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K96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41" i="99"/>
  <c r="N133" i="97"/>
  <c r="N92" i="97"/>
  <c r="T101" i="99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K90" i="99" s="1"/>
  <c r="S15" i="99"/>
  <c r="F123" i="99"/>
  <c r="R29" i="99"/>
  <c r="X33" i="99"/>
  <c r="X125" i="97"/>
  <c r="X84" i="97"/>
  <c r="R113" i="97"/>
  <c r="X30" i="99"/>
  <c r="X122" i="97"/>
  <c r="X81" i="97"/>
  <c r="R42" i="99"/>
  <c r="R134" i="97"/>
  <c r="O115" i="99"/>
  <c r="X115" i="97"/>
  <c r="X74" i="97"/>
  <c r="M132" i="97"/>
  <c r="P122" i="99"/>
  <c r="K130" i="99"/>
  <c r="L15" i="99"/>
  <c r="L107" i="97"/>
  <c r="V131" i="97"/>
  <c r="R114" i="97"/>
  <c r="CE108" i="99"/>
  <c r="CD120" i="99"/>
  <c r="BZ134" i="99"/>
  <c r="CD105" i="99"/>
  <c r="AA112" i="99"/>
  <c r="F109" i="99"/>
  <c r="CD116" i="99"/>
  <c r="CD48" i="99" s="1"/>
  <c r="F115" i="99"/>
  <c r="P127" i="99"/>
  <c r="V119" i="97"/>
  <c r="P125" i="99"/>
  <c r="M121" i="97"/>
  <c r="U110" i="99"/>
  <c r="V105" i="97"/>
  <c r="T111" i="99"/>
  <c r="Y126" i="99"/>
  <c r="M10" i="99"/>
  <c r="R99" i="97"/>
  <c r="R98" i="97"/>
  <c r="I99" i="97"/>
  <c r="I58" i="97"/>
  <c r="W99" i="97"/>
  <c r="J102" i="99"/>
  <c r="K100" i="99"/>
  <c r="N124" i="97"/>
  <c r="N83" i="97"/>
  <c r="K102" i="99"/>
  <c r="F97" i="99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O130" i="99"/>
  <c r="H21" i="99"/>
  <c r="G24" i="99"/>
  <c r="R125" i="97"/>
  <c r="R108" i="97"/>
  <c r="W116" i="97"/>
  <c r="S128" i="97"/>
  <c r="S87" i="97"/>
  <c r="V17" i="99"/>
  <c r="V109" i="97"/>
  <c r="J115" i="99"/>
  <c r="N127" i="97"/>
  <c r="N86" i="97"/>
  <c r="V33" i="99"/>
  <c r="V125" i="97"/>
  <c r="X131" i="97"/>
  <c r="X90" i="97"/>
  <c r="R17" i="99"/>
  <c r="R109" i="97"/>
  <c r="J132" i="99"/>
  <c r="CA107" i="99"/>
  <c r="BZ119" i="99"/>
  <c r="J114" i="99"/>
  <c r="J134" i="99"/>
  <c r="BZ115" i="99"/>
  <c r="BY109" i="99"/>
  <c r="O126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O128" i="99"/>
  <c r="P116" i="99"/>
  <c r="I5" i="99"/>
  <c r="L96" i="97"/>
  <c r="G98" i="97"/>
  <c r="H96" i="97"/>
  <c r="S96" i="97"/>
  <c r="S55" i="97"/>
  <c r="P102" i="99"/>
  <c r="P106" i="99"/>
  <c r="V121" i="97"/>
  <c r="U109" i="99"/>
  <c r="U103" i="99"/>
  <c r="CF123" i="99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41" i="99"/>
  <c r="Q133" i="97"/>
  <c r="L129" i="97"/>
  <c r="V110" i="97"/>
  <c r="L119" i="97"/>
  <c r="V26" i="99"/>
  <c r="S41" i="99"/>
  <c r="S133" i="97"/>
  <c r="S92" i="97"/>
  <c r="V41" i="99"/>
  <c r="V133" i="97"/>
  <c r="L113" i="97"/>
  <c r="N29" i="99"/>
  <c r="O112" i="99"/>
  <c r="X119" i="97"/>
  <c r="X78" i="97"/>
  <c r="Q131" i="97"/>
  <c r="L130" i="97"/>
  <c r="BY125" i="99"/>
  <c r="F132" i="99"/>
  <c r="X39" i="99"/>
  <c r="F110" i="99"/>
  <c r="T122" i="99"/>
  <c r="V12" i="99"/>
  <c r="K118" i="99"/>
  <c r="H111" i="97"/>
  <c r="N113" i="97"/>
  <c r="N72" i="97"/>
  <c r="T105" i="99"/>
  <c r="T133" i="99"/>
  <c r="X120" i="97"/>
  <c r="X79" i="97"/>
  <c r="G134" i="97"/>
  <c r="Y131" i="99"/>
  <c r="G4" i="99"/>
  <c r="H7" i="99"/>
  <c r="V98" i="97"/>
  <c r="H104" i="97"/>
  <c r="K103" i="99"/>
  <c r="J96" i="99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I18" i="99"/>
  <c r="L26" i="99"/>
  <c r="W133" i="97"/>
  <c r="W92" i="97"/>
  <c r="M124" i="97"/>
  <c r="R31" i="99"/>
  <c r="R123" i="97"/>
  <c r="M114" i="97"/>
  <c r="R122" i="97"/>
  <c r="R127" i="97"/>
  <c r="M108" i="97"/>
  <c r="O113" i="99"/>
  <c r="K106" i="99"/>
  <c r="S23" i="99"/>
  <c r="S115" i="97"/>
  <c r="S74" i="97"/>
  <c r="Q115" i="97"/>
  <c r="M125" i="97"/>
  <c r="F111" i="99"/>
  <c r="G12" i="99"/>
  <c r="N109" i="97"/>
  <c r="N68" i="97"/>
  <c r="T110" i="99"/>
  <c r="N104" i="97"/>
  <c r="N63" i="97"/>
  <c r="G128" i="97"/>
  <c r="S127" i="97"/>
  <c r="S86" i="97"/>
  <c r="T132" i="99"/>
  <c r="U129" i="99"/>
  <c r="S9" i="99"/>
  <c r="Q100" i="97"/>
  <c r="U104" i="99"/>
  <c r="V96" i="97"/>
  <c r="CE100" i="99"/>
  <c r="K112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T104" i="99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AA61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S36" i="99"/>
  <c r="Q35" i="99"/>
  <c r="Q129" i="97"/>
  <c r="L105" i="97"/>
  <c r="Q113" i="97"/>
  <c r="G106" i="97"/>
  <c r="F129" i="99"/>
  <c r="Q25" i="99"/>
  <c r="Q117" i="97"/>
  <c r="N132" i="97"/>
  <c r="N91" i="97"/>
  <c r="G108" i="97"/>
  <c r="L14" i="99"/>
  <c r="F125" i="99"/>
  <c r="S110" i="97"/>
  <c r="S69" i="97"/>
  <c r="W124" i="97"/>
  <c r="N120" i="97"/>
  <c r="N79" i="97"/>
  <c r="CE132" i="99"/>
  <c r="CD129" i="99"/>
  <c r="Y120" i="99"/>
  <c r="J108" i="99"/>
  <c r="W12" i="99"/>
  <c r="S117" i="97"/>
  <c r="S76" i="97"/>
  <c r="K126" i="99"/>
  <c r="G118" i="97"/>
  <c r="BY104" i="99"/>
  <c r="J125" i="99"/>
  <c r="H127" i="97"/>
  <c r="X10" i="99"/>
  <c r="G102" i="97"/>
  <c r="G103" i="97"/>
  <c r="T98" i="99"/>
  <c r="Q98" i="97"/>
  <c r="CF100" i="99"/>
  <c r="CA99" i="99"/>
  <c r="X110" i="97"/>
  <c r="X69" i="97"/>
  <c r="J104" i="99"/>
  <c r="P126" i="99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F116" i="99"/>
  <c r="AC124" i="99"/>
  <c r="AC96" i="99"/>
  <c r="AC52" i="99" s="1"/>
  <c r="K132" i="99"/>
  <c r="AC111" i="99"/>
  <c r="CE96" i="99"/>
  <c r="CE52" i="99" s="1"/>
  <c r="BY101" i="99"/>
  <c r="K120" i="99"/>
  <c r="AA120" i="99"/>
  <c r="AA100" i="99"/>
  <c r="K108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O100" i="99"/>
  <c r="CF103" i="99"/>
  <c r="CA96" i="99"/>
  <c r="CA52" i="99" s="1"/>
  <c r="AC126" i="99"/>
  <c r="AC50" i="99" s="1"/>
  <c r="AB108" i="99"/>
  <c r="CA109" i="99"/>
  <c r="J133" i="99"/>
  <c r="AC128" i="99"/>
  <c r="AB134" i="99"/>
  <c r="CA105" i="99"/>
  <c r="AA105" i="99"/>
  <c r="P131" i="99"/>
  <c r="AA107" i="99"/>
  <c r="BZ96" i="99"/>
  <c r="BZ52" i="99" s="1"/>
  <c r="AC123" i="99"/>
  <c r="AB105" i="99"/>
  <c r="AB100" i="99"/>
  <c r="K135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F100" i="99"/>
  <c r="CD98" i="99"/>
  <c r="AC105" i="99"/>
  <c r="F101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J107" i="99"/>
  <c r="CF107" i="99"/>
  <c r="AB117" i="99"/>
  <c r="F104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P121" i="99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K129" i="99"/>
  <c r="AC134" i="99"/>
  <c r="CD106" i="99"/>
  <c r="CD46" i="99" s="1"/>
  <c r="AA111" i="99"/>
  <c r="AB124" i="99"/>
  <c r="AB101" i="99"/>
  <c r="AA113" i="99"/>
  <c r="BZ102" i="99"/>
  <c r="T128" i="99"/>
  <c r="U100" i="99"/>
  <c r="AB114" i="99"/>
  <c r="CN10" i="99"/>
  <c r="AC61" i="99" s="1"/>
  <c r="CN8" i="99"/>
  <c r="AH59" i="99" s="1"/>
  <c r="CJ5" i="99"/>
  <c r="P56" i="99" s="1"/>
  <c r="CJ21" i="99"/>
  <c r="F72" i="99" s="1"/>
  <c r="M33" i="99"/>
  <c r="N13" i="99"/>
  <c r="CN22" i="99"/>
  <c r="BV73" i="99" s="1"/>
  <c r="CJ10" i="99"/>
  <c r="X21" i="99"/>
  <c r="CK7" i="98"/>
  <c r="Q58" i="98" s="1"/>
  <c r="CN12" i="99"/>
  <c r="CJ8" i="99"/>
  <c r="CJ4" i="99"/>
  <c r="P55" i="99" s="1"/>
  <c r="CM35" i="98"/>
  <c r="CL33" i="98"/>
  <c r="R84" i="98" s="1"/>
  <c r="H9" i="99"/>
  <c r="N9" i="99"/>
  <c r="I33" i="99"/>
  <c r="H5" i="99"/>
  <c r="R8" i="99"/>
  <c r="CL25" i="98"/>
  <c r="R76" i="98" s="1"/>
  <c r="CK31" i="98"/>
  <c r="CL22" i="98"/>
  <c r="W24" i="99"/>
  <c r="S35" i="99"/>
  <c r="CK23" i="98"/>
  <c r="CK28" i="98"/>
  <c r="Q79" i="98" s="1"/>
  <c r="CK18" i="98"/>
  <c r="L69" i="98" s="1"/>
  <c r="L10" i="99"/>
  <c r="N10" i="99"/>
  <c r="Q37" i="99"/>
  <c r="Q7" i="99"/>
  <c r="CM13" i="97"/>
  <c r="CJ9" i="99"/>
  <c r="F60" i="99" s="1"/>
  <c r="Q10" i="99"/>
  <c r="G28" i="99"/>
  <c r="L23" i="99"/>
  <c r="X27" i="99"/>
  <c r="R5" i="99"/>
  <c r="G15" i="99"/>
  <c r="CL9" i="97"/>
  <c r="G23" i="99"/>
  <c r="CL10" i="97"/>
  <c r="CK34" i="97"/>
  <c r="G85" i="97" s="1"/>
  <c r="CJ7" i="99"/>
  <c r="CM12" i="97"/>
  <c r="CK5" i="97"/>
  <c r="CK9" i="97"/>
  <c r="W28" i="99"/>
  <c r="CL35" i="97"/>
  <c r="N35" i="99"/>
  <c r="M9" i="99"/>
  <c r="V34" i="99"/>
  <c r="X8" i="99"/>
  <c r="S26" i="99"/>
  <c r="L13" i="99"/>
  <c r="M16" i="99"/>
  <c r="X7" i="99"/>
  <c r="H13" i="99"/>
  <c r="G10" i="99"/>
  <c r="CN4" i="99"/>
  <c r="Y55" i="99" s="1"/>
  <c r="L28" i="99"/>
  <c r="CN11" i="99"/>
  <c r="Y62" i="99" s="1"/>
  <c r="N19" i="99"/>
  <c r="CK24" i="97"/>
  <c r="CM22" i="97"/>
  <c r="CK13" i="97"/>
  <c r="I27" i="99"/>
  <c r="W23" i="99"/>
  <c r="I35" i="99"/>
  <c r="V9" i="99"/>
  <c r="I7" i="99"/>
  <c r="W19" i="99"/>
  <c r="CJ22" i="99"/>
  <c r="W35" i="99"/>
  <c r="CM21" i="97"/>
  <c r="R27" i="99"/>
  <c r="Q20" i="99"/>
  <c r="H15" i="99"/>
  <c r="CM29" i="97"/>
  <c r="V10" i="99"/>
  <c r="CM6" i="97"/>
  <c r="H118" i="96"/>
  <c r="CK23" i="96"/>
  <c r="V74" i="96" s="1"/>
  <c r="CL31" i="96"/>
  <c r="R82" i="96" s="1"/>
  <c r="CK26" i="96"/>
  <c r="Q77" i="96" s="1"/>
  <c r="CM25" i="96"/>
  <c r="CL14" i="96"/>
  <c r="M65" i="96" s="1"/>
  <c r="H123" i="96"/>
  <c r="CK22" i="96"/>
  <c r="Q73" i="96" s="1"/>
  <c r="H112" i="96"/>
  <c r="CN5" i="99"/>
  <c r="AR56" i="99" s="1"/>
  <c r="F75" i="96"/>
  <c r="S29" i="99"/>
  <c r="H106" i="96"/>
  <c r="CL26" i="96"/>
  <c r="W77" i="96" s="1"/>
  <c r="W26" i="99"/>
  <c r="CM20" i="96"/>
  <c r="CM18" i="96"/>
  <c r="I69" i="96"/>
  <c r="CN26" i="99"/>
  <c r="CJ25" i="99"/>
  <c r="F76" i="99" s="1"/>
  <c r="CN33" i="99"/>
  <c r="BL84" i="99" s="1"/>
  <c r="CL29" i="98"/>
  <c r="W80" i="98" s="1"/>
  <c r="L31" i="99"/>
  <c r="M25" i="99"/>
  <c r="CK25" i="98"/>
  <c r="V76" i="98" s="1"/>
  <c r="CJ24" i="99"/>
  <c r="L25" i="99"/>
  <c r="CM29" i="98"/>
  <c r="CL29" i="97"/>
  <c r="M80" i="97" s="1"/>
  <c r="CJ26" i="99"/>
  <c r="R23" i="99"/>
  <c r="L32" i="99"/>
  <c r="M27" i="99"/>
  <c r="CK28" i="97"/>
  <c r="H29" i="99"/>
  <c r="R30" i="99"/>
  <c r="CJ28" i="99"/>
  <c r="CK27" i="96"/>
  <c r="Q78" i="96" s="1"/>
  <c r="CN30" i="99"/>
  <c r="CN28" i="99"/>
  <c r="AW79" i="99" s="1"/>
  <c r="CN27" i="99"/>
  <c r="AH78" i="99" s="1"/>
  <c r="F71" i="96"/>
  <c r="CN17" i="99"/>
  <c r="BL68" i="99" s="1"/>
  <c r="W17" i="99"/>
  <c r="M21" i="99"/>
  <c r="CL16" i="97"/>
  <c r="CL21" i="97"/>
  <c r="X13" i="99"/>
  <c r="R22" i="99"/>
  <c r="Q16" i="99"/>
  <c r="S20" i="99"/>
  <c r="Q19" i="99"/>
  <c r="CJ18" i="99"/>
  <c r="R14" i="99"/>
  <c r="N22" i="99"/>
  <c r="Q21" i="99"/>
  <c r="R16" i="99"/>
  <c r="R20" i="99"/>
  <c r="CL20" i="98"/>
  <c r="R71" i="98" s="1"/>
  <c r="CK13" i="98"/>
  <c r="V64" i="98" s="1"/>
  <c r="CL13" i="98"/>
  <c r="M64" i="98" s="1"/>
  <c r="V22" i="99"/>
  <c r="M13" i="99"/>
  <c r="Q15" i="99"/>
  <c r="CK15" i="98"/>
  <c r="V66" i="98" s="1"/>
  <c r="CN23" i="99"/>
  <c r="CJ15" i="99"/>
  <c r="CJ23" i="99"/>
  <c r="CJ11" i="99"/>
  <c r="CK5" i="98"/>
  <c r="G56" i="98" s="1"/>
  <c r="R4" i="99"/>
  <c r="CL4" i="98"/>
  <c r="H55" i="98" s="1"/>
  <c r="S6" i="99"/>
  <c r="CJ13" i="99"/>
  <c r="P64" i="99" s="1"/>
  <c r="CN6" i="99"/>
  <c r="CA57" i="99" s="1"/>
  <c r="S8" i="99"/>
  <c r="CJ6" i="99"/>
  <c r="CJ12" i="99"/>
  <c r="CN9" i="99"/>
  <c r="I4" i="99"/>
  <c r="M11" i="99"/>
  <c r="Q9" i="99"/>
  <c r="CM4" i="98"/>
  <c r="W8" i="99"/>
  <c r="S4" i="99"/>
  <c r="M6" i="99"/>
  <c r="CK8" i="97"/>
  <c r="L9" i="99"/>
  <c r="W9" i="99"/>
  <c r="S11" i="99"/>
  <c r="W10" i="99"/>
  <c r="X5" i="99"/>
  <c r="L5" i="99"/>
  <c r="I10" i="99"/>
  <c r="G8" i="99"/>
  <c r="R11" i="99"/>
  <c r="W5" i="99"/>
  <c r="V5" i="99"/>
  <c r="Q11" i="99"/>
  <c r="R6" i="99"/>
  <c r="R7" i="99"/>
  <c r="N7" i="99"/>
  <c r="I6" i="99"/>
  <c r="V6" i="99"/>
  <c r="H11" i="99"/>
  <c r="I56" i="96"/>
  <c r="CL9" i="96"/>
  <c r="CK10" i="96"/>
  <c r="V61" i="96" s="1"/>
  <c r="J56" i="96"/>
  <c r="CM43" i="96"/>
  <c r="H101" i="96"/>
  <c r="V31" i="99"/>
  <c r="AW43" i="99"/>
  <c r="AP43" i="99"/>
  <c r="AM43" i="99"/>
  <c r="CJ32" i="99"/>
  <c r="CF43" i="99"/>
  <c r="CL34" i="96"/>
  <c r="M85" i="96" s="1"/>
  <c r="AC43" i="99"/>
  <c r="CL35" i="96"/>
  <c r="M86" i="96" s="1"/>
  <c r="CN42" i="99"/>
  <c r="CA93" i="99" s="1"/>
  <c r="CJ42" i="99"/>
  <c r="CJ35" i="99"/>
  <c r="F86" i="99" s="1"/>
  <c r="CD43" i="99"/>
  <c r="H126" i="96"/>
  <c r="CM39" i="96"/>
  <c r="G34" i="99"/>
  <c r="BQ43" i="99"/>
  <c r="BO43" i="99"/>
  <c r="BV43" i="99"/>
  <c r="N43" i="99"/>
  <c r="V43" i="99"/>
  <c r="H115" i="96"/>
  <c r="I76" i="96"/>
  <c r="CM14" i="96"/>
  <c r="CN40" i="99"/>
  <c r="AC91" i="99" s="1"/>
  <c r="X43" i="99"/>
  <c r="BJ43" i="99"/>
  <c r="H127" i="96"/>
  <c r="CN14" i="99"/>
  <c r="AA43" i="99"/>
  <c r="I25" i="99"/>
  <c r="BE43" i="99"/>
  <c r="CK31" i="96"/>
  <c r="Q82" i="96" s="1"/>
  <c r="CL23" i="96"/>
  <c r="R74" i="96" s="1"/>
  <c r="CK30" i="96"/>
  <c r="L81" i="96" s="1"/>
  <c r="CJ29" i="99"/>
  <c r="P80" i="99" s="1"/>
  <c r="CN34" i="99"/>
  <c r="Y85" i="99" s="1"/>
  <c r="CM21" i="96"/>
  <c r="CN38" i="99"/>
  <c r="AU43" i="99"/>
  <c r="CK43" i="96"/>
  <c r="BO94" i="96" s="1"/>
  <c r="G43" i="99"/>
  <c r="AH43" i="99"/>
  <c r="AF43" i="99"/>
  <c r="I21" i="99"/>
  <c r="CM25" i="97"/>
  <c r="L37" i="99"/>
  <c r="Q33" i="99"/>
  <c r="BG43" i="99"/>
  <c r="CL43" i="97"/>
  <c r="W94" i="97" s="1"/>
  <c r="CN29" i="99"/>
  <c r="AH80" i="99" s="1"/>
  <c r="X23" i="99"/>
  <c r="X32" i="99"/>
  <c r="M40" i="99"/>
  <c r="V18" i="99"/>
  <c r="M35" i="99"/>
  <c r="CK43" i="97"/>
  <c r="CK14" i="97"/>
  <c r="I43" i="99"/>
  <c r="AR43" i="99"/>
  <c r="CN19" i="99"/>
  <c r="Y70" i="99" s="1"/>
  <c r="W41" i="99"/>
  <c r="CL25" i="97"/>
  <c r="W25" i="99"/>
  <c r="L43" i="99"/>
  <c r="CA43" i="99"/>
  <c r="H43" i="99"/>
  <c r="W31" i="99"/>
  <c r="M37" i="99"/>
  <c r="G32" i="99"/>
  <c r="CM28" i="97"/>
  <c r="CM43" i="97"/>
  <c r="G40" i="99"/>
  <c r="CN15" i="99"/>
  <c r="AW66" i="99" s="1"/>
  <c r="Q14" i="99"/>
  <c r="CM41" i="97"/>
  <c r="CM38" i="97"/>
  <c r="AN48" i="97"/>
  <c r="L30" i="99"/>
  <c r="I15" i="99"/>
  <c r="G14" i="99"/>
  <c r="I23" i="99"/>
  <c r="N38" i="99"/>
  <c r="I12" i="99"/>
  <c r="S43" i="99"/>
  <c r="AK43" i="99"/>
  <c r="CK32" i="97"/>
  <c r="G37" i="99"/>
  <c r="G22" i="99"/>
  <c r="CK35" i="97"/>
  <c r="W34" i="99"/>
  <c r="G30" i="99"/>
  <c r="S34" i="99"/>
  <c r="Q32" i="99"/>
  <c r="CJ33" i="99"/>
  <c r="H31" i="99"/>
  <c r="X19" i="99"/>
  <c r="N36" i="99"/>
  <c r="CK17" i="97"/>
  <c r="L35" i="99"/>
  <c r="CL43" i="98"/>
  <c r="AB94" i="98" s="1"/>
  <c r="CN37" i="99"/>
  <c r="L27" i="99"/>
  <c r="CM43" i="98"/>
  <c r="S18" i="99"/>
  <c r="I31" i="99"/>
  <c r="CN13" i="99"/>
  <c r="K50" i="98"/>
  <c r="CK43" i="98"/>
  <c r="CJ36" i="99"/>
  <c r="V15" i="99"/>
  <c r="G41" i="99"/>
  <c r="S37" i="99"/>
  <c r="CM31" i="98"/>
  <c r="CK29" i="98"/>
  <c r="V80" i="98" s="1"/>
  <c r="S28" i="99"/>
  <c r="S42" i="99"/>
  <c r="G36" i="99"/>
  <c r="I36" i="99"/>
  <c r="N12" i="99"/>
  <c r="M12" i="99"/>
  <c r="T44" i="98"/>
  <c r="P46" i="98"/>
  <c r="O50" i="98"/>
  <c r="CJ34" i="99"/>
  <c r="P85" i="99" s="1"/>
  <c r="K46" i="98"/>
  <c r="CN43" i="99"/>
  <c r="CN39" i="99"/>
  <c r="BL90" i="99" s="1"/>
  <c r="CN20" i="99"/>
  <c r="BV71" i="99" s="1"/>
  <c r="CJ31" i="99"/>
  <c r="CN32" i="99"/>
  <c r="AH83" i="99" s="1"/>
  <c r="CJ16" i="99"/>
  <c r="K67" i="99" s="1"/>
  <c r="CJ27" i="99"/>
  <c r="F78" i="99" s="1"/>
  <c r="CN36" i="99"/>
  <c r="T87" i="99" s="1"/>
  <c r="CN21" i="99"/>
  <c r="Y72" i="99" s="1"/>
  <c r="CJ41" i="99"/>
  <c r="CM14" i="98"/>
  <c r="K52" i="98"/>
  <c r="P52" i="98"/>
  <c r="I26" i="99"/>
  <c r="H24" i="99"/>
  <c r="R33" i="99"/>
  <c r="I34" i="99"/>
  <c r="CJ37" i="99"/>
  <c r="H32" i="99"/>
  <c r="CK20" i="98"/>
  <c r="G71" i="98" s="1"/>
  <c r="S33" i="99"/>
  <c r="CN31" i="99"/>
  <c r="CF82" i="99" s="1"/>
  <c r="Q30" i="99"/>
  <c r="CK27" i="98"/>
  <c r="CN24" i="99"/>
  <c r="AR75" i="99" s="1"/>
  <c r="CJ40" i="99"/>
  <c r="X14" i="99"/>
  <c r="V38" i="99"/>
  <c r="O52" i="98"/>
  <c r="W20" i="99"/>
  <c r="CN16" i="99"/>
  <c r="J67" i="99" s="1"/>
  <c r="CJ38" i="99"/>
  <c r="V29" i="99"/>
  <c r="CM26" i="98"/>
  <c r="M42" i="99"/>
  <c r="M31" i="99"/>
  <c r="CL42" i="98"/>
  <c r="R93" i="98" s="1"/>
  <c r="CL21" i="98"/>
  <c r="W72" i="98" s="1"/>
  <c r="CN18" i="99"/>
  <c r="BB69" i="99" s="1"/>
  <c r="W21" i="99"/>
  <c r="CJ14" i="99"/>
  <c r="S25" i="99"/>
  <c r="CL18" i="98"/>
  <c r="M69" i="98" s="1"/>
  <c r="I20" i="99"/>
  <c r="K48" i="98"/>
  <c r="CJ19" i="99"/>
  <c r="F70" i="99" s="1"/>
  <c r="Q27" i="99"/>
  <c r="CJ17" i="99"/>
  <c r="Q28" i="99"/>
  <c r="CJ20" i="99"/>
  <c r="I32" i="99"/>
  <c r="R28" i="99"/>
  <c r="CL24" i="98"/>
  <c r="M75" i="98" s="1"/>
  <c r="I40" i="99"/>
  <c r="V20" i="99"/>
  <c r="CK30" i="98"/>
  <c r="L81" i="98" s="1"/>
  <c r="S14" i="99"/>
  <c r="W29" i="99"/>
  <c r="CM33" i="98"/>
  <c r="R18" i="99"/>
  <c r="T50" i="98"/>
  <c r="L42" i="99"/>
  <c r="N31" i="99"/>
  <c r="G25" i="99"/>
  <c r="G38" i="99"/>
  <c r="H33" i="99"/>
  <c r="CK25" i="97"/>
  <c r="CN25" i="99"/>
  <c r="M18" i="99"/>
  <c r="CJ30" i="99"/>
  <c r="CL33" i="97"/>
  <c r="M84" i="97" s="1"/>
  <c r="I29" i="99"/>
  <c r="L20" i="99"/>
  <c r="M32" i="99"/>
  <c r="I37" i="99"/>
  <c r="CK20" i="97"/>
  <c r="V71" i="97" s="1"/>
  <c r="H37" i="99"/>
  <c r="CK38" i="97"/>
  <c r="L18" i="99"/>
  <c r="W18" i="99"/>
  <c r="L21" i="99"/>
  <c r="G13" i="99"/>
  <c r="V28" i="99"/>
  <c r="S24" i="99"/>
  <c r="G21" i="99"/>
  <c r="M22" i="99"/>
  <c r="N40" i="99"/>
  <c r="G29" i="99"/>
  <c r="V24" i="99"/>
  <c r="CM24" i="96"/>
  <c r="CM29" i="96"/>
  <c r="CK39" i="96"/>
  <c r="L90" i="96" s="1"/>
  <c r="CL16" i="96"/>
  <c r="W67" i="96" s="1"/>
  <c r="CM34" i="96"/>
  <c r="H108" i="96"/>
  <c r="CK19" i="96"/>
  <c r="L70" i="96" s="1"/>
  <c r="CC52" i="99"/>
  <c r="CC44" i="99"/>
  <c r="CB52" i="99"/>
  <c r="CB44" i="99"/>
  <c r="AD52" i="99"/>
  <c r="AD44" i="99"/>
  <c r="CG52" i="99"/>
  <c r="CG44" i="99"/>
  <c r="T48" i="98"/>
  <c r="P50" i="98"/>
  <c r="O48" i="98"/>
  <c r="T46" i="98"/>
  <c r="T52" i="98"/>
  <c r="P48" i="98"/>
  <c r="O44" i="98"/>
  <c r="P44" i="98"/>
  <c r="O46" i="98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H69" i="96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T50" i="96"/>
  <c r="F57" i="96"/>
  <c r="I67" i="96"/>
  <c r="CK36" i="97"/>
  <c r="L87" i="97" s="1"/>
  <c r="CL12" i="97"/>
  <c r="W63" i="97" s="1"/>
  <c r="CL36" i="96"/>
  <c r="R87" i="96" s="1"/>
  <c r="CM28" i="96"/>
  <c r="H128" i="96"/>
  <c r="CL20" i="96"/>
  <c r="R71" i="96" s="1"/>
  <c r="CK36" i="96"/>
  <c r="L87" i="96" s="1"/>
  <c r="CM36" i="96"/>
  <c r="H104" i="96"/>
  <c r="CL12" i="96"/>
  <c r="CM12" i="96"/>
  <c r="CK20" i="96"/>
  <c r="V71" i="96" s="1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P50" i="96"/>
  <c r="F76" i="96"/>
  <c r="I72" i="96"/>
  <c r="J72" i="96"/>
  <c r="BS52" i="96"/>
  <c r="BS44" i="96"/>
  <c r="P46" i="96"/>
  <c r="BI52" i="96"/>
  <c r="BI44" i="96"/>
  <c r="J94" i="96"/>
  <c r="I94" i="96"/>
  <c r="I81" i="96"/>
  <c r="J81" i="96"/>
  <c r="I83" i="96"/>
  <c r="J83" i="96"/>
  <c r="F67" i="96"/>
  <c r="K46" i="96"/>
  <c r="T44" i="96"/>
  <c r="T52" i="96"/>
  <c r="J61" i="96"/>
  <c r="I63" i="96"/>
  <c r="J63" i="96"/>
  <c r="F91" i="96"/>
  <c r="Y44" i="96"/>
  <c r="Y52" i="96"/>
  <c r="I87" i="96"/>
  <c r="J87" i="96"/>
  <c r="O46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K52" i="96"/>
  <c r="K44" i="96"/>
  <c r="I79" i="96"/>
  <c r="K48" i="96"/>
  <c r="F79" i="96"/>
  <c r="T46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O48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K50" i="96"/>
  <c r="P44" i="96"/>
  <c r="P52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P48" i="96"/>
  <c r="BY52" i="96"/>
  <c r="BY44" i="96"/>
  <c r="BX52" i="96"/>
  <c r="BX44" i="96"/>
  <c r="AT52" i="96"/>
  <c r="AT44" i="96"/>
  <c r="O50" i="96"/>
  <c r="T48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O52" i="96"/>
  <c r="O44" i="96"/>
  <c r="AA44" i="96"/>
  <c r="AA52" i="96"/>
  <c r="P52" i="91"/>
  <c r="AE77" i="91"/>
  <c r="AE49" i="91" s="1"/>
  <c r="P46" i="91"/>
  <c r="L51" i="92"/>
  <c r="O51" i="92"/>
  <c r="S49" i="92"/>
  <c r="S51" i="92"/>
  <c r="Q51" i="92"/>
  <c r="T49" i="92"/>
  <c r="M51" i="92"/>
  <c r="R51" i="92"/>
  <c r="G53" i="92"/>
  <c r="G45" i="92"/>
  <c r="U52" i="91"/>
  <c r="R49" i="92"/>
  <c r="K51" i="92"/>
  <c r="F51" i="92"/>
  <c r="H49" i="92"/>
  <c r="P51" i="92"/>
  <c r="H47" i="92"/>
  <c r="S47" i="92"/>
  <c r="T47" i="92"/>
  <c r="M45" i="92"/>
  <c r="M53" i="92"/>
  <c r="L45" i="92"/>
  <c r="L53" i="92"/>
  <c r="M49" i="92"/>
  <c r="O45" i="92"/>
  <c r="O53" i="92"/>
  <c r="N51" i="92"/>
  <c r="J45" i="92"/>
  <c r="J53" i="92"/>
  <c r="K45" i="92"/>
  <c r="K53" i="92"/>
  <c r="F45" i="92"/>
  <c r="F53" i="92"/>
  <c r="G47" i="92"/>
  <c r="N49" i="92"/>
  <c r="T45" i="92"/>
  <c r="T53" i="92"/>
  <c r="F47" i="92"/>
  <c r="P45" i="92"/>
  <c r="P53" i="92"/>
  <c r="Q45" i="92"/>
  <c r="Q53" i="92"/>
  <c r="R45" i="92"/>
  <c r="R53" i="92"/>
  <c r="S45" i="92"/>
  <c r="S53" i="92"/>
  <c r="G51" i="92"/>
  <c r="O49" i="92"/>
  <c r="H45" i="92"/>
  <c r="H53" i="92"/>
  <c r="I45" i="92"/>
  <c r="I53" i="92"/>
  <c r="I47" i="92"/>
  <c r="P47" i="92"/>
  <c r="O47" i="92"/>
  <c r="Q47" i="92"/>
  <c r="H51" i="92"/>
  <c r="N45" i="92"/>
  <c r="N53" i="92"/>
  <c r="N47" i="92"/>
  <c r="P49" i="92"/>
  <c r="J47" i="92"/>
  <c r="K47" i="92"/>
  <c r="L47" i="92"/>
  <c r="M47" i="92"/>
  <c r="T51" i="92"/>
  <c r="I51" i="92"/>
  <c r="I49" i="92"/>
  <c r="J49" i="92"/>
  <c r="Q49" i="92"/>
  <c r="R47" i="92"/>
  <c r="L49" i="92"/>
  <c r="K49" i="92"/>
  <c r="J51" i="92"/>
  <c r="F49" i="92"/>
  <c r="G49" i="92"/>
  <c r="Z52" i="91"/>
  <c r="AO77" i="91"/>
  <c r="AO49" i="91" s="1"/>
  <c r="BI73" i="91"/>
  <c r="BI47" i="91" s="1"/>
  <c r="U46" i="91"/>
  <c r="BN77" i="91"/>
  <c r="BN49" i="91" s="1"/>
  <c r="BS77" i="91"/>
  <c r="BS49" i="91" s="1"/>
  <c r="K77" i="91"/>
  <c r="K49" i="91" s="1"/>
  <c r="U77" i="91"/>
  <c r="U49" i="91" s="1"/>
  <c r="BI77" i="91"/>
  <c r="CC77" i="91"/>
  <c r="CC49" i="91" s="1"/>
  <c r="BD77" i="91"/>
  <c r="Z77" i="91"/>
  <c r="Z49" i="91" s="1"/>
  <c r="AY77" i="91"/>
  <c r="AY49" i="91" s="1"/>
  <c r="F77" i="91"/>
  <c r="F49" i="91" s="1"/>
  <c r="P77" i="91"/>
  <c r="P53" i="91" s="1"/>
  <c r="BX77" i="91"/>
  <c r="BX49" i="91" s="1"/>
  <c r="AJ77" i="91"/>
  <c r="AJ49" i="91" s="1"/>
  <c r="BD73" i="91"/>
  <c r="BX73" i="91"/>
  <c r="BX47" i="91" s="1"/>
  <c r="K52" i="91"/>
  <c r="F51" i="91"/>
  <c r="F45" i="91"/>
  <c r="F52" i="91"/>
  <c r="BS73" i="91"/>
  <c r="Z73" i="91"/>
  <c r="K73" i="91"/>
  <c r="AJ73" i="91"/>
  <c r="AE73" i="91"/>
  <c r="AE47" i="91" s="1"/>
  <c r="AO73" i="91"/>
  <c r="BN73" i="91"/>
  <c r="BN47" i="91" s="1"/>
  <c r="F73" i="91"/>
  <c r="F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G47" i="91"/>
  <c r="CG51" i="91"/>
  <c r="AN51" i="91"/>
  <c r="CF49" i="91"/>
  <c r="BW49" i="91"/>
  <c r="BQ51" i="91"/>
  <c r="N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N45" i="91"/>
  <c r="N53" i="91"/>
  <c r="J51" i="91"/>
  <c r="AC49" i="91"/>
  <c r="CG49" i="91"/>
  <c r="AT45" i="91"/>
  <c r="CE49" i="91"/>
  <c r="O47" i="91"/>
  <c r="X47" i="91"/>
  <c r="BF47" i="91"/>
  <c r="AR53" i="91"/>
  <c r="AR45" i="91"/>
  <c r="L51" i="91"/>
  <c r="BM49" i="91"/>
  <c r="N49" i="91"/>
  <c r="BJ47" i="91"/>
  <c r="W49" i="91"/>
  <c r="BF49" i="91"/>
  <c r="AR47" i="91"/>
  <c r="BT47" i="91"/>
  <c r="AV47" i="91"/>
  <c r="O45" i="91"/>
  <c r="O53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H45" i="91"/>
  <c r="H53" i="91"/>
  <c r="BF45" i="91"/>
  <c r="BF53" i="91"/>
  <c r="BD45" i="91"/>
  <c r="AH47" i="91"/>
  <c r="AG49" i="91"/>
  <c r="AS47" i="91"/>
  <c r="BV47" i="91"/>
  <c r="BD49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O51" i="91"/>
  <c r="BX45" i="91"/>
  <c r="AV45" i="91"/>
  <c r="AV53" i="91"/>
  <c r="G49" i="91"/>
  <c r="Z51" i="91"/>
  <c r="H49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I49" i="91"/>
  <c r="BL49" i="91"/>
  <c r="AS49" i="91"/>
  <c r="AJ51" i="91"/>
  <c r="M49" i="91"/>
  <c r="AW47" i="91"/>
  <c r="BG45" i="91"/>
  <c r="BG53" i="91"/>
  <c r="V45" i="91"/>
  <c r="V53" i="91"/>
  <c r="AW51" i="91"/>
  <c r="CA49" i="91"/>
  <c r="H51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J49" i="91"/>
  <c r="P45" i="91"/>
  <c r="AF49" i="91"/>
  <c r="AO51" i="91"/>
  <c r="BL47" i="91"/>
  <c r="V47" i="91"/>
  <c r="G45" i="91"/>
  <c r="G53" i="91"/>
  <c r="AX53" i="91"/>
  <c r="AX45" i="91"/>
  <c r="CB53" i="91"/>
  <c r="CB45" i="91"/>
  <c r="T49" i="91"/>
  <c r="AC51" i="91"/>
  <c r="CA51" i="91"/>
  <c r="AO45" i="91"/>
  <c r="BX51" i="91"/>
  <c r="I47" i="91"/>
  <c r="BB47" i="91"/>
  <c r="AH45" i="91"/>
  <c r="AH53" i="91"/>
  <c r="BY53" i="91"/>
  <c r="BY45" i="91"/>
  <c r="AF51" i="91"/>
  <c r="S51" i="91"/>
  <c r="CB49" i="91"/>
  <c r="M51" i="91"/>
  <c r="BN45" i="91"/>
  <c r="P51" i="91"/>
  <c r="AK47" i="91"/>
  <c r="CD47" i="91"/>
  <c r="H47" i="91"/>
  <c r="AI45" i="91"/>
  <c r="AI53" i="91"/>
  <c r="X45" i="91"/>
  <c r="X53" i="91"/>
  <c r="BL51" i="91"/>
  <c r="CB51" i="91"/>
  <c r="AQ51" i="91"/>
  <c r="O49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M45" i="91"/>
  <c r="M53" i="91"/>
  <c r="AL45" i="91"/>
  <c r="AL53" i="91"/>
  <c r="AI47" i="91"/>
  <c r="CC51" i="91"/>
  <c r="J47" i="91"/>
  <c r="Y47" i="91"/>
  <c r="I45" i="91"/>
  <c r="I53" i="91"/>
  <c r="AZ53" i="91"/>
  <c r="AZ45" i="91"/>
  <c r="BM51" i="91"/>
  <c r="AZ51" i="91"/>
  <c r="R51" i="91"/>
  <c r="BV49" i="91"/>
  <c r="K45" i="91"/>
  <c r="U51" i="91"/>
  <c r="AM47" i="91"/>
  <c r="CF47" i="91"/>
  <c r="M47" i="91"/>
  <c r="J45" i="91"/>
  <c r="J53" i="91"/>
  <c r="CA53" i="91"/>
  <c r="CA45" i="91"/>
  <c r="G51" i="91"/>
  <c r="CD51" i="91"/>
  <c r="BA51" i="91"/>
  <c r="Y49" i="91"/>
  <c r="AU49" i="91"/>
  <c r="K51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L47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L45" i="91"/>
  <c r="L53" i="91"/>
  <c r="Q45" i="91"/>
  <c r="Q53" i="91"/>
  <c r="CD53" i="91"/>
  <c r="S49" i="91"/>
  <c r="AM51" i="91"/>
  <c r="CF51" i="91"/>
  <c r="W51" i="91"/>
  <c r="L49" i="91"/>
  <c r="AV49" i="91"/>
  <c r="BQ47" i="91"/>
  <c r="AD47" i="91"/>
  <c r="BZ47" i="91"/>
  <c r="AM45" i="91"/>
  <c r="AM53" i="91"/>
  <c r="BM45" i="91"/>
  <c r="BM53" i="91"/>
  <c r="BE49" i="91"/>
  <c r="I51" i="91"/>
  <c r="AI51" i="91"/>
  <c r="AV51" i="91"/>
  <c r="BH49" i="91"/>
  <c r="BG49" i="91"/>
  <c r="BA49" i="91"/>
  <c r="N47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AV55" i="97" l="1"/>
  <c r="AL55" i="97"/>
  <c r="AG55" i="97"/>
  <c r="BZ55" i="97"/>
  <c r="BK55" i="97"/>
  <c r="R55" i="97"/>
  <c r="BA55" i="97"/>
  <c r="AB55" i="97"/>
  <c r="H55" i="97"/>
  <c r="BP55" i="97"/>
  <c r="L90" i="97"/>
  <c r="W78" i="97"/>
  <c r="M78" i="97"/>
  <c r="AV79" i="97"/>
  <c r="CD90" i="97"/>
  <c r="W79" i="97"/>
  <c r="AV78" i="97"/>
  <c r="BA78" i="97"/>
  <c r="BO90" i="97"/>
  <c r="AG78" i="97"/>
  <c r="BZ78" i="97"/>
  <c r="AL78" i="97"/>
  <c r="M79" i="97"/>
  <c r="CE78" i="97"/>
  <c r="BK78" i="97"/>
  <c r="AG79" i="97"/>
  <c r="BU78" i="97"/>
  <c r="BF78" i="97"/>
  <c r="R79" i="97"/>
  <c r="AB78" i="97"/>
  <c r="BF79" i="97"/>
  <c r="AU90" i="97"/>
  <c r="V90" i="97"/>
  <c r="AB79" i="97"/>
  <c r="BE90" i="97"/>
  <c r="BP78" i="97"/>
  <c r="AP90" i="97"/>
  <c r="AL79" i="97"/>
  <c r="H78" i="97"/>
  <c r="AF90" i="97"/>
  <c r="AQ79" i="97"/>
  <c r="BJ90" i="97"/>
  <c r="BU79" i="97"/>
  <c r="G90" i="97"/>
  <c r="AK90" i="97"/>
  <c r="BZ79" i="97"/>
  <c r="AA90" i="97"/>
  <c r="R78" i="97"/>
  <c r="BA79" i="97"/>
  <c r="AZ90" i="97"/>
  <c r="H79" i="97"/>
  <c r="Q90" i="97"/>
  <c r="BT90" i="97"/>
  <c r="M57" i="98"/>
  <c r="W57" i="98"/>
  <c r="BF57" i="98"/>
  <c r="L88" i="98"/>
  <c r="V88" i="98"/>
  <c r="CE78" i="98"/>
  <c r="BF78" i="98"/>
  <c r="H78" i="98"/>
  <c r="BA78" i="98"/>
  <c r="R78" i="98"/>
  <c r="AB78" i="98"/>
  <c r="AQ78" i="98"/>
  <c r="AL78" i="98"/>
  <c r="AV78" i="98"/>
  <c r="AG78" i="98"/>
  <c r="BP78" i="98"/>
  <c r="BZ78" i="98"/>
  <c r="M78" i="98"/>
  <c r="CD57" i="97"/>
  <c r="Q57" i="97"/>
  <c r="G92" i="97"/>
  <c r="AL89" i="97"/>
  <c r="R81" i="97"/>
  <c r="CE62" i="97"/>
  <c r="BU62" i="97"/>
  <c r="W62" i="97"/>
  <c r="AB62" i="97"/>
  <c r="BA62" i="97"/>
  <c r="AG62" i="97"/>
  <c r="M62" i="97"/>
  <c r="BZ62" i="97"/>
  <c r="BF62" i="97"/>
  <c r="AQ62" i="97"/>
  <c r="R62" i="97"/>
  <c r="AL62" i="97"/>
  <c r="BP62" i="97"/>
  <c r="H62" i="97"/>
  <c r="AA87" i="98"/>
  <c r="AQ89" i="97"/>
  <c r="AB89" i="97"/>
  <c r="M89" i="97"/>
  <c r="AG82" i="97"/>
  <c r="AB82" i="97"/>
  <c r="R82" i="97"/>
  <c r="BF89" i="97"/>
  <c r="AQ82" i="97"/>
  <c r="CE82" i="97"/>
  <c r="W82" i="97"/>
  <c r="AG89" i="97"/>
  <c r="AV82" i="97"/>
  <c r="BA89" i="97"/>
  <c r="BU82" i="97"/>
  <c r="H82" i="97"/>
  <c r="AV89" i="97"/>
  <c r="BK82" i="97"/>
  <c r="AL82" i="97"/>
  <c r="H89" i="97"/>
  <c r="BA82" i="97"/>
  <c r="BP82" i="97"/>
  <c r="BF82" i="97"/>
  <c r="W89" i="97"/>
  <c r="BP89" i="97"/>
  <c r="M82" i="97"/>
  <c r="R89" i="97"/>
  <c r="W92" i="96"/>
  <c r="BZ92" i="96"/>
  <c r="BU92" i="96"/>
  <c r="AV92" i="96"/>
  <c r="R92" i="96"/>
  <c r="AQ92" i="96"/>
  <c r="H92" i="96"/>
  <c r="BK92" i="96"/>
  <c r="AG92" i="96"/>
  <c r="AL92" i="96"/>
  <c r="M92" i="96"/>
  <c r="BP92" i="96"/>
  <c r="BF92" i="96"/>
  <c r="CE92" i="96"/>
  <c r="BA92" i="96"/>
  <c r="AQ92" i="98"/>
  <c r="AP88" i="98"/>
  <c r="BA60" i="98"/>
  <c r="BP92" i="98"/>
  <c r="BT88" i="98"/>
  <c r="BK60" i="98"/>
  <c r="AL60" i="98"/>
  <c r="Q65" i="98"/>
  <c r="BF60" i="98"/>
  <c r="AZ88" i="98"/>
  <c r="CE60" i="98"/>
  <c r="H60" i="98"/>
  <c r="BY88" i="98"/>
  <c r="BK78" i="98"/>
  <c r="BO88" i="98"/>
  <c r="M60" i="98"/>
  <c r="AA88" i="98"/>
  <c r="G88" i="98"/>
  <c r="AF88" i="98"/>
  <c r="W60" i="98"/>
  <c r="BE88" i="98"/>
  <c r="BP60" i="98"/>
  <c r="G65" i="98"/>
  <c r="Q88" i="98"/>
  <c r="R60" i="98"/>
  <c r="AU88" i="98"/>
  <c r="AQ60" i="98"/>
  <c r="BJ88" i="98"/>
  <c r="BU60" i="98"/>
  <c r="CD88" i="98"/>
  <c r="AG60" i="98"/>
  <c r="BZ60" i="98"/>
  <c r="AB60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Q75" i="98"/>
  <c r="AP75" i="98"/>
  <c r="BT75" i="98"/>
  <c r="BO75" i="98"/>
  <c r="BY75" i="98"/>
  <c r="CE59" i="98"/>
  <c r="BU59" i="98"/>
  <c r="AF75" i="98"/>
  <c r="AV59" i="98"/>
  <c r="AK75" i="98"/>
  <c r="L131" i="99"/>
  <c r="W59" i="98"/>
  <c r="V75" i="98"/>
  <c r="BA59" i="98"/>
  <c r="BE75" i="98"/>
  <c r="AB59" i="98"/>
  <c r="R59" i="98"/>
  <c r="AG59" i="98"/>
  <c r="M59" i="98"/>
  <c r="BZ59" i="98"/>
  <c r="AZ58" i="97"/>
  <c r="BP75" i="97"/>
  <c r="BF59" i="98"/>
  <c r="AU58" i="97"/>
  <c r="BP59" i="98"/>
  <c r="G58" i="97"/>
  <c r="G75" i="98"/>
  <c r="AA75" i="98"/>
  <c r="I44" i="96"/>
  <c r="AQ59" i="98"/>
  <c r="N124" i="99"/>
  <c r="AV73" i="97"/>
  <c r="BV44" i="97"/>
  <c r="S105" i="99"/>
  <c r="H72" i="96"/>
  <c r="L99" i="99"/>
  <c r="BE66" i="96"/>
  <c r="AZ75" i="96"/>
  <c r="L55" i="96"/>
  <c r="M48" i="96"/>
  <c r="AK66" i="96"/>
  <c r="G66" i="96"/>
  <c r="V66" i="96"/>
  <c r="BT66" i="96"/>
  <c r="AU66" i="96"/>
  <c r="L66" i="96"/>
  <c r="Q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H118" i="99"/>
  <c r="W44" i="98"/>
  <c r="H126" i="99"/>
  <c r="H48" i="98"/>
  <c r="H46" i="97"/>
  <c r="AV48" i="97"/>
  <c r="BE44" i="97"/>
  <c r="BG44" i="97"/>
  <c r="BY66" i="96"/>
  <c r="W72" i="96"/>
  <c r="CD66" i="96"/>
  <c r="M79" i="96"/>
  <c r="BF93" i="96"/>
  <c r="AU72" i="97"/>
  <c r="CD72" i="98"/>
  <c r="H110" i="99"/>
  <c r="Q132" i="99"/>
  <c r="AF72" i="97"/>
  <c r="AP72" i="98"/>
  <c r="BE93" i="96"/>
  <c r="M106" i="99"/>
  <c r="BE72" i="97"/>
  <c r="AZ72" i="98"/>
  <c r="BJ72" i="97"/>
  <c r="AF72" i="98"/>
  <c r="I50" i="96"/>
  <c r="H112" i="99"/>
  <c r="S109" i="99"/>
  <c r="BY72" i="97"/>
  <c r="BY72" i="98"/>
  <c r="M63" i="98"/>
  <c r="AU72" i="98"/>
  <c r="V72" i="97"/>
  <c r="AK72" i="97"/>
  <c r="X108" i="99"/>
  <c r="BT72" i="98"/>
  <c r="AA72" i="97"/>
  <c r="AZ72" i="97"/>
  <c r="BO72" i="98"/>
  <c r="AP72" i="97"/>
  <c r="Q93" i="96"/>
  <c r="L72" i="97"/>
  <c r="Q109" i="99"/>
  <c r="L72" i="98"/>
  <c r="Q72" i="98"/>
  <c r="L108" i="99"/>
  <c r="BT72" i="97"/>
  <c r="W48" i="98"/>
  <c r="N112" i="99"/>
  <c r="AA72" i="98"/>
  <c r="V67" i="98"/>
  <c r="G72" i="98"/>
  <c r="G72" i="97"/>
  <c r="BT62" i="97"/>
  <c r="X116" i="99"/>
  <c r="V72" i="98"/>
  <c r="BJ72" i="98"/>
  <c r="Q44" i="96"/>
  <c r="M121" i="99"/>
  <c r="Q72" i="97"/>
  <c r="G46" i="98"/>
  <c r="H119" i="99"/>
  <c r="L48" i="98"/>
  <c r="R44" i="98"/>
  <c r="Q104" i="99"/>
  <c r="M122" i="99"/>
  <c r="R105" i="99"/>
  <c r="M115" i="99"/>
  <c r="Q118" i="99"/>
  <c r="Q123" i="99"/>
  <c r="V99" i="99"/>
  <c r="Q110" i="99"/>
  <c r="X132" i="99"/>
  <c r="V122" i="99"/>
  <c r="H134" i="99"/>
  <c r="L126" i="99"/>
  <c r="S130" i="99"/>
  <c r="H104" i="99"/>
  <c r="M99" i="99"/>
  <c r="I111" i="99"/>
  <c r="L44" i="98"/>
  <c r="X133" i="99"/>
  <c r="Q46" i="98"/>
  <c r="X117" i="99"/>
  <c r="S114" i="99"/>
  <c r="N115" i="99"/>
  <c r="X48" i="98"/>
  <c r="S52" i="98"/>
  <c r="R113" i="99"/>
  <c r="X104" i="99"/>
  <c r="V48" i="98"/>
  <c r="G103" i="99"/>
  <c r="I44" i="98"/>
  <c r="V127" i="99"/>
  <c r="S102" i="99"/>
  <c r="R101" i="99"/>
  <c r="G44" i="98"/>
  <c r="X103" i="99"/>
  <c r="Q115" i="99"/>
  <c r="R102" i="99"/>
  <c r="N108" i="99"/>
  <c r="I101" i="99"/>
  <c r="L121" i="99"/>
  <c r="G118" i="99"/>
  <c r="W46" i="98"/>
  <c r="R126" i="99"/>
  <c r="N118" i="99"/>
  <c r="G98" i="99"/>
  <c r="X96" i="99"/>
  <c r="S119" i="99"/>
  <c r="H131" i="99"/>
  <c r="V124" i="99"/>
  <c r="G119" i="99"/>
  <c r="I134" i="99"/>
  <c r="X50" i="98"/>
  <c r="V50" i="98"/>
  <c r="G111" i="99"/>
  <c r="Q131" i="99"/>
  <c r="G108" i="99"/>
  <c r="V103" i="99"/>
  <c r="M130" i="99"/>
  <c r="S50" i="98"/>
  <c r="X101" i="99"/>
  <c r="N116" i="99"/>
  <c r="S46" i="98"/>
  <c r="M100" i="99"/>
  <c r="I50" i="98"/>
  <c r="X98" i="99"/>
  <c r="L103" i="99"/>
  <c r="M97" i="99"/>
  <c r="X110" i="99"/>
  <c r="X130" i="99"/>
  <c r="H132" i="99"/>
  <c r="V52" i="98"/>
  <c r="S111" i="99"/>
  <c r="N97" i="99"/>
  <c r="G50" i="98"/>
  <c r="S48" i="98"/>
  <c r="S97" i="99"/>
  <c r="H111" i="99"/>
  <c r="L130" i="99"/>
  <c r="I108" i="99"/>
  <c r="L50" i="98"/>
  <c r="X134" i="99"/>
  <c r="L111" i="99"/>
  <c r="G134" i="99"/>
  <c r="L52" i="98"/>
  <c r="V115" i="99"/>
  <c r="W124" i="99"/>
  <c r="H127" i="99"/>
  <c r="N109" i="99"/>
  <c r="N119" i="99"/>
  <c r="M116" i="99"/>
  <c r="Q50" i="98"/>
  <c r="X52" i="98"/>
  <c r="S99" i="99"/>
  <c r="V105" i="99"/>
  <c r="N120" i="99"/>
  <c r="W106" i="99"/>
  <c r="R129" i="99"/>
  <c r="N48" i="98"/>
  <c r="I48" i="98"/>
  <c r="W50" i="98"/>
  <c r="S131" i="99"/>
  <c r="G101" i="99"/>
  <c r="H108" i="99"/>
  <c r="N113" i="99"/>
  <c r="V100" i="99"/>
  <c r="R127" i="99"/>
  <c r="I131" i="99"/>
  <c r="Q130" i="99"/>
  <c r="Q128" i="99"/>
  <c r="H120" i="99"/>
  <c r="R128" i="99"/>
  <c r="N125" i="99"/>
  <c r="V131" i="99"/>
  <c r="W134" i="99"/>
  <c r="V113" i="99"/>
  <c r="H115" i="99"/>
  <c r="M96" i="99"/>
  <c r="X126" i="99"/>
  <c r="V119" i="99"/>
  <c r="G97" i="99"/>
  <c r="W129" i="99"/>
  <c r="M118" i="99"/>
  <c r="N110" i="99"/>
  <c r="L98" i="99"/>
  <c r="N52" i="98"/>
  <c r="W105" i="99"/>
  <c r="I116" i="99"/>
  <c r="W99" i="99"/>
  <c r="V46" i="98"/>
  <c r="H46" i="98"/>
  <c r="R118" i="99"/>
  <c r="M128" i="99"/>
  <c r="X127" i="99"/>
  <c r="X123" i="99"/>
  <c r="L46" i="98"/>
  <c r="X129" i="99"/>
  <c r="S104" i="99"/>
  <c r="N46" i="98"/>
  <c r="X46" i="98"/>
  <c r="Q48" i="98"/>
  <c r="W119" i="99"/>
  <c r="X118" i="99"/>
  <c r="L100" i="99"/>
  <c r="X112" i="99"/>
  <c r="W130" i="99"/>
  <c r="H50" i="98"/>
  <c r="I46" i="98"/>
  <c r="Q98" i="99"/>
  <c r="G48" i="98"/>
  <c r="W98" i="99"/>
  <c r="I105" i="99"/>
  <c r="V96" i="99"/>
  <c r="R104" i="99"/>
  <c r="Q52" i="98"/>
  <c r="X120" i="99"/>
  <c r="V111" i="99"/>
  <c r="S124" i="99"/>
  <c r="G110" i="99"/>
  <c r="N50" i="98"/>
  <c r="G99" i="99"/>
  <c r="N134" i="99"/>
  <c r="R44" i="97"/>
  <c r="W44" i="97"/>
  <c r="M48" i="97"/>
  <c r="X48" i="97"/>
  <c r="W46" i="97"/>
  <c r="BA68" i="97"/>
  <c r="L66" i="97"/>
  <c r="H50" i="97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BU68" i="97"/>
  <c r="N50" i="97"/>
  <c r="S50" i="97"/>
  <c r="N46" i="97"/>
  <c r="G46" i="97"/>
  <c r="L48" i="97"/>
  <c r="W50" i="97"/>
  <c r="G50" i="97"/>
  <c r="R46" i="97"/>
  <c r="W68" i="97"/>
  <c r="M44" i="97"/>
  <c r="S52" i="97"/>
  <c r="L50" i="97"/>
  <c r="I48" i="97"/>
  <c r="X50" i="97"/>
  <c r="V50" i="97"/>
  <c r="Q50" i="97"/>
  <c r="H48" i="97"/>
  <c r="R50" i="97"/>
  <c r="Q48" i="97"/>
  <c r="I50" i="97"/>
  <c r="AV68" i="97"/>
  <c r="V52" i="97"/>
  <c r="Q52" i="97"/>
  <c r="L46" i="97"/>
  <c r="V48" i="97"/>
  <c r="Q46" i="97"/>
  <c r="I52" i="96"/>
  <c r="G48" i="96"/>
  <c r="I46" i="96"/>
  <c r="R48" i="96"/>
  <c r="G55" i="96"/>
  <c r="AU86" i="96"/>
  <c r="Q52" i="96"/>
  <c r="R44" i="96"/>
  <c r="L50" i="96"/>
  <c r="W44" i="96"/>
  <c r="S44" i="96"/>
  <c r="BJ64" i="96"/>
  <c r="AZ86" i="96"/>
  <c r="Q86" i="96"/>
  <c r="AU64" i="96"/>
  <c r="BJ86" i="96"/>
  <c r="Q64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L86" i="96"/>
  <c r="W46" i="96"/>
  <c r="S48" i="96"/>
  <c r="V50" i="96"/>
  <c r="L46" i="96"/>
  <c r="Q46" i="96"/>
  <c r="X48" i="96"/>
  <c r="V46" i="96"/>
  <c r="G50" i="96"/>
  <c r="X52" i="96"/>
  <c r="W48" i="96"/>
  <c r="L48" i="96"/>
  <c r="S46" i="96"/>
  <c r="N50" i="96"/>
  <c r="N44" i="96"/>
  <c r="R89" i="96"/>
  <c r="L52" i="96"/>
  <c r="S50" i="96"/>
  <c r="G46" i="96"/>
  <c r="H48" i="96"/>
  <c r="V48" i="96"/>
  <c r="M46" i="96"/>
  <c r="V52" i="96"/>
  <c r="Q67" i="96"/>
  <c r="X46" i="96"/>
  <c r="S52" i="96"/>
  <c r="Q48" i="96"/>
  <c r="BK89" i="96"/>
  <c r="N48" i="96"/>
  <c r="G44" i="96"/>
  <c r="N46" i="96"/>
  <c r="X50" i="96"/>
  <c r="Q50" i="96"/>
  <c r="BA70" i="98"/>
  <c r="L91" i="98"/>
  <c r="BT91" i="98"/>
  <c r="AP91" i="98"/>
  <c r="BO91" i="98"/>
  <c r="G91" i="98"/>
  <c r="V91" i="98"/>
  <c r="Q91" i="98"/>
  <c r="CD91" i="98"/>
  <c r="AK91" i="98"/>
  <c r="BE91" i="98"/>
  <c r="W70" i="98"/>
  <c r="AF91" i="98"/>
  <c r="AZ91" i="98"/>
  <c r="AU91" i="98"/>
  <c r="AA91" i="98"/>
  <c r="V61" i="98"/>
  <c r="L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L92" i="96"/>
  <c r="BZ68" i="96"/>
  <c r="BA68" i="96"/>
  <c r="H84" i="96"/>
  <c r="R84" i="96"/>
  <c r="H73" i="96"/>
  <c r="BK68" i="96"/>
  <c r="BF68" i="96"/>
  <c r="BP68" i="96"/>
  <c r="L56" i="96"/>
  <c r="AV68" i="96"/>
  <c r="G52" i="96"/>
  <c r="R68" i="96"/>
  <c r="W68" i="96"/>
  <c r="AG68" i="96"/>
  <c r="G57" i="96"/>
  <c r="H44" i="96"/>
  <c r="H68" i="96"/>
  <c r="M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R90" i="96"/>
  <c r="M83" i="96"/>
  <c r="AQ90" i="96"/>
  <c r="BK83" i="96"/>
  <c r="BA83" i="96"/>
  <c r="M90" i="96"/>
  <c r="BF83" i="96"/>
  <c r="H90" i="96"/>
  <c r="W83" i="96"/>
  <c r="H66" i="96"/>
  <c r="AL83" i="96"/>
  <c r="AG83" i="96"/>
  <c r="AV83" i="96"/>
  <c r="N52" i="96"/>
  <c r="BK90" i="96"/>
  <c r="R83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M70" i="98"/>
  <c r="BU70" i="98"/>
  <c r="H83" i="98"/>
  <c r="BF83" i="98"/>
  <c r="R83" i="98"/>
  <c r="AB70" i="98"/>
  <c r="BK70" i="98"/>
  <c r="R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M65" i="98"/>
  <c r="AL65" i="98"/>
  <c r="R65" i="98"/>
  <c r="H65" i="98"/>
  <c r="W65" i="98"/>
  <c r="AM88" i="99"/>
  <c r="BV92" i="99"/>
  <c r="BC92" i="99"/>
  <c r="BK128" i="99"/>
  <c r="X44" i="98"/>
  <c r="G59" i="98"/>
  <c r="AP59" i="98"/>
  <c r="BO59" i="98"/>
  <c r="BE59" i="98"/>
  <c r="H128" i="99"/>
  <c r="AK59" i="98"/>
  <c r="BT59" i="98"/>
  <c r="Q59" i="98"/>
  <c r="BY59" i="98"/>
  <c r="AU59" i="98"/>
  <c r="V59" i="98"/>
  <c r="Q85" i="98"/>
  <c r="BJ85" i="98"/>
  <c r="BO85" i="98"/>
  <c r="AP85" i="98"/>
  <c r="BU58" i="98"/>
  <c r="W58" i="98"/>
  <c r="R58" i="98"/>
  <c r="BK58" i="98"/>
  <c r="G73" i="98"/>
  <c r="AR134" i="99"/>
  <c r="AR120" i="99"/>
  <c r="AV58" i="98"/>
  <c r="M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M89" i="98"/>
  <c r="CD87" i="98"/>
  <c r="BP89" i="98"/>
  <c r="BK90" i="98"/>
  <c r="L87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R66" i="98"/>
  <c r="AL89" i="98"/>
  <c r="BJ87" i="98"/>
  <c r="AG66" i="98"/>
  <c r="BA89" i="98"/>
  <c r="BF66" i="98"/>
  <c r="R89" i="98"/>
  <c r="H66" i="98"/>
  <c r="BU66" i="98"/>
  <c r="BK66" i="98"/>
  <c r="BA66" i="98"/>
  <c r="W66" i="98"/>
  <c r="M90" i="98"/>
  <c r="Q87" i="98"/>
  <c r="BZ90" i="98"/>
  <c r="BF89" i="98"/>
  <c r="V87" i="98"/>
  <c r="AK87" i="98"/>
  <c r="R90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M66" i="98"/>
  <c r="AQ90" i="98"/>
  <c r="BZ89" i="98"/>
  <c r="AL66" i="98"/>
  <c r="M62" i="98"/>
  <c r="H63" i="98"/>
  <c r="AG62" i="98"/>
  <c r="R63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R62" i="98"/>
  <c r="BP62" i="98"/>
  <c r="BZ62" i="98"/>
  <c r="BK44" i="98"/>
  <c r="AF67" i="98"/>
  <c r="Q7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L63" i="98"/>
  <c r="BE55" i="98"/>
  <c r="AV77" i="98"/>
  <c r="BJ70" i="98"/>
  <c r="V70" i="98"/>
  <c r="M85" i="98"/>
  <c r="V55" i="98"/>
  <c r="G63" i="98"/>
  <c r="AU86" i="98"/>
  <c r="R57" i="98"/>
  <c r="AF55" i="98"/>
  <c r="G67" i="98"/>
  <c r="Q70" i="98"/>
  <c r="BO63" i="98"/>
  <c r="Q55" i="98"/>
  <c r="AA63" i="98"/>
  <c r="BU77" i="98"/>
  <c r="L55" i="98"/>
  <c r="BJ63" i="98"/>
  <c r="BZ77" i="98"/>
  <c r="AK63" i="98"/>
  <c r="Q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R7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L67" i="98"/>
  <c r="CE85" i="98"/>
  <c r="CD70" i="98"/>
  <c r="BP57" i="98"/>
  <c r="AA86" i="98"/>
  <c r="AB85" i="98"/>
  <c r="BT70" i="98"/>
  <c r="AK67" i="98"/>
  <c r="AB57" i="98"/>
  <c r="BA77" i="98"/>
  <c r="CE57" i="98"/>
  <c r="AA67" i="98"/>
  <c r="L86" i="98"/>
  <c r="BT86" i="98"/>
  <c r="AV85" i="98"/>
  <c r="Q67" i="98"/>
  <c r="AU70" i="98"/>
  <c r="L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Q86" i="98"/>
  <c r="H77" i="98"/>
  <c r="AZ86" i="98"/>
  <c r="AP55" i="98"/>
  <c r="AV118" i="99"/>
  <c r="M77" i="98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Q84" i="98"/>
  <c r="BQ106" i="99"/>
  <c r="BJ84" i="98"/>
  <c r="BE84" i="98"/>
  <c r="CD84" i="98"/>
  <c r="AF84" i="98"/>
  <c r="AU84" i="98"/>
  <c r="AP84" i="98"/>
  <c r="BY84" i="98"/>
  <c r="L84" i="98"/>
  <c r="AZ84" i="98"/>
  <c r="BT84" i="98"/>
  <c r="BO84" i="98"/>
  <c r="W67" i="98"/>
  <c r="V84" i="98"/>
  <c r="L73" i="98"/>
  <c r="AZ62" i="98"/>
  <c r="BU50" i="98"/>
  <c r="V62" i="98"/>
  <c r="L62" i="98"/>
  <c r="Q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M67" i="98"/>
  <c r="M61" i="98"/>
  <c r="BP46" i="98"/>
  <c r="Q89" i="98"/>
  <c r="AK65" i="98"/>
  <c r="L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R64" i="96"/>
  <c r="BZ64" i="96"/>
  <c r="BF64" i="96"/>
  <c r="BP64" i="96"/>
  <c r="AL61" i="96"/>
  <c r="BA64" i="96"/>
  <c r="AV64" i="96"/>
  <c r="AM119" i="99"/>
  <c r="AB61" i="96"/>
  <c r="AG64" i="96"/>
  <c r="BB115" i="99"/>
  <c r="AH109" i="99"/>
  <c r="M61" i="96"/>
  <c r="BU61" i="96"/>
  <c r="AM58" i="99"/>
  <c r="BZ61" i="96"/>
  <c r="BP61" i="96"/>
  <c r="BF61" i="96"/>
  <c r="W64" i="96"/>
  <c r="BC58" i="99"/>
  <c r="AQ61" i="96"/>
  <c r="M64" i="96"/>
  <c r="AX58" i="99"/>
  <c r="CE61" i="96"/>
  <c r="J58" i="99"/>
  <c r="R61" i="96"/>
  <c r="V79" i="96"/>
  <c r="BF81" i="96"/>
  <c r="BA81" i="96"/>
  <c r="AF79" i="96"/>
  <c r="AJ44" i="99"/>
  <c r="AV122" i="99"/>
  <c r="AK92" i="96"/>
  <c r="AU79" i="96"/>
  <c r="BU81" i="96"/>
  <c r="Q92" i="96"/>
  <c r="AP92" i="96"/>
  <c r="BJ92" i="96"/>
  <c r="G92" i="96"/>
  <c r="BW48" i="99"/>
  <c r="BT92" i="96"/>
  <c r="BE92" i="96"/>
  <c r="Q79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R81" i="96"/>
  <c r="CD92" i="96"/>
  <c r="AP79" i="96"/>
  <c r="AQ81" i="96"/>
  <c r="BO92" i="96"/>
  <c r="M81" i="96"/>
  <c r="L79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M58" i="96"/>
  <c r="W89" i="96"/>
  <c r="BE91" i="96"/>
  <c r="CE89" i="96"/>
  <c r="G91" i="96"/>
  <c r="Q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R58" i="96"/>
  <c r="AQ58" i="96"/>
  <c r="CE58" i="96"/>
  <c r="H56" i="96"/>
  <c r="M56" i="96"/>
  <c r="BA89" i="96"/>
  <c r="AG58" i="96"/>
  <c r="AZ91" i="96"/>
  <c r="AB58" i="96"/>
  <c r="BU89" i="96"/>
  <c r="BK58" i="96"/>
  <c r="M89" i="96"/>
  <c r="AA91" i="96"/>
  <c r="AL58" i="96"/>
  <c r="AK91" i="96"/>
  <c r="BY91" i="96"/>
  <c r="AF91" i="96"/>
  <c r="AL89" i="96"/>
  <c r="CD91" i="96"/>
  <c r="BV108" i="99"/>
  <c r="CD65" i="96"/>
  <c r="AZ60" i="96"/>
  <c r="Q60" i="96"/>
  <c r="BJ60" i="96"/>
  <c r="BP131" i="99"/>
  <c r="CD60" i="96"/>
  <c r="AK60" i="96"/>
  <c r="BU44" i="96"/>
  <c r="BG125" i="99"/>
  <c r="AF60" i="96"/>
  <c r="V60" i="96"/>
  <c r="L60" i="96"/>
  <c r="AA60" i="96"/>
  <c r="AK126" i="99"/>
  <c r="BT60" i="96"/>
  <c r="Q65" i="96"/>
  <c r="AZ65" i="96"/>
  <c r="BO60" i="96"/>
  <c r="AP60" i="96"/>
  <c r="AP65" i="96"/>
  <c r="BY60" i="96"/>
  <c r="BT65" i="96"/>
  <c r="AR128" i="99"/>
  <c r="BO65" i="96"/>
  <c r="L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Q56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Q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L88" i="96"/>
  <c r="BT88" i="96"/>
  <c r="AA93" i="96"/>
  <c r="CD88" i="96"/>
  <c r="BY88" i="96"/>
  <c r="G93" i="96"/>
  <c r="L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R74" i="98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Q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L68" i="98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T58" i="99"/>
  <c r="AK102" i="99"/>
  <c r="BG58" i="99"/>
  <c r="AA68" i="98"/>
  <c r="BA74" i="98"/>
  <c r="BZ74" i="98"/>
  <c r="AF100" i="99"/>
  <c r="BB109" i="99"/>
  <c r="G60" i="98"/>
  <c r="M74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O58" i="99"/>
  <c r="AU68" i="98"/>
  <c r="W88" i="98"/>
  <c r="BE92" i="98"/>
  <c r="AA92" i="98"/>
  <c r="BT92" i="98"/>
  <c r="BJ92" i="98"/>
  <c r="BT44" i="98"/>
  <c r="L92" i="98"/>
  <c r="R91" i="98"/>
  <c r="AB52" i="99"/>
  <c r="AL91" i="98"/>
  <c r="W91" i="98"/>
  <c r="Q92" i="98"/>
  <c r="CE91" i="98"/>
  <c r="AB91" i="98"/>
  <c r="H91" i="98"/>
  <c r="AV91" i="98"/>
  <c r="G92" i="98"/>
  <c r="BU91" i="98"/>
  <c r="AG91" i="98"/>
  <c r="AP52" i="98"/>
  <c r="Q44" i="98"/>
  <c r="Q73" i="98"/>
  <c r="BA91" i="98"/>
  <c r="BK91" i="98"/>
  <c r="V92" i="98"/>
  <c r="AU92" i="98"/>
  <c r="BO92" i="98"/>
  <c r="AG46" i="98"/>
  <c r="AW52" i="98"/>
  <c r="CD92" i="98"/>
  <c r="BZ91" i="98"/>
  <c r="BP91" i="98"/>
  <c r="AF92" i="98"/>
  <c r="M91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M126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R67" i="98"/>
  <c r="V93" i="98"/>
  <c r="H76" i="98"/>
  <c r="BU46" i="98"/>
  <c r="BA50" i="98"/>
  <c r="AU44" i="98"/>
  <c r="BB52" i="98"/>
  <c r="L60" i="98"/>
  <c r="AZ44" i="98"/>
  <c r="AI52" i="99"/>
  <c r="Q60" i="98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H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R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N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Q90" i="98"/>
  <c r="AK90" i="98"/>
  <c r="BE90" i="98"/>
  <c r="G90" i="98"/>
  <c r="CD90" i="98"/>
  <c r="L90" i="98"/>
  <c r="AF90" i="98"/>
  <c r="AP90" i="98"/>
  <c r="AU90" i="98"/>
  <c r="AA90" i="98"/>
  <c r="BO90" i="98"/>
  <c r="BY90" i="98"/>
  <c r="AM121" i="99"/>
  <c r="BP107" i="99"/>
  <c r="AG107" i="99"/>
  <c r="BU107" i="99"/>
  <c r="BF50" i="98"/>
  <c r="L104" i="99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Q121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Q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Q93" i="98"/>
  <c r="G61" i="98"/>
  <c r="AF85" i="98"/>
  <c r="CK39" i="99"/>
  <c r="AZ90" i="99" s="1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S44" i="98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L85" i="98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L71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L58" i="98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M86" i="98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AA70" i="99" s="1"/>
  <c r="CD80" i="96"/>
  <c r="V80" i="96"/>
  <c r="BJ80" i="96"/>
  <c r="AP80" i="96"/>
  <c r="BY80" i="96"/>
  <c r="BO80" i="96"/>
  <c r="BT80" i="96"/>
  <c r="CE44" i="99"/>
  <c r="G80" i="96"/>
  <c r="L80" i="96"/>
  <c r="AK80" i="96"/>
  <c r="W73" i="96"/>
  <c r="Q80" i="96"/>
  <c r="AF80" i="96"/>
  <c r="CM16" i="99"/>
  <c r="BY58" i="96"/>
  <c r="CL39" i="99"/>
  <c r="AG90" i="99" s="1"/>
  <c r="L91" i="96"/>
  <c r="AU58" i="96"/>
  <c r="CL36" i="99"/>
  <c r="AB87" i="99" s="1"/>
  <c r="BZ79" i="96"/>
  <c r="V57" i="96"/>
  <c r="H79" i="96"/>
  <c r="R79" i="96"/>
  <c r="BZ59" i="96"/>
  <c r="AA58" i="96"/>
  <c r="BO58" i="96"/>
  <c r="AZ58" i="96"/>
  <c r="BA59" i="96"/>
  <c r="G58" i="96"/>
  <c r="Q58" i="96"/>
  <c r="Q69" i="96"/>
  <c r="AF58" i="96"/>
  <c r="L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M59" i="96"/>
  <c r="BK59" i="96"/>
  <c r="R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L44" i="96"/>
  <c r="W75" i="96"/>
  <c r="AG62" i="96"/>
  <c r="BZ75" i="96"/>
  <c r="H75" i="96"/>
  <c r="H62" i="96"/>
  <c r="R75" i="96"/>
  <c r="H76" i="96"/>
  <c r="AQ62" i="96"/>
  <c r="BK62" i="96"/>
  <c r="BU62" i="96"/>
  <c r="CK12" i="99"/>
  <c r="AA63" i="99" s="1"/>
  <c r="R62" i="96"/>
  <c r="M75" i="96"/>
  <c r="AB62" i="96"/>
  <c r="BK75" i="96"/>
  <c r="BG44" i="96"/>
  <c r="BA75" i="96"/>
  <c r="AL75" i="96"/>
  <c r="BF62" i="96"/>
  <c r="M62" i="96"/>
  <c r="AB75" i="96"/>
  <c r="BP75" i="96"/>
  <c r="AQ75" i="96"/>
  <c r="M88" i="96"/>
  <c r="AV69" i="96"/>
  <c r="R88" i="96"/>
  <c r="R69" i="96"/>
  <c r="BK69" i="96"/>
  <c r="CL40" i="99"/>
  <c r="AV91" i="99" s="1"/>
  <c r="H57" i="96"/>
  <c r="M57" i="96"/>
  <c r="AF64" i="96"/>
  <c r="AL69" i="96"/>
  <c r="AP64" i="96"/>
  <c r="Q72" i="96"/>
  <c r="CM17" i="99"/>
  <c r="L64" i="96"/>
  <c r="BK79" i="96"/>
  <c r="CE69" i="96"/>
  <c r="AU75" i="96"/>
  <c r="Q89" i="96"/>
  <c r="G75" i="96"/>
  <c r="CD75" i="96"/>
  <c r="L75" i="96"/>
  <c r="M70" i="96"/>
  <c r="AU89" i="96"/>
  <c r="Q75" i="96"/>
  <c r="BT75" i="96"/>
  <c r="L89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L59" i="96"/>
  <c r="CD59" i="96"/>
  <c r="AZ59" i="96"/>
  <c r="AM44" i="96"/>
  <c r="BE52" i="96"/>
  <c r="BY75" i="96"/>
  <c r="BJ44" i="96"/>
  <c r="G59" i="96"/>
  <c r="BO59" i="96"/>
  <c r="Q59" i="96"/>
  <c r="AK59" i="96"/>
  <c r="CD68" i="96"/>
  <c r="AU68" i="96"/>
  <c r="AK68" i="96"/>
  <c r="CM30" i="99"/>
  <c r="H78" i="96"/>
  <c r="CK7" i="99"/>
  <c r="BJ58" i="99" s="1"/>
  <c r="X44" i="96"/>
  <c r="R78" i="96"/>
  <c r="BY68" i="96"/>
  <c r="CE78" i="96"/>
  <c r="V68" i="96"/>
  <c r="AQ46" i="96"/>
  <c r="BE68" i="96"/>
  <c r="BO68" i="96"/>
  <c r="AP68" i="96"/>
  <c r="BF78" i="96"/>
  <c r="F94" i="99"/>
  <c r="AF68" i="96"/>
  <c r="AY94" i="99"/>
  <c r="BT68" i="96"/>
  <c r="BD94" i="99"/>
  <c r="L68" i="96"/>
  <c r="K94" i="99"/>
  <c r="BI94" i="99"/>
  <c r="BZ78" i="96"/>
  <c r="AQ78" i="96"/>
  <c r="CA44" i="99"/>
  <c r="BS94" i="99"/>
  <c r="AA68" i="96"/>
  <c r="CC94" i="99"/>
  <c r="Q68" i="96"/>
  <c r="AZ68" i="96"/>
  <c r="AO94" i="99"/>
  <c r="M78" i="96"/>
  <c r="AT94" i="99"/>
  <c r="P94" i="99"/>
  <c r="Z94" i="99"/>
  <c r="BP78" i="96"/>
  <c r="AB78" i="96"/>
  <c r="AE94" i="99"/>
  <c r="BU78" i="96"/>
  <c r="BO46" i="96"/>
  <c r="AJ94" i="99"/>
  <c r="BN94" i="99"/>
  <c r="S58" i="99"/>
  <c r="W78" i="96"/>
  <c r="AF44" i="96"/>
  <c r="BX94" i="99"/>
  <c r="AG78" i="96"/>
  <c r="G68" i="96"/>
  <c r="L83" i="96"/>
  <c r="AF83" i="96"/>
  <c r="V83" i="96"/>
  <c r="BT83" i="96"/>
  <c r="Q83" i="96"/>
  <c r="G76" i="96"/>
  <c r="AP83" i="96"/>
  <c r="CL14" i="99"/>
  <c r="BP65" i="99" s="1"/>
  <c r="AU83" i="96"/>
  <c r="AA83" i="96"/>
  <c r="G83" i="96"/>
  <c r="BJ83" i="96"/>
  <c r="CK4" i="99"/>
  <c r="AZ55" i="99" s="1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M60" i="99" s="1"/>
  <c r="W79" i="96"/>
  <c r="AL48" i="96"/>
  <c r="AB79" i="96"/>
  <c r="BA46" i="96"/>
  <c r="AG79" i="96"/>
  <c r="BL48" i="96"/>
  <c r="BT58" i="96"/>
  <c r="CL23" i="99"/>
  <c r="BU74" i="99" s="1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R72" i="96"/>
  <c r="AZ89" i="96"/>
  <c r="AQ79" i="96"/>
  <c r="BJ50" i="96"/>
  <c r="BJ52" i="96"/>
  <c r="BL52" i="96"/>
  <c r="M72" i="96"/>
  <c r="BJ89" i="96"/>
  <c r="BE46" i="96"/>
  <c r="BE63" i="96"/>
  <c r="BY63" i="96"/>
  <c r="BO63" i="96"/>
  <c r="L77" i="96"/>
  <c r="CD63" i="96"/>
  <c r="AK63" i="96"/>
  <c r="AG55" i="96"/>
  <c r="AL55" i="96"/>
  <c r="R55" i="96"/>
  <c r="M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L63" i="96"/>
  <c r="AW44" i="96"/>
  <c r="BA55" i="96"/>
  <c r="AM52" i="96"/>
  <c r="AP63" i="96"/>
  <c r="Q63" i="96"/>
  <c r="AW52" i="96"/>
  <c r="BZ44" i="99"/>
  <c r="BM92" i="99"/>
  <c r="BK72" i="96"/>
  <c r="AM46" i="96"/>
  <c r="AZ50" i="96"/>
  <c r="BP46" i="96"/>
  <c r="BO44" i="96"/>
  <c r="BT44" i="96"/>
  <c r="CK26" i="99"/>
  <c r="BE77" i="99" s="1"/>
  <c r="AI92" i="99"/>
  <c r="BQ46" i="96"/>
  <c r="BH92" i="99"/>
  <c r="AL72" i="96"/>
  <c r="AL78" i="96"/>
  <c r="BK78" i="96"/>
  <c r="AU48" i="96"/>
  <c r="AD92" i="99"/>
  <c r="J92" i="99"/>
  <c r="CG92" i="99"/>
  <c r="BQ92" i="99"/>
  <c r="AL46" i="96"/>
  <c r="BQ44" i="96"/>
  <c r="AS92" i="99"/>
  <c r="AH48" i="96"/>
  <c r="BK46" i="96"/>
  <c r="AH92" i="99"/>
  <c r="T92" i="99"/>
  <c r="R67" i="96"/>
  <c r="BO48" i="96"/>
  <c r="AF46" i="96"/>
  <c r="R65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P68" i="99" s="1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R91" i="96"/>
  <c r="BB48" i="96"/>
  <c r="BP48" i="96"/>
  <c r="AK46" i="96"/>
  <c r="BK44" i="96"/>
  <c r="AW46" i="96"/>
  <c r="AP50" i="96"/>
  <c r="BB44" i="96"/>
  <c r="BL44" i="96"/>
  <c r="BV44" i="96"/>
  <c r="O92" i="99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Q84" i="96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R73" i="96"/>
  <c r="AB73" i="96"/>
  <c r="BP73" i="96"/>
  <c r="M87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M66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L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L57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G131" i="99"/>
  <c r="R77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M74" i="96"/>
  <c r="AU55" i="96"/>
  <c r="BE55" i="96"/>
  <c r="AK55" i="96"/>
  <c r="AZ55" i="96"/>
  <c r="BJ55" i="96"/>
  <c r="CD55" i="96"/>
  <c r="AF55" i="96"/>
  <c r="AA55" i="96"/>
  <c r="Q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R63" i="96"/>
  <c r="Q74" i="96"/>
  <c r="G71" i="96"/>
  <c r="G61" i="96"/>
  <c r="W76" i="96"/>
  <c r="M67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L61" i="96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M84" i="96"/>
  <c r="L94" i="96"/>
  <c r="Q94" i="96"/>
  <c r="AF94" i="96"/>
  <c r="BT94" i="96"/>
  <c r="V84" i="96"/>
  <c r="V70" i="96"/>
  <c r="Q85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Q81" i="96"/>
  <c r="V73" i="96"/>
  <c r="G94" i="96"/>
  <c r="M63" i="96"/>
  <c r="L72" i="96"/>
  <c r="L76" i="96"/>
  <c r="R76" i="96"/>
  <c r="G74" i="96"/>
  <c r="Q76" i="96"/>
  <c r="M60" i="96"/>
  <c r="R60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Q71" i="96"/>
  <c r="M77" i="96"/>
  <c r="R57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G109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M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L71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BE85" i="99" s="1"/>
  <c r="CK23" i="99"/>
  <c r="AU74" i="99" s="1"/>
  <c r="L74" i="96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M71" i="96"/>
  <c r="R86" i="96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M91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G88" i="99" s="1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R85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Q87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Q70" i="96"/>
  <c r="V87" i="96"/>
  <c r="AU94" i="96"/>
  <c r="Q61" i="96"/>
  <c r="CK16" i="99"/>
  <c r="V67" i="99" s="1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L62" i="96"/>
  <c r="BY94" i="96"/>
  <c r="W86" i="96"/>
  <c r="Q90" i="96"/>
  <c r="O86" i="99"/>
  <c r="M82" i="96"/>
  <c r="W71" i="96"/>
  <c r="V90" i="96"/>
  <c r="W74" i="96"/>
  <c r="L78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Q6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BK68" i="99" s="1"/>
  <c r="G90" i="96"/>
  <c r="L82" i="96"/>
  <c r="L73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R86" i="98"/>
  <c r="BU61" i="98"/>
  <c r="R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R55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Q69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L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L79" i="98"/>
  <c r="G58" i="98"/>
  <c r="Q57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M93" i="98"/>
  <c r="Q74" i="98"/>
  <c r="G81" i="98"/>
  <c r="L83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M72" i="98"/>
  <c r="R72" i="98"/>
  <c r="L82" i="98"/>
  <c r="R56" i="98"/>
  <c r="V83" i="98"/>
  <c r="AU56" i="98"/>
  <c r="AK56" i="98"/>
  <c r="Q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N44" i="98"/>
  <c r="M80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M55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R75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L94" i="98"/>
  <c r="Q94" i="98"/>
  <c r="AA94" i="98"/>
  <c r="BE94" i="98"/>
  <c r="G94" i="98"/>
  <c r="AP94" i="98"/>
  <c r="BG80" i="99"/>
  <c r="L56" i="98"/>
  <c r="Q82" i="98"/>
  <c r="W73" i="98"/>
  <c r="BJ94" i="98"/>
  <c r="R87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R82" i="98"/>
  <c r="H75" i="98"/>
  <c r="CD94" i="98"/>
  <c r="Q76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Q78" i="98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M82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R94" i="98"/>
  <c r="R69" i="98"/>
  <c r="BK94" i="98"/>
  <c r="W82" i="98"/>
  <c r="G77" i="98"/>
  <c r="Q71" i="98"/>
  <c r="M94" i="98"/>
  <c r="Q80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L76" i="98"/>
  <c r="V58" i="98"/>
  <c r="G76" i="98"/>
  <c r="L78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M8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M76" i="98"/>
  <c r="L64" i="98"/>
  <c r="W61" i="98"/>
  <c r="M73" i="98"/>
  <c r="R73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L74" i="98"/>
  <c r="M88" i="98"/>
  <c r="BF94" i="98"/>
  <c r="Q6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R80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Q66" i="98"/>
  <c r="W64" i="98"/>
  <c r="W93" i="98"/>
  <c r="W71" i="98"/>
  <c r="AL94" i="98"/>
  <c r="L80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R64" i="98"/>
  <c r="L66" i="98"/>
  <c r="M56" i="98"/>
  <c r="M71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BK78" i="99" s="1"/>
  <c r="K72" i="99"/>
  <c r="Q81" i="98"/>
  <c r="W69" i="98"/>
  <c r="AK94" i="98"/>
  <c r="G66" i="98"/>
  <c r="H69" i="98"/>
  <c r="CM29" i="99"/>
  <c r="I121" i="99"/>
  <c r="I80" i="99"/>
  <c r="S106" i="99"/>
  <c r="S65" i="99"/>
  <c r="S117" i="99"/>
  <c r="S76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P88" i="99"/>
  <c r="F88" i="99"/>
  <c r="U88" i="99"/>
  <c r="G133" i="99"/>
  <c r="L122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J89" i="99"/>
  <c r="T89" i="99"/>
  <c r="BG89" i="99"/>
  <c r="X89" i="99"/>
  <c r="AW89" i="99"/>
  <c r="CF89" i="99"/>
  <c r="AM89" i="99"/>
  <c r="BB89" i="99"/>
  <c r="BQ89" i="99"/>
  <c r="O89" i="99"/>
  <c r="CA89" i="99"/>
  <c r="BV89" i="99"/>
  <c r="S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F62" i="99"/>
  <c r="K62" i="99"/>
  <c r="P62" i="99"/>
  <c r="U62" i="99"/>
  <c r="R108" i="99"/>
  <c r="W118" i="99"/>
  <c r="W111" i="99"/>
  <c r="M108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F59" i="99"/>
  <c r="K59" i="99"/>
  <c r="P59" i="99"/>
  <c r="AR89" i="99"/>
  <c r="G112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P65" i="99"/>
  <c r="K65" i="99"/>
  <c r="F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T94" i="99"/>
  <c r="Y94" i="99"/>
  <c r="BB94" i="99"/>
  <c r="BL94" i="99"/>
  <c r="V107" i="99"/>
  <c r="W133" i="99"/>
  <c r="Q125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J65" i="99"/>
  <c r="AM65" i="99"/>
  <c r="Y65" i="99"/>
  <c r="CA65" i="99"/>
  <c r="O65" i="99"/>
  <c r="T65" i="99"/>
  <c r="BB65" i="99"/>
  <c r="BV65" i="99"/>
  <c r="AW65" i="99"/>
  <c r="CF65" i="99"/>
  <c r="AC65" i="99"/>
  <c r="BQ65" i="99"/>
  <c r="AH65" i="99"/>
  <c r="BL65" i="99"/>
  <c r="BO135" i="99"/>
  <c r="S103" i="99"/>
  <c r="S62" i="99"/>
  <c r="M103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K74" i="99"/>
  <c r="P74" i="99"/>
  <c r="F74" i="99"/>
  <c r="U74" i="99"/>
  <c r="Q113" i="99"/>
  <c r="L105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O63" i="99"/>
  <c r="X63" i="99"/>
  <c r="BG63" i="99"/>
  <c r="BL63" i="99"/>
  <c r="AW63" i="99"/>
  <c r="BV63" i="99"/>
  <c r="Y63" i="99"/>
  <c r="AM63" i="99"/>
  <c r="AH63" i="99"/>
  <c r="BB63" i="99"/>
  <c r="J63" i="99"/>
  <c r="BQ63" i="99"/>
  <c r="CF63" i="99"/>
  <c r="AR63" i="99"/>
  <c r="T63" i="99"/>
  <c r="CA63" i="99"/>
  <c r="S63" i="99"/>
  <c r="R130" i="99"/>
  <c r="L113" i="99"/>
  <c r="CL19" i="99"/>
  <c r="R70" i="99" s="1"/>
  <c r="CL38" i="99"/>
  <c r="H89" i="99" s="1"/>
  <c r="W112" i="99"/>
  <c r="I126" i="99"/>
  <c r="I85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F87" i="99"/>
  <c r="U87" i="99"/>
  <c r="K87" i="99"/>
  <c r="P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O70" i="99"/>
  <c r="I70" i="99"/>
  <c r="AR70" i="99"/>
  <c r="S70" i="99"/>
  <c r="AW70" i="99"/>
  <c r="T70" i="99"/>
  <c r="CA70" i="99"/>
  <c r="BV70" i="99"/>
  <c r="CF70" i="99"/>
  <c r="BG70" i="99"/>
  <c r="BQ70" i="99"/>
  <c r="J70" i="99"/>
  <c r="L129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F83" i="99"/>
  <c r="K83" i="99"/>
  <c r="P83" i="99"/>
  <c r="U83" i="99"/>
  <c r="H103" i="99"/>
  <c r="I96" i="99"/>
  <c r="I55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F66" i="99"/>
  <c r="P66" i="99"/>
  <c r="K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O78" i="99"/>
  <c r="BB78" i="99"/>
  <c r="N78" i="99"/>
  <c r="BQ78" i="99"/>
  <c r="AR78" i="99"/>
  <c r="BG78" i="99"/>
  <c r="J78" i="99"/>
  <c r="T78" i="99"/>
  <c r="BV78" i="99"/>
  <c r="Y78" i="99"/>
  <c r="CF78" i="99"/>
  <c r="AC78" i="99"/>
  <c r="S78" i="99"/>
  <c r="I99" i="99"/>
  <c r="I58" i="99"/>
  <c r="S118" i="99"/>
  <c r="S77" i="99"/>
  <c r="R97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R125" i="99"/>
  <c r="Q124" i="99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J60" i="99"/>
  <c r="BL60" i="99"/>
  <c r="BQ60" i="99"/>
  <c r="BV60" i="99"/>
  <c r="CF60" i="99"/>
  <c r="AM60" i="99"/>
  <c r="AR60" i="99"/>
  <c r="O60" i="99"/>
  <c r="BG60" i="99"/>
  <c r="T60" i="99"/>
  <c r="AW60" i="99"/>
  <c r="I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T74" i="99"/>
  <c r="BV74" i="99"/>
  <c r="N74" i="99"/>
  <c r="BL74" i="99"/>
  <c r="AH74" i="99"/>
  <c r="AR74" i="99"/>
  <c r="CF74" i="99"/>
  <c r="O74" i="99"/>
  <c r="Y74" i="99"/>
  <c r="AM74" i="99"/>
  <c r="AW74" i="99"/>
  <c r="BB74" i="99"/>
  <c r="N114" i="99"/>
  <c r="N73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J79" i="99"/>
  <c r="T79" i="99"/>
  <c r="AH79" i="99"/>
  <c r="O79" i="99"/>
  <c r="BQ79" i="99"/>
  <c r="N79" i="99"/>
  <c r="CF79" i="99"/>
  <c r="BG79" i="99"/>
  <c r="CA79" i="99"/>
  <c r="Y79" i="99"/>
  <c r="AM79" i="99"/>
  <c r="X79" i="99"/>
  <c r="BV79" i="99"/>
  <c r="BL79" i="99"/>
  <c r="S121" i="99"/>
  <c r="S80" i="99"/>
  <c r="V101" i="99"/>
  <c r="X100" i="99"/>
  <c r="X59" i="99"/>
  <c r="X119" i="99"/>
  <c r="X78" i="99"/>
  <c r="BG55" i="99"/>
  <c r="BB68" i="99"/>
  <c r="AC87" i="99"/>
  <c r="AM87" i="99"/>
  <c r="BB66" i="99"/>
  <c r="CF91" i="99"/>
  <c r="L110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K81" i="99"/>
  <c r="F81" i="99"/>
  <c r="V112" i="99"/>
  <c r="H116" i="99"/>
  <c r="AR135" i="99"/>
  <c r="AR94" i="99"/>
  <c r="X135" i="99"/>
  <c r="X94" i="99"/>
  <c r="I98" i="99"/>
  <c r="I57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P63" i="99"/>
  <c r="U63" i="99"/>
  <c r="R106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J81" i="99"/>
  <c r="CF81" i="99"/>
  <c r="BL81" i="99"/>
  <c r="O81" i="99"/>
  <c r="CA81" i="99"/>
  <c r="T81" i="99"/>
  <c r="BV81" i="99"/>
  <c r="AR81" i="99"/>
  <c r="Y81" i="99"/>
  <c r="AW81" i="99"/>
  <c r="BB81" i="99"/>
  <c r="AH81" i="99"/>
  <c r="L117" i="99"/>
  <c r="I127" i="99"/>
  <c r="I86" i="99"/>
  <c r="V126" i="99"/>
  <c r="L115" i="99"/>
  <c r="BL82" i="99"/>
  <c r="BV69" i="99"/>
  <c r="BB62" i="99"/>
  <c r="F63" i="99"/>
  <c r="CA80" i="99"/>
  <c r="AR93" i="99"/>
  <c r="AM67" i="99"/>
  <c r="I132" i="99"/>
  <c r="I91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O64" i="99"/>
  <c r="S64" i="99"/>
  <c r="BB64" i="99"/>
  <c r="Y64" i="99"/>
  <c r="CF64" i="99"/>
  <c r="BV64" i="99"/>
  <c r="AH64" i="99"/>
  <c r="J64" i="99"/>
  <c r="AM64" i="99"/>
  <c r="I64" i="99"/>
  <c r="BL64" i="99"/>
  <c r="BQ64" i="99"/>
  <c r="AW64" i="99"/>
  <c r="T64" i="99"/>
  <c r="AC64" i="99"/>
  <c r="I135" i="99"/>
  <c r="I94" i="99"/>
  <c r="BB135" i="99"/>
  <c r="BL135" i="99"/>
  <c r="G126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P69" i="99"/>
  <c r="K69" i="99"/>
  <c r="F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F75" i="99"/>
  <c r="K75" i="99"/>
  <c r="P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O56" i="99"/>
  <c r="T56" i="99"/>
  <c r="J56" i="99"/>
  <c r="AH56" i="99"/>
  <c r="AC56" i="99"/>
  <c r="BB56" i="99"/>
  <c r="S56" i="99"/>
  <c r="BG56" i="99"/>
  <c r="N56" i="99"/>
  <c r="AM56" i="99"/>
  <c r="Y56" i="99"/>
  <c r="W115" i="99"/>
  <c r="G120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I123" i="99"/>
  <c r="I82" i="99"/>
  <c r="S126" i="99"/>
  <c r="S85" i="99"/>
  <c r="Q106" i="99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I113" i="99"/>
  <c r="I72" i="99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P57" i="99"/>
  <c r="K57" i="99"/>
  <c r="F57" i="99"/>
  <c r="Q111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K79" i="99"/>
  <c r="F79" i="99"/>
  <c r="P79" i="99"/>
  <c r="U79" i="99"/>
  <c r="I119" i="99"/>
  <c r="I78" i="99"/>
  <c r="M101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P61" i="99"/>
  <c r="U61" i="99"/>
  <c r="K61" i="99"/>
  <c r="F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J69" i="99"/>
  <c r="BQ69" i="99"/>
  <c r="BG69" i="99"/>
  <c r="AR69" i="99"/>
  <c r="AM69" i="99"/>
  <c r="O69" i="99"/>
  <c r="AH69" i="99"/>
  <c r="N69" i="99"/>
  <c r="AC69" i="99"/>
  <c r="CF69" i="99"/>
  <c r="CA69" i="99"/>
  <c r="V130" i="99"/>
  <c r="S110" i="99"/>
  <c r="S69" i="99"/>
  <c r="G122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J66" i="99"/>
  <c r="O66" i="99"/>
  <c r="BQ66" i="99"/>
  <c r="AH66" i="99"/>
  <c r="T66" i="99"/>
  <c r="AM66" i="99"/>
  <c r="CF66" i="99"/>
  <c r="AC66" i="99"/>
  <c r="AR66" i="99"/>
  <c r="Y66" i="99"/>
  <c r="CA66" i="99"/>
  <c r="AW135" i="99"/>
  <c r="AW94" i="99"/>
  <c r="N99" i="99"/>
  <c r="N58" i="99"/>
  <c r="S112" i="99"/>
  <c r="S71" i="99"/>
  <c r="R122" i="99"/>
  <c r="M117" i="99"/>
  <c r="N127" i="99"/>
  <c r="N86" i="99"/>
  <c r="Q102" i="99"/>
  <c r="R100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O73" i="99"/>
  <c r="T73" i="99"/>
  <c r="BQ73" i="99"/>
  <c r="S73" i="99"/>
  <c r="AR73" i="99"/>
  <c r="CA73" i="99"/>
  <c r="J73" i="99"/>
  <c r="AW73" i="99"/>
  <c r="BG73" i="99"/>
  <c r="CF73" i="99"/>
  <c r="Y73" i="99"/>
  <c r="AC73" i="99"/>
  <c r="BL73" i="99"/>
  <c r="AH73" i="99"/>
  <c r="BV55" i="99"/>
  <c r="CF68" i="99"/>
  <c r="H129" i="99"/>
  <c r="R120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J85" i="99"/>
  <c r="T85" i="99"/>
  <c r="X85" i="99"/>
  <c r="AC85" i="99"/>
  <c r="BL85" i="99"/>
  <c r="BG85" i="99"/>
  <c r="BV85" i="99"/>
  <c r="O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T91" i="99"/>
  <c r="O91" i="99"/>
  <c r="Y91" i="99"/>
  <c r="BB91" i="99"/>
  <c r="X91" i="99"/>
  <c r="CA91" i="99"/>
  <c r="J91" i="99"/>
  <c r="AW91" i="99"/>
  <c r="BG91" i="99"/>
  <c r="V123" i="99"/>
  <c r="R99" i="99"/>
  <c r="L101" i="99"/>
  <c r="S100" i="99"/>
  <c r="S59" i="99"/>
  <c r="Q108" i="99"/>
  <c r="L123" i="99"/>
  <c r="H97" i="99"/>
  <c r="AR85" i="99"/>
  <c r="AC81" i="99"/>
  <c r="AW72" i="99"/>
  <c r="BL83" i="99"/>
  <c r="T69" i="99"/>
  <c r="BQ74" i="99"/>
  <c r="M76" i="97"/>
  <c r="V106" i="99"/>
  <c r="M110" i="99"/>
  <c r="I124" i="99"/>
  <c r="I83" i="99"/>
  <c r="I118" i="99"/>
  <c r="I77" i="99"/>
  <c r="L119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G132" i="99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R114" i="99"/>
  <c r="H121" i="99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I125" i="99"/>
  <c r="I84" i="99"/>
  <c r="BL80" i="99"/>
  <c r="W104" i="99"/>
  <c r="R111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O76" i="99"/>
  <c r="J76" i="99"/>
  <c r="CA76" i="99"/>
  <c r="T76" i="99"/>
  <c r="CF76" i="99"/>
  <c r="AR76" i="99"/>
  <c r="Y76" i="99"/>
  <c r="BL76" i="99"/>
  <c r="X76" i="99"/>
  <c r="N123" i="99"/>
  <c r="N82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F71" i="99"/>
  <c r="K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K92" i="99"/>
  <c r="P92" i="99"/>
  <c r="F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R98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K60" i="99"/>
  <c r="P60" i="99"/>
  <c r="CA60" i="99"/>
  <c r="AC71" i="99"/>
  <c r="AC62" i="99"/>
  <c r="Y71" i="99"/>
  <c r="J74" i="99"/>
  <c r="CF61" i="99"/>
  <c r="L134" i="99"/>
  <c r="M123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J72" i="99"/>
  <c r="T72" i="99"/>
  <c r="BQ72" i="99"/>
  <c r="CF72" i="99"/>
  <c r="BB72" i="99"/>
  <c r="CA72" i="99"/>
  <c r="O72" i="99"/>
  <c r="BV72" i="99"/>
  <c r="N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F80" i="99"/>
  <c r="U80" i="99"/>
  <c r="K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O57" i="99"/>
  <c r="Y57" i="99"/>
  <c r="J57" i="99"/>
  <c r="T57" i="99"/>
  <c r="AH57" i="99"/>
  <c r="AC57" i="99"/>
  <c r="AW57" i="99"/>
  <c r="BQ57" i="99"/>
  <c r="BV57" i="99"/>
  <c r="BG57" i="99"/>
  <c r="AR57" i="99"/>
  <c r="N57" i="99"/>
  <c r="X57" i="99"/>
  <c r="BB57" i="99"/>
  <c r="CF57" i="99"/>
  <c r="Q10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T84" i="99"/>
  <c r="J84" i="99"/>
  <c r="CA84" i="99"/>
  <c r="N84" i="99"/>
  <c r="BV84" i="99"/>
  <c r="O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N105" i="99"/>
  <c r="N64" i="99"/>
  <c r="BG74" i="99"/>
  <c r="AM81" i="99"/>
  <c r="AR83" i="99"/>
  <c r="AW78" i="99"/>
  <c r="U57" i="99"/>
  <c r="J94" i="99"/>
  <c r="H100" i="99"/>
  <c r="H98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M134" i="99"/>
  <c r="CK40" i="99"/>
  <c r="L91" i="99" s="1"/>
  <c r="M104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T88" i="99"/>
  <c r="AH88" i="99"/>
  <c r="AC88" i="99"/>
  <c r="J88" i="99"/>
  <c r="O88" i="99"/>
  <c r="CA88" i="99"/>
  <c r="BQ88" i="99"/>
  <c r="AW88" i="99"/>
  <c r="CF88" i="99"/>
  <c r="BB88" i="99"/>
  <c r="BG88" i="99"/>
  <c r="BL88" i="99"/>
  <c r="M127" i="99"/>
  <c r="M105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Q99" i="99"/>
  <c r="CM9" i="99"/>
  <c r="N101" i="99"/>
  <c r="N60" i="99"/>
  <c r="M125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R110" i="99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P91" i="99"/>
  <c r="U91" i="99"/>
  <c r="K91" i="99"/>
  <c r="F91" i="99"/>
  <c r="CK32" i="99"/>
  <c r="L83" i="99" s="1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F85" i="99"/>
  <c r="U85" i="99"/>
  <c r="K85" i="99"/>
  <c r="N104" i="99"/>
  <c r="N63" i="99"/>
  <c r="G124" i="99"/>
  <c r="V110" i="99"/>
  <c r="Q103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P76" i="99"/>
  <c r="K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Q129" i="99"/>
  <c r="H101" i="99"/>
  <c r="AC89" i="99"/>
  <c r="AR62" i="99"/>
  <c r="BL78" i="99"/>
  <c r="Q133" i="99"/>
  <c r="CL26" i="99"/>
  <c r="CK33" i="99"/>
  <c r="G84" i="99" s="1"/>
  <c r="Q120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N75" i="99"/>
  <c r="AH75" i="99"/>
  <c r="AC75" i="99"/>
  <c r="AW75" i="99"/>
  <c r="BG75" i="99"/>
  <c r="BB75" i="99"/>
  <c r="T75" i="99"/>
  <c r="BV75" i="99"/>
  <c r="X75" i="99"/>
  <c r="CA75" i="99"/>
  <c r="O75" i="99"/>
  <c r="J75" i="99"/>
  <c r="I75" i="99"/>
  <c r="BQ75" i="99"/>
  <c r="CM36" i="99"/>
  <c r="I128" i="99"/>
  <c r="I87" i="99"/>
  <c r="CK22" i="99"/>
  <c r="G73" i="99" s="1"/>
  <c r="G114" i="99"/>
  <c r="M129" i="99"/>
  <c r="G135" i="99"/>
  <c r="AZ135" i="99"/>
  <c r="Q135" i="99"/>
  <c r="BY135" i="99"/>
  <c r="V97" i="99"/>
  <c r="M98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M119" i="99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O77" i="99"/>
  <c r="Y77" i="99"/>
  <c r="CF77" i="99"/>
  <c r="AC77" i="99"/>
  <c r="AH77" i="99"/>
  <c r="BB77" i="99"/>
  <c r="BV77" i="99"/>
  <c r="N77" i="99"/>
  <c r="BL77" i="99"/>
  <c r="CA77" i="99"/>
  <c r="T77" i="99"/>
  <c r="AW77" i="99"/>
  <c r="J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P58" i="99"/>
  <c r="F58" i="99"/>
  <c r="K58" i="99"/>
  <c r="U58" i="99"/>
  <c r="N102" i="99"/>
  <c r="N61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F56" i="99"/>
  <c r="K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F68" i="99"/>
  <c r="K68" i="99"/>
  <c r="U68" i="99"/>
  <c r="P68" i="99"/>
  <c r="V121" i="99"/>
  <c r="G129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K86" i="99"/>
  <c r="U86" i="99"/>
  <c r="S96" i="99"/>
  <c r="S55" i="99"/>
  <c r="L124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M131" i="99"/>
  <c r="P71" i="99"/>
  <c r="G121" i="99"/>
  <c r="Q119" i="99"/>
  <c r="Q122" i="99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J87" i="99"/>
  <c r="AW87" i="99"/>
  <c r="O87" i="99"/>
  <c r="BB87" i="99"/>
  <c r="BV87" i="99"/>
  <c r="BQ87" i="99"/>
  <c r="CF87" i="99"/>
  <c r="CK36" i="99"/>
  <c r="G87" i="99" s="1"/>
  <c r="G128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M132" i="99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P93" i="99"/>
  <c r="F93" i="99"/>
  <c r="K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F64" i="99"/>
  <c r="K64" i="99"/>
  <c r="V102" i="99"/>
  <c r="N111" i="99"/>
  <c r="N70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T61" i="99"/>
  <c r="AH61" i="99"/>
  <c r="AW61" i="99"/>
  <c r="AM61" i="99"/>
  <c r="O61" i="99"/>
  <c r="Y61" i="99"/>
  <c r="BV61" i="99"/>
  <c r="CA61" i="99"/>
  <c r="J61" i="99"/>
  <c r="BL61" i="99"/>
  <c r="BQ61" i="99"/>
  <c r="BG61" i="99"/>
  <c r="AR61" i="99"/>
  <c r="K88" i="99"/>
  <c r="CA71" i="99"/>
  <c r="AM57" i="99"/>
  <c r="AM73" i="99"/>
  <c r="AM84" i="99"/>
  <c r="BB90" i="99"/>
  <c r="AC72" i="99"/>
  <c r="X93" i="99"/>
  <c r="N132" i="99"/>
  <c r="N91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P70" i="99"/>
  <c r="K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K78" i="99"/>
  <c r="U78" i="99"/>
  <c r="P78" i="99"/>
  <c r="S134" i="99"/>
  <c r="S93" i="99"/>
  <c r="L127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T93" i="99"/>
  <c r="O93" i="99"/>
  <c r="BG93" i="99"/>
  <c r="AH93" i="99"/>
  <c r="CF93" i="99"/>
  <c r="J93" i="99"/>
  <c r="BB93" i="99"/>
  <c r="AW93" i="99"/>
  <c r="BQ93" i="99"/>
  <c r="BV93" i="99"/>
  <c r="N93" i="99"/>
  <c r="I93" i="99"/>
  <c r="BL93" i="99"/>
  <c r="R10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T62" i="99"/>
  <c r="BQ62" i="99"/>
  <c r="BV62" i="99"/>
  <c r="AH62" i="99"/>
  <c r="CA62" i="99"/>
  <c r="X62" i="99"/>
  <c r="J62" i="99"/>
  <c r="O62" i="99"/>
  <c r="BG62" i="99"/>
  <c r="AM62" i="99"/>
  <c r="AW62" i="99"/>
  <c r="L102" i="99"/>
  <c r="BB61" i="99"/>
  <c r="BG68" i="99"/>
  <c r="AW71" i="99"/>
  <c r="K63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M114" i="99"/>
  <c r="CK41" i="99"/>
  <c r="Q92" i="99" s="1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O82" i="99"/>
  <c r="X82" i="99"/>
  <c r="CA82" i="99"/>
  <c r="J82" i="99"/>
  <c r="T82" i="99"/>
  <c r="AM82" i="99"/>
  <c r="BB82" i="99"/>
  <c r="S120" i="99"/>
  <c r="S79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S135" i="99"/>
  <c r="S94" i="99"/>
  <c r="X115" i="99"/>
  <c r="X74" i="99"/>
  <c r="S98" i="99"/>
  <c r="S57" i="99"/>
  <c r="M113" i="99"/>
  <c r="R115" i="99"/>
  <c r="H107" i="99"/>
  <c r="L120" i="99"/>
  <c r="BG66" i="99"/>
  <c r="BL66" i="99"/>
  <c r="AM75" i="99"/>
  <c r="BG81" i="99"/>
  <c r="BV66" i="99"/>
  <c r="CF56" i="99"/>
  <c r="BG65" i="99"/>
  <c r="L64" i="97"/>
  <c r="BL72" i="99"/>
  <c r="S61" i="99"/>
  <c r="G113" i="99"/>
  <c r="CM37" i="99"/>
  <c r="I129" i="99"/>
  <c r="I88" i="99"/>
  <c r="H125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P67" i="99"/>
  <c r="F67" i="99"/>
  <c r="N128" i="99"/>
  <c r="N87" i="99"/>
  <c r="I104" i="99"/>
  <c r="I63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T80" i="99"/>
  <c r="AC80" i="99"/>
  <c r="J80" i="99"/>
  <c r="O80" i="99"/>
  <c r="BQ80" i="99"/>
  <c r="AR80" i="99"/>
  <c r="AM80" i="99"/>
  <c r="AW80" i="99"/>
  <c r="BV80" i="99"/>
  <c r="CF80" i="99"/>
  <c r="Y80" i="99"/>
  <c r="AU135" i="99"/>
  <c r="G100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F77" i="99"/>
  <c r="K77" i="99"/>
  <c r="P77" i="99"/>
  <c r="Q112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O55" i="99"/>
  <c r="AC55" i="99"/>
  <c r="T55" i="99"/>
  <c r="X55" i="99"/>
  <c r="AR55" i="99"/>
  <c r="J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R123" i="99"/>
  <c r="P86" i="99"/>
  <c r="CL16" i="99"/>
  <c r="W67" i="99" s="1"/>
  <c r="M124" i="99"/>
  <c r="G130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F89" i="99"/>
  <c r="U89" i="99"/>
  <c r="P89" i="99"/>
  <c r="K89" i="99"/>
  <c r="S125" i="99"/>
  <c r="S84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T83" i="99"/>
  <c r="CF83" i="99"/>
  <c r="S83" i="99"/>
  <c r="AC83" i="99"/>
  <c r="N83" i="99"/>
  <c r="J83" i="99"/>
  <c r="BG83" i="99"/>
  <c r="CA83" i="99"/>
  <c r="Y83" i="99"/>
  <c r="AM83" i="99"/>
  <c r="O83" i="99"/>
  <c r="BB83" i="99"/>
  <c r="BQ83" i="99"/>
  <c r="AW83" i="99"/>
  <c r="X111" i="99"/>
  <c r="X70" i="99"/>
  <c r="N130" i="99"/>
  <c r="N89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I102" i="99"/>
  <c r="I61" i="99"/>
  <c r="R119" i="99"/>
  <c r="G115" i="99"/>
  <c r="AH89" i="99"/>
  <c r="CA64" i="99"/>
  <c r="BQ82" i="99"/>
  <c r="BG90" i="99"/>
  <c r="H63" i="97"/>
  <c r="AC60" i="99"/>
  <c r="S116" i="99"/>
  <c r="S75" i="99"/>
  <c r="G117" i="99"/>
  <c r="I112" i="99"/>
  <c r="I71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I67" i="99"/>
  <c r="CA67" i="99"/>
  <c r="BL67" i="99"/>
  <c r="AW67" i="99"/>
  <c r="BQ67" i="99"/>
  <c r="BV67" i="99"/>
  <c r="O67" i="99"/>
  <c r="AH67" i="99"/>
  <c r="CF67" i="99"/>
  <c r="BB67" i="99"/>
  <c r="N67" i="99"/>
  <c r="AC67" i="99"/>
  <c r="T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P82" i="99"/>
  <c r="U82" i="99"/>
  <c r="F82" i="99"/>
  <c r="K82" i="99"/>
  <c r="H123" i="99"/>
  <c r="I115" i="99"/>
  <c r="I74" i="99"/>
  <c r="CA135" i="99"/>
  <c r="CA94" i="99"/>
  <c r="I117" i="99"/>
  <c r="I76" i="99"/>
  <c r="N135" i="99"/>
  <c r="N94" i="99"/>
  <c r="L97" i="99"/>
  <c r="Q101" i="99"/>
  <c r="R96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G102" i="99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P81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T71" i="99"/>
  <c r="J71" i="99"/>
  <c r="CF71" i="99"/>
  <c r="AM71" i="99"/>
  <c r="AH71" i="99"/>
  <c r="X71" i="99"/>
  <c r="BL71" i="99"/>
  <c r="BG71" i="99"/>
  <c r="N71" i="99"/>
  <c r="BQ71" i="99"/>
  <c r="BB71" i="99"/>
  <c r="AR71" i="99"/>
  <c r="O71" i="99"/>
  <c r="G106" i="99"/>
  <c r="L135" i="99"/>
  <c r="X97" i="99"/>
  <c r="X56" i="99"/>
  <c r="W127" i="99"/>
  <c r="H105" i="99"/>
  <c r="BL57" i="99"/>
  <c r="CA74" i="99"/>
  <c r="BB70" i="99"/>
  <c r="BG84" i="99"/>
  <c r="BG77" i="99"/>
  <c r="AR88" i="99"/>
  <c r="O94" i="99"/>
  <c r="BQ77" i="99"/>
  <c r="AH82" i="99"/>
  <c r="G105" i="99"/>
  <c r="L112" i="99"/>
  <c r="CL41" i="99"/>
  <c r="W92" i="99" s="1"/>
  <c r="H124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I90" i="99"/>
  <c r="S90" i="99"/>
  <c r="Y90" i="99"/>
  <c r="AH90" i="99"/>
  <c r="AR90" i="99"/>
  <c r="AW90" i="99"/>
  <c r="BV90" i="99"/>
  <c r="BQ90" i="99"/>
  <c r="AC90" i="99"/>
  <c r="AM90" i="99"/>
  <c r="CA90" i="99"/>
  <c r="T90" i="99"/>
  <c r="J90" i="99"/>
  <c r="O90" i="99"/>
  <c r="CF90" i="99"/>
  <c r="S129" i="99"/>
  <c r="S88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K84" i="99"/>
  <c r="U84" i="99"/>
  <c r="F84" i="99"/>
  <c r="P84" i="99"/>
  <c r="I107" i="99"/>
  <c r="I66" i="99"/>
  <c r="W117" i="99"/>
  <c r="R112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T68" i="99"/>
  <c r="S68" i="99"/>
  <c r="CA68" i="99"/>
  <c r="O68" i="99"/>
  <c r="AR68" i="99"/>
  <c r="Y68" i="99"/>
  <c r="BV68" i="99"/>
  <c r="AC68" i="99"/>
  <c r="N68" i="99"/>
  <c r="AM68" i="99"/>
  <c r="AW68" i="99"/>
  <c r="J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K73" i="99"/>
  <c r="F73" i="99"/>
  <c r="U73" i="99"/>
  <c r="P73" i="99"/>
  <c r="X99" i="99"/>
  <c r="X58" i="99"/>
  <c r="G107" i="99"/>
  <c r="S127" i="99"/>
  <c r="S86" i="99"/>
  <c r="BL87" i="99"/>
  <c r="S101" i="99"/>
  <c r="S60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H11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F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I133" i="99"/>
  <c r="I92" i="99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O59" i="99"/>
  <c r="R121" i="99"/>
  <c r="K55" i="99"/>
  <c r="X109" i="99"/>
  <c r="X68" i="99"/>
  <c r="H130" i="99"/>
  <c r="BV59" i="99"/>
  <c r="R116" i="99"/>
  <c r="I114" i="99"/>
  <c r="I73" i="99"/>
  <c r="S113" i="99"/>
  <c r="S72" i="99"/>
  <c r="N129" i="99"/>
  <c r="N88" i="99"/>
  <c r="S132" i="99"/>
  <c r="S91" i="99"/>
  <c r="L69" i="97"/>
  <c r="X114" i="99"/>
  <c r="X73" i="99"/>
  <c r="G81" i="97"/>
  <c r="V134" i="99"/>
  <c r="I106" i="99"/>
  <c r="I65" i="99"/>
  <c r="H69" i="97"/>
  <c r="H109" i="99"/>
  <c r="V129" i="99"/>
  <c r="N107" i="99"/>
  <c r="N66" i="99"/>
  <c r="AM86" i="99"/>
  <c r="W132" i="99"/>
  <c r="BB59" i="99"/>
  <c r="X102" i="99"/>
  <c r="X61" i="99"/>
  <c r="Q127" i="99"/>
  <c r="AW59" i="99"/>
  <c r="I97" i="99"/>
  <c r="I56" i="99"/>
  <c r="H114" i="99"/>
  <c r="G123" i="99"/>
  <c r="BL86" i="99"/>
  <c r="Q91" i="97"/>
  <c r="L128" i="99"/>
  <c r="G104" i="99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S107" i="99"/>
  <c r="S66" i="99"/>
  <c r="W69" i="97"/>
  <c r="N122" i="99"/>
  <c r="N81" i="99"/>
  <c r="L114" i="99"/>
  <c r="R124" i="99"/>
  <c r="R107" i="99"/>
  <c r="S115" i="99"/>
  <c r="S74" i="99"/>
  <c r="L118" i="99"/>
  <c r="N121" i="99"/>
  <c r="N80" i="99"/>
  <c r="N131" i="99"/>
  <c r="N90" i="99"/>
  <c r="L125" i="99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S128" i="99"/>
  <c r="S87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S122" i="99"/>
  <c r="S81" i="99"/>
  <c r="N96" i="99"/>
  <c r="N55" i="99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H96" i="99"/>
  <c r="L106" i="99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109" i="99"/>
  <c r="L77" i="97"/>
  <c r="L96" i="99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R109" i="99"/>
  <c r="M102" i="99"/>
  <c r="V117" i="99"/>
  <c r="I120" i="99"/>
  <c r="I79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L133" i="99"/>
  <c r="L116" i="99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M120" i="99"/>
  <c r="V133" i="99"/>
  <c r="W128" i="99"/>
  <c r="S123" i="99"/>
  <c r="S82" i="99"/>
  <c r="W108" i="99"/>
  <c r="X121" i="99"/>
  <c r="X80" i="99"/>
  <c r="X107" i="99"/>
  <c r="X66" i="99"/>
  <c r="R133" i="99"/>
  <c r="CA59" i="99"/>
  <c r="M133" i="99"/>
  <c r="W114" i="99"/>
  <c r="N106" i="99"/>
  <c r="N65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I122" i="99"/>
  <c r="I81" i="99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R117" i="99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S108" i="99"/>
  <c r="S67" i="99"/>
  <c r="N133" i="99"/>
  <c r="N92" i="99"/>
  <c r="I100" i="99"/>
  <c r="I59" i="99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H133" i="99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J59" i="99"/>
  <c r="T59" i="99"/>
  <c r="AC59" i="99"/>
  <c r="H99" i="99"/>
  <c r="V104" i="99"/>
  <c r="S133" i="99"/>
  <c r="S92" i="99"/>
  <c r="I130" i="99"/>
  <c r="I89" i="99"/>
  <c r="L81" i="97"/>
  <c r="M74" i="97"/>
  <c r="G125" i="99"/>
  <c r="M111" i="99"/>
  <c r="R64" i="97"/>
  <c r="I110" i="99"/>
  <c r="I69" i="99"/>
  <c r="G96" i="99"/>
  <c r="V118" i="99"/>
  <c r="R134" i="99"/>
  <c r="Q100" i="99"/>
  <c r="M109" i="99"/>
  <c r="V125" i="99"/>
  <c r="G116" i="99"/>
  <c r="W125" i="99"/>
  <c r="R132" i="99"/>
  <c r="G80" i="97"/>
  <c r="H57" i="97"/>
  <c r="W96" i="99"/>
  <c r="N100" i="99"/>
  <c r="N59" i="99"/>
  <c r="I109" i="99"/>
  <c r="I68" i="99"/>
  <c r="Q117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126" i="99"/>
  <c r="P72" i="99"/>
  <c r="H106" i="99"/>
  <c r="Q114" i="99"/>
  <c r="Q70" i="97"/>
  <c r="H117" i="99"/>
  <c r="V93" i="97"/>
  <c r="Q105" i="99"/>
  <c r="W107" i="99"/>
  <c r="CF59" i="99"/>
  <c r="X122" i="99"/>
  <c r="X81" i="99"/>
  <c r="H122" i="99"/>
  <c r="N117" i="99"/>
  <c r="N76" i="99"/>
  <c r="N103" i="99"/>
  <c r="N62" i="99"/>
  <c r="M90" i="97"/>
  <c r="V88" i="97"/>
  <c r="R69" i="97"/>
  <c r="Q97" i="99"/>
  <c r="Q93" i="97"/>
  <c r="N126" i="99"/>
  <c r="N85" i="99"/>
  <c r="L93" i="97"/>
  <c r="P90" i="99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T86" i="99"/>
  <c r="L132" i="99"/>
  <c r="G127" i="99"/>
  <c r="M107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Q134" i="99"/>
  <c r="Y59" i="99"/>
  <c r="I103" i="99"/>
  <c r="I62" i="99"/>
  <c r="BG59" i="99"/>
  <c r="M112" i="99"/>
  <c r="J86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L107" i="99"/>
  <c r="H91" i="97"/>
  <c r="Q96" i="99"/>
  <c r="Q116" i="99"/>
  <c r="F55" i="99"/>
  <c r="BL59" i="99"/>
  <c r="Y86" i="99"/>
  <c r="CM21" i="99"/>
  <c r="Y44" i="99"/>
  <c r="CL8" i="99"/>
  <c r="R59" i="99" s="1"/>
  <c r="CM35" i="99"/>
  <c r="R50" i="98"/>
  <c r="H44" i="98"/>
  <c r="W52" i="98"/>
  <c r="AR45" i="98"/>
  <c r="M50" i="97"/>
  <c r="K44" i="99"/>
  <c r="CK31" i="99"/>
  <c r="L82" i="99" s="1"/>
  <c r="CL34" i="99"/>
  <c r="P44" i="99"/>
  <c r="T44" i="99"/>
  <c r="CK14" i="99"/>
  <c r="CL15" i="99"/>
  <c r="R66" i="99" s="1"/>
  <c r="H52" i="98"/>
  <c r="F44" i="99"/>
  <c r="CL35" i="99"/>
  <c r="W86" i="99" s="1"/>
  <c r="BD53" i="91"/>
  <c r="O44" i="99"/>
  <c r="J44" i="99"/>
  <c r="P50" i="99"/>
  <c r="CK10" i="99"/>
  <c r="G61" i="99" s="1"/>
  <c r="H52" i="97"/>
  <c r="H82" i="96"/>
  <c r="CM4" i="99"/>
  <c r="U44" i="99"/>
  <c r="T48" i="99"/>
  <c r="P48" i="99"/>
  <c r="CL25" i="99"/>
  <c r="R76" i="99" s="1"/>
  <c r="J48" i="99"/>
  <c r="CL30" i="99"/>
  <c r="F48" i="99"/>
  <c r="CM32" i="99"/>
  <c r="CL13" i="99"/>
  <c r="M64" i="99" s="1"/>
  <c r="CM23" i="99"/>
  <c r="CM15" i="99"/>
  <c r="CM22" i="99"/>
  <c r="CK15" i="99"/>
  <c r="V66" i="99" s="1"/>
  <c r="CM8" i="99"/>
  <c r="CL4" i="99"/>
  <c r="CK9" i="99"/>
  <c r="L60" i="99" s="1"/>
  <c r="CK8" i="99"/>
  <c r="CK11" i="99"/>
  <c r="Q62" i="99" s="1"/>
  <c r="CL11" i="99"/>
  <c r="M62" i="99" s="1"/>
  <c r="CK6" i="99"/>
  <c r="V57" i="99" s="1"/>
  <c r="CM6" i="99"/>
  <c r="CK5" i="99"/>
  <c r="L56" i="99" s="1"/>
  <c r="CM5" i="99"/>
  <c r="CL5" i="99"/>
  <c r="R56" i="99" s="1"/>
  <c r="CL6" i="99"/>
  <c r="R57" i="99" s="1"/>
  <c r="CM7" i="99"/>
  <c r="CL7" i="99"/>
  <c r="CM10" i="99"/>
  <c r="CM11" i="99"/>
  <c r="CL10" i="99"/>
  <c r="W61" i="99" s="1"/>
  <c r="Y50" i="99"/>
  <c r="CK43" i="99"/>
  <c r="CD94" i="99" s="1"/>
  <c r="CK35" i="99"/>
  <c r="G86" i="99" s="1"/>
  <c r="BI53" i="91"/>
  <c r="CM43" i="99"/>
  <c r="M52" i="97"/>
  <c r="CM34" i="99"/>
  <c r="CL12" i="99"/>
  <c r="W63" i="99" s="1"/>
  <c r="CM25" i="99"/>
  <c r="CM12" i="99"/>
  <c r="CM42" i="99"/>
  <c r="O50" i="99"/>
  <c r="K50" i="99"/>
  <c r="R46" i="98"/>
  <c r="K51" i="98"/>
  <c r="R48" i="98"/>
  <c r="S49" i="98"/>
  <c r="T50" i="99"/>
  <c r="S47" i="98"/>
  <c r="P52" i="99"/>
  <c r="K48" i="99"/>
  <c r="Y48" i="99"/>
  <c r="U46" i="99"/>
  <c r="U48" i="99"/>
  <c r="F46" i="99"/>
  <c r="R52" i="97"/>
  <c r="CL31" i="99"/>
  <c r="H82" i="99" s="1"/>
  <c r="CL28" i="99"/>
  <c r="M79" i="99" s="1"/>
  <c r="Y46" i="99"/>
  <c r="Y52" i="99"/>
  <c r="J46" i="99"/>
  <c r="T46" i="99"/>
  <c r="CM14" i="99"/>
  <c r="F52" i="99"/>
  <c r="T49" i="98"/>
  <c r="O46" i="99"/>
  <c r="J52" i="99"/>
  <c r="R52" i="98"/>
  <c r="R48" i="97"/>
  <c r="J50" i="99"/>
  <c r="F50" i="99"/>
  <c r="CL42" i="99"/>
  <c r="R93" i="99" s="1"/>
  <c r="T52" i="99"/>
  <c r="CM26" i="99"/>
  <c r="W48" i="97"/>
  <c r="K46" i="99"/>
  <c r="P46" i="99"/>
  <c r="CK42" i="99"/>
  <c r="Q93" i="99" s="1"/>
  <c r="O48" i="99"/>
  <c r="O52" i="99"/>
  <c r="K52" i="99"/>
  <c r="CL22" i="99"/>
  <c r="M73" i="99" s="1"/>
  <c r="U52" i="99"/>
  <c r="P45" i="96"/>
  <c r="CL20" i="99"/>
  <c r="W71" i="99" s="1"/>
  <c r="N49" i="98"/>
  <c r="CM31" i="99"/>
  <c r="K49" i="98"/>
  <c r="U50" i="99"/>
  <c r="CM20" i="99"/>
  <c r="M50" i="98"/>
  <c r="CK27" i="99"/>
  <c r="L78" i="99" s="1"/>
  <c r="P49" i="98"/>
  <c r="M46" i="98"/>
  <c r="CM33" i="99"/>
  <c r="M48" i="98"/>
  <c r="CM40" i="99"/>
  <c r="N51" i="98"/>
  <c r="CL24" i="99"/>
  <c r="W75" i="99" s="1"/>
  <c r="CL21" i="99"/>
  <c r="M72" i="99" s="1"/>
  <c r="CL29" i="99"/>
  <c r="M52" i="98"/>
  <c r="M44" i="98"/>
  <c r="CK30" i="99"/>
  <c r="G81" i="99" s="1"/>
  <c r="CK13" i="99"/>
  <c r="CL33" i="99"/>
  <c r="M84" i="99" s="1"/>
  <c r="CL32" i="99"/>
  <c r="R83" i="99" s="1"/>
  <c r="CK20" i="99"/>
  <c r="G71" i="99" s="1"/>
  <c r="CK38" i="99"/>
  <c r="CK28" i="99"/>
  <c r="V79" i="99" s="1"/>
  <c r="CL18" i="99"/>
  <c r="W69" i="99" s="1"/>
  <c r="CK18" i="99"/>
  <c r="L69" i="99" s="1"/>
  <c r="CM24" i="99"/>
  <c r="CK25" i="99"/>
  <c r="CK24" i="99"/>
  <c r="Q75" i="99" s="1"/>
  <c r="CK21" i="99"/>
  <c r="L72" i="99" s="1"/>
  <c r="CK29" i="99"/>
  <c r="CL37" i="99"/>
  <c r="H88" i="99" s="1"/>
  <c r="H67" i="96"/>
  <c r="T47" i="98"/>
  <c r="T53" i="98"/>
  <c r="T45" i="98"/>
  <c r="O47" i="98"/>
  <c r="S53" i="98"/>
  <c r="S45" i="98"/>
  <c r="N47" i="98"/>
  <c r="P51" i="98"/>
  <c r="O53" i="98"/>
  <c r="O45" i="98"/>
  <c r="N45" i="98"/>
  <c r="N53" i="98"/>
  <c r="O51" i="98"/>
  <c r="O49" i="98"/>
  <c r="T51" i="98"/>
  <c r="S51" i="98"/>
  <c r="P53" i="98"/>
  <c r="P45" i="98"/>
  <c r="P47" i="98"/>
  <c r="K45" i="98"/>
  <c r="K53" i="98"/>
  <c r="K47" i="98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P49" i="96"/>
  <c r="AO49" i="96"/>
  <c r="BN49" i="96"/>
  <c r="AR51" i="96"/>
  <c r="P51" i="96"/>
  <c r="BR49" i="96"/>
  <c r="K49" i="96"/>
  <c r="T49" i="96"/>
  <c r="AX47" i="96"/>
  <c r="T45" i="96"/>
  <c r="Y49" i="96"/>
  <c r="AR49" i="96"/>
  <c r="BQ49" i="96"/>
  <c r="AS45" i="96"/>
  <c r="AO45" i="96"/>
  <c r="BQ47" i="96"/>
  <c r="BN51" i="96"/>
  <c r="BR47" i="96"/>
  <c r="T53" i="96"/>
  <c r="AD47" i="96"/>
  <c r="BM51" i="96"/>
  <c r="P47" i="96"/>
  <c r="U45" i="96"/>
  <c r="S47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O47" i="96"/>
  <c r="BC49" i="96"/>
  <c r="T47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K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T51" i="96"/>
  <c r="AN49" i="96"/>
  <c r="J47" i="96"/>
  <c r="BM49" i="96"/>
  <c r="AC49" i="96"/>
  <c r="I47" i="97"/>
  <c r="N47" i="96"/>
  <c r="H63" i="96"/>
  <c r="R46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M44" i="96"/>
  <c r="AW47" i="96"/>
  <c r="CF47" i="96"/>
  <c r="X45" i="96"/>
  <c r="S51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N51" i="96"/>
  <c r="AI45" i="96"/>
  <c r="AI53" i="96"/>
  <c r="AC53" i="96"/>
  <c r="AC45" i="96"/>
  <c r="N53" i="96"/>
  <c r="N45" i="96"/>
  <c r="F47" i="96"/>
  <c r="Y51" i="96"/>
  <c r="CF51" i="96"/>
  <c r="BL49" i="96"/>
  <c r="U47" i="96"/>
  <c r="AH51" i="96"/>
  <c r="AH45" i="96"/>
  <c r="AH53" i="96"/>
  <c r="BS47" i="96"/>
  <c r="BG51" i="96"/>
  <c r="BH51" i="96"/>
  <c r="N49" i="96"/>
  <c r="BD53" i="96"/>
  <c r="BD45" i="96"/>
  <c r="AE51" i="96"/>
  <c r="BN47" i="96"/>
  <c r="J51" i="96"/>
  <c r="CG53" i="96"/>
  <c r="CG45" i="96"/>
  <c r="U51" i="96"/>
  <c r="P53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K51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K45" i="96"/>
  <c r="CB51" i="96"/>
  <c r="BH49" i="96"/>
  <c r="CA51" i="96"/>
  <c r="BV51" i="96"/>
  <c r="BX53" i="96"/>
  <c r="BX45" i="96"/>
  <c r="S49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O49" i="96"/>
  <c r="J49" i="96"/>
  <c r="BX47" i="96"/>
  <c r="Z45" i="96"/>
  <c r="AX51" i="96"/>
  <c r="AN53" i="96"/>
  <c r="AN45" i="96"/>
  <c r="O45" i="96"/>
  <c r="O53" i="96"/>
  <c r="AM49" i="96"/>
  <c r="AN51" i="96"/>
  <c r="AT47" i="96"/>
  <c r="BQ45" i="96"/>
  <c r="AW51" i="96"/>
  <c r="O51" i="96"/>
  <c r="BX51" i="96"/>
  <c r="CA53" i="96"/>
  <c r="CA45" i="96"/>
  <c r="CF53" i="96"/>
  <c r="CF45" i="96"/>
  <c r="S45" i="96"/>
  <c r="S53" i="96"/>
  <c r="K47" i="96"/>
  <c r="CC53" i="91"/>
  <c r="K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K47" i="91"/>
  <c r="Z47" i="91"/>
  <c r="AE53" i="91"/>
  <c r="AO47" i="91"/>
  <c r="F53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O135" i="79"/>
  <c r="M135" i="79"/>
  <c r="K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O134" i="79"/>
  <c r="M134" i="79"/>
  <c r="K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O133" i="79"/>
  <c r="M133" i="79"/>
  <c r="K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O132" i="79"/>
  <c r="M132" i="79"/>
  <c r="K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O131" i="79"/>
  <c r="M131" i="79"/>
  <c r="K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O130" i="79"/>
  <c r="M130" i="79"/>
  <c r="K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O129" i="79"/>
  <c r="M129" i="79"/>
  <c r="K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O128" i="79"/>
  <c r="M128" i="79"/>
  <c r="K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O127" i="79"/>
  <c r="M127" i="79"/>
  <c r="K127" i="79"/>
  <c r="C127" i="79"/>
  <c r="B127" i="79"/>
  <c r="A127" i="79"/>
  <c r="CG126" i="79"/>
  <c r="CG50" i="79" s="1"/>
  <c r="CE126" i="79"/>
  <c r="CE50" i="79" s="1"/>
  <c r="CC126" i="79"/>
  <c r="CC50" i="79" s="1"/>
  <c r="CB126" i="79"/>
  <c r="CB50" i="79" s="1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O126" i="79"/>
  <c r="M126" i="79"/>
  <c r="K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O125" i="79"/>
  <c r="M125" i="79"/>
  <c r="K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O124" i="79"/>
  <c r="M124" i="79"/>
  <c r="K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O123" i="79"/>
  <c r="M123" i="79"/>
  <c r="K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O122" i="79"/>
  <c r="M122" i="79"/>
  <c r="K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O121" i="79"/>
  <c r="M121" i="79"/>
  <c r="K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O120" i="79"/>
  <c r="M120" i="79"/>
  <c r="K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O119" i="79"/>
  <c r="M119" i="79"/>
  <c r="K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O118" i="79"/>
  <c r="M118" i="79"/>
  <c r="K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O117" i="79"/>
  <c r="M117" i="79"/>
  <c r="K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O116" i="79"/>
  <c r="M116" i="79"/>
  <c r="K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O115" i="79"/>
  <c r="M115" i="79"/>
  <c r="K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O114" i="79"/>
  <c r="M114" i="79"/>
  <c r="K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O113" i="79"/>
  <c r="M113" i="79"/>
  <c r="K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O112" i="79"/>
  <c r="M112" i="79"/>
  <c r="K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O111" i="79"/>
  <c r="M111" i="79"/>
  <c r="K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O110" i="79"/>
  <c r="M110" i="79"/>
  <c r="K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O109" i="79"/>
  <c r="M109" i="79"/>
  <c r="K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O108" i="79"/>
  <c r="M108" i="79"/>
  <c r="K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O107" i="79"/>
  <c r="M107" i="79"/>
  <c r="K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O106" i="79"/>
  <c r="M106" i="79"/>
  <c r="K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O105" i="79"/>
  <c r="M105" i="79"/>
  <c r="K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O104" i="79"/>
  <c r="M104" i="79"/>
  <c r="K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O103" i="79"/>
  <c r="M103" i="79"/>
  <c r="K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O102" i="79"/>
  <c r="M102" i="79"/>
  <c r="K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O101" i="79"/>
  <c r="M101" i="79"/>
  <c r="K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O100" i="79"/>
  <c r="M100" i="79"/>
  <c r="K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O99" i="79"/>
  <c r="M99" i="79"/>
  <c r="K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O98" i="79"/>
  <c r="M98" i="79"/>
  <c r="K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O97" i="79"/>
  <c r="M97" i="79"/>
  <c r="K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O96" i="79"/>
  <c r="M96" i="79"/>
  <c r="K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H94" i="79"/>
  <c r="F94" i="79"/>
  <c r="CF93" i="79"/>
  <c r="H93" i="79"/>
  <c r="F93" i="79"/>
  <c r="CF92" i="79"/>
  <c r="H92" i="79"/>
  <c r="F92" i="79"/>
  <c r="CF91" i="79"/>
  <c r="H91" i="79"/>
  <c r="F91" i="79"/>
  <c r="CF90" i="79"/>
  <c r="H90" i="79"/>
  <c r="F90" i="79"/>
  <c r="CF89" i="79"/>
  <c r="H89" i="79"/>
  <c r="F89" i="79"/>
  <c r="CF88" i="79"/>
  <c r="H88" i="79"/>
  <c r="F88" i="79"/>
  <c r="CF87" i="79"/>
  <c r="H87" i="79"/>
  <c r="F87" i="79"/>
  <c r="CF86" i="79"/>
  <c r="H86" i="79"/>
  <c r="F86" i="79"/>
  <c r="CF85" i="79"/>
  <c r="H85" i="79"/>
  <c r="F85" i="79"/>
  <c r="CF84" i="79"/>
  <c r="H84" i="79"/>
  <c r="F84" i="79"/>
  <c r="CF83" i="79"/>
  <c r="H83" i="79"/>
  <c r="F83" i="79"/>
  <c r="CF82" i="79"/>
  <c r="H82" i="79"/>
  <c r="F82" i="79"/>
  <c r="CF81" i="79"/>
  <c r="H81" i="79"/>
  <c r="F81" i="79"/>
  <c r="CF80" i="79"/>
  <c r="H80" i="79"/>
  <c r="F80" i="79"/>
  <c r="CF79" i="79"/>
  <c r="H79" i="79"/>
  <c r="F79" i="79"/>
  <c r="CF78" i="79"/>
  <c r="H78" i="79"/>
  <c r="F78" i="79"/>
  <c r="CF77" i="79"/>
  <c r="H77" i="79"/>
  <c r="F77" i="79"/>
  <c r="CF76" i="79"/>
  <c r="H76" i="79"/>
  <c r="F76" i="79"/>
  <c r="CF75" i="79"/>
  <c r="H75" i="79"/>
  <c r="F75" i="79"/>
  <c r="CF74" i="79"/>
  <c r="H74" i="79"/>
  <c r="F74" i="79"/>
  <c r="CF73" i="79"/>
  <c r="H73" i="79"/>
  <c r="F73" i="79"/>
  <c r="CF72" i="79"/>
  <c r="H72" i="79"/>
  <c r="F72" i="79"/>
  <c r="CF71" i="79"/>
  <c r="H71" i="79"/>
  <c r="F71" i="79"/>
  <c r="CF70" i="79"/>
  <c r="H70" i="79"/>
  <c r="F70" i="79"/>
  <c r="CF69" i="79"/>
  <c r="H69" i="79"/>
  <c r="F69" i="79"/>
  <c r="CF68" i="79"/>
  <c r="H68" i="79"/>
  <c r="F68" i="79"/>
  <c r="CF67" i="79"/>
  <c r="H67" i="79"/>
  <c r="F67" i="79"/>
  <c r="CF66" i="79"/>
  <c r="H66" i="79"/>
  <c r="F66" i="79"/>
  <c r="CF65" i="79"/>
  <c r="H65" i="79"/>
  <c r="F65" i="79"/>
  <c r="CF64" i="79"/>
  <c r="CF63" i="79"/>
  <c r="F63" i="79"/>
  <c r="CF62" i="79"/>
  <c r="H62" i="79"/>
  <c r="CF61" i="79"/>
  <c r="CF60" i="79"/>
  <c r="CF59" i="79"/>
  <c r="F59" i="79"/>
  <c r="CF58" i="79"/>
  <c r="CF57" i="79"/>
  <c r="F57" i="79"/>
  <c r="CF56" i="79"/>
  <c r="F56" i="79"/>
  <c r="CF55" i="79"/>
  <c r="H55" i="79"/>
  <c r="F55" i="79"/>
  <c r="G55" i="99" l="1"/>
  <c r="BE55" i="99"/>
  <c r="BO55" i="99"/>
  <c r="Q55" i="99"/>
  <c r="AB91" i="99"/>
  <c r="M49" i="97"/>
  <c r="X52" i="99"/>
  <c r="Q48" i="99"/>
  <c r="L50" i="99"/>
  <c r="V48" i="99"/>
  <c r="V52" i="99"/>
  <c r="N46" i="99"/>
  <c r="X48" i="99"/>
  <c r="S44" i="99"/>
  <c r="G50" i="99"/>
  <c r="X50" i="99"/>
  <c r="S46" i="99"/>
  <c r="V44" i="99"/>
  <c r="G46" i="99"/>
  <c r="S48" i="99"/>
  <c r="X46" i="99"/>
  <c r="G48" i="99"/>
  <c r="Q50" i="99"/>
  <c r="L48" i="99"/>
  <c r="V46" i="99"/>
  <c r="I50" i="99"/>
  <c r="I48" i="99"/>
  <c r="N50" i="99"/>
  <c r="L46" i="99"/>
  <c r="Q46" i="99"/>
  <c r="S50" i="99"/>
  <c r="N48" i="99"/>
  <c r="X44" i="99"/>
  <c r="I52" i="99"/>
  <c r="I46" i="99"/>
  <c r="V50" i="99"/>
  <c r="BK49" i="97"/>
  <c r="H45" i="97"/>
  <c r="R49" i="97"/>
  <c r="AV49" i="97"/>
  <c r="L55" i="99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Q70" i="99"/>
  <c r="BE70" i="99"/>
  <c r="V70" i="99"/>
  <c r="AP70" i="99"/>
  <c r="AU70" i="99"/>
  <c r="AZ70" i="99"/>
  <c r="BT70" i="99"/>
  <c r="BO70" i="99"/>
  <c r="AK70" i="99"/>
  <c r="G70" i="99"/>
  <c r="BJ70" i="99"/>
  <c r="CD70" i="99"/>
  <c r="BY70" i="99"/>
  <c r="L70" i="99"/>
  <c r="R91" i="99"/>
  <c r="BP91" i="99"/>
  <c r="BU91" i="99"/>
  <c r="R45" i="98"/>
  <c r="H91" i="99"/>
  <c r="M49" i="98"/>
  <c r="BF91" i="99"/>
  <c r="W91" i="99"/>
  <c r="AL91" i="99"/>
  <c r="AG91" i="99"/>
  <c r="AQ91" i="99"/>
  <c r="BA91" i="99"/>
  <c r="BZ91" i="99"/>
  <c r="CE91" i="99"/>
  <c r="M91" i="99"/>
  <c r="BK91" i="99"/>
  <c r="AG68" i="99"/>
  <c r="V51" i="98"/>
  <c r="M51" i="98"/>
  <c r="AF67" i="99"/>
  <c r="AA45" i="98"/>
  <c r="Q49" i="98"/>
  <c r="AB47" i="98"/>
  <c r="AK47" i="98"/>
  <c r="AQ45" i="98"/>
  <c r="AP63" i="99"/>
  <c r="AK63" i="99"/>
  <c r="G63" i="99"/>
  <c r="Q63" i="99"/>
  <c r="BJ63" i="99"/>
  <c r="AF63" i="99"/>
  <c r="V47" i="98"/>
  <c r="BY51" i="98"/>
  <c r="L63" i="99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Q90" i="99"/>
  <c r="L90" i="99"/>
  <c r="AP90" i="99"/>
  <c r="BJ90" i="99"/>
  <c r="AF90" i="99"/>
  <c r="AU90" i="99"/>
  <c r="CD90" i="99"/>
  <c r="BO90" i="99"/>
  <c r="G90" i="99"/>
  <c r="AB65" i="99"/>
  <c r="AK90" i="99"/>
  <c r="AL65" i="99"/>
  <c r="M65" i="99"/>
  <c r="R65" i="99"/>
  <c r="AA90" i="99"/>
  <c r="W65" i="99"/>
  <c r="AQ65" i="99"/>
  <c r="AG65" i="99"/>
  <c r="AV65" i="99"/>
  <c r="BA65" i="99"/>
  <c r="H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Q51" i="98"/>
  <c r="H51" i="98"/>
  <c r="AL51" i="98"/>
  <c r="AK45" i="98"/>
  <c r="AF49" i="98"/>
  <c r="BP47" i="98"/>
  <c r="M45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L47" i="96"/>
  <c r="H60" i="99"/>
  <c r="R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R51" i="98"/>
  <c r="AP45" i="98"/>
  <c r="BY45" i="98"/>
  <c r="BP45" i="98"/>
  <c r="BK49" i="98"/>
  <c r="AG45" i="98"/>
  <c r="BP51" i="98"/>
  <c r="BT47" i="98"/>
  <c r="R49" i="98"/>
  <c r="AZ47" i="98"/>
  <c r="BJ45" i="98"/>
  <c r="L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L47" i="98"/>
  <c r="L51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R47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Q45" i="98"/>
  <c r="M47" i="98"/>
  <c r="BT45" i="98"/>
  <c r="AF52" i="99"/>
  <c r="BU44" i="99"/>
  <c r="AU52" i="99"/>
  <c r="BF48" i="99"/>
  <c r="AZ53" i="98"/>
  <c r="CD53" i="98"/>
  <c r="BU53" i="98"/>
  <c r="BY47" i="98"/>
  <c r="BO45" i="98"/>
  <c r="M53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R53" i="98"/>
  <c r="Q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L53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Q77" i="99"/>
  <c r="BY77" i="99"/>
  <c r="AA77" i="99"/>
  <c r="M90" i="99"/>
  <c r="G51" i="97"/>
  <c r="BJ77" i="99"/>
  <c r="AL51" i="97"/>
  <c r="AP77" i="99"/>
  <c r="BF49" i="97"/>
  <c r="AL90" i="99"/>
  <c r="BK51" i="97"/>
  <c r="G77" i="99"/>
  <c r="BA90" i="99"/>
  <c r="V77" i="99"/>
  <c r="BT77" i="99"/>
  <c r="AF77" i="99"/>
  <c r="CD77" i="99"/>
  <c r="AQ90" i="99"/>
  <c r="R51" i="97"/>
  <c r="S52" i="99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L77" i="99"/>
  <c r="H90" i="99"/>
  <c r="R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G74" i="99"/>
  <c r="G58" i="99"/>
  <c r="L58" i="99"/>
  <c r="BT58" i="99"/>
  <c r="BO74" i="99"/>
  <c r="AK58" i="99"/>
  <c r="AU58" i="99"/>
  <c r="V58" i="99"/>
  <c r="BE74" i="99"/>
  <c r="AF58" i="99"/>
  <c r="Q58" i="99"/>
  <c r="Q73" i="99"/>
  <c r="L73" i="99"/>
  <c r="AA58" i="99"/>
  <c r="V74" i="99"/>
  <c r="V92" i="99"/>
  <c r="AV45" i="96"/>
  <c r="V91" i="99"/>
  <c r="AV87" i="99"/>
  <c r="BU87" i="99"/>
  <c r="CE87" i="99"/>
  <c r="AQ87" i="99"/>
  <c r="H87" i="99"/>
  <c r="BA87" i="99"/>
  <c r="BP87" i="99"/>
  <c r="R87" i="99"/>
  <c r="AG87" i="99"/>
  <c r="BZ87" i="99"/>
  <c r="BF87" i="99"/>
  <c r="AL87" i="99"/>
  <c r="M87" i="99"/>
  <c r="BK87" i="99"/>
  <c r="W87" i="99"/>
  <c r="Q74" i="99"/>
  <c r="AP74" i="99"/>
  <c r="AK74" i="99"/>
  <c r="AZ74" i="99"/>
  <c r="AA74" i="99"/>
  <c r="BT74" i="99"/>
  <c r="AP58" i="99"/>
  <c r="L74" i="99"/>
  <c r="CD58" i="99"/>
  <c r="BE58" i="99"/>
  <c r="BO58" i="99"/>
  <c r="R49" i="96"/>
  <c r="V51" i="96"/>
  <c r="BJ74" i="99"/>
  <c r="H49" i="96"/>
  <c r="AF45" i="96"/>
  <c r="AZ51" i="96"/>
  <c r="BO47" i="96"/>
  <c r="AV74" i="99"/>
  <c r="H74" i="99"/>
  <c r="M74" i="99"/>
  <c r="CE74" i="99"/>
  <c r="R74" i="99"/>
  <c r="AB74" i="99"/>
  <c r="W74" i="99"/>
  <c r="BZ74" i="99"/>
  <c r="AG74" i="99"/>
  <c r="BF74" i="99"/>
  <c r="BA74" i="99"/>
  <c r="BP74" i="99"/>
  <c r="AL74" i="99"/>
  <c r="AQ74" i="99"/>
  <c r="BJ45" i="96"/>
  <c r="R47" i="96"/>
  <c r="BK74" i="99"/>
  <c r="V49" i="96"/>
  <c r="BJ88" i="99"/>
  <c r="AF88" i="99"/>
  <c r="BT88" i="99"/>
  <c r="BE88" i="99"/>
  <c r="V88" i="99"/>
  <c r="L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M47" i="96"/>
  <c r="BT51" i="96"/>
  <c r="AU88" i="99"/>
  <c r="AA88" i="99"/>
  <c r="Q88" i="99"/>
  <c r="AL49" i="96"/>
  <c r="L45" i="96"/>
  <c r="W47" i="96"/>
  <c r="BE49" i="96"/>
  <c r="L68" i="99"/>
  <c r="AU68" i="99"/>
  <c r="BY68" i="99"/>
  <c r="G68" i="99"/>
  <c r="Q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R45" i="96"/>
  <c r="L92" i="99"/>
  <c r="Q45" i="96"/>
  <c r="Q51" i="96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Q49" i="96"/>
  <c r="Z51" i="99"/>
  <c r="M78" i="99"/>
  <c r="AZ47" i="96"/>
  <c r="AL47" i="96"/>
  <c r="BU45" i="96"/>
  <c r="BP47" i="96"/>
  <c r="BJ47" i="96"/>
  <c r="BK49" i="96"/>
  <c r="BF45" i="96"/>
  <c r="BA49" i="96"/>
  <c r="BB45" i="99"/>
  <c r="R78" i="99"/>
  <c r="V45" i="96"/>
  <c r="BU50" i="79"/>
  <c r="AA45" i="96"/>
  <c r="M70" i="99"/>
  <c r="M92" i="99"/>
  <c r="R92" i="99"/>
  <c r="L87" i="99"/>
  <c r="BJ51" i="96"/>
  <c r="H92" i="99"/>
  <c r="H47" i="96"/>
  <c r="AZ53" i="96"/>
  <c r="BE47" i="96"/>
  <c r="G51" i="96"/>
  <c r="G49" i="96"/>
  <c r="BP45" i="96"/>
  <c r="G83" i="99"/>
  <c r="BE51" i="96"/>
  <c r="CE49" i="96"/>
  <c r="AV49" i="96"/>
  <c r="BK44" i="79"/>
  <c r="BK43" i="99" s="1"/>
  <c r="W49" i="96"/>
  <c r="BK45" i="96"/>
  <c r="BO51" i="96"/>
  <c r="AD51" i="99"/>
  <c r="BF46" i="79"/>
  <c r="AY50" i="79"/>
  <c r="AI51" i="99"/>
  <c r="AH51" i="99"/>
  <c r="AE45" i="99"/>
  <c r="AX45" i="99"/>
  <c r="K45" i="99"/>
  <c r="BY47" i="96"/>
  <c r="BO49" i="96"/>
  <c r="AQ49" i="96"/>
  <c r="BF49" i="96"/>
  <c r="CD51" i="96"/>
  <c r="M49" i="96"/>
  <c r="Q53" i="96"/>
  <c r="BT45" i="96"/>
  <c r="AA47" i="96"/>
  <c r="AG49" i="96"/>
  <c r="AA49" i="96"/>
  <c r="AF53" i="96"/>
  <c r="AA51" i="96"/>
  <c r="AK47" i="96"/>
  <c r="Q47" i="96"/>
  <c r="M45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G67" i="99"/>
  <c r="BO67" i="99"/>
  <c r="AB68" i="99"/>
  <c r="BK48" i="79"/>
  <c r="BJ67" i="99"/>
  <c r="BF68" i="99"/>
  <c r="AT46" i="79"/>
  <c r="AP67" i="99"/>
  <c r="BA68" i="99"/>
  <c r="BU44" i="79"/>
  <c r="BU43" i="99" s="1"/>
  <c r="AV46" i="79"/>
  <c r="AO50" i="79"/>
  <c r="L67" i="9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M68" i="99"/>
  <c r="BW50" i="79"/>
  <c r="BD46" i="79"/>
  <c r="BU48" i="79"/>
  <c r="AV50" i="79"/>
  <c r="AT45" i="99"/>
  <c r="AK67" i="99"/>
  <c r="BA50" i="79"/>
  <c r="CE68" i="99"/>
  <c r="BI46" i="79"/>
  <c r="BC50" i="79"/>
  <c r="Q67" i="99"/>
  <c r="BE53" i="96"/>
  <c r="CE47" i="96"/>
  <c r="AK53" i="96"/>
  <c r="L49" i="96"/>
  <c r="BJ49" i="96"/>
  <c r="AU53" i="96"/>
  <c r="BT53" i="96"/>
  <c r="L51" i="96"/>
  <c r="AP53" i="96"/>
  <c r="AS52" i="79"/>
  <c r="BK46" i="79"/>
  <c r="BD50" i="79"/>
  <c r="H68" i="99"/>
  <c r="BM52" i="79"/>
  <c r="AQ52" i="79"/>
  <c r="BF50" i="79"/>
  <c r="BP68" i="99"/>
  <c r="BN46" i="79"/>
  <c r="BH50" i="79"/>
  <c r="W68" i="99"/>
  <c r="AU67" i="99"/>
  <c r="BP46" i="79"/>
  <c r="AQ48" i="79"/>
  <c r="BI50" i="79"/>
  <c r="R68" i="99"/>
  <c r="F45" i="99"/>
  <c r="BN45" i="99"/>
  <c r="AA67" i="99"/>
  <c r="BK50" i="79"/>
  <c r="AZ67" i="99"/>
  <c r="BC44" i="79"/>
  <c r="BS46" i="79"/>
  <c r="BM50" i="79"/>
  <c r="BE67" i="99"/>
  <c r="BA44" i="79"/>
  <c r="BA43" i="99" s="1"/>
  <c r="BU46" i="79"/>
  <c r="AV48" i="79"/>
  <c r="BN50" i="79"/>
  <c r="CD67" i="99"/>
  <c r="BP50" i="79"/>
  <c r="BF48" i="79"/>
  <c r="BT67" i="99"/>
  <c r="AL68" i="99"/>
  <c r="BF44" i="79"/>
  <c r="BF43" i="99" s="1"/>
  <c r="BH44" i="79"/>
  <c r="BA48" i="79"/>
  <c r="BR50" i="79"/>
  <c r="BS50" i="79"/>
  <c r="L53" i="96"/>
  <c r="AW45" i="99"/>
  <c r="BT85" i="99"/>
  <c r="BT47" i="96"/>
  <c r="V73" i="99"/>
  <c r="AF85" i="99"/>
  <c r="AK51" i="96"/>
  <c r="AK85" i="99"/>
  <c r="AU85" i="99"/>
  <c r="BO85" i="99"/>
  <c r="BJ53" i="96"/>
  <c r="L85" i="99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G85" i="99"/>
  <c r="BP78" i="99"/>
  <c r="AU45" i="96"/>
  <c r="V85" i="99"/>
  <c r="AP47" i="96"/>
  <c r="AC51" i="99"/>
  <c r="Y51" i="99"/>
  <c r="P45" i="99"/>
  <c r="CF51" i="99"/>
  <c r="BQ45" i="99"/>
  <c r="Q85" i="99"/>
  <c r="AD47" i="99"/>
  <c r="CF45" i="99"/>
  <c r="J51" i="99"/>
  <c r="BL51" i="99"/>
  <c r="AQ47" i="98"/>
  <c r="Q47" i="98"/>
  <c r="AN45" i="99"/>
  <c r="BW47" i="99"/>
  <c r="AP53" i="98"/>
  <c r="BE53" i="98"/>
  <c r="L79" i="99"/>
  <c r="BA78" i="99"/>
  <c r="BJ49" i="98"/>
  <c r="AA53" i="98"/>
  <c r="AU47" i="98"/>
  <c r="AU94" i="99"/>
  <c r="AF53" i="98"/>
  <c r="CG45" i="99"/>
  <c r="H64" i="99"/>
  <c r="M83" i="99"/>
  <c r="AS45" i="99"/>
  <c r="BX45" i="99"/>
  <c r="CE49" i="98"/>
  <c r="L49" i="98"/>
  <c r="Z45" i="99"/>
  <c r="S45" i="99"/>
  <c r="AC45" i="99"/>
  <c r="BG45" i="99"/>
  <c r="AK49" i="98"/>
  <c r="AP94" i="99"/>
  <c r="BS45" i="99"/>
  <c r="G45" i="98"/>
  <c r="BB51" i="99"/>
  <c r="N45" i="99"/>
  <c r="CC45" i="99"/>
  <c r="AL78" i="99"/>
  <c r="BM45" i="99"/>
  <c r="AB78" i="99"/>
  <c r="BH47" i="99"/>
  <c r="BZ78" i="99"/>
  <c r="J45" i="99"/>
  <c r="H57" i="99"/>
  <c r="AV78" i="99"/>
  <c r="BT53" i="98"/>
  <c r="Q72" i="99"/>
  <c r="AG78" i="99"/>
  <c r="BR51" i="99"/>
  <c r="CE78" i="99"/>
  <c r="R79" i="99"/>
  <c r="J47" i="99"/>
  <c r="AM45" i="99"/>
  <c r="AQ78" i="99"/>
  <c r="CA51" i="99"/>
  <c r="X51" i="99"/>
  <c r="H78" i="99"/>
  <c r="T51" i="99"/>
  <c r="AU53" i="97"/>
  <c r="BA80" i="99"/>
  <c r="BZ80" i="99"/>
  <c r="AG80" i="99"/>
  <c r="AV80" i="99"/>
  <c r="BU80" i="99"/>
  <c r="CE80" i="99"/>
  <c r="AL80" i="99"/>
  <c r="AQ80" i="99"/>
  <c r="M80" i="99"/>
  <c r="AB80" i="99"/>
  <c r="BF80" i="99"/>
  <c r="BP80" i="99"/>
  <c r="BK80" i="99"/>
  <c r="BZ81" i="99"/>
  <c r="BU81" i="99"/>
  <c r="BK81" i="99"/>
  <c r="AG81" i="99"/>
  <c r="AB81" i="99"/>
  <c r="AQ81" i="99"/>
  <c r="M81" i="99"/>
  <c r="AL81" i="99"/>
  <c r="CE81" i="99"/>
  <c r="AV81" i="99"/>
  <c r="BA81" i="99"/>
  <c r="BP81" i="99"/>
  <c r="BF81" i="99"/>
  <c r="M66" i="99"/>
  <c r="AG67" i="99"/>
  <c r="BF67" i="99"/>
  <c r="AV67" i="99"/>
  <c r="BP67" i="99"/>
  <c r="H67" i="99"/>
  <c r="AQ67" i="99"/>
  <c r="CE67" i="99"/>
  <c r="BU67" i="99"/>
  <c r="BA67" i="99"/>
  <c r="BZ67" i="99"/>
  <c r="AL67" i="99"/>
  <c r="BK67" i="99"/>
  <c r="AB67" i="99"/>
  <c r="H66" i="99"/>
  <c r="G94" i="99"/>
  <c r="M86" i="99"/>
  <c r="H59" i="99"/>
  <c r="M76" i="99"/>
  <c r="BO53" i="97"/>
  <c r="BA55" i="99"/>
  <c r="AG55" i="99"/>
  <c r="BP55" i="99"/>
  <c r="AQ55" i="99"/>
  <c r="AL55" i="99"/>
  <c r="BU55" i="99"/>
  <c r="CE55" i="99"/>
  <c r="AV55" i="99"/>
  <c r="M55" i="99"/>
  <c r="AB55" i="99"/>
  <c r="BF55" i="99"/>
  <c r="BZ55" i="99"/>
  <c r="BK55" i="99"/>
  <c r="M71" i="99"/>
  <c r="W55" i="99"/>
  <c r="Q86" i="99"/>
  <c r="L94" i="99"/>
  <c r="V94" i="99"/>
  <c r="Q71" i="99"/>
  <c r="H56" i="99"/>
  <c r="Q84" i="99"/>
  <c r="M77" i="99"/>
  <c r="BA77" i="99"/>
  <c r="BP77" i="99"/>
  <c r="H77" i="99"/>
  <c r="CE77" i="99"/>
  <c r="BU77" i="99"/>
  <c r="R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Q56" i="99"/>
  <c r="G72" i="99"/>
  <c r="M88" i="99"/>
  <c r="R81" i="99"/>
  <c r="BZ49" i="97"/>
  <c r="V76" i="99"/>
  <c r="G65" i="99"/>
  <c r="BE94" i="99"/>
  <c r="R82" i="99"/>
  <c r="W62" i="99"/>
  <c r="M63" i="99"/>
  <c r="BK47" i="97"/>
  <c r="AQ64" i="99"/>
  <c r="AL64" i="99"/>
  <c r="W64" i="99"/>
  <c r="AG64" i="99"/>
  <c r="R64" i="99"/>
  <c r="CE64" i="99"/>
  <c r="BZ64" i="99"/>
  <c r="BF64" i="99"/>
  <c r="BU64" i="99"/>
  <c r="BP64" i="99"/>
  <c r="BK64" i="99"/>
  <c r="BA64" i="99"/>
  <c r="AV64" i="99"/>
  <c r="AB64" i="99"/>
  <c r="W81" i="99"/>
  <c r="Q66" i="99"/>
  <c r="M82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G69" i="99"/>
  <c r="BO69" i="99"/>
  <c r="Q69" i="99"/>
  <c r="BE69" i="99"/>
  <c r="CD69" i="99"/>
  <c r="AK69" i="99"/>
  <c r="AU69" i="99"/>
  <c r="BJ69" i="99"/>
  <c r="BT69" i="99"/>
  <c r="AF69" i="99"/>
  <c r="CE71" i="99"/>
  <c r="AG71" i="99"/>
  <c r="BU71" i="99"/>
  <c r="AB71" i="99"/>
  <c r="H71" i="99"/>
  <c r="BZ71" i="99"/>
  <c r="AQ71" i="99"/>
  <c r="AV71" i="99"/>
  <c r="BA71" i="99"/>
  <c r="BF71" i="99"/>
  <c r="BK71" i="99"/>
  <c r="AL71" i="99"/>
  <c r="BP71" i="99"/>
  <c r="M61" i="99"/>
  <c r="R55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Q91" i="99"/>
  <c r="AZ91" i="99"/>
  <c r="BT91" i="99"/>
  <c r="AP91" i="99"/>
  <c r="CD91" i="99"/>
  <c r="BY91" i="99"/>
  <c r="AF91" i="99"/>
  <c r="AU91" i="99"/>
  <c r="BO91" i="99"/>
  <c r="BE91" i="99"/>
  <c r="AA91" i="99"/>
  <c r="AK91" i="99"/>
  <c r="M67" i="99"/>
  <c r="AU59" i="99"/>
  <c r="AK59" i="99"/>
  <c r="BO59" i="99"/>
  <c r="BY59" i="99"/>
  <c r="BE59" i="99"/>
  <c r="BJ59" i="99"/>
  <c r="CD59" i="99"/>
  <c r="V59" i="99"/>
  <c r="L59" i="99"/>
  <c r="AA59" i="99"/>
  <c r="BT59" i="99"/>
  <c r="AF59" i="99"/>
  <c r="AZ59" i="99"/>
  <c r="AP59" i="99"/>
  <c r="AP45" i="97"/>
  <c r="BA69" i="99"/>
  <c r="CE69" i="99"/>
  <c r="BU69" i="99"/>
  <c r="H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R72" i="99"/>
  <c r="L75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L93" i="99"/>
  <c r="BF89" i="99"/>
  <c r="W89" i="99"/>
  <c r="M89" i="99"/>
  <c r="AL89" i="99"/>
  <c r="BK89" i="99"/>
  <c r="BZ89" i="99"/>
  <c r="AV89" i="99"/>
  <c r="BU89" i="99"/>
  <c r="CE89" i="99"/>
  <c r="BA89" i="99"/>
  <c r="AG89" i="99"/>
  <c r="BP89" i="99"/>
  <c r="AB89" i="99"/>
  <c r="AQ89" i="99"/>
  <c r="G44" i="99"/>
  <c r="G52" i="99"/>
  <c r="BJ45" i="97"/>
  <c r="AB49" i="97"/>
  <c r="Q44" i="99"/>
  <c r="Q52" i="99"/>
  <c r="W84" i="99"/>
  <c r="Q60" i="99"/>
  <c r="L61" i="99"/>
  <c r="L76" i="99"/>
  <c r="H75" i="99"/>
  <c r="AB70" i="99"/>
  <c r="AQ70" i="99"/>
  <c r="BK70" i="99"/>
  <c r="AL70" i="99"/>
  <c r="H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R61" i="99"/>
  <c r="BK61" i="99"/>
  <c r="AQ61" i="99"/>
  <c r="CE61" i="99"/>
  <c r="H61" i="99"/>
  <c r="BA61" i="99"/>
  <c r="AG61" i="99"/>
  <c r="BZ61" i="99"/>
  <c r="AL61" i="99"/>
  <c r="R75" i="99"/>
  <c r="R62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G75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R85" i="99"/>
  <c r="AV85" i="99"/>
  <c r="BA85" i="99"/>
  <c r="AQ85" i="99"/>
  <c r="M85" i="99"/>
  <c r="AL85" i="99"/>
  <c r="CE85" i="99"/>
  <c r="AG85" i="99"/>
  <c r="H85" i="99"/>
  <c r="BK85" i="99"/>
  <c r="BU85" i="99"/>
  <c r="AB85" i="99"/>
  <c r="BZ85" i="99"/>
  <c r="L66" i="99"/>
  <c r="H62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G60" i="99"/>
  <c r="AZ60" i="99"/>
  <c r="AL53" i="97"/>
  <c r="BJ89" i="99"/>
  <c r="CD89" i="99"/>
  <c r="AF89" i="99"/>
  <c r="BT89" i="99"/>
  <c r="AP89" i="99"/>
  <c r="AZ89" i="99"/>
  <c r="Q89" i="99"/>
  <c r="AA89" i="99"/>
  <c r="BY89" i="99"/>
  <c r="L89" i="99"/>
  <c r="AU89" i="99"/>
  <c r="AK89" i="99"/>
  <c r="BE89" i="99"/>
  <c r="BO89" i="99"/>
  <c r="BP58" i="99"/>
  <c r="AG58" i="99"/>
  <c r="BF58" i="99"/>
  <c r="BK58" i="99"/>
  <c r="BZ58" i="99"/>
  <c r="AV58" i="99"/>
  <c r="CE58" i="99"/>
  <c r="M58" i="99"/>
  <c r="AL58" i="99"/>
  <c r="BA58" i="99"/>
  <c r="AB58" i="99"/>
  <c r="W58" i="99"/>
  <c r="AQ58" i="99"/>
  <c r="BU58" i="99"/>
  <c r="AP82" i="99"/>
  <c r="CD82" i="99"/>
  <c r="BO82" i="99"/>
  <c r="AA82" i="99"/>
  <c r="Q82" i="99"/>
  <c r="AK82" i="99"/>
  <c r="BJ82" i="99"/>
  <c r="BY82" i="99"/>
  <c r="BT82" i="99"/>
  <c r="AF82" i="99"/>
  <c r="AU82" i="99"/>
  <c r="BE82" i="99"/>
  <c r="AZ82" i="99"/>
  <c r="H81" i="99"/>
  <c r="V84" i="99"/>
  <c r="R69" i="99"/>
  <c r="R58" i="99"/>
  <c r="Q65" i="99"/>
  <c r="R67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G93" i="99"/>
  <c r="AZ93" i="99"/>
  <c r="AK93" i="99"/>
  <c r="AP93" i="99"/>
  <c r="BY93" i="99"/>
  <c r="BJ93" i="99"/>
  <c r="AA93" i="99"/>
  <c r="AZ94" i="99"/>
  <c r="Q94" i="99"/>
  <c r="BY94" i="99"/>
  <c r="BT94" i="99"/>
  <c r="R71" i="99"/>
  <c r="V75" i="99"/>
  <c r="G91" i="99"/>
  <c r="V65" i="99"/>
  <c r="G79" i="99"/>
  <c r="W72" i="99"/>
  <c r="R89" i="99"/>
  <c r="BY45" i="97"/>
  <c r="AZ51" i="97"/>
  <c r="H72" i="99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H58" i="99"/>
  <c r="W76" i="99"/>
  <c r="W59" i="99"/>
  <c r="G78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M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H86" i="99"/>
  <c r="BP86" i="99"/>
  <c r="BU86" i="99"/>
  <c r="AV86" i="99"/>
  <c r="BZ86" i="99"/>
  <c r="AL86" i="99"/>
  <c r="R86" i="99"/>
  <c r="AG86" i="99"/>
  <c r="CE86" i="99"/>
  <c r="BK86" i="99"/>
  <c r="AQ86" i="99"/>
  <c r="BF86" i="99"/>
  <c r="AB86" i="99"/>
  <c r="Q59" i="99"/>
  <c r="H83" i="99"/>
  <c r="AK94" i="99"/>
  <c r="AF94" i="99"/>
  <c r="H80" i="99"/>
  <c r="L44" i="99"/>
  <c r="L52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R80" i="99"/>
  <c r="G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R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R63" i="99"/>
  <c r="H63" i="99"/>
  <c r="BT56" i="99"/>
  <c r="AA56" i="99"/>
  <c r="G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L86" i="99"/>
  <c r="Q81" i="99"/>
  <c r="M57" i="99"/>
  <c r="R73" i="99"/>
  <c r="L81" i="99"/>
  <c r="AV47" i="97"/>
  <c r="BO80" i="99"/>
  <c r="AZ80" i="99"/>
  <c r="AU80" i="99"/>
  <c r="AA80" i="99"/>
  <c r="L80" i="99"/>
  <c r="AK80" i="99"/>
  <c r="CD80" i="99"/>
  <c r="BJ80" i="99"/>
  <c r="BT80" i="99"/>
  <c r="BY80" i="99"/>
  <c r="BE80" i="99"/>
  <c r="AP80" i="99"/>
  <c r="Q80" i="99"/>
  <c r="AF80" i="99"/>
  <c r="AQ93" i="99"/>
  <c r="W93" i="99"/>
  <c r="BP93" i="99"/>
  <c r="H93" i="99"/>
  <c r="BA93" i="99"/>
  <c r="AV93" i="99"/>
  <c r="BZ93" i="99"/>
  <c r="AB93" i="99"/>
  <c r="AL93" i="99"/>
  <c r="BU93" i="99"/>
  <c r="AG93" i="99"/>
  <c r="BF93" i="99"/>
  <c r="CE93" i="99"/>
  <c r="BK93" i="99"/>
  <c r="Q64" i="99"/>
  <c r="L65" i="99"/>
  <c r="G82" i="99"/>
  <c r="V93" i="99"/>
  <c r="L71" i="99"/>
  <c r="G76" i="99"/>
  <c r="AP87" i="99"/>
  <c r="BY87" i="99"/>
  <c r="BE87" i="99"/>
  <c r="Q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M93" i="99"/>
  <c r="W85" i="99"/>
  <c r="Q83" i="99"/>
  <c r="N44" i="99"/>
  <c r="N52" i="99"/>
  <c r="BJ57" i="99"/>
  <c r="AP57" i="99"/>
  <c r="BO57" i="99"/>
  <c r="L57" i="99"/>
  <c r="AZ57" i="99"/>
  <c r="AU57" i="99"/>
  <c r="AA57" i="99"/>
  <c r="G57" i="99"/>
  <c r="BT57" i="99"/>
  <c r="AF57" i="99"/>
  <c r="CD57" i="99"/>
  <c r="BY57" i="99"/>
  <c r="AK57" i="99"/>
  <c r="BE57" i="99"/>
  <c r="Q57" i="99"/>
  <c r="Q76" i="99"/>
  <c r="Q78" i="99"/>
  <c r="V56" i="99"/>
  <c r="AA94" i="99"/>
  <c r="G92" i="99"/>
  <c r="BP75" i="99"/>
  <c r="AB75" i="99"/>
  <c r="BZ75" i="99"/>
  <c r="BA75" i="99"/>
  <c r="BK75" i="99"/>
  <c r="AG75" i="99"/>
  <c r="AL75" i="99"/>
  <c r="AV75" i="99"/>
  <c r="M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H55" i="99"/>
  <c r="H73" i="99"/>
  <c r="G64" i="99"/>
  <c r="G89" i="99"/>
  <c r="Q79" i="99"/>
  <c r="M69" i="99"/>
  <c r="Q61" i="99"/>
  <c r="R84" i="99"/>
  <c r="BU79" i="99"/>
  <c r="BA79" i="99"/>
  <c r="AV79" i="99"/>
  <c r="CE79" i="99"/>
  <c r="H79" i="99"/>
  <c r="BF79" i="99"/>
  <c r="BK79" i="99"/>
  <c r="BP79" i="99"/>
  <c r="AQ79" i="99"/>
  <c r="BZ79" i="99"/>
  <c r="AL79" i="99"/>
  <c r="AG79" i="99"/>
  <c r="AB79" i="99"/>
  <c r="V62" i="99"/>
  <c r="AU62" i="99"/>
  <c r="BJ62" i="99"/>
  <c r="L62" i="99"/>
  <c r="G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M59" i="99"/>
  <c r="BK59" i="99"/>
  <c r="AV59" i="99"/>
  <c r="AQ59" i="99"/>
  <c r="BA59" i="99"/>
  <c r="H76" i="99"/>
  <c r="L84" i="99"/>
  <c r="G59" i="99"/>
  <c r="H84" i="99"/>
  <c r="V61" i="99"/>
  <c r="G80" i="99"/>
  <c r="V69" i="99"/>
  <c r="V60" i="99"/>
  <c r="L64" i="99"/>
  <c r="BO94" i="99"/>
  <c r="BL45" i="99"/>
  <c r="AO45" i="99"/>
  <c r="BC45" i="99"/>
  <c r="O45" i="99"/>
  <c r="BD51" i="99"/>
  <c r="BN51" i="99"/>
  <c r="Y45" i="99"/>
  <c r="F51" i="99"/>
  <c r="BH45" i="99"/>
  <c r="AH45" i="99"/>
  <c r="BI45" i="99"/>
  <c r="BD45" i="99"/>
  <c r="BC49" i="99"/>
  <c r="I45" i="99"/>
  <c r="CB51" i="99"/>
  <c r="AG49" i="98"/>
  <c r="AB53" i="98"/>
  <c r="BM51" i="99"/>
  <c r="O51" i="99"/>
  <c r="BG47" i="99"/>
  <c r="AY45" i="99"/>
  <c r="S49" i="99"/>
  <c r="T45" i="99"/>
  <c r="AX51" i="99"/>
  <c r="BP45" i="97"/>
  <c r="AX49" i="99"/>
  <c r="BW45" i="99"/>
  <c r="U45" i="99"/>
  <c r="BV45" i="99"/>
  <c r="BV51" i="99"/>
  <c r="AW51" i="99"/>
  <c r="M44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N47" i="99"/>
  <c r="Y49" i="99"/>
  <c r="AR49" i="99"/>
  <c r="BQ49" i="99"/>
  <c r="F49" i="99"/>
  <c r="K49" i="99"/>
  <c r="CB49" i="99"/>
  <c r="CG49" i="99"/>
  <c r="BH49" i="99"/>
  <c r="T49" i="99"/>
  <c r="AM49" i="99"/>
  <c r="X49" i="99"/>
  <c r="W44" i="99"/>
  <c r="AQ47" i="96"/>
  <c r="BK47" i="96"/>
  <c r="AI47" i="99"/>
  <c r="BL47" i="99"/>
  <c r="BQ47" i="99"/>
  <c r="BB47" i="99"/>
  <c r="O47" i="99"/>
  <c r="CA47" i="99"/>
  <c r="AR47" i="99"/>
  <c r="AG47" i="96"/>
  <c r="CC47" i="99"/>
  <c r="AY47" i="99"/>
  <c r="Z47" i="99"/>
  <c r="AW47" i="99"/>
  <c r="BC47" i="99"/>
  <c r="AM47" i="99"/>
  <c r="I47" i="99"/>
  <c r="BV47" i="99"/>
  <c r="CB47" i="99"/>
  <c r="S47" i="99"/>
  <c r="AN47" i="99"/>
  <c r="R44" i="99"/>
  <c r="I44" i="99"/>
  <c r="AI45" i="99"/>
  <c r="H44" i="99"/>
  <c r="BH51" i="99"/>
  <c r="CG53" i="99"/>
  <c r="CF47" i="99"/>
  <c r="Y53" i="99"/>
  <c r="AC49" i="99"/>
  <c r="N49" i="99"/>
  <c r="I51" i="99"/>
  <c r="S51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K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N53" i="99"/>
  <c r="O53" i="99"/>
  <c r="BL53" i="99"/>
  <c r="BI47" i="99"/>
  <c r="J49" i="99"/>
  <c r="I49" i="99"/>
  <c r="AX47" i="99"/>
  <c r="CA49" i="99"/>
  <c r="AR53" i="99"/>
  <c r="BM49" i="99"/>
  <c r="CC49" i="99"/>
  <c r="AT53" i="99"/>
  <c r="T53" i="99"/>
  <c r="BW53" i="99"/>
  <c r="BG49" i="99"/>
  <c r="Y47" i="99"/>
  <c r="BI51" i="99"/>
  <c r="X53" i="99"/>
  <c r="P47" i="99"/>
  <c r="S53" i="99"/>
  <c r="AC47" i="99"/>
  <c r="BC53" i="99"/>
  <c r="CF53" i="99"/>
  <c r="BI49" i="99"/>
  <c r="J53" i="99"/>
  <c r="U47" i="99"/>
  <c r="BL49" i="99"/>
  <c r="N51" i="99"/>
  <c r="AI53" i="99"/>
  <c r="BS47" i="99"/>
  <c r="AO49" i="99"/>
  <c r="P51" i="99"/>
  <c r="BH53" i="99"/>
  <c r="BW49" i="99"/>
  <c r="O49" i="99"/>
  <c r="CG47" i="99"/>
  <c r="T47" i="99"/>
  <c r="AJ51" i="99"/>
  <c r="BR47" i="99"/>
  <c r="K53" i="99"/>
  <c r="BX47" i="99"/>
  <c r="P49" i="99"/>
  <c r="F47" i="99"/>
  <c r="BS51" i="99"/>
  <c r="BS53" i="99"/>
  <c r="AS49" i="99"/>
  <c r="AO53" i="99"/>
  <c r="BN47" i="99"/>
  <c r="BS49" i="99"/>
  <c r="AS53" i="99"/>
  <c r="BR53" i="99"/>
  <c r="BQ53" i="99"/>
  <c r="BI53" i="99"/>
  <c r="P53" i="99"/>
  <c r="F53" i="99"/>
  <c r="BX51" i="99"/>
  <c r="BD53" i="99"/>
  <c r="AY51" i="99"/>
  <c r="CC53" i="99"/>
  <c r="AE53" i="99"/>
  <c r="BX49" i="99"/>
  <c r="AJ53" i="99"/>
  <c r="BF45" i="97"/>
  <c r="AY53" i="99"/>
  <c r="AT47" i="99"/>
  <c r="K47" i="99"/>
  <c r="BX53" i="99"/>
  <c r="AE47" i="99"/>
  <c r="BD47" i="99"/>
  <c r="CC51" i="99"/>
  <c r="U53" i="99"/>
  <c r="AV53" i="98"/>
  <c r="R48" i="99"/>
  <c r="M48" i="99"/>
  <c r="I53" i="99"/>
  <c r="U51" i="99"/>
  <c r="H46" i="99"/>
  <c r="BN53" i="99"/>
  <c r="R46" i="99"/>
  <c r="M46" i="99"/>
  <c r="H48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N66" i="79"/>
  <c r="Q66" i="79"/>
  <c r="N74" i="79"/>
  <c r="Q74" i="79"/>
  <c r="N82" i="79"/>
  <c r="Q82" i="79"/>
  <c r="N90" i="79"/>
  <c r="Q90" i="79"/>
  <c r="N67" i="79"/>
  <c r="Q67" i="79"/>
  <c r="N75" i="79"/>
  <c r="Q75" i="79"/>
  <c r="N83" i="79"/>
  <c r="Q83" i="79"/>
  <c r="N91" i="79"/>
  <c r="Q91" i="79"/>
  <c r="N68" i="79"/>
  <c r="Q68" i="79"/>
  <c r="N76" i="79"/>
  <c r="Q76" i="79"/>
  <c r="N84" i="79"/>
  <c r="Q84" i="79"/>
  <c r="N92" i="79"/>
  <c r="Q92" i="79"/>
  <c r="N69" i="79"/>
  <c r="Q69" i="79"/>
  <c r="N77" i="79"/>
  <c r="Q77" i="79"/>
  <c r="N85" i="79"/>
  <c r="Q85" i="79"/>
  <c r="N93" i="79"/>
  <c r="Q93" i="79"/>
  <c r="N62" i="79"/>
  <c r="Q62" i="79"/>
  <c r="N70" i="79"/>
  <c r="Q70" i="79"/>
  <c r="N78" i="79"/>
  <c r="Q78" i="79"/>
  <c r="N86" i="79"/>
  <c r="Q86" i="79"/>
  <c r="N94" i="79"/>
  <c r="Q94" i="79"/>
  <c r="N55" i="79"/>
  <c r="Q55" i="79"/>
  <c r="N63" i="79"/>
  <c r="Q63" i="79"/>
  <c r="N71" i="79"/>
  <c r="Q71" i="79"/>
  <c r="N79" i="79"/>
  <c r="Q79" i="79"/>
  <c r="N87" i="79"/>
  <c r="Q87" i="79"/>
  <c r="N64" i="79"/>
  <c r="Q64" i="79"/>
  <c r="N72" i="79"/>
  <c r="Q72" i="79"/>
  <c r="N80" i="79"/>
  <c r="Q80" i="79"/>
  <c r="N88" i="79"/>
  <c r="Q88" i="79"/>
  <c r="N73" i="79"/>
  <c r="Q73" i="79"/>
  <c r="N81" i="79"/>
  <c r="Q81" i="79"/>
  <c r="N65" i="79"/>
  <c r="Q65" i="79"/>
  <c r="N89" i="79"/>
  <c r="Q89" i="79"/>
  <c r="L59" i="79"/>
  <c r="N59" i="79"/>
  <c r="L60" i="79"/>
  <c r="N60" i="79"/>
  <c r="L61" i="79"/>
  <c r="N61" i="79"/>
  <c r="L58" i="79"/>
  <c r="N58" i="79"/>
  <c r="L56" i="79"/>
  <c r="N56" i="79"/>
  <c r="L57" i="79"/>
  <c r="N57" i="79"/>
  <c r="I66" i="79"/>
  <c r="L66" i="79"/>
  <c r="I74" i="79"/>
  <c r="L74" i="79"/>
  <c r="I82" i="79"/>
  <c r="L82" i="79"/>
  <c r="I90" i="79"/>
  <c r="L90" i="79"/>
  <c r="I67" i="79"/>
  <c r="L67" i="79"/>
  <c r="I75" i="79"/>
  <c r="L75" i="79"/>
  <c r="I83" i="79"/>
  <c r="L83" i="79"/>
  <c r="I91" i="79"/>
  <c r="L91" i="79"/>
  <c r="I76" i="79"/>
  <c r="L76" i="79"/>
  <c r="I68" i="79"/>
  <c r="L68" i="79"/>
  <c r="I92" i="79"/>
  <c r="L92" i="79"/>
  <c r="I84" i="79"/>
  <c r="L84" i="79"/>
  <c r="I69" i="79"/>
  <c r="L69" i="79"/>
  <c r="I93" i="79"/>
  <c r="L93" i="79"/>
  <c r="I85" i="79"/>
  <c r="L85" i="79"/>
  <c r="I77" i="79"/>
  <c r="L77" i="79"/>
  <c r="I62" i="79"/>
  <c r="L62" i="79"/>
  <c r="I70" i="79"/>
  <c r="L70" i="79"/>
  <c r="I78" i="79"/>
  <c r="L78" i="79"/>
  <c r="I86" i="79"/>
  <c r="L86" i="79"/>
  <c r="I94" i="79"/>
  <c r="L94" i="79"/>
  <c r="I55" i="79"/>
  <c r="L55" i="79"/>
  <c r="I63" i="79"/>
  <c r="L63" i="79"/>
  <c r="I71" i="79"/>
  <c r="L71" i="79"/>
  <c r="I79" i="79"/>
  <c r="L79" i="79"/>
  <c r="I87" i="79"/>
  <c r="L87" i="79"/>
  <c r="I64" i="79"/>
  <c r="L64" i="79"/>
  <c r="I72" i="79"/>
  <c r="L72" i="79"/>
  <c r="I80" i="79"/>
  <c r="L80" i="79"/>
  <c r="I88" i="79"/>
  <c r="L88" i="79"/>
  <c r="I65" i="79"/>
  <c r="L65" i="79"/>
  <c r="I73" i="79"/>
  <c r="L73" i="79"/>
  <c r="I81" i="79"/>
  <c r="L81" i="79"/>
  <c r="I89" i="79"/>
  <c r="L89" i="79"/>
  <c r="G59" i="79"/>
  <c r="I59" i="79"/>
  <c r="G60" i="79"/>
  <c r="I60" i="79"/>
  <c r="G61" i="79"/>
  <c r="I61" i="79"/>
  <c r="G58" i="79"/>
  <c r="I58" i="79"/>
  <c r="G56" i="79"/>
  <c r="I56" i="79"/>
  <c r="G57" i="79"/>
  <c r="I57" i="79"/>
  <c r="J66" i="79"/>
  <c r="G66" i="79"/>
  <c r="J74" i="79"/>
  <c r="G74" i="79"/>
  <c r="J82" i="79"/>
  <c r="G82" i="79"/>
  <c r="J90" i="79"/>
  <c r="G90" i="79"/>
  <c r="J67" i="79"/>
  <c r="G67" i="79"/>
  <c r="J75" i="79"/>
  <c r="G75" i="79"/>
  <c r="J83" i="79"/>
  <c r="G83" i="79"/>
  <c r="J91" i="79"/>
  <c r="G91" i="79"/>
  <c r="J68" i="79"/>
  <c r="G68" i="79"/>
  <c r="J76" i="79"/>
  <c r="G76" i="79"/>
  <c r="J84" i="79"/>
  <c r="G84" i="79"/>
  <c r="J92" i="79"/>
  <c r="G92" i="79"/>
  <c r="J69" i="79"/>
  <c r="G69" i="79"/>
  <c r="J77" i="79"/>
  <c r="G77" i="79"/>
  <c r="J85" i="79"/>
  <c r="G85" i="79"/>
  <c r="J93" i="79"/>
  <c r="G93" i="79"/>
  <c r="J62" i="79"/>
  <c r="G62" i="79"/>
  <c r="J70" i="79"/>
  <c r="G70" i="79"/>
  <c r="J78" i="79"/>
  <c r="G78" i="79"/>
  <c r="J86" i="79"/>
  <c r="G86" i="79"/>
  <c r="J94" i="79"/>
  <c r="G94" i="79"/>
  <c r="J71" i="79"/>
  <c r="G71" i="79"/>
  <c r="J87" i="79"/>
  <c r="G87" i="79"/>
  <c r="J55" i="79"/>
  <c r="G55" i="79"/>
  <c r="J79" i="79"/>
  <c r="G79" i="79"/>
  <c r="J72" i="79"/>
  <c r="G72" i="79"/>
  <c r="J88" i="79"/>
  <c r="G88" i="79"/>
  <c r="J63" i="79"/>
  <c r="G63" i="79"/>
  <c r="J64" i="79"/>
  <c r="G64" i="79"/>
  <c r="J80" i="79"/>
  <c r="G80" i="79"/>
  <c r="J65" i="79"/>
  <c r="G65" i="79"/>
  <c r="J81" i="79"/>
  <c r="G81" i="79"/>
  <c r="J73" i="79"/>
  <c r="G73" i="79"/>
  <c r="J89" i="79"/>
  <c r="G89" i="79"/>
  <c r="AO64" i="79"/>
  <c r="F64" i="79"/>
  <c r="R56" i="79"/>
  <c r="H56" i="79"/>
  <c r="AQ64" i="79"/>
  <c r="H64" i="79"/>
  <c r="AS56" i="79"/>
  <c r="J56" i="79"/>
  <c r="F47" i="79"/>
  <c r="BP57" i="79"/>
  <c r="H57" i="79"/>
  <c r="H47" i="79"/>
  <c r="BR57" i="79"/>
  <c r="J57" i="79"/>
  <c r="BN58" i="79"/>
  <c r="F58" i="79"/>
  <c r="BP58" i="79"/>
  <c r="H58" i="79"/>
  <c r="AN58" i="79"/>
  <c r="J58" i="79"/>
  <c r="F49" i="79"/>
  <c r="BZ59" i="79"/>
  <c r="H59" i="79"/>
  <c r="H49" i="79"/>
  <c r="BK63" i="79"/>
  <c r="H63" i="79"/>
  <c r="CB59" i="79"/>
  <c r="J59" i="79"/>
  <c r="AE60" i="79"/>
  <c r="F60" i="79"/>
  <c r="BP60" i="79"/>
  <c r="H60" i="79"/>
  <c r="BR60" i="79"/>
  <c r="J60" i="79"/>
  <c r="BN61" i="79"/>
  <c r="F61" i="79"/>
  <c r="F51" i="79"/>
  <c r="BP61" i="79"/>
  <c r="H61" i="79"/>
  <c r="H51" i="79"/>
  <c r="AI61" i="79"/>
  <c r="J61" i="79"/>
  <c r="AT62" i="79"/>
  <c r="F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K52" i="79"/>
  <c r="P50" i="79"/>
  <c r="K50" i="79"/>
  <c r="P48" i="79"/>
  <c r="K48" i="79"/>
  <c r="K46" i="79"/>
  <c r="T44" i="79"/>
  <c r="O44" i="79"/>
  <c r="T46" i="79"/>
  <c r="T48" i="79"/>
  <c r="T50" i="79"/>
  <c r="R48" i="79"/>
  <c r="M44" i="79"/>
  <c r="R46" i="79"/>
  <c r="M46" i="79"/>
  <c r="R50" i="79"/>
  <c r="M50" i="79"/>
  <c r="AG44" i="79"/>
  <c r="CC52" i="79"/>
  <c r="P46" i="79"/>
  <c r="M48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O46" i="79"/>
  <c r="BD44" i="79"/>
  <c r="BR52" i="79"/>
  <c r="AD44" i="79"/>
  <c r="AB52" i="79"/>
  <c r="AO44" i="79"/>
  <c r="P44" i="79"/>
  <c r="R52" i="79"/>
  <c r="BS44" i="79"/>
  <c r="O50" i="79"/>
  <c r="AS44" i="79"/>
  <c r="BN52" i="79"/>
  <c r="BS52" i="79"/>
  <c r="AI52" i="79"/>
  <c r="AN52" i="79"/>
  <c r="K44" i="79"/>
  <c r="M52" i="79"/>
  <c r="O52" i="79"/>
  <c r="BF52" i="79"/>
  <c r="CC44" i="79"/>
  <c r="BA52" i="79"/>
  <c r="BC52" i="79"/>
  <c r="O48" i="79"/>
  <c r="AL58" i="79"/>
  <c r="BU52" i="79"/>
  <c r="AT52" i="79"/>
  <c r="AG61" i="79"/>
  <c r="T52" i="79"/>
  <c r="O59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K62" i="79"/>
  <c r="BW65" i="79"/>
  <c r="T65" i="79"/>
  <c r="AS65" i="79"/>
  <c r="BR65" i="79"/>
  <c r="O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K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O73" i="79"/>
  <c r="K76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O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K84" i="79"/>
  <c r="CC84" i="79"/>
  <c r="AY84" i="79"/>
  <c r="AJ84" i="79"/>
  <c r="T59" i="79"/>
  <c r="CC62" i="79"/>
  <c r="CE73" i="79"/>
  <c r="AB73" i="79"/>
  <c r="BA73" i="79"/>
  <c r="BU73" i="79"/>
  <c r="M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M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M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M76" i="79"/>
  <c r="BU84" i="79"/>
  <c r="R84" i="79"/>
  <c r="BP84" i="79"/>
  <c r="M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M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K57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O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O68" i="79"/>
  <c r="BR68" i="79"/>
  <c r="AN68" i="79"/>
  <c r="BM68" i="79"/>
  <c r="AI68" i="79"/>
  <c r="BX71" i="79"/>
  <c r="U71" i="79"/>
  <c r="AT71" i="79"/>
  <c r="BN71" i="79"/>
  <c r="K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O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K79" i="79"/>
  <c r="BD79" i="79"/>
  <c r="AO79" i="79"/>
  <c r="T84" i="79"/>
  <c r="AS84" i="79"/>
  <c r="O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K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O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M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M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O57" i="79"/>
  <c r="AJ60" i="79"/>
  <c r="BI60" i="79"/>
  <c r="BN60" i="79"/>
  <c r="Z60" i="79"/>
  <c r="BD60" i="79"/>
  <c r="U60" i="79"/>
  <c r="AY60" i="79"/>
  <c r="P60" i="79"/>
  <c r="CC60" i="79"/>
  <c r="AT60" i="79"/>
  <c r="BX60" i="79"/>
  <c r="K60" i="79"/>
  <c r="AO60" i="79"/>
  <c r="BS60" i="79"/>
  <c r="K66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O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K74" i="79"/>
  <c r="AY74" i="79"/>
  <c r="AI79" i="79"/>
  <c r="BH79" i="79"/>
  <c r="CG79" i="79"/>
  <c r="BC79" i="79"/>
  <c r="CB79" i="79"/>
  <c r="Y79" i="79"/>
  <c r="T79" i="79"/>
  <c r="AD79" i="79"/>
  <c r="BW79" i="79"/>
  <c r="BR79" i="79"/>
  <c r="O79" i="79"/>
  <c r="BM79" i="79"/>
  <c r="AS79" i="79"/>
  <c r="AN79" i="79"/>
  <c r="BN82" i="79"/>
  <c r="K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M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M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M74" i="79"/>
  <c r="BA74" i="79"/>
  <c r="AV74" i="79"/>
  <c r="AL74" i="79"/>
  <c r="M82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K55" i="79"/>
  <c r="AJ55" i="79"/>
  <c r="BI55" i="79"/>
  <c r="AE55" i="79"/>
  <c r="AI60" i="79"/>
  <c r="BH60" i="79"/>
  <c r="CB60" i="79"/>
  <c r="BM60" i="79"/>
  <c r="Y60" i="79"/>
  <c r="BC60" i="79"/>
  <c r="T60" i="79"/>
  <c r="CG60" i="79"/>
  <c r="O60" i="79"/>
  <c r="AS60" i="79"/>
  <c r="BW60" i="79"/>
  <c r="AN60" i="79"/>
  <c r="AE63" i="79"/>
  <c r="BD63" i="79"/>
  <c r="BX63" i="79"/>
  <c r="P63" i="79"/>
  <c r="AY63" i="79"/>
  <c r="K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O66" i="79"/>
  <c r="AO69" i="79"/>
  <c r="BN69" i="79"/>
  <c r="AT69" i="79"/>
  <c r="K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O74" i="79"/>
  <c r="BC74" i="79"/>
  <c r="CG74" i="79"/>
  <c r="AI74" i="79"/>
  <c r="BD77" i="79"/>
  <c r="CC77" i="79"/>
  <c r="Z77" i="79"/>
  <c r="AY77" i="79"/>
  <c r="U77" i="79"/>
  <c r="BN77" i="79"/>
  <c r="BI77" i="79"/>
  <c r="P77" i="79"/>
  <c r="K77" i="79"/>
  <c r="AT77" i="79"/>
  <c r="AO77" i="79"/>
  <c r="BX77" i="79"/>
  <c r="AJ77" i="79"/>
  <c r="BS77" i="79"/>
  <c r="AE77" i="79"/>
  <c r="AN82" i="79"/>
  <c r="BM82" i="79"/>
  <c r="BH82" i="79"/>
  <c r="CB82" i="79"/>
  <c r="Y82" i="79"/>
  <c r="O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K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O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K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M65" i="79"/>
  <c r="BX52" i="79"/>
  <c r="BX44" i="79"/>
  <c r="BA55" i="79"/>
  <c r="BZ55" i="79"/>
  <c r="W55" i="79"/>
  <c r="AV55" i="79"/>
  <c r="BU55" i="79"/>
  <c r="R55" i="79"/>
  <c r="AQ55" i="79"/>
  <c r="BP55" i="79"/>
  <c r="M55" i="79"/>
  <c r="AL55" i="79"/>
  <c r="BK55" i="79"/>
  <c r="AG55" i="79"/>
  <c r="BF55" i="79"/>
  <c r="AG63" i="79"/>
  <c r="BF63" i="79"/>
  <c r="CE63" i="79"/>
  <c r="W63" i="79"/>
  <c r="AQ63" i="79"/>
  <c r="R63" i="79"/>
  <c r="BA63" i="79"/>
  <c r="M63" i="79"/>
  <c r="AV63" i="79"/>
  <c r="BZ63" i="79"/>
  <c r="AL63" i="79"/>
  <c r="BU63" i="79"/>
  <c r="BP63" i="79"/>
  <c r="AB63" i="79"/>
  <c r="AQ69" i="79"/>
  <c r="BP69" i="79"/>
  <c r="M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M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M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M93" i="79"/>
  <c r="BA93" i="79"/>
  <c r="AQ93" i="79"/>
  <c r="AB55" i="79"/>
  <c r="CB55" i="79"/>
  <c r="Y55" i="79"/>
  <c r="BW55" i="79"/>
  <c r="T55" i="79"/>
  <c r="AS55" i="79"/>
  <c r="BR55" i="79"/>
  <c r="O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O63" i="79"/>
  <c r="AS63" i="79"/>
  <c r="CB63" i="79"/>
  <c r="AN63" i="79"/>
  <c r="BW63" i="79"/>
  <c r="AI63" i="79"/>
  <c r="BM63" i="79"/>
  <c r="Y63" i="79"/>
  <c r="BR69" i="79"/>
  <c r="O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K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O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K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O85" i="79"/>
  <c r="AE88" i="79"/>
  <c r="CC88" i="79"/>
  <c r="Z88" i="79"/>
  <c r="AT88" i="79"/>
  <c r="BS88" i="79"/>
  <c r="P88" i="79"/>
  <c r="BX88" i="79"/>
  <c r="BN88" i="79"/>
  <c r="U88" i="79"/>
  <c r="BI88" i="79"/>
  <c r="K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O93" i="79"/>
  <c r="BH93" i="79"/>
  <c r="BC93" i="79"/>
  <c r="AS93" i="79"/>
  <c r="AD55" i="79"/>
  <c r="R59" i="79"/>
  <c r="AQ59" i="79"/>
  <c r="M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M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M58" i="79"/>
  <c r="M72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M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M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M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O58" i="79"/>
  <c r="BR58" i="79"/>
  <c r="Z61" i="79"/>
  <c r="AY61" i="79"/>
  <c r="BX61" i="79"/>
  <c r="P61" i="79"/>
  <c r="AE61" i="79"/>
  <c r="BI61" i="79"/>
  <c r="U61" i="79"/>
  <c r="BD61" i="79"/>
  <c r="AT61" i="79"/>
  <c r="K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K67" i="79"/>
  <c r="AN72" i="79"/>
  <c r="BM72" i="79"/>
  <c r="AD72" i="79"/>
  <c r="BR72" i="79"/>
  <c r="Y72" i="79"/>
  <c r="BH72" i="79"/>
  <c r="T72" i="79"/>
  <c r="BC72" i="79"/>
  <c r="O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K75" i="79"/>
  <c r="AO75" i="79"/>
  <c r="U75" i="79"/>
  <c r="BS75" i="79"/>
  <c r="P75" i="79"/>
  <c r="CB80" i="79"/>
  <c r="Y80" i="79"/>
  <c r="BW80" i="79"/>
  <c r="T80" i="79"/>
  <c r="AS80" i="79"/>
  <c r="BR80" i="79"/>
  <c r="O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K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O88" i="79"/>
  <c r="AN88" i="79"/>
  <c r="AI88" i="79"/>
  <c r="BD91" i="79"/>
  <c r="CC91" i="79"/>
  <c r="AY91" i="79"/>
  <c r="BX91" i="79"/>
  <c r="P91" i="79"/>
  <c r="AO91" i="79"/>
  <c r="BN91" i="79"/>
  <c r="BI91" i="79"/>
  <c r="K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M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M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M75" i="79"/>
  <c r="CE83" i="79"/>
  <c r="AB83" i="79"/>
  <c r="BZ83" i="79"/>
  <c r="W83" i="79"/>
  <c r="AQ83" i="79"/>
  <c r="BP83" i="79"/>
  <c r="M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M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K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O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K64" i="79"/>
  <c r="AY64" i="79"/>
  <c r="AI67" i="79"/>
  <c r="BH67" i="79"/>
  <c r="AD67" i="79"/>
  <c r="CG67" i="79"/>
  <c r="BC67" i="79"/>
  <c r="Y67" i="79"/>
  <c r="CB67" i="79"/>
  <c r="T67" i="79"/>
  <c r="BW67" i="79"/>
  <c r="AS67" i="79"/>
  <c r="O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K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O75" i="79"/>
  <c r="AT78" i="79"/>
  <c r="BS78" i="79"/>
  <c r="P78" i="79"/>
  <c r="AO78" i="79"/>
  <c r="K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O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K86" i="79"/>
  <c r="AJ86" i="79"/>
  <c r="BD86" i="79"/>
  <c r="AO86" i="79"/>
  <c r="CC86" i="79"/>
  <c r="AE86" i="79"/>
  <c r="BS86" i="79"/>
  <c r="BX86" i="79"/>
  <c r="BI86" i="79"/>
  <c r="P86" i="79"/>
  <c r="CE55" i="79"/>
  <c r="AT56" i="79"/>
  <c r="M57" i="79"/>
  <c r="T63" i="79"/>
  <c r="CC64" i="79"/>
  <c r="AQ56" i="79"/>
  <c r="BP56" i="79"/>
  <c r="M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M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M70" i="79"/>
  <c r="BU78" i="79"/>
  <c r="R78" i="79"/>
  <c r="AQ78" i="79"/>
  <c r="BP78" i="79"/>
  <c r="AL78" i="79"/>
  <c r="CE78" i="79"/>
  <c r="BF78" i="79"/>
  <c r="M78" i="79"/>
  <c r="BA78" i="79"/>
  <c r="AV78" i="79"/>
  <c r="BZ78" i="79"/>
  <c r="AG78" i="79"/>
  <c r="AB78" i="79"/>
  <c r="W78" i="79"/>
  <c r="BK78" i="79"/>
  <c r="BA86" i="79"/>
  <c r="BZ86" i="79"/>
  <c r="AV86" i="79"/>
  <c r="BU86" i="79"/>
  <c r="M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O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K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O64" i="79"/>
  <c r="CG64" i="79"/>
  <c r="AS64" i="79"/>
  <c r="U65" i="79"/>
  <c r="AT65" i="79"/>
  <c r="BS65" i="79"/>
  <c r="P65" i="79"/>
  <c r="AO65" i="79"/>
  <c r="K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O70" i="79"/>
  <c r="CB70" i="79"/>
  <c r="AS70" i="79"/>
  <c r="BD73" i="79"/>
  <c r="CC73" i="79"/>
  <c r="Z73" i="79"/>
  <c r="AT73" i="79"/>
  <c r="BN73" i="79"/>
  <c r="K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O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K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O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K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O94" i="79"/>
  <c r="BU56" i="79"/>
  <c r="AO57" i="79"/>
  <c r="K58" i="79"/>
  <c r="AS62" i="79"/>
  <c r="BI63" i="79"/>
  <c r="CB65" i="79"/>
  <c r="AD91" i="79"/>
  <c r="BC91" i="79"/>
  <c r="Y91" i="79"/>
  <c r="BR91" i="79"/>
  <c r="O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K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M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O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K92" i="79"/>
  <c r="AY92" i="79"/>
  <c r="CC92" i="79"/>
  <c r="AJ92" i="79"/>
  <c r="AQ87" i="79"/>
  <c r="BP87" i="79"/>
  <c r="AL87" i="79"/>
  <c r="BK87" i="79"/>
  <c r="CE87" i="79"/>
  <c r="AB87" i="79"/>
  <c r="BA87" i="79"/>
  <c r="R87" i="79"/>
  <c r="M87" i="79"/>
  <c r="BF87" i="79"/>
  <c r="AV87" i="79"/>
  <c r="BZ87" i="79"/>
  <c r="AG87" i="79"/>
  <c r="BU87" i="79"/>
  <c r="W87" i="79"/>
  <c r="BR87" i="79"/>
  <c r="O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K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M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L47" i="99" l="1"/>
  <c r="L45" i="99"/>
  <c r="G51" i="99"/>
  <c r="AK45" i="99"/>
  <c r="AF47" i="99"/>
  <c r="Q51" i="99"/>
  <c r="BF135" i="96"/>
  <c r="BO51" i="99"/>
  <c r="V45" i="99"/>
  <c r="M135" i="96"/>
  <c r="AQ135" i="96"/>
  <c r="CE135" i="96"/>
  <c r="BP135" i="96"/>
  <c r="BU135" i="96"/>
  <c r="BZ135" i="96"/>
  <c r="AB135" i="96"/>
  <c r="AL135" i="96"/>
  <c r="AV135" i="96"/>
  <c r="BA135" i="96"/>
  <c r="W135" i="96"/>
  <c r="R135" i="96"/>
  <c r="BK135" i="96"/>
  <c r="AG135" i="96"/>
  <c r="L49" i="99"/>
  <c r="BJ45" i="99"/>
  <c r="CD47" i="99"/>
  <c r="BT51" i="99"/>
  <c r="BE47" i="99"/>
  <c r="BT49" i="99"/>
  <c r="V49" i="99"/>
  <c r="BO47" i="99"/>
  <c r="AP51" i="99"/>
  <c r="BT47" i="99"/>
  <c r="Q47" i="99"/>
  <c r="V51" i="99"/>
  <c r="AZ53" i="99"/>
  <c r="BJ51" i="99"/>
  <c r="AP53" i="99"/>
  <c r="BT53" i="99"/>
  <c r="AU49" i="99"/>
  <c r="AF45" i="99"/>
  <c r="AF51" i="99"/>
  <c r="CD45" i="99"/>
  <c r="G49" i="99"/>
  <c r="AZ47" i="99"/>
  <c r="AK49" i="99"/>
  <c r="L51" i="99"/>
  <c r="AU47" i="99"/>
  <c r="BE53" i="99"/>
  <c r="BE51" i="99"/>
  <c r="BJ53" i="99"/>
  <c r="AA49" i="99"/>
  <c r="AF49" i="99"/>
  <c r="G53" i="99"/>
  <c r="AZ49" i="99"/>
  <c r="AU45" i="99"/>
  <c r="AK51" i="99"/>
  <c r="BE49" i="99"/>
  <c r="V53" i="99"/>
  <c r="Q49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G47" i="99"/>
  <c r="BY49" i="99"/>
  <c r="CD53" i="99"/>
  <c r="BO53" i="99"/>
  <c r="BY45" i="99"/>
  <c r="Q53" i="99"/>
  <c r="L53" i="99"/>
  <c r="BT45" i="99"/>
  <c r="AA45" i="99"/>
  <c r="Q45" i="99"/>
  <c r="G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M45" i="99"/>
  <c r="BA45" i="99"/>
  <c r="H45" i="99"/>
  <c r="BZ45" i="99"/>
  <c r="R45" i="99"/>
  <c r="BK45" i="99"/>
  <c r="BF45" i="99"/>
  <c r="AQ45" i="99"/>
  <c r="W45" i="99"/>
  <c r="CE45" i="99"/>
  <c r="CE43" i="99"/>
  <c r="BP43" i="99"/>
  <c r="R43" i="99"/>
  <c r="AL43" i="99"/>
  <c r="W43" i="99"/>
  <c r="CL43" i="96"/>
  <c r="W94" i="96" s="1"/>
  <c r="AG43" i="99"/>
  <c r="BZ43" i="99"/>
  <c r="AV43" i="99"/>
  <c r="AB43" i="99"/>
  <c r="H135" i="96"/>
  <c r="M43" i="99"/>
  <c r="AQ43" i="99"/>
  <c r="W47" i="99"/>
  <c r="BF47" i="99"/>
  <c r="BP47" i="99"/>
  <c r="BZ47" i="99"/>
  <c r="M49" i="99"/>
  <c r="AQ49" i="99"/>
  <c r="M47" i="99"/>
  <c r="BK47" i="99"/>
  <c r="BF49" i="99"/>
  <c r="AV49" i="99"/>
  <c r="CE49" i="99"/>
  <c r="BP49" i="99"/>
  <c r="AB49" i="99"/>
  <c r="BU49" i="99"/>
  <c r="BK49" i="99"/>
  <c r="BU47" i="99"/>
  <c r="BZ49" i="99"/>
  <c r="AQ47" i="99"/>
  <c r="R49" i="99"/>
  <c r="AL49" i="99"/>
  <c r="BA49" i="99"/>
  <c r="H49" i="99"/>
  <c r="AG49" i="99"/>
  <c r="BA47" i="99"/>
  <c r="CE47" i="99"/>
  <c r="AB47" i="99"/>
  <c r="H47" i="99"/>
  <c r="R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N49" i="79"/>
  <c r="AA47" i="79"/>
  <c r="AA49" i="79"/>
  <c r="V53" i="79"/>
  <c r="AA51" i="79"/>
  <c r="N47" i="79"/>
  <c r="V45" i="79"/>
  <c r="N51" i="79"/>
  <c r="Q53" i="79"/>
  <c r="Q45" i="79"/>
  <c r="I49" i="79"/>
  <c r="Q47" i="79"/>
  <c r="Q49" i="79"/>
  <c r="N53" i="79"/>
  <c r="Q51" i="79"/>
  <c r="N45" i="79"/>
  <c r="I51" i="79"/>
  <c r="I47" i="79"/>
  <c r="L53" i="79"/>
  <c r="L45" i="79"/>
  <c r="J51" i="79"/>
  <c r="L47" i="79"/>
  <c r="L49" i="79"/>
  <c r="I53" i="79"/>
  <c r="L51" i="79"/>
  <c r="J47" i="79"/>
  <c r="J49" i="79"/>
  <c r="I45" i="79"/>
  <c r="G53" i="79"/>
  <c r="G45" i="79"/>
  <c r="G47" i="79"/>
  <c r="G49" i="79"/>
  <c r="G51" i="79"/>
  <c r="F45" i="79"/>
  <c r="J45" i="79"/>
  <c r="H45" i="79"/>
  <c r="F53" i="79"/>
  <c r="J53" i="79"/>
  <c r="H53" i="79"/>
  <c r="BD47" i="79"/>
  <c r="CB47" i="79"/>
  <c r="O49" i="79"/>
  <c r="BU49" i="79"/>
  <c r="BD49" i="79"/>
  <c r="BK47" i="79"/>
  <c r="BC53" i="79"/>
  <c r="BC45" i="79"/>
  <c r="BI47" i="79"/>
  <c r="BR49" i="79"/>
  <c r="M49" i="79"/>
  <c r="AE49" i="79"/>
  <c r="AS51" i="79"/>
  <c r="AS53" i="79"/>
  <c r="AS45" i="79"/>
  <c r="R51" i="79"/>
  <c r="AV53" i="79"/>
  <c r="AV45" i="79"/>
  <c r="AL47" i="79"/>
  <c r="AO51" i="79"/>
  <c r="O47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K53" i="79"/>
  <c r="K45" i="79"/>
  <c r="K47" i="79"/>
  <c r="AL49" i="79"/>
  <c r="U49" i="79"/>
  <c r="CB51" i="79"/>
  <c r="BU51" i="79"/>
  <c r="BF53" i="79"/>
  <c r="BF45" i="79"/>
  <c r="M47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K49" i="79"/>
  <c r="T51" i="79"/>
  <c r="CG53" i="79"/>
  <c r="CG45" i="79"/>
  <c r="W51" i="79"/>
  <c r="BZ47" i="79"/>
  <c r="AY51" i="79"/>
  <c r="P53" i="79"/>
  <c r="P45" i="79"/>
  <c r="AI47" i="79"/>
  <c r="M51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K51" i="79"/>
  <c r="AT53" i="79"/>
  <c r="AT45" i="79"/>
  <c r="BM47" i="79"/>
  <c r="U47" i="79"/>
  <c r="AI49" i="79"/>
  <c r="BF49" i="79"/>
  <c r="BX49" i="79"/>
  <c r="AD51" i="79"/>
  <c r="M53" i="79"/>
  <c r="M45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O51" i="79"/>
  <c r="AY47" i="79"/>
  <c r="CE53" i="79"/>
  <c r="CE45" i="79"/>
  <c r="BH49" i="79"/>
  <c r="BK49" i="79"/>
  <c r="Z49" i="79"/>
  <c r="AD53" i="79"/>
  <c r="AD45" i="79"/>
  <c r="O53" i="79"/>
  <c r="O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G52" i="96" l="1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R94" i="96"/>
  <c r="R51" i="96" s="1"/>
  <c r="BK94" i="96"/>
  <c r="BA94" i="96"/>
  <c r="BF94" i="96"/>
  <c r="BU94" i="96"/>
  <c r="AV94" i="96"/>
  <c r="AV51" i="96" s="1"/>
  <c r="AL94" i="96"/>
  <c r="AL51" i="96" s="1"/>
  <c r="AB94" i="96"/>
  <c r="BZ94" i="96"/>
  <c r="BZ51" i="96" s="1"/>
  <c r="BP94" i="96"/>
  <c r="BP53" i="96" s="1"/>
  <c r="CE94" i="96"/>
  <c r="CE51" i="96" s="1"/>
  <c r="AQ94" i="96"/>
  <c r="AQ51" i="96" s="1"/>
  <c r="M94" i="96"/>
  <c r="AG94" i="96"/>
  <c r="AG51" i="96" s="1"/>
  <c r="BF135" i="99"/>
  <c r="BA135" i="99"/>
  <c r="BU135" i="99"/>
  <c r="AQ135" i="99"/>
  <c r="BP135" i="99"/>
  <c r="M135" i="99"/>
  <c r="H135" i="99"/>
  <c r="AB135" i="99"/>
  <c r="AV135" i="99"/>
  <c r="BZ135" i="99"/>
  <c r="BK135" i="99"/>
  <c r="CE135" i="99"/>
  <c r="AG135" i="99"/>
  <c r="W135" i="99"/>
  <c r="AL135" i="99"/>
  <c r="R135" i="99"/>
  <c r="H52" i="96"/>
  <c r="H50" i="96"/>
  <c r="W52" i="96"/>
  <c r="W50" i="96"/>
  <c r="M52" i="96"/>
  <c r="M50" i="96"/>
  <c r="AB53" i="96"/>
  <c r="AB51" i="96"/>
  <c r="M51" i="96"/>
  <c r="M53" i="96"/>
  <c r="W51" i="96"/>
  <c r="W53" i="96"/>
  <c r="CL43" i="99"/>
  <c r="W94" i="99" s="1"/>
  <c r="BZ53" i="96"/>
  <c r="R50" i="96"/>
  <c r="R52" i="96"/>
  <c r="AQ53" i="96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AL94" i="99" l="1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R53" i="96"/>
  <c r="CE53" i="96"/>
  <c r="AV53" i="96"/>
  <c r="AG53" i="96"/>
  <c r="AL53" i="96"/>
  <c r="H94" i="99"/>
  <c r="BU94" i="99"/>
  <c r="BK94" i="99"/>
  <c r="BF94" i="99"/>
  <c r="BA94" i="99"/>
  <c r="AG94" i="99"/>
  <c r="CE94" i="99"/>
  <c r="BZ94" i="99"/>
  <c r="AV94" i="99"/>
  <c r="AV53" i="99" s="1"/>
  <c r="AB94" i="99"/>
  <c r="M94" i="99"/>
  <c r="BP94" i="99"/>
  <c r="AQ94" i="99"/>
  <c r="R94" i="99"/>
  <c r="R53" i="99" s="1"/>
  <c r="BP51" i="96"/>
  <c r="W51" i="99"/>
  <c r="W53" i="99"/>
  <c r="W52" i="99"/>
  <c r="W50" i="99"/>
  <c r="R52" i="99"/>
  <c r="R50" i="99"/>
  <c r="BF51" i="96"/>
  <c r="BF53" i="96"/>
  <c r="BA53" i="96"/>
  <c r="BA51" i="96"/>
  <c r="BK51" i="96"/>
  <c r="BK53" i="96"/>
  <c r="H53" i="96"/>
  <c r="H51" i="96"/>
  <c r="BU51" i="96"/>
  <c r="BU53" i="96"/>
  <c r="M50" i="99"/>
  <c r="M52" i="99"/>
  <c r="H52" i="99"/>
  <c r="H50" i="99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M51" i="99"/>
  <c r="M53" i="99"/>
  <c r="BU53" i="99"/>
  <c r="BU51" i="99"/>
  <c r="BA53" i="99"/>
  <c r="BA51" i="99"/>
  <c r="H53" i="99"/>
  <c r="H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<sst xmlns="http://schemas.openxmlformats.org/spreadsheetml/2006/main" count="1548" uniqueCount="159">
  <si>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</si>
  <si>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</si>
  <si>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</si>
  <si>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</si>
  <si>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</si>
  <si>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</si>
  <si>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</si>
  <si>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</si>
  <si>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</si>
  <si>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</si>
  <si>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</si>
  <si>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</si>
  <si>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</si>
  <si>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</si>
  <si>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</si>
  <si>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</si>
  <si>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</si>
  <si>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</si>
  <si>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</si>
  <si>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</si>
  <si>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</si>
  <si>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</si>
  <si>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</si>
  <si>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</si>
  <si>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</si>
  <si>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</si>
  <si>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</si>
  <si>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</si>
  <si>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</si>
  <si>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</si>
  <si>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</si>
  <si>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</si>
  <si>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</si>
  <si>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</si>
  <si>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</si>
  <si>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</si>
  <si>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</si>
  <si>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</si>
  <si>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</si>
  <si>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</si>
  <si>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</si>
  <si>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</si>
  <si>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</si>
  <si>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</si>
  <si>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</si>
  <si>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</si>
  <si>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</si>
  <si>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</si>
  <si>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</si>
  <si>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</si>
  <si>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</si>
  <si>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</si>
  <si>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</si>
  <si>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</si>
  <si>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</si>
  <si>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</si>
  <si>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</si>
  <si>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</si>
  <si>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</si>
  <si>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</si>
  <si>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</si>
  <si>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</si>
  <si>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</si>
  <si>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</si>
  <si>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</si>
  <si>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</si>
  <si>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</si>
  <si>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</si>
  <si>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</si>
  <si>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</si>
  <si>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</si>
  <si>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</si>
  <si>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</si>
  <si>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</si>
  <si>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</si>
  <si>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</si>
  <si>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</si>
  <si>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</si>
  <si>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</si>
  <si>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</si>
  <si>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</si>
  <si>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</si>
  <si>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</si>
  <si>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</si>
  <si>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</si>
  <si>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</si>
  <si>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</si>
  <si>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</si>
  <si>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</si>
  <si>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</si>
  <si>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</si>
  <si>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</si>
  <si>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</si>
  <si>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</si>
  <si>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</si>
  <si>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</si>
  <si>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</si>
  <si>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</si>
  <si>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</si>
  <si>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</si>
  <si>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</si>
  <si>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</si>
  <si>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</si>
  <si>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</si>
  <si>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</si>
  <si>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</si>
  <si>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</si>
  <si>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</si>
  <si>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</si>
  <si>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</si>
  <si>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</si>
  <si>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</si>
  <si>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</si>
  <si>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</si>
  <si>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</si>
  <si>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</si>
  <si>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</si>
  <si>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</si>
  <si>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</si>
  <si>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</si>
  <si>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</si>
  <si>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</si>
  <si>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</si>
  <si>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</si>
  <si>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</si>
  <si>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</si>
  <si>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</si>
  <si>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</si>
  <si>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</si>
  <si>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</si>
  <si>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</si>
  <si>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</si>
  <si>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</si>
  <si>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</si>
  <si>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</si>
  <si>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</si>
  <si>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</si>
  <si>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</si>
  <si>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</si>
  <si>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</si>
  <si>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</si>
  <si>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</si>
  <si>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</si>
  <si>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</si>
  <si>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</si>
  <si>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</si>
  <si>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</si>
  <si>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</si>
  <si>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</si>
  <si>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</si>
  <si>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</si>
  <si>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</si>
  <si>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</si>
  <si>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</si>
  <si>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</si>
  <si>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</si>
  <si>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</si>
  <si>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AILS_PACP</t>
  </si>
  <si>
    <t>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</si>
</sst>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0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1" fontId="0" fillId="0" borderId="43" xfId="0" applyNumberFormat="1" applyBorder="1" applyAlignment="1">
      <alignment horizontal="center"/>
    </xf>
    <xf numFmtId="11" fontId="0" fillId="0" borderId="34" xfId="0" applyNumberFormat="1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1">
    <cellStyle name="常规" xfId="0" builtinId="0"/>
  </cellStyles>
  <dxfs count="164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" Type="http://schemas.openxmlformats.org/officeDocument/2006/relationships/worksheet" Target="worksheets/sheet3.xml"/><Relationship Id="rId34" Type="http://schemas.microsoft.com/office/2017/10/relationships/person" Target="persons/person12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microsoft.com/office/2017/10/relationships/person" Target="persons/pers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0" Type="http://schemas.microsoft.com/office/2017/10/relationships/person" Target="persons/person18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22" Type="http://schemas.microsoft.com/office/2017/10/relationships/person" Target="persons/person10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8.8929999999999995E-2</c:v>
                </c:pt>
                <c:pt idx="3">
                  <c:v>0</c:v>
                </c:pt>
                <c:pt idx="4">
                  <c:v>0.31230599999999997</c:v>
                </c:pt>
                <c:pt idx="5">
                  <c:v>6.0479999999999999E-2</c:v>
                </c:pt>
                <c:pt idx="6">
                  <c:v>0</c:v>
                </c:pt>
                <c:pt idx="7">
                  <c:v>0.354217</c:v>
                </c:pt>
                <c:pt idx="8">
                  <c:v>0.41048699999999999</c:v>
                </c:pt>
                <c:pt idx="9">
                  <c:v>0.28667500000000001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7.8767000000000004E-2</c:v>
                </c:pt>
                <c:pt idx="3">
                  <c:v>0</c:v>
                </c:pt>
                <c:pt idx="4">
                  <c:v>7.7940999999999996E-2</c:v>
                </c:pt>
                <c:pt idx="5">
                  <c:v>5.1743999999999998E-2</c:v>
                </c:pt>
                <c:pt idx="6">
                  <c:v>0</c:v>
                </c:pt>
                <c:pt idx="7">
                  <c:v>4.3952999999999999E-2</c:v>
                </c:pt>
                <c:pt idx="8">
                  <c:v>0.18245600000000001</c:v>
                </c:pt>
                <c:pt idx="9">
                  <c:v>4.8450000000000003E-3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0.499361</c:v>
                </c:pt>
                <c:pt idx="2">
                  <c:v>0.43476999999999999</c:v>
                </c:pt>
                <c:pt idx="3">
                  <c:v>0.110016</c:v>
                </c:pt>
                <c:pt idx="4">
                  <c:v>0.23068</c:v>
                </c:pt>
                <c:pt idx="5">
                  <c:v>0.19278799999999999</c:v>
                </c:pt>
                <c:pt idx="6">
                  <c:v>7.5353000000000003E-2</c:v>
                </c:pt>
                <c:pt idx="7">
                  <c:v>0.114221</c:v>
                </c:pt>
                <c:pt idx="8">
                  <c:v>5.3918000000000001E-2</c:v>
                </c:pt>
                <c:pt idx="9">
                  <c:v>6.9234000000000004E-2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5.3133E-2</c:v>
                </c:pt>
                <c:pt idx="2">
                  <c:v>0.23791399999999999</c:v>
                </c:pt>
                <c:pt idx="3">
                  <c:v>6.5827999999999998E-2</c:v>
                </c:pt>
                <c:pt idx="4">
                  <c:v>0.12979199999999999</c:v>
                </c:pt>
                <c:pt idx="5">
                  <c:v>0.164938</c:v>
                </c:pt>
                <c:pt idx="6">
                  <c:v>4.0541000000000001E-2</c:v>
                </c:pt>
                <c:pt idx="7">
                  <c:v>0.107155</c:v>
                </c:pt>
                <c:pt idx="8">
                  <c:v>3.5645000000000003E-2</c:v>
                </c:pt>
                <c:pt idx="9">
                  <c:v>9.1056999999999999E-2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0.108568</c:v>
                </c:pt>
                <c:pt idx="3">
                  <c:v>0</c:v>
                </c:pt>
                <c:pt idx="4">
                  <c:v>0.87687899999999996</c:v>
                </c:pt>
                <c:pt idx="5">
                  <c:v>0.30242400000000003</c:v>
                </c:pt>
                <c:pt idx="6">
                  <c:v>0</c:v>
                </c:pt>
                <c:pt idx="7">
                  <c:v>0.64421300000000004</c:v>
                </c:pt>
                <c:pt idx="8">
                  <c:v>0.389212</c:v>
                </c:pt>
                <c:pt idx="9">
                  <c:v>0.30281999999999998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9.6671000000000007E-2</c:v>
                </c:pt>
                <c:pt idx="3">
                  <c:v>0</c:v>
                </c:pt>
                <c:pt idx="4">
                  <c:v>0.72271300000000005</c:v>
                </c:pt>
                <c:pt idx="5">
                  <c:v>0.21368699999999999</c:v>
                </c:pt>
                <c:pt idx="6">
                  <c:v>0</c:v>
                </c:pt>
                <c:pt idx="7">
                  <c:v>0.48972500000000002</c:v>
                </c:pt>
                <c:pt idx="8">
                  <c:v>0.200432</c:v>
                </c:pt>
                <c:pt idx="9">
                  <c:v>0.183144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0.61165199999999997</c:v>
                </c:pt>
                <c:pt idx="2">
                  <c:v>0.45266699999999999</c:v>
                </c:pt>
                <c:pt idx="3">
                  <c:v>0.56067199999999995</c:v>
                </c:pt>
                <c:pt idx="4">
                  <c:v>0.56962100000000004</c:v>
                </c:pt>
                <c:pt idx="5">
                  <c:v>0.54519399999999996</c:v>
                </c:pt>
                <c:pt idx="6">
                  <c:v>0.55383700000000002</c:v>
                </c:pt>
                <c:pt idx="7">
                  <c:v>0.51106399999999996</c:v>
                </c:pt>
                <c:pt idx="8">
                  <c:v>0.34464600000000001</c:v>
                </c:pt>
                <c:pt idx="9">
                  <c:v>0.363124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2E-3</c:v>
                </c:pt>
                <c:pt idx="2">
                  <c:v>0.30849599999999999</c:v>
                </c:pt>
                <c:pt idx="3">
                  <c:v>1.9980000000000002E-3</c:v>
                </c:pt>
                <c:pt idx="4">
                  <c:v>0.14127200000000001</c:v>
                </c:pt>
                <c:pt idx="5">
                  <c:v>0.30636600000000003</c:v>
                </c:pt>
                <c:pt idx="6">
                  <c:v>0.47814299999999998</c:v>
                </c:pt>
                <c:pt idx="7">
                  <c:v>0.39411600000000002</c:v>
                </c:pt>
                <c:pt idx="8">
                  <c:v>0.28425</c:v>
                </c:pt>
                <c:pt idx="9">
                  <c:v>6.8042000000000005E-2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2.9482000000000001E-2</c:v>
                </c:pt>
                <c:pt idx="3">
                  <c:v>0</c:v>
                </c:pt>
                <c:pt idx="4">
                  <c:v>0.18268000000000001</c:v>
                </c:pt>
                <c:pt idx="5">
                  <c:v>3.0040000000000002E-3</c:v>
                </c:pt>
                <c:pt idx="6">
                  <c:v>0</c:v>
                </c:pt>
                <c:pt idx="7">
                  <c:v>0.13084699999999999</c:v>
                </c:pt>
                <c:pt idx="8">
                  <c:v>0.477246</c:v>
                </c:pt>
                <c:pt idx="9">
                  <c:v>0.154386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5.2988E-2</c:v>
                </c:pt>
                <c:pt idx="3">
                  <c:v>0</c:v>
                </c:pt>
                <c:pt idx="4">
                  <c:v>2.7109000000000001E-2</c:v>
                </c:pt>
                <c:pt idx="5">
                  <c:v>3.0300000000000001E-3</c:v>
                </c:pt>
                <c:pt idx="6">
                  <c:v>0</c:v>
                </c:pt>
                <c:pt idx="7">
                  <c:v>1.5395000000000001E-2</c:v>
                </c:pt>
                <c:pt idx="8">
                  <c:v>0.27354499999999998</c:v>
                </c:pt>
                <c:pt idx="9">
                  <c:v>1.1278E-2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0.107627</c:v>
                </c:pt>
                <c:pt idx="1">
                  <c:v>0.217671</c:v>
                </c:pt>
                <c:pt idx="2">
                  <c:v>0.17027100000000001</c:v>
                </c:pt>
                <c:pt idx="3">
                  <c:v>0.13354199999999999</c:v>
                </c:pt>
                <c:pt idx="4">
                  <c:v>3.3853000000000001E-2</c:v>
                </c:pt>
                <c:pt idx="5">
                  <c:v>3.7194999999999999E-2</c:v>
                </c:pt>
                <c:pt idx="6">
                  <c:v>1.9004E-2</c:v>
                </c:pt>
                <c:pt idx="7">
                  <c:v>3.5756000000000003E-2</c:v>
                </c:pt>
                <c:pt idx="8">
                  <c:v>3.8238000000000001E-2</c:v>
                </c:pt>
                <c:pt idx="9">
                  <c:v>4.5213999999999997E-2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5.1063999999999998E-2</c:v>
                </c:pt>
                <c:pt idx="1">
                  <c:v>1.1946E-2</c:v>
                </c:pt>
                <c:pt idx="2">
                  <c:v>0</c:v>
                </c:pt>
                <c:pt idx="3">
                  <c:v>6.5168000000000004E-2</c:v>
                </c:pt>
                <c:pt idx="4">
                  <c:v>1.9914000000000001E-2</c:v>
                </c:pt>
                <c:pt idx="5">
                  <c:v>2.1786E-2</c:v>
                </c:pt>
                <c:pt idx="6">
                  <c:v>1.1244000000000001E-2</c:v>
                </c:pt>
                <c:pt idx="7">
                  <c:v>2.8510000000000001E-2</c:v>
                </c:pt>
                <c:pt idx="8">
                  <c:v>2.8514000000000001E-2</c:v>
                </c:pt>
                <c:pt idx="9">
                  <c:v>3.3714000000000001E-2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0.61194899999999997</c:v>
                </c:pt>
                <c:pt idx="3">
                  <c:v>0</c:v>
                </c:pt>
                <c:pt idx="4">
                  <c:v>0.90034800000000004</c:v>
                </c:pt>
                <c:pt idx="5">
                  <c:v>0.481794</c:v>
                </c:pt>
                <c:pt idx="6">
                  <c:v>0</c:v>
                </c:pt>
                <c:pt idx="7">
                  <c:v>0.63394099999999998</c:v>
                </c:pt>
                <c:pt idx="8">
                  <c:v>0.33271499999999998</c:v>
                </c:pt>
                <c:pt idx="9">
                  <c:v>0.379297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0.57669499999999996</c:v>
                </c:pt>
                <c:pt idx="3">
                  <c:v>0</c:v>
                </c:pt>
                <c:pt idx="4">
                  <c:v>0.87266699999999997</c:v>
                </c:pt>
                <c:pt idx="5">
                  <c:v>0.45979599999999998</c:v>
                </c:pt>
                <c:pt idx="6">
                  <c:v>0</c:v>
                </c:pt>
                <c:pt idx="7">
                  <c:v>0.56636200000000003</c:v>
                </c:pt>
                <c:pt idx="8">
                  <c:v>0.24934100000000001</c:v>
                </c:pt>
                <c:pt idx="9">
                  <c:v>0.24704200000000001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0.40028599999999998</c:v>
                </c:pt>
                <c:pt idx="1">
                  <c:v>0.292655</c:v>
                </c:pt>
                <c:pt idx="2">
                  <c:v>0.69633299999999998</c:v>
                </c:pt>
                <c:pt idx="3">
                  <c:v>0.39250600000000002</c:v>
                </c:pt>
                <c:pt idx="4">
                  <c:v>0.39913700000000002</c:v>
                </c:pt>
                <c:pt idx="5">
                  <c:v>0.58264400000000005</c:v>
                </c:pt>
                <c:pt idx="6">
                  <c:v>0.51825399999999999</c:v>
                </c:pt>
                <c:pt idx="7">
                  <c:v>0.49052699999999999</c:v>
                </c:pt>
                <c:pt idx="8">
                  <c:v>0.56299999999999994</c:v>
                </c:pt>
                <c:pt idx="9">
                  <c:v>0.55547100000000005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1.3699999999999999E-3</c:v>
                </c:pt>
                <c:pt idx="2">
                  <c:v>0.31154700000000002</c:v>
                </c:pt>
                <c:pt idx="3">
                  <c:v>9.1949000000000003E-2</c:v>
                </c:pt>
                <c:pt idx="4">
                  <c:v>0.261214</c:v>
                </c:pt>
                <c:pt idx="5">
                  <c:v>0.42078100000000002</c:v>
                </c:pt>
                <c:pt idx="6">
                  <c:v>0.33215600000000001</c:v>
                </c:pt>
                <c:pt idx="7">
                  <c:v>0.42912699999999998</c:v>
                </c:pt>
                <c:pt idx="8">
                  <c:v>0.397289</c:v>
                </c:pt>
                <c:pt idx="9">
                  <c:v>0.16885900000000001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0.82107200000000002</c:v>
                </c:pt>
                <c:pt idx="2">
                  <c:v>1.3849999999999999E-3</c:v>
                </c:pt>
                <c:pt idx="3">
                  <c:v>0.22850000000000001</c:v>
                </c:pt>
                <c:pt idx="4">
                  <c:v>7.6779999999999999E-3</c:v>
                </c:pt>
                <c:pt idx="5">
                  <c:v>1.281E-3</c:v>
                </c:pt>
                <c:pt idx="6">
                  <c:v>4.9839999999999997E-3</c:v>
                </c:pt>
                <c:pt idx="7">
                  <c:v>1.3969000000000001E-2</c:v>
                </c:pt>
                <c:pt idx="8">
                  <c:v>8.7100000000000003E-4</c:v>
                </c:pt>
                <c:pt idx="9">
                  <c:v>1.2739E-2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0.78060200000000002</c:v>
                </c:pt>
                <c:pt idx="2">
                  <c:v>1.03E-4</c:v>
                </c:pt>
                <c:pt idx="3">
                  <c:v>0.21104800000000001</c:v>
                </c:pt>
                <c:pt idx="4">
                  <c:v>6.6699999999999997E-3</c:v>
                </c:pt>
                <c:pt idx="5">
                  <c:v>8.03E-4</c:v>
                </c:pt>
                <c:pt idx="6">
                  <c:v>1.529E-3</c:v>
                </c:pt>
                <c:pt idx="7">
                  <c:v>7.92E-3</c:v>
                </c:pt>
                <c:pt idx="8">
                  <c:v>3.79E-4</c:v>
                </c:pt>
                <c:pt idx="9">
                  <c:v>6.5300000000000002E-3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2.4879999999999999E-2</c:v>
                </c:pt>
                <c:pt idx="1">
                  <c:v>8.1759999999999992E-3</c:v>
                </c:pt>
                <c:pt idx="2">
                  <c:v>1.502E-2</c:v>
                </c:pt>
                <c:pt idx="3">
                  <c:v>2.5697999999999999E-2</c:v>
                </c:pt>
                <c:pt idx="4">
                  <c:v>6.9670000000000001E-3</c:v>
                </c:pt>
                <c:pt idx="5">
                  <c:v>4.3623000000000002E-2</c:v>
                </c:pt>
                <c:pt idx="6">
                  <c:v>7.1859999999999993E-2</c:v>
                </c:pt>
                <c:pt idx="7">
                  <c:v>3.0615E-2</c:v>
                </c:pt>
                <c:pt idx="8">
                  <c:v>3.3514000000000002E-2</c:v>
                </c:pt>
                <c:pt idx="9">
                  <c:v>3.3155999999999998E-2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6.4549999999999998E-3</c:v>
                </c:pt>
                <c:pt idx="1">
                  <c:v>5.2170000000000003E-3</c:v>
                </c:pt>
                <c:pt idx="2">
                  <c:v>1.1133000000000001E-2</c:v>
                </c:pt>
                <c:pt idx="3">
                  <c:v>2.1149999999999999E-2</c:v>
                </c:pt>
                <c:pt idx="4">
                  <c:v>5.5329999999999997E-3</c:v>
                </c:pt>
                <c:pt idx="5">
                  <c:v>3.2119000000000002E-2</c:v>
                </c:pt>
                <c:pt idx="6">
                  <c:v>5.3721999999999999E-2</c:v>
                </c:pt>
                <c:pt idx="7">
                  <c:v>2.6976E-2</c:v>
                </c:pt>
                <c:pt idx="8">
                  <c:v>2.7643000000000001E-2</c:v>
                </c:pt>
                <c:pt idx="9">
                  <c:v>2.9735000000000001E-2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0.68454000000000004</c:v>
                </c:pt>
                <c:pt idx="2">
                  <c:v>2.0709999999999999E-3</c:v>
                </c:pt>
                <c:pt idx="3">
                  <c:v>0.65493500000000004</c:v>
                </c:pt>
                <c:pt idx="4">
                  <c:v>0.108876</c:v>
                </c:pt>
                <c:pt idx="5">
                  <c:v>1.0059999999999999E-3</c:v>
                </c:pt>
                <c:pt idx="6">
                  <c:v>0.121346</c:v>
                </c:pt>
                <c:pt idx="7">
                  <c:v>6.7279999999999996E-3</c:v>
                </c:pt>
                <c:pt idx="8">
                  <c:v>4.1399999999999998E-4</c:v>
                </c:pt>
                <c:pt idx="9">
                  <c:v>0.192466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0.310693</c:v>
                </c:pt>
                <c:pt idx="2">
                  <c:v>8.3100000000000003E-4</c:v>
                </c:pt>
                <c:pt idx="3">
                  <c:v>0.60899499999999995</c:v>
                </c:pt>
                <c:pt idx="4">
                  <c:v>8.7942999999999993E-2</c:v>
                </c:pt>
                <c:pt idx="5">
                  <c:v>6.8800000000000003E-4</c:v>
                </c:pt>
                <c:pt idx="6">
                  <c:v>0.121346</c:v>
                </c:pt>
                <c:pt idx="7">
                  <c:v>6.3359999999999996E-3</c:v>
                </c:pt>
                <c:pt idx="8">
                  <c:v>4.9799999999999996E-4</c:v>
                </c:pt>
                <c:pt idx="9">
                  <c:v>0.13507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0.10014000000000001</c:v>
                </c:pt>
                <c:pt idx="1">
                  <c:v>6.0699000000000003E-2</c:v>
                </c:pt>
                <c:pt idx="2">
                  <c:v>0.115191</c:v>
                </c:pt>
                <c:pt idx="3">
                  <c:v>0.13239899999999999</c:v>
                </c:pt>
                <c:pt idx="4">
                  <c:v>0.13819999999999999</c:v>
                </c:pt>
                <c:pt idx="5">
                  <c:v>0.160881</c:v>
                </c:pt>
                <c:pt idx="6">
                  <c:v>0.17747499999999999</c:v>
                </c:pt>
                <c:pt idx="7">
                  <c:v>0.37518899999999999</c:v>
                </c:pt>
                <c:pt idx="8">
                  <c:v>0.26705299999999998</c:v>
                </c:pt>
                <c:pt idx="9">
                  <c:v>0.391926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1.2843E-2</c:v>
                </c:pt>
                <c:pt idx="1">
                  <c:v>3.0942000000000001E-2</c:v>
                </c:pt>
                <c:pt idx="2">
                  <c:v>7.8191999999999998E-2</c:v>
                </c:pt>
                <c:pt idx="3">
                  <c:v>0.111613</c:v>
                </c:pt>
                <c:pt idx="4">
                  <c:v>0.119298</c:v>
                </c:pt>
                <c:pt idx="5">
                  <c:v>0.15042800000000001</c:v>
                </c:pt>
                <c:pt idx="6">
                  <c:v>0.15226400000000001</c:v>
                </c:pt>
                <c:pt idx="7">
                  <c:v>0.35716799999999999</c:v>
                </c:pt>
                <c:pt idx="8">
                  <c:v>0.25998199999999999</c:v>
                </c:pt>
                <c:pt idx="9">
                  <c:v>0.31873099999999999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0.27369066666666669</c:v>
                </c:pt>
                <c:pt idx="2">
                  <c:v>3.9932333333333327E-2</c:v>
                </c:pt>
                <c:pt idx="3">
                  <c:v>7.6166666666666674E-2</c:v>
                </c:pt>
                <c:pt idx="4">
                  <c:v>0.16755466666666666</c:v>
                </c:pt>
                <c:pt idx="5">
                  <c:v>2.1588333333333334E-2</c:v>
                </c:pt>
                <c:pt idx="6">
                  <c:v>1.6613333333333332E-3</c:v>
                </c:pt>
                <c:pt idx="7">
                  <c:v>0.16634433333333334</c:v>
                </c:pt>
                <c:pt idx="8">
                  <c:v>0.29620133333333332</c:v>
                </c:pt>
                <c:pt idx="9">
                  <c:v>0.15126666666666669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0.26020066666666669</c:v>
                </c:pt>
                <c:pt idx="2">
                  <c:v>4.3952666666666668E-2</c:v>
                </c:pt>
                <c:pt idx="3">
                  <c:v>7.0349333333333333E-2</c:v>
                </c:pt>
                <c:pt idx="4">
                  <c:v>3.7240000000000002E-2</c:v>
                </c:pt>
                <c:pt idx="5">
                  <c:v>1.8525666666666666E-2</c:v>
                </c:pt>
                <c:pt idx="6">
                  <c:v>5.0966666666666662E-4</c:v>
                </c:pt>
                <c:pt idx="7">
                  <c:v>2.2422666666666664E-2</c:v>
                </c:pt>
                <c:pt idx="8">
                  <c:v>0.15212666666666666</c:v>
                </c:pt>
                <c:pt idx="9">
                  <c:v>7.5509999999999996E-3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4.4168999999999993E-2</c:v>
                </c:pt>
                <c:pt idx="1">
                  <c:v>0.24173599999999998</c:v>
                </c:pt>
                <c:pt idx="2">
                  <c:v>0.20668699999999998</c:v>
                </c:pt>
                <c:pt idx="3">
                  <c:v>8.9751999999999998E-2</c:v>
                </c:pt>
                <c:pt idx="4">
                  <c:v>9.0500000000000011E-2</c:v>
                </c:pt>
                <c:pt idx="5">
                  <c:v>9.1202000000000005E-2</c:v>
                </c:pt>
                <c:pt idx="6">
                  <c:v>5.5405666666666666E-2</c:v>
                </c:pt>
                <c:pt idx="7">
                  <c:v>6.0197333333333332E-2</c:v>
                </c:pt>
                <c:pt idx="8">
                  <c:v>4.1890000000000004E-2</c:v>
                </c:pt>
                <c:pt idx="9">
                  <c:v>4.9201333333333326E-2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1.9172999999999999E-2</c:v>
                </c:pt>
                <c:pt idx="1">
                  <c:v>2.3431999999999998E-2</c:v>
                </c:pt>
                <c:pt idx="2">
                  <c:v>8.3015666666666668E-2</c:v>
                </c:pt>
                <c:pt idx="3">
                  <c:v>5.0715333333333334E-2</c:v>
                </c:pt>
                <c:pt idx="4">
                  <c:v>5.1746333333333339E-2</c:v>
                </c:pt>
                <c:pt idx="5">
                  <c:v>7.2947666666666675E-2</c:v>
                </c:pt>
                <c:pt idx="6">
                  <c:v>3.5168999999999999E-2</c:v>
                </c:pt>
                <c:pt idx="7">
                  <c:v>5.4213666666666667E-2</c:v>
                </c:pt>
                <c:pt idx="8">
                  <c:v>3.0600666666666668E-2</c:v>
                </c:pt>
                <c:pt idx="9">
                  <c:v>5.1501999999999999E-2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0.22818000000000002</c:v>
                </c:pt>
                <c:pt idx="2">
                  <c:v>0.24086266666666667</c:v>
                </c:pt>
                <c:pt idx="3">
                  <c:v>0.21831166666666668</c:v>
                </c:pt>
                <c:pt idx="4">
                  <c:v>0.62870099999999995</c:v>
                </c:pt>
                <c:pt idx="5">
                  <c:v>0.26174133333333333</c:v>
                </c:pt>
                <c:pt idx="6">
                  <c:v>4.0448666666666667E-2</c:v>
                </c:pt>
                <c:pt idx="7">
                  <c:v>0.42829400000000001</c:v>
                </c:pt>
                <c:pt idx="8">
                  <c:v>0.24078033333333335</c:v>
                </c:pt>
                <c:pt idx="9">
                  <c:v>0.29152766666666668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0.10356433333333333</c:v>
                </c:pt>
                <c:pt idx="2">
                  <c:v>0.22473233333333331</c:v>
                </c:pt>
                <c:pt idx="3">
                  <c:v>0.20299833333333331</c:v>
                </c:pt>
                <c:pt idx="4">
                  <c:v>0.56110766666666667</c:v>
                </c:pt>
                <c:pt idx="5">
                  <c:v>0.22472366666666665</c:v>
                </c:pt>
                <c:pt idx="6">
                  <c:v>4.0448666666666667E-2</c:v>
                </c:pt>
                <c:pt idx="7">
                  <c:v>0.35414099999999998</c:v>
                </c:pt>
                <c:pt idx="8">
                  <c:v>0.15009033333333333</c:v>
                </c:pt>
                <c:pt idx="9">
                  <c:v>0.18841866666666665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AILS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0.16680866666666669</c:v>
                </c:pt>
                <c:pt idx="1">
                  <c:v>0.32166866666666666</c:v>
                </c:pt>
                <c:pt idx="2">
                  <c:v>0.42139700000000002</c:v>
                </c:pt>
                <c:pt idx="3">
                  <c:v>0.36185899999999999</c:v>
                </c:pt>
                <c:pt idx="4">
                  <c:v>0.36898600000000004</c:v>
                </c:pt>
                <c:pt idx="5">
                  <c:v>0.42957300000000004</c:v>
                </c:pt>
                <c:pt idx="6">
                  <c:v>0.416522</c:v>
                </c:pt>
                <c:pt idx="7">
                  <c:v>0.45892666666666665</c:v>
                </c:pt>
                <c:pt idx="8">
                  <c:v>0.39156633333333329</c:v>
                </c:pt>
                <c:pt idx="9">
                  <c:v>0.43684033333333333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AILS_PACP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4.2810000000000001E-3</c:v>
                </c:pt>
                <c:pt idx="1">
                  <c:v>1.1437333333333334E-2</c:v>
                </c:pt>
                <c:pt idx="2">
                  <c:v>0.23274500000000001</c:v>
                </c:pt>
                <c:pt idx="3">
                  <c:v>6.8520000000000011E-2</c:v>
                </c:pt>
                <c:pt idx="4">
                  <c:v>0.173928</c:v>
                </c:pt>
                <c:pt idx="5">
                  <c:v>0.29252499999999998</c:v>
                </c:pt>
                <c:pt idx="6">
                  <c:v>0.32085433333333335</c:v>
                </c:pt>
                <c:pt idx="7">
                  <c:v>0.39347033333333331</c:v>
                </c:pt>
                <c:pt idx="8">
                  <c:v>0.31384033333333333</c:v>
                </c:pt>
                <c:pt idx="9">
                  <c:v>0.18521066666666666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285"/>
      <c r="E5" s="282" t="s">
        <v>95</v>
      </c>
      <c r="F5" s="283"/>
      <c r="G5" s="284"/>
      <c r="H5" s="282" t="s">
        <v>96</v>
      </c>
      <c r="I5" s="283"/>
      <c r="J5" s="284"/>
    </row>
    <row r="6" spans="4:10" ht="15" thickBot="1" x14ac:dyDescent="0.25">
      <c r="D6" s="286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285"/>
      <c r="E17" s="282" t="s">
        <v>95</v>
      </c>
      <c r="F17" s="283"/>
      <c r="G17" s="284"/>
      <c r="H17" s="282" t="s">
        <v>96</v>
      </c>
      <c r="I17" s="283"/>
      <c r="J17" s="284"/>
    </row>
    <row r="18" spans="4:10" ht="15" thickBot="1" x14ac:dyDescent="0.25">
      <c r="D18" s="286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59" priority="16">
      <formula>I4=MIN($I4,$N4,$S4,$X4,$AC4,$AH4,$AM4,$AR4,$AW4,$BB4,$BG4,$BL4,$BQ4,$BV4,$CA4,$CF4)</formula>
    </cfRule>
  </conditionalFormatting>
  <conditionalFormatting sqref="L52">
    <cfRule type="expression" dxfId="158" priority="15">
      <formula>L52=MIN($J52,$O52,$T52,$Y52,$AD52,$AI52,$AN52,$AS52,$AX52,$BC52,$BH52,$BM52,$BR52,$BW52,$CB52,$CG52)</formula>
    </cfRule>
  </conditionalFormatting>
  <conditionalFormatting sqref="Q52">
    <cfRule type="expression" dxfId="157" priority="14">
      <formula>Q52=MIN($J52,$O52,$T52,$Y52,$AD52,$AI52,$AN52,$AS52,$AX52,$BC52,$BH52,$BM52,$BR52,$BW52,$CB52,$CG52)</formula>
    </cfRule>
  </conditionalFormatting>
  <conditionalFormatting sqref="V52">
    <cfRule type="expression" dxfId="156" priority="13">
      <formula>V52=MIN($J52,$O52,$T52,$Y52,$AD52,$AI52,$AN52,$AS52,$AX52,$BC52,$BH52,$BM52,$BR52,$BW52,$CB52,$CG52)</formula>
    </cfRule>
  </conditionalFormatting>
  <conditionalFormatting sqref="AA52">
    <cfRule type="expression" dxfId="155" priority="12">
      <formula>AA52=MIN($J52,$O52,$T52,$Y52,$AD52,$AI52,$AN52,$AS52,$AX52,$BC52,$BH52,$BM52,$BR52,$BW52,$CB52,$CG52)</formula>
    </cfRule>
  </conditionalFormatting>
  <conditionalFormatting sqref="AF52">
    <cfRule type="expression" dxfId="154" priority="11">
      <formula>AF52=MIN($J52,$O52,$T52,$Y52,$AD52,$AI52,$AN52,$AS52,$AX52,$BC52,$BH52,$BM52,$BR52,$BW52,$CB52,$CG52)</formula>
    </cfRule>
  </conditionalFormatting>
  <conditionalFormatting sqref="AK52">
    <cfRule type="expression" dxfId="153" priority="10">
      <formula>AK52=MIN($J52,$O52,$T52,$Y52,$AD52,$AI52,$AN52,$AS52,$AX52,$BC52,$BH52,$BM52,$BR52,$BW52,$CB52,$CG52)</formula>
    </cfRule>
  </conditionalFormatting>
  <conditionalFormatting sqref="AP52">
    <cfRule type="expression" dxfId="152" priority="9">
      <formula>AP52=MIN($J52,$O52,$T52,$Y52,$AD52,$AI52,$AN52,$AS52,$AX52,$BC52,$BH52,$BM52,$BR52,$BW52,$CB52,$CG52)</formula>
    </cfRule>
  </conditionalFormatting>
  <conditionalFormatting sqref="AU52">
    <cfRule type="expression" dxfId="151" priority="8">
      <formula>AU52=MIN($J52,$O52,$T52,$Y52,$AD52,$AI52,$AN52,$AS52,$AX52,$BC52,$BH52,$BM52,$BR52,$BW52,$CB52,$CG52)</formula>
    </cfRule>
  </conditionalFormatting>
  <conditionalFormatting sqref="AZ52">
    <cfRule type="expression" dxfId="150" priority="7">
      <formula>AZ52=MIN($J52,$O52,$T52,$Y52,$AD52,$AI52,$AN52,$AS52,$AX52,$BC52,$BH52,$BM52,$BR52,$BW52,$CB52,$CG52)</formula>
    </cfRule>
  </conditionalFormatting>
  <conditionalFormatting sqref="BE52">
    <cfRule type="expression" dxfId="149" priority="6">
      <formula>BE52=MIN($J52,$O52,$T52,$Y52,$AD52,$AI52,$AN52,$AS52,$AX52,$BC52,$BH52,$BM52,$BR52,$BW52,$CB52,$CG52)</formula>
    </cfRule>
  </conditionalFormatting>
  <conditionalFormatting sqref="BJ52">
    <cfRule type="expression" dxfId="148" priority="5">
      <formula>BJ52=MIN($J52,$O52,$T52,$Y52,$AD52,$AI52,$AN52,$AS52,$AX52,$BC52,$BH52,$BM52,$BR52,$BW52,$CB52,$CG52)</formula>
    </cfRule>
  </conditionalFormatting>
  <conditionalFormatting sqref="BO52">
    <cfRule type="expression" dxfId="147" priority="4">
      <formula>BO52=MIN($J52,$O52,$T52,$Y52,$AD52,$AI52,$AN52,$AS52,$AX52,$BC52,$BH52,$BM52,$BR52,$BW52,$CB52,$CG52)</formula>
    </cfRule>
  </conditionalFormatting>
  <conditionalFormatting sqref="BT52">
    <cfRule type="expression" dxfId="146" priority="3">
      <formula>BT52=MIN($J52,$O52,$T52,$Y52,$AD52,$AI52,$AN52,$AS52,$AX52,$BC52,$BH52,$BM52,$BR52,$BW52,$CB52,$CG52)</formula>
    </cfRule>
  </conditionalFormatting>
  <conditionalFormatting sqref="BY52">
    <cfRule type="expression" dxfId="145" priority="2">
      <formula>BY52=MIN($J52,$O52,$T52,$Y52,$AD52,$AI52,$AN52,$AS52,$AX52,$BC52,$BH52,$BM52,$BR52,$BW52,$CB52,$CG52)</formula>
    </cfRule>
  </conditionalFormatting>
  <conditionalFormatting sqref="CD52">
    <cfRule type="expression" dxfId="1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sqref="A1:XFD1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/>
      <c r="I2" s="121"/>
      <c r="J2" s="122"/>
      <c r="K2" s="120"/>
      <c r="L2" s="121"/>
      <c r="M2" s="121"/>
      <c r="N2" s="121"/>
      <c r="O2" s="122"/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16.202692307692306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7.0133329999999994E-2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6.6633330000000005E-2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16.202692307692306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6.5299999999999997E-2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6.4833329999999995E-2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16.202692307692306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23.523250999999998</v>
      </c>
      <c r="R6" s="101">
        <v>23.524056000000002</v>
      </c>
      <c r="S6" s="101">
        <v>23.530657000000001</v>
      </c>
      <c r="T6" s="105">
        <v>4.1099999999999998E-2</v>
      </c>
      <c r="U6" s="98">
        <v>1</v>
      </c>
      <c r="V6" s="101">
        <v>23.523250999999998</v>
      </c>
      <c r="W6" s="101">
        <v>23.523963999999999</v>
      </c>
      <c r="X6" s="101">
        <v>23.532302999999999</v>
      </c>
      <c r="Y6" s="105">
        <v>4.1599999999999998E-2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16.202692307692306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14.475847</v>
      </c>
      <c r="R7" s="101">
        <v>14.475847</v>
      </c>
      <c r="S7" s="101">
        <v>14.475847</v>
      </c>
      <c r="T7" s="105">
        <v>6.6133330000000004E-2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6.6366670000000003E-2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16.202692307692306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9.9064259999999997</v>
      </c>
      <c r="R8" s="101">
        <v>9.9755179999999992</v>
      </c>
      <c r="S8" s="101">
        <v>10.131838999999999</v>
      </c>
      <c r="T8" s="105">
        <v>4.0266669999999997E-2</v>
      </c>
      <c r="U8" s="98">
        <v>1</v>
      </c>
      <c r="V8" s="101">
        <v>9.9046219999999998</v>
      </c>
      <c r="W8" s="101">
        <v>9.9222439999999992</v>
      </c>
      <c r="X8" s="101">
        <v>9.9324270000000006</v>
      </c>
      <c r="Y8" s="105">
        <v>3.9533329999999998E-2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16.202692307692306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9.1049450000000007</v>
      </c>
      <c r="R9" s="101">
        <v>9.1274449999999998</v>
      </c>
      <c r="S9" s="101">
        <v>9.2066210000000002</v>
      </c>
      <c r="T9" s="105">
        <v>3.7033330000000003E-2</v>
      </c>
      <c r="U9" s="98">
        <v>1</v>
      </c>
      <c r="V9" s="101">
        <v>9.1053239999999995</v>
      </c>
      <c r="W9" s="101">
        <v>9.1241950000000003</v>
      </c>
      <c r="X9" s="101">
        <v>9.2054819999999999</v>
      </c>
      <c r="Y9" s="105">
        <v>3.7733330000000002E-2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16.202692307692306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7.2966669999999997E-2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7.2633329999999996E-2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16.202692307692306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5.8815010000000001</v>
      </c>
      <c r="R11" s="101">
        <v>6.0010589999999997</v>
      </c>
      <c r="S11" s="101">
        <v>6.2202390000000003</v>
      </c>
      <c r="T11" s="105">
        <v>3.986667E-2</v>
      </c>
      <c r="U11" s="98">
        <v>1</v>
      </c>
      <c r="V11" s="101">
        <v>5.8813110000000002</v>
      </c>
      <c r="W11" s="101">
        <v>5.8957550000000003</v>
      </c>
      <c r="X11" s="101">
        <v>5.9567889999999997</v>
      </c>
      <c r="Y11" s="105">
        <v>4.0033329999999999E-2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16.202692307692306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5.6013479999999998</v>
      </c>
      <c r="R12" s="101">
        <v>5.7714910000000001</v>
      </c>
      <c r="S12" s="101">
        <v>6.0235950000000003</v>
      </c>
      <c r="T12" s="105">
        <v>3.7433330000000001E-2</v>
      </c>
      <c r="U12" s="98">
        <v>1</v>
      </c>
      <c r="V12" s="101">
        <v>5.5959469999999998</v>
      </c>
      <c r="W12" s="101">
        <v>5.6739740000000003</v>
      </c>
      <c r="X12" s="101">
        <v>5.7063079999999999</v>
      </c>
      <c r="Y12" s="105">
        <v>3.7433330000000001E-2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16.202692307692306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4.825361</v>
      </c>
      <c r="R13" s="101">
        <v>4.8714019999999998</v>
      </c>
      <c r="S13" s="101">
        <v>4.9860810000000004</v>
      </c>
      <c r="T13" s="105">
        <v>3.9033329999999998E-2</v>
      </c>
      <c r="U13" s="98">
        <v>1</v>
      </c>
      <c r="V13" s="101">
        <v>4.825361</v>
      </c>
      <c r="W13" s="101">
        <v>4.8260930000000002</v>
      </c>
      <c r="X13" s="101">
        <v>4.8303940000000001</v>
      </c>
      <c r="Y13" s="105">
        <v>3.95E-2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54.261538461538464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5.9299999999999999E-2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5.8933329999999999E-2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54.261538461538464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13.760831</v>
      </c>
      <c r="R15" s="101">
        <v>14.116762</v>
      </c>
      <c r="S15" s="101">
        <v>14.678906</v>
      </c>
      <c r="T15" s="105">
        <v>3.646667E-2</v>
      </c>
      <c r="U15" s="98">
        <v>1</v>
      </c>
      <c r="V15" s="101">
        <v>13.593152999999999</v>
      </c>
      <c r="W15" s="101">
        <v>13.615714000000001</v>
      </c>
      <c r="X15" s="101">
        <v>13.676155</v>
      </c>
      <c r="Y15" s="105">
        <v>3.5533330000000002E-2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54.261538461538464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9.6944130000000008</v>
      </c>
      <c r="R16" s="101">
        <v>10.162843000000001</v>
      </c>
      <c r="S16" s="101">
        <v>10.90541</v>
      </c>
      <c r="T16" s="105">
        <v>3.5200000000000002E-2</v>
      </c>
      <c r="U16" s="98">
        <v>1</v>
      </c>
      <c r="V16" s="101">
        <v>9.591666</v>
      </c>
      <c r="W16" s="101">
        <v>9.9042250000000003</v>
      </c>
      <c r="X16" s="101">
        <v>9.9914620000000003</v>
      </c>
      <c r="Y16" s="105">
        <v>3.4533330000000001E-2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54.261538461538464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6.6739790000000001</v>
      </c>
      <c r="R17" s="101">
        <v>6.7045729999999999</v>
      </c>
      <c r="S17" s="101">
        <v>6.8344300000000002</v>
      </c>
      <c r="T17" s="105">
        <v>3.7433330000000001E-2</v>
      </c>
      <c r="U17" s="98">
        <v>1</v>
      </c>
      <c r="V17" s="101">
        <v>6.6747160000000001</v>
      </c>
      <c r="W17" s="101">
        <v>6.692285</v>
      </c>
      <c r="X17" s="101">
        <v>6.8004439999999997</v>
      </c>
      <c r="Y17" s="105">
        <v>3.5333330000000003E-2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54.261538461538464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5.2078319999999998</v>
      </c>
      <c r="R18" s="101">
        <v>5.3046749999999996</v>
      </c>
      <c r="S18" s="101">
        <v>5.4961310000000001</v>
      </c>
      <c r="T18" s="105">
        <v>3.5666669999999998E-2</v>
      </c>
      <c r="U18" s="98">
        <v>1</v>
      </c>
      <c r="V18" s="101">
        <v>5.1940080000000002</v>
      </c>
      <c r="W18" s="101">
        <v>5.2562749999999996</v>
      </c>
      <c r="X18" s="101">
        <v>5.3263619999999996</v>
      </c>
      <c r="Y18" s="105">
        <v>3.73E-2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54.261538461538464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4.58901</v>
      </c>
      <c r="R19" s="101">
        <v>4.7035010000000002</v>
      </c>
      <c r="S19" s="101">
        <v>4.8198080000000001</v>
      </c>
      <c r="T19" s="105">
        <v>3.8466670000000001E-2</v>
      </c>
      <c r="U19" s="98">
        <v>1</v>
      </c>
      <c r="V19" s="101">
        <v>4.5566880000000003</v>
      </c>
      <c r="W19" s="101">
        <v>4.6822929999999996</v>
      </c>
      <c r="X19" s="101">
        <v>4.865246</v>
      </c>
      <c r="Y19" s="105">
        <v>3.5033330000000001E-2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54.261538461538464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3.7184360000000001</v>
      </c>
      <c r="R20" s="101">
        <v>3.7548210000000002</v>
      </c>
      <c r="S20" s="101">
        <v>3.8303020000000001</v>
      </c>
      <c r="T20" s="105">
        <v>3.9533329999999998E-2</v>
      </c>
      <c r="U20" s="98">
        <v>1</v>
      </c>
      <c r="V20" s="101">
        <v>3.7118820000000001</v>
      </c>
      <c r="W20" s="101">
        <v>3.7349839999999999</v>
      </c>
      <c r="X20" s="101">
        <v>3.81494</v>
      </c>
      <c r="Y20" s="105">
        <v>3.44E-2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54.261538461538464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3.2629079999999999</v>
      </c>
      <c r="R21" s="101">
        <v>3.3593310000000001</v>
      </c>
      <c r="S21" s="101">
        <v>3.4958320000000001</v>
      </c>
      <c r="T21" s="105">
        <v>4.2700000000000002E-2</v>
      </c>
      <c r="U21" s="98">
        <v>1</v>
      </c>
      <c r="V21" s="101">
        <v>3.255503</v>
      </c>
      <c r="W21" s="101">
        <v>3.3529080000000002</v>
      </c>
      <c r="X21" s="101">
        <v>3.4588570000000001</v>
      </c>
      <c r="Y21" s="105">
        <v>3.5633329999999998E-2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54.261538461538464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3.0927750000000001</v>
      </c>
      <c r="R22" s="101">
        <v>3.1618029999999999</v>
      </c>
      <c r="S22" s="101">
        <v>3.3034309999999998</v>
      </c>
      <c r="T22" s="105">
        <v>4.0466670000000003E-2</v>
      </c>
      <c r="U22" s="98">
        <v>1</v>
      </c>
      <c r="V22" s="101">
        <v>3.064721</v>
      </c>
      <c r="W22" s="101">
        <v>3.1289020000000001</v>
      </c>
      <c r="X22" s="101">
        <v>3.3004630000000001</v>
      </c>
      <c r="Y22" s="105">
        <v>3.5033330000000001E-2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54.261538461538464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2.6168979999999999</v>
      </c>
      <c r="R23" s="101">
        <v>2.647599</v>
      </c>
      <c r="S23" s="101">
        <v>2.7624879999999998</v>
      </c>
      <c r="T23" s="105">
        <v>4.2433329999999998E-2</v>
      </c>
      <c r="U23" s="98">
        <v>1</v>
      </c>
      <c r="V23" s="101">
        <v>2.598036</v>
      </c>
      <c r="W23" s="101">
        <v>2.6632210000000001</v>
      </c>
      <c r="X23" s="101">
        <v>2.788608</v>
      </c>
      <c r="Y23" s="105">
        <v>3.4299999999999997E-2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2.5319277381896974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6.2799999999999995E-2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6.3533329999999999E-2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2.5319277381896974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6.0600000000000001E-2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5.993333E-2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2.5319277381896974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50.920910999999997</v>
      </c>
      <c r="R26" s="101">
        <v>50.937638</v>
      </c>
      <c r="S26" s="101">
        <v>50.976433</v>
      </c>
      <c r="T26" s="105">
        <v>3.4566670000000001E-2</v>
      </c>
      <c r="U26" s="98">
        <v>1</v>
      </c>
      <c r="V26" s="101">
        <v>50.920910999999997</v>
      </c>
      <c r="W26" s="101">
        <v>50.935805000000002</v>
      </c>
      <c r="X26" s="101">
        <v>50.960442</v>
      </c>
      <c r="Y26" s="105">
        <v>3.5866670000000003E-2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2.5319277381896974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5.8500000000000003E-2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6.2766669999999997E-2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2.5319277381896974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22.146093</v>
      </c>
      <c r="R28" s="101">
        <v>22.201529000000001</v>
      </c>
      <c r="S28" s="101">
        <v>22.250605</v>
      </c>
      <c r="T28" s="105">
        <v>3.5166669999999997E-2</v>
      </c>
      <c r="U28" s="98">
        <v>1</v>
      </c>
      <c r="V28" s="101">
        <v>22.060417999999999</v>
      </c>
      <c r="W28" s="101">
        <v>22.140077999999999</v>
      </c>
      <c r="X28" s="101">
        <v>22.205639999999999</v>
      </c>
      <c r="Y28" s="105">
        <v>3.6833329999999997E-2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2.5319277381896974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20.698730999999999</v>
      </c>
      <c r="R29" s="101">
        <v>20.880081000000001</v>
      </c>
      <c r="S29" s="101">
        <v>21.182501999999999</v>
      </c>
      <c r="T29" s="105">
        <v>3.4833330000000003E-2</v>
      </c>
      <c r="U29" s="98">
        <v>1</v>
      </c>
      <c r="V29" s="101">
        <v>20.698730999999999</v>
      </c>
      <c r="W29" s="101">
        <v>20.779088000000002</v>
      </c>
      <c r="X29" s="101">
        <v>20.926590999999998</v>
      </c>
      <c r="Y29" s="105">
        <v>3.3366670000000001E-2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2.5319277381896974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15.453108</v>
      </c>
      <c r="R30" s="101">
        <v>15.453108</v>
      </c>
      <c r="S30" s="101">
        <v>15.453108</v>
      </c>
      <c r="T30" s="105">
        <v>6.1433330000000001E-2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6.0266670000000001E-2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2.5319277381896974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12.919314</v>
      </c>
      <c r="R31" s="101">
        <v>13.01938</v>
      </c>
      <c r="S31" s="101">
        <v>13.128337</v>
      </c>
      <c r="T31" s="105">
        <v>3.6166669999999998E-2</v>
      </c>
      <c r="U31" s="98">
        <v>1</v>
      </c>
      <c r="V31" s="101">
        <v>12.919314</v>
      </c>
      <c r="W31" s="101">
        <v>12.972068999999999</v>
      </c>
      <c r="X31" s="101">
        <v>12.985752</v>
      </c>
      <c r="Y31" s="105">
        <v>3.5466669999999999E-2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2.5319277381896974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12.463291999999999</v>
      </c>
      <c r="R32" s="101">
        <v>12.587505999999999</v>
      </c>
      <c r="S32" s="101">
        <v>12.811157</v>
      </c>
      <c r="T32" s="105">
        <v>3.356667E-2</v>
      </c>
      <c r="U32" s="98">
        <v>1</v>
      </c>
      <c r="V32" s="101">
        <v>12.455696</v>
      </c>
      <c r="W32" s="101">
        <v>12.473915</v>
      </c>
      <c r="X32" s="101">
        <v>12.476051999999999</v>
      </c>
      <c r="Y32" s="105">
        <v>3.6299999999999999E-2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2.5319277381896974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10.752827999999999</v>
      </c>
      <c r="R33" s="101">
        <v>10.842302</v>
      </c>
      <c r="S33" s="101">
        <v>11.149717000000001</v>
      </c>
      <c r="T33" s="105">
        <v>3.576667E-2</v>
      </c>
      <c r="U33" s="98">
        <v>1</v>
      </c>
      <c r="V33" s="101">
        <v>10.752827999999999</v>
      </c>
      <c r="W33" s="101">
        <v>10.789531999999999</v>
      </c>
      <c r="X33" s="101">
        <v>10.880552</v>
      </c>
      <c r="Y33" s="105">
        <v>3.3833330000000002E-2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178.45087307692307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9.2533329999999997E-2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9.4799999999999995E-2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178.45087307692307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4.2787230000000003</v>
      </c>
      <c r="R35" s="101">
        <v>4.6694570000000004</v>
      </c>
      <c r="S35" s="101">
        <v>4.9449589999999999</v>
      </c>
      <c r="T35" s="105">
        <v>5.6633330000000003E-2</v>
      </c>
      <c r="U35" s="98">
        <v>1</v>
      </c>
      <c r="V35" s="101">
        <v>4.2355369999999999</v>
      </c>
      <c r="W35" s="101">
        <v>4.2369560000000002</v>
      </c>
      <c r="X35" s="101">
        <v>4.2781130000000003</v>
      </c>
      <c r="Y35" s="105">
        <v>5.2233330000000001E-2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178.45087307692307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3.0547569999999999</v>
      </c>
      <c r="R36" s="101">
        <v>3.4835829999999999</v>
      </c>
      <c r="S36" s="101">
        <v>4.0028259999999998</v>
      </c>
      <c r="T36" s="105">
        <v>4.6800000000000001E-2</v>
      </c>
      <c r="U36" s="98">
        <v>1</v>
      </c>
      <c r="V36" s="101">
        <v>3.0541469999999999</v>
      </c>
      <c r="W36" s="101">
        <v>3.3468110000000002</v>
      </c>
      <c r="X36" s="101">
        <v>3.6181930000000002</v>
      </c>
      <c r="Y36" s="105">
        <v>4.65E-2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178.45087307692307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2.1393610000000001</v>
      </c>
      <c r="R37" s="101">
        <v>2.3166449999999998</v>
      </c>
      <c r="S37" s="101">
        <v>2.4724789999999999</v>
      </c>
      <c r="T37" s="105">
        <v>4.7033329999999998E-2</v>
      </c>
      <c r="U37" s="98">
        <v>1</v>
      </c>
      <c r="V37" s="101">
        <v>2.117769</v>
      </c>
      <c r="W37" s="101">
        <v>2.1184780000000001</v>
      </c>
      <c r="X37" s="101">
        <v>2.1390560000000001</v>
      </c>
      <c r="Y37" s="105">
        <v>4.9599999999999998E-2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178.45087307692307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1.6695059999999999</v>
      </c>
      <c r="R38" s="101">
        <v>1.9345570000000001</v>
      </c>
      <c r="S38" s="101">
        <v>2.1403590000000001</v>
      </c>
      <c r="T38" s="105">
        <v>4.6066669999999997E-2</v>
      </c>
      <c r="U38" s="98">
        <v>1</v>
      </c>
      <c r="V38" s="101">
        <v>1.6621710000000001</v>
      </c>
      <c r="W38" s="101">
        <v>1.7297260000000001</v>
      </c>
      <c r="X38" s="101">
        <v>1.737441</v>
      </c>
      <c r="Y38" s="105">
        <v>4.6433330000000002E-2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178.45087307692307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1.4961340000000001</v>
      </c>
      <c r="R39" s="101">
        <v>1.8449789999999999</v>
      </c>
      <c r="S39" s="101">
        <v>2.1524800000000002</v>
      </c>
      <c r="T39" s="105">
        <v>4.5933330000000001E-2</v>
      </c>
      <c r="U39" s="98">
        <v>1</v>
      </c>
      <c r="V39" s="101">
        <v>1.476364</v>
      </c>
      <c r="W39" s="101">
        <v>1.683503</v>
      </c>
      <c r="X39" s="101">
        <v>1.718356</v>
      </c>
      <c r="Y39" s="105">
        <v>4.6066669999999997E-2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178.45087307692307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1.295231</v>
      </c>
      <c r="R40" s="101">
        <v>1.3905339999999999</v>
      </c>
      <c r="S40" s="101">
        <v>1.4858450000000001</v>
      </c>
      <c r="T40" s="105">
        <v>5.0200000000000002E-2</v>
      </c>
      <c r="U40" s="98">
        <v>1</v>
      </c>
      <c r="V40" s="101">
        <v>1.272221</v>
      </c>
      <c r="W40" s="101">
        <v>1.3743639999999999</v>
      </c>
      <c r="X40" s="101">
        <v>1.46746</v>
      </c>
      <c r="Y40" s="105">
        <v>4.6600000000000003E-2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178.45087307692307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1.1735800000000001</v>
      </c>
      <c r="R41" s="101">
        <v>1.2995239999999999</v>
      </c>
      <c r="S41" s="101">
        <v>1.4634499999999999</v>
      </c>
      <c r="T41" s="105">
        <v>5.1499999999999997E-2</v>
      </c>
      <c r="U41" s="98">
        <v>1</v>
      </c>
      <c r="V41" s="101">
        <v>1.1281859999999999</v>
      </c>
      <c r="W41" s="101">
        <v>1.2603150000000001</v>
      </c>
      <c r="X41" s="101">
        <v>1.4450160000000001</v>
      </c>
      <c r="Y41" s="105">
        <v>5.1200000000000002E-2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178.45087307692307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1.1355459999999999</v>
      </c>
      <c r="R42" s="101">
        <v>1.2437290000000001</v>
      </c>
      <c r="S42" s="101">
        <v>1.4634499999999999</v>
      </c>
      <c r="T42" s="105">
        <v>4.6933330000000002E-2</v>
      </c>
      <c r="U42" s="98">
        <v>1</v>
      </c>
      <c r="V42" s="101">
        <v>1.128179</v>
      </c>
      <c r="W42" s="101">
        <v>1.2234799999999999</v>
      </c>
      <c r="X42" s="101">
        <v>1.4450160000000001</v>
      </c>
      <c r="Y42" s="105">
        <v>4.7666670000000001E-2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178.45087307692307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1.0118050000000001</v>
      </c>
      <c r="R43" s="101">
        <v>1.113464</v>
      </c>
      <c r="S43" s="100">
        <v>1.29559</v>
      </c>
      <c r="T43" s="105">
        <v>4.836667E-2</v>
      </c>
      <c r="U43" s="98">
        <v>1</v>
      </c>
      <c r="V43" s="100">
        <v>1.009622</v>
      </c>
      <c r="W43" s="101">
        <v>1.02908</v>
      </c>
      <c r="X43" s="100">
        <v>1.272221</v>
      </c>
      <c r="Y43" s="105">
        <v>4.733333E-2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ref="G44:I44" si="1">AVERAGE(G96:G105)</f>
        <v>#N/A</v>
      </c>
      <c r="H44" s="158" t="e">
        <f t="shared" si="0"/>
        <v>#N/A</v>
      </c>
      <c r="I44" s="159" t="e">
        <f t="shared" si="1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1.6</v>
      </c>
      <c r="S44" s="159" t="e">
        <f t="shared" ref="S44" si="3">AVERAGE(S96:S105)</f>
        <v>#N/A</v>
      </c>
      <c r="T44" s="162">
        <f t="shared" si="0"/>
        <v>1.4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1.5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6">COUNTIF(F55:F64,"=0")</f>
        <v>0</v>
      </c>
      <c r="G45" s="151">
        <f t="shared" ref="G45:I45" si="17">COUNTIF(G55:G64,"=0")</f>
        <v>8</v>
      </c>
      <c r="H45" s="150">
        <f t="shared" si="16"/>
        <v>0</v>
      </c>
      <c r="I45" s="151">
        <f t="shared" si="17"/>
        <v>8</v>
      </c>
      <c r="J45" s="151">
        <f t="shared" si="16"/>
        <v>8</v>
      </c>
      <c r="K45" s="152">
        <f t="shared" si="16"/>
        <v>0</v>
      </c>
      <c r="L45" s="151">
        <f t="shared" si="16"/>
        <v>8</v>
      </c>
      <c r="M45" s="150">
        <f t="shared" si="16"/>
        <v>0</v>
      </c>
      <c r="N45" s="151">
        <f t="shared" si="16"/>
        <v>8</v>
      </c>
      <c r="O45" s="153">
        <f t="shared" si="16"/>
        <v>8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4</v>
      </c>
      <c r="S45" s="151">
        <f t="shared" ref="S45" si="19">COUNTIF(S55:S64,"=0")</f>
        <v>0</v>
      </c>
      <c r="T45" s="154">
        <f t="shared" si="16"/>
        <v>0</v>
      </c>
      <c r="U45" s="149">
        <f t="shared" si="16"/>
        <v>10</v>
      </c>
      <c r="V45" s="151">
        <f t="shared" si="16"/>
        <v>0</v>
      </c>
      <c r="W45" s="150">
        <f t="shared" si="16"/>
        <v>7</v>
      </c>
      <c r="X45" s="151">
        <f t="shared" si="16"/>
        <v>0</v>
      </c>
      <c r="Y45" s="151">
        <f t="shared" si="16"/>
        <v>0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32">AVERAGE(F106:F115)</f>
        <v>#N/A</v>
      </c>
      <c r="G46" s="167" t="e">
        <f t="shared" ref="G46:I46" si="33">AVERAGE(G106:G115)</f>
        <v>#N/A</v>
      </c>
      <c r="H46" s="166" t="e">
        <f t="shared" si="32"/>
        <v>#N/A</v>
      </c>
      <c r="I46" s="167" t="e">
        <f t="shared" si="33"/>
        <v>#N/A</v>
      </c>
      <c r="J46" s="167" t="e">
        <f t="shared" si="32"/>
        <v>#N/A</v>
      </c>
      <c r="K46" s="168" t="e">
        <f t="shared" si="32"/>
        <v>#N/A</v>
      </c>
      <c r="L46" s="167" t="e">
        <f t="shared" si="32"/>
        <v>#N/A</v>
      </c>
      <c r="M46" s="166" t="e">
        <f t="shared" si="32"/>
        <v>#N/A</v>
      </c>
      <c r="N46" s="167" t="e">
        <f t="shared" si="32"/>
        <v>#N/A</v>
      </c>
      <c r="O46" s="169" t="e">
        <f t="shared" si="32"/>
        <v>#N/A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1.8</v>
      </c>
      <c r="S46" s="167" t="e">
        <f t="shared" ref="S46" si="35">AVERAGE(S106:S115)</f>
        <v>#N/A</v>
      </c>
      <c r="T46" s="170">
        <f t="shared" si="32"/>
        <v>1.9</v>
      </c>
      <c r="U46" s="165">
        <f t="shared" si="32"/>
        <v>1</v>
      </c>
      <c r="V46" s="167" t="e">
        <f t="shared" si="32"/>
        <v>#N/A</v>
      </c>
      <c r="W46" s="166">
        <f t="shared" si="32"/>
        <v>1.1000000000000001</v>
      </c>
      <c r="X46" s="167" t="e">
        <f t="shared" si="32"/>
        <v>#N/A</v>
      </c>
      <c r="Y46" s="167">
        <f t="shared" si="32"/>
        <v>1.1000000000000001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48">COUNTIF(F65:F74,"=0")</f>
        <v>0</v>
      </c>
      <c r="G47" s="144">
        <f t="shared" ref="G47:I47" si="49">COUNTIF(G65:G74,"=0")</f>
        <v>9</v>
      </c>
      <c r="H47" s="147">
        <f t="shared" si="48"/>
        <v>0</v>
      </c>
      <c r="I47" s="144">
        <f t="shared" si="49"/>
        <v>9</v>
      </c>
      <c r="J47" s="144">
        <f t="shared" si="48"/>
        <v>9</v>
      </c>
      <c r="K47" s="145">
        <f t="shared" si="48"/>
        <v>0</v>
      </c>
      <c r="L47" s="144">
        <f t="shared" si="48"/>
        <v>9</v>
      </c>
      <c r="M47" s="147">
        <f t="shared" si="48"/>
        <v>0</v>
      </c>
      <c r="N47" s="144">
        <f t="shared" si="48"/>
        <v>9</v>
      </c>
      <c r="O47" s="146">
        <f t="shared" si="48"/>
        <v>9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0</v>
      </c>
      <c r="U47" s="143">
        <f t="shared" si="48"/>
        <v>10</v>
      </c>
      <c r="V47" s="144">
        <f t="shared" si="48"/>
        <v>0</v>
      </c>
      <c r="W47" s="147">
        <f t="shared" si="48"/>
        <v>5</v>
      </c>
      <c r="X47" s="144">
        <f t="shared" si="48"/>
        <v>0</v>
      </c>
      <c r="Y47" s="144">
        <f t="shared" si="48"/>
        <v>0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64">AVERAGE(F116:F125)</f>
        <v>#N/A</v>
      </c>
      <c r="G48" s="159" t="e">
        <f t="shared" ref="G48:I48" si="65">AVERAGE(G116:G125)</f>
        <v>#N/A</v>
      </c>
      <c r="H48" s="158" t="e">
        <f t="shared" si="64"/>
        <v>#N/A</v>
      </c>
      <c r="I48" s="159" t="e">
        <f t="shared" si="65"/>
        <v>#N/A</v>
      </c>
      <c r="J48" s="159" t="e">
        <f t="shared" si="64"/>
        <v>#N/A</v>
      </c>
      <c r="K48" s="160" t="e">
        <f t="shared" si="64"/>
        <v>#N/A</v>
      </c>
      <c r="L48" s="159" t="e">
        <f t="shared" si="64"/>
        <v>#N/A</v>
      </c>
      <c r="M48" s="158" t="e">
        <f t="shared" si="64"/>
        <v>#N/A</v>
      </c>
      <c r="N48" s="159" t="e">
        <f t="shared" si="64"/>
        <v>#N/A</v>
      </c>
      <c r="O48" s="161" t="e">
        <f t="shared" si="64"/>
        <v>#N/A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1.6</v>
      </c>
      <c r="S48" s="159" t="e">
        <f t="shared" ref="S48" si="67">AVERAGE(S116:S125)</f>
        <v>#N/A</v>
      </c>
      <c r="T48" s="162">
        <f t="shared" si="64"/>
        <v>1.5</v>
      </c>
      <c r="U48" s="157">
        <f t="shared" si="64"/>
        <v>1</v>
      </c>
      <c r="V48" s="159" t="e">
        <f t="shared" si="64"/>
        <v>#N/A</v>
      </c>
      <c r="W48" s="158">
        <f t="shared" si="64"/>
        <v>1</v>
      </c>
      <c r="X48" s="159" t="e">
        <f t="shared" si="64"/>
        <v>#N/A</v>
      </c>
      <c r="Y48" s="159">
        <f t="shared" si="64"/>
        <v>1.5</v>
      </c>
      <c r="Z48" s="160" t="e">
        <f t="shared" si="64"/>
        <v>#N/A</v>
      </c>
      <c r="AA48" s="159" t="e">
        <f t="shared" ref="AA48" si="68">AVERAGE(AA116:AA125)</f>
        <v>#N/A</v>
      </c>
      <c r="AB48" s="158" t="e">
        <f t="shared" si="64"/>
        <v>#N/A</v>
      </c>
      <c r="AC48" s="159" t="e">
        <f t="shared" ref="AC48" si="69">AVERAGE(AC116:AC125)</f>
        <v>#N/A</v>
      </c>
      <c r="AD48" s="161" t="e">
        <f t="shared" si="64"/>
        <v>#N/A</v>
      </c>
      <c r="AE48" s="163" t="e">
        <f t="shared" si="64"/>
        <v>#N/A</v>
      </c>
      <c r="AF48" s="159" t="e">
        <f t="shared" si="64"/>
        <v>#N/A</v>
      </c>
      <c r="AG48" s="158" t="e">
        <f t="shared" si="64"/>
        <v>#N/A</v>
      </c>
      <c r="AH48" s="159" t="e">
        <f t="shared" si="64"/>
        <v>#N/A</v>
      </c>
      <c r="AI48" s="162" t="e">
        <f t="shared" si="64"/>
        <v>#N/A</v>
      </c>
      <c r="AJ48" s="157" t="e">
        <f t="shared" si="64"/>
        <v>#N/A</v>
      </c>
      <c r="AK48" s="159" t="e">
        <f t="shared" ref="AK48" si="70">AVERAGE(AK116:AK125)</f>
        <v>#N/A</v>
      </c>
      <c r="AL48" s="158" t="e">
        <f t="shared" si="64"/>
        <v>#N/A</v>
      </c>
      <c r="AM48" s="159" t="e">
        <f t="shared" ref="AM48" si="71">AVERAGE(AM116:AM125)</f>
        <v>#N/A</v>
      </c>
      <c r="AN48" s="159" t="e">
        <f t="shared" si="64"/>
        <v>#N/A</v>
      </c>
      <c r="AO48" s="157" t="e">
        <f t="shared" si="64"/>
        <v>#N/A</v>
      </c>
      <c r="AP48" s="159" t="e">
        <f t="shared" si="64"/>
        <v>#N/A</v>
      </c>
      <c r="AQ48" s="158" t="e">
        <f t="shared" si="64"/>
        <v>#N/A</v>
      </c>
      <c r="AR48" s="159" t="e">
        <f t="shared" si="64"/>
        <v>#N/A</v>
      </c>
      <c r="AS48" s="159" t="e">
        <f t="shared" si="64"/>
        <v>#N/A</v>
      </c>
      <c r="AT48" s="157" t="e">
        <f t="shared" si="64"/>
        <v>#N/A</v>
      </c>
      <c r="AU48" s="159" t="e">
        <f t="shared" ref="AU48" si="72">AVERAGE(AU116:AU125)</f>
        <v>#N/A</v>
      </c>
      <c r="AV48" s="158" t="e">
        <f t="shared" si="64"/>
        <v>#N/A</v>
      </c>
      <c r="AW48" s="159" t="e">
        <f t="shared" ref="AW48" si="73">AVERAGE(AW116:AW125)</f>
        <v>#N/A</v>
      </c>
      <c r="AX48" s="159" t="e">
        <f t="shared" si="64"/>
        <v>#N/A</v>
      </c>
      <c r="AY48" s="157" t="e">
        <f t="shared" si="64"/>
        <v>#N/A</v>
      </c>
      <c r="AZ48" s="159" t="e">
        <f t="shared" si="64"/>
        <v>#N/A</v>
      </c>
      <c r="BA48" s="158" t="e">
        <f t="shared" si="64"/>
        <v>#N/A</v>
      </c>
      <c r="BB48" s="159" t="e">
        <f t="shared" si="64"/>
        <v>#N/A</v>
      </c>
      <c r="BC48" s="159" t="e">
        <f t="shared" si="64"/>
        <v>#N/A</v>
      </c>
      <c r="BD48" s="163" t="e">
        <f t="shared" si="64"/>
        <v>#N/A</v>
      </c>
      <c r="BE48" s="159" t="e">
        <f t="shared" ref="BE48" si="74">AVERAGE(BE116:BE125)</f>
        <v>#N/A</v>
      </c>
      <c r="BF48" s="158" t="e">
        <f t="shared" si="64"/>
        <v>#N/A</v>
      </c>
      <c r="BG48" s="159" t="e">
        <f t="shared" ref="BG48" si="75">AVERAGE(BG116:BG125)</f>
        <v>#N/A</v>
      </c>
      <c r="BH48" s="162" t="e">
        <f t="shared" si="64"/>
        <v>#N/A</v>
      </c>
      <c r="BI48" s="157" t="e">
        <f t="shared" si="64"/>
        <v>#N/A</v>
      </c>
      <c r="BJ48" s="159" t="e">
        <f t="shared" si="64"/>
        <v>#N/A</v>
      </c>
      <c r="BK48" s="158" t="e">
        <f t="shared" si="64"/>
        <v>#N/A</v>
      </c>
      <c r="BL48" s="159" t="e">
        <f t="shared" si="64"/>
        <v>#N/A</v>
      </c>
      <c r="BM48" s="159" t="e">
        <f t="shared" si="64"/>
        <v>#N/A</v>
      </c>
      <c r="BN48" s="157" t="e">
        <f t="shared" si="64"/>
        <v>#N/A</v>
      </c>
      <c r="BO48" s="159" t="e">
        <f t="shared" ref="BO48" si="76">AVERAGE(BO116:BO125)</f>
        <v>#N/A</v>
      </c>
      <c r="BP48" s="158" t="e">
        <f t="shared" si="64"/>
        <v>#N/A</v>
      </c>
      <c r="BQ48" s="159" t="e">
        <f t="shared" ref="BQ48" si="77">AVERAGE(BQ116:BQ125)</f>
        <v>#N/A</v>
      </c>
      <c r="BR48" s="159" t="e">
        <f t="shared" si="64"/>
        <v>#N/A</v>
      </c>
      <c r="BS48" s="163" t="e">
        <f t="shared" si="64"/>
        <v>#N/A</v>
      </c>
      <c r="BT48" s="159" t="e">
        <f t="shared" si="64"/>
        <v>#N/A</v>
      </c>
      <c r="BU48" s="158" t="e">
        <f t="shared" si="64"/>
        <v>#N/A</v>
      </c>
      <c r="BV48" s="159" t="e">
        <f t="shared" si="64"/>
        <v>#N/A</v>
      </c>
      <c r="BW48" s="162" t="e">
        <f t="shared" si="64"/>
        <v>#N/A</v>
      </c>
      <c r="BX48" s="157" t="e">
        <f t="shared" si="64"/>
        <v>#N/A</v>
      </c>
      <c r="BY48" s="159" t="e">
        <f t="shared" ref="BY48" si="78">AVERAGE(BY116:BY125)</f>
        <v>#N/A</v>
      </c>
      <c r="BZ48" s="158" t="e">
        <f t="shared" si="64"/>
        <v>#N/A</v>
      </c>
      <c r="CA48" s="159" t="e">
        <f t="shared" ref="CA48" si="79">AVERAGE(CA116:CA125)</f>
        <v>#N/A</v>
      </c>
      <c r="CB48" s="159" t="e">
        <f t="shared" si="64"/>
        <v>#N/A</v>
      </c>
      <c r="CC48" s="163" t="e">
        <f t="shared" si="64"/>
        <v>#N/A</v>
      </c>
      <c r="CD48" s="159" t="e">
        <f t="shared" si="64"/>
        <v>#N/A</v>
      </c>
      <c r="CE48" s="158" t="e">
        <f t="shared" si="64"/>
        <v>#N/A</v>
      </c>
      <c r="CF48" s="159" t="e">
        <f t="shared" si="64"/>
        <v>#N/A</v>
      </c>
      <c r="CG48" s="159" t="e">
        <f t="shared" si="6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80">COUNTIF(F75:F84,"=0")</f>
        <v>0</v>
      </c>
      <c r="G49" s="151">
        <f t="shared" ref="G49:I49" si="81">COUNTIF(G75:G84,"=0")</f>
        <v>10</v>
      </c>
      <c r="H49" s="150">
        <f t="shared" si="80"/>
        <v>0</v>
      </c>
      <c r="I49" s="151">
        <f t="shared" si="81"/>
        <v>10</v>
      </c>
      <c r="J49" s="151">
        <f t="shared" si="80"/>
        <v>10</v>
      </c>
      <c r="K49" s="152">
        <f t="shared" si="80"/>
        <v>0</v>
      </c>
      <c r="L49" s="151">
        <f t="shared" si="80"/>
        <v>10</v>
      </c>
      <c r="M49" s="150">
        <f t="shared" si="80"/>
        <v>0</v>
      </c>
      <c r="N49" s="151">
        <f t="shared" si="80"/>
        <v>10</v>
      </c>
      <c r="O49" s="153">
        <f t="shared" si="80"/>
        <v>10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4</v>
      </c>
      <c r="S49" s="151">
        <f t="shared" ref="S49" si="83">COUNTIF(S75:S84,"=0")</f>
        <v>0</v>
      </c>
      <c r="T49" s="154">
        <f t="shared" si="80"/>
        <v>0</v>
      </c>
      <c r="U49" s="149">
        <f t="shared" si="80"/>
        <v>10</v>
      </c>
      <c r="V49" s="151">
        <f t="shared" si="80"/>
        <v>0</v>
      </c>
      <c r="W49" s="150">
        <f t="shared" si="80"/>
        <v>6</v>
      </c>
      <c r="X49" s="151">
        <f t="shared" si="80"/>
        <v>0</v>
      </c>
      <c r="Y49" s="151">
        <f t="shared" si="80"/>
        <v>0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96">AVERAGE(F126:F135)</f>
        <v>#N/A</v>
      </c>
      <c r="G50" s="159" t="e">
        <f t="shared" ref="G50:I50" si="97">AVERAGE(G126:G135)</f>
        <v>#N/A</v>
      </c>
      <c r="H50" s="158" t="e">
        <f t="shared" si="96"/>
        <v>#N/A</v>
      </c>
      <c r="I50" s="159" t="e">
        <f t="shared" si="97"/>
        <v>#N/A</v>
      </c>
      <c r="J50" s="159" t="e">
        <f t="shared" si="96"/>
        <v>#N/A</v>
      </c>
      <c r="K50" s="160" t="e">
        <f t="shared" si="96"/>
        <v>#N/A</v>
      </c>
      <c r="L50" s="159" t="e">
        <f t="shared" si="96"/>
        <v>#N/A</v>
      </c>
      <c r="M50" s="158" t="e">
        <f t="shared" si="96"/>
        <v>#N/A</v>
      </c>
      <c r="N50" s="159" t="e">
        <f t="shared" si="96"/>
        <v>#N/A</v>
      </c>
      <c r="O50" s="161" t="e">
        <f t="shared" si="96"/>
        <v>#N/A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1.9</v>
      </c>
      <c r="S50" s="159" t="e">
        <f t="shared" ref="S50" si="99">AVERAGE(S126:S135)</f>
        <v>#N/A</v>
      </c>
      <c r="T50" s="162">
        <f t="shared" si="96"/>
        <v>1.5</v>
      </c>
      <c r="U50" s="157">
        <f t="shared" si="96"/>
        <v>1</v>
      </c>
      <c r="V50" s="159" t="e">
        <f t="shared" si="96"/>
        <v>#N/A</v>
      </c>
      <c r="W50" s="158">
        <f t="shared" si="96"/>
        <v>1</v>
      </c>
      <c r="X50" s="159" t="e">
        <f t="shared" si="96"/>
        <v>#N/A</v>
      </c>
      <c r="Y50" s="159">
        <f t="shared" si="96"/>
        <v>1.5</v>
      </c>
      <c r="Z50" s="160" t="e">
        <f t="shared" si="96"/>
        <v>#N/A</v>
      </c>
      <c r="AA50" s="159" t="e">
        <f t="shared" ref="AA50" si="100">AVERAGE(AA126:AA135)</f>
        <v>#N/A</v>
      </c>
      <c r="AB50" s="158" t="e">
        <f t="shared" si="96"/>
        <v>#N/A</v>
      </c>
      <c r="AC50" s="159" t="e">
        <f t="shared" ref="AC50" si="101">AVERAGE(AC126:AC135)</f>
        <v>#N/A</v>
      </c>
      <c r="AD50" s="161" t="e">
        <f t="shared" si="96"/>
        <v>#N/A</v>
      </c>
      <c r="AE50" s="163" t="e">
        <f t="shared" si="96"/>
        <v>#N/A</v>
      </c>
      <c r="AF50" s="159" t="e">
        <f t="shared" si="96"/>
        <v>#N/A</v>
      </c>
      <c r="AG50" s="158" t="e">
        <f t="shared" si="96"/>
        <v>#N/A</v>
      </c>
      <c r="AH50" s="159" t="e">
        <f t="shared" si="96"/>
        <v>#N/A</v>
      </c>
      <c r="AI50" s="162" t="e">
        <f t="shared" si="96"/>
        <v>#N/A</v>
      </c>
      <c r="AJ50" s="157" t="e">
        <f t="shared" si="96"/>
        <v>#N/A</v>
      </c>
      <c r="AK50" s="159" t="e">
        <f t="shared" ref="AK50" si="102">AVERAGE(AK126:AK135)</f>
        <v>#N/A</v>
      </c>
      <c r="AL50" s="158" t="e">
        <f t="shared" si="96"/>
        <v>#N/A</v>
      </c>
      <c r="AM50" s="159" t="e">
        <f t="shared" ref="AM50" si="103">AVERAGE(AM126:AM135)</f>
        <v>#N/A</v>
      </c>
      <c r="AN50" s="159" t="e">
        <f t="shared" si="96"/>
        <v>#N/A</v>
      </c>
      <c r="AO50" s="157" t="e">
        <f t="shared" si="96"/>
        <v>#N/A</v>
      </c>
      <c r="AP50" s="159" t="e">
        <f t="shared" si="96"/>
        <v>#N/A</v>
      </c>
      <c r="AQ50" s="158" t="e">
        <f t="shared" si="96"/>
        <v>#N/A</v>
      </c>
      <c r="AR50" s="159" t="e">
        <f t="shared" si="96"/>
        <v>#N/A</v>
      </c>
      <c r="AS50" s="159" t="e">
        <f t="shared" si="96"/>
        <v>#N/A</v>
      </c>
      <c r="AT50" s="157" t="e">
        <f t="shared" si="96"/>
        <v>#N/A</v>
      </c>
      <c r="AU50" s="159" t="e">
        <f t="shared" ref="AU50" si="104">AVERAGE(AU126:AU135)</f>
        <v>#N/A</v>
      </c>
      <c r="AV50" s="158" t="e">
        <f t="shared" si="96"/>
        <v>#N/A</v>
      </c>
      <c r="AW50" s="159" t="e">
        <f t="shared" ref="AW50" si="105">AVERAGE(AW126:AW135)</f>
        <v>#N/A</v>
      </c>
      <c r="AX50" s="159" t="e">
        <f t="shared" si="96"/>
        <v>#N/A</v>
      </c>
      <c r="AY50" s="157" t="e">
        <f t="shared" si="96"/>
        <v>#N/A</v>
      </c>
      <c r="AZ50" s="159" t="e">
        <f t="shared" si="96"/>
        <v>#N/A</v>
      </c>
      <c r="BA50" s="158" t="e">
        <f t="shared" si="96"/>
        <v>#N/A</v>
      </c>
      <c r="BB50" s="159" t="e">
        <f t="shared" si="96"/>
        <v>#N/A</v>
      </c>
      <c r="BC50" s="159" t="e">
        <f t="shared" si="96"/>
        <v>#N/A</v>
      </c>
      <c r="BD50" s="163" t="e">
        <f t="shared" si="96"/>
        <v>#N/A</v>
      </c>
      <c r="BE50" s="159" t="e">
        <f t="shared" ref="BE50" si="106">AVERAGE(BE126:BE135)</f>
        <v>#N/A</v>
      </c>
      <c r="BF50" s="158" t="e">
        <f t="shared" si="96"/>
        <v>#N/A</v>
      </c>
      <c r="BG50" s="159" t="e">
        <f t="shared" ref="BG50" si="107">AVERAGE(BG126:BG135)</f>
        <v>#N/A</v>
      </c>
      <c r="BH50" s="162" t="e">
        <f t="shared" si="96"/>
        <v>#N/A</v>
      </c>
      <c r="BI50" s="157" t="e">
        <f t="shared" si="96"/>
        <v>#N/A</v>
      </c>
      <c r="BJ50" s="159" t="e">
        <f t="shared" si="96"/>
        <v>#N/A</v>
      </c>
      <c r="BK50" s="158" t="e">
        <f t="shared" si="96"/>
        <v>#N/A</v>
      </c>
      <c r="BL50" s="159" t="e">
        <f t="shared" si="96"/>
        <v>#N/A</v>
      </c>
      <c r="BM50" s="159" t="e">
        <f t="shared" si="96"/>
        <v>#N/A</v>
      </c>
      <c r="BN50" s="157" t="e">
        <f t="shared" si="96"/>
        <v>#N/A</v>
      </c>
      <c r="BO50" s="159" t="e">
        <f t="shared" ref="BO50" si="108">AVERAGE(BO126:BO135)</f>
        <v>#N/A</v>
      </c>
      <c r="BP50" s="158" t="e">
        <f t="shared" si="96"/>
        <v>#N/A</v>
      </c>
      <c r="BQ50" s="159" t="e">
        <f t="shared" ref="BQ50" si="109">AVERAGE(BQ126:BQ135)</f>
        <v>#N/A</v>
      </c>
      <c r="BR50" s="159" t="e">
        <f t="shared" si="96"/>
        <v>#N/A</v>
      </c>
      <c r="BS50" s="163" t="e">
        <f t="shared" si="96"/>
        <v>#N/A</v>
      </c>
      <c r="BT50" s="159" t="e">
        <f t="shared" si="96"/>
        <v>#N/A</v>
      </c>
      <c r="BU50" s="158" t="e">
        <f t="shared" si="96"/>
        <v>#N/A</v>
      </c>
      <c r="BV50" s="159" t="e">
        <f t="shared" si="96"/>
        <v>#N/A</v>
      </c>
      <c r="BW50" s="162" t="e">
        <f t="shared" si="96"/>
        <v>#N/A</v>
      </c>
      <c r="BX50" s="157" t="e">
        <f t="shared" si="96"/>
        <v>#N/A</v>
      </c>
      <c r="BY50" s="159" t="e">
        <f t="shared" ref="BY50" si="110">AVERAGE(BY126:BY135)</f>
        <v>#N/A</v>
      </c>
      <c r="BZ50" s="158" t="e">
        <f t="shared" si="96"/>
        <v>#N/A</v>
      </c>
      <c r="CA50" s="159" t="e">
        <f t="shared" ref="CA50" si="111">AVERAGE(CA126:CA135)</f>
        <v>#N/A</v>
      </c>
      <c r="CB50" s="159" t="e">
        <f t="shared" si="96"/>
        <v>#N/A</v>
      </c>
      <c r="CC50" s="163" t="e">
        <f t="shared" si="96"/>
        <v>#N/A</v>
      </c>
      <c r="CD50" s="159" t="e">
        <f t="shared" si="96"/>
        <v>#N/A</v>
      </c>
      <c r="CE50" s="158" t="e">
        <f t="shared" si="96"/>
        <v>#N/A</v>
      </c>
      <c r="CF50" s="159" t="e">
        <f t="shared" si="96"/>
        <v>#N/A</v>
      </c>
      <c r="CG50" s="159" t="e">
        <f t="shared" si="9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112">COUNTIF(F85:F94,"=0")</f>
        <v>0</v>
      </c>
      <c r="G51" s="172">
        <f t="shared" ref="G51:I51" si="113">COUNTIF(G85:G94,"=0")</f>
        <v>10</v>
      </c>
      <c r="H51" s="150">
        <f t="shared" si="112"/>
        <v>0</v>
      </c>
      <c r="I51" s="172">
        <f t="shared" si="113"/>
        <v>10</v>
      </c>
      <c r="J51" s="172">
        <f t="shared" si="112"/>
        <v>10</v>
      </c>
      <c r="K51" s="152">
        <f t="shared" si="112"/>
        <v>0</v>
      </c>
      <c r="L51" s="172">
        <f t="shared" si="112"/>
        <v>10</v>
      </c>
      <c r="M51" s="150">
        <f t="shared" si="112"/>
        <v>0</v>
      </c>
      <c r="N51" s="172">
        <f t="shared" si="112"/>
        <v>10</v>
      </c>
      <c r="O51" s="173">
        <f t="shared" si="112"/>
        <v>10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1</v>
      </c>
      <c r="S51" s="172">
        <f t="shared" ref="S51" si="115">COUNTIF(S85:S94,"=0")</f>
        <v>0</v>
      </c>
      <c r="T51" s="174">
        <f t="shared" si="112"/>
        <v>0</v>
      </c>
      <c r="U51" s="149">
        <f t="shared" si="112"/>
        <v>10</v>
      </c>
      <c r="V51" s="172">
        <f t="shared" si="112"/>
        <v>0</v>
      </c>
      <c r="W51" s="150">
        <f t="shared" si="112"/>
        <v>3</v>
      </c>
      <c r="X51" s="172">
        <f t="shared" si="112"/>
        <v>0</v>
      </c>
      <c r="Y51" s="151">
        <f t="shared" si="112"/>
        <v>0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128">AVERAGE(F96:F135)</f>
        <v>#N/A</v>
      </c>
      <c r="G52" s="188" t="e">
        <f t="shared" ref="G52:I52" si="129">AVERAGE(G96:G135)</f>
        <v>#N/A</v>
      </c>
      <c r="H52" s="189" t="e">
        <f t="shared" si="128"/>
        <v>#N/A</v>
      </c>
      <c r="I52" s="188" t="e">
        <f t="shared" si="129"/>
        <v>#N/A</v>
      </c>
      <c r="J52" s="188" t="e">
        <f t="shared" si="128"/>
        <v>#N/A</v>
      </c>
      <c r="K52" s="190" t="e">
        <f t="shared" si="128"/>
        <v>#N/A</v>
      </c>
      <c r="L52" s="188" t="e">
        <f t="shared" si="128"/>
        <v>#N/A</v>
      </c>
      <c r="M52" s="189" t="e">
        <f t="shared" si="128"/>
        <v>#N/A</v>
      </c>
      <c r="N52" s="188" t="e">
        <f t="shared" si="128"/>
        <v>#N/A</v>
      </c>
      <c r="O52" s="191" t="e">
        <f t="shared" si="128"/>
        <v>#N/A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1.7250000000000001</v>
      </c>
      <c r="S52" s="188" t="e">
        <f t="shared" ref="S52" si="131">AVERAGE(S96:S135)</f>
        <v>#N/A</v>
      </c>
      <c r="T52" s="188">
        <f t="shared" si="128"/>
        <v>1.575</v>
      </c>
      <c r="U52" s="194">
        <f t="shared" si="128"/>
        <v>1</v>
      </c>
      <c r="V52" s="188" t="e">
        <f t="shared" si="128"/>
        <v>#N/A</v>
      </c>
      <c r="W52" s="189">
        <f t="shared" si="128"/>
        <v>1.0249999999999999</v>
      </c>
      <c r="X52" s="188" t="e">
        <f t="shared" si="128"/>
        <v>#N/A</v>
      </c>
      <c r="Y52" s="195">
        <f t="shared" si="128"/>
        <v>1.4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144">COUNTIF(F55:F94,"=0")</f>
        <v>0</v>
      </c>
      <c r="G53" s="205">
        <f t="shared" ref="G53:I53" si="145">COUNTIF(G55:G94,"=0")</f>
        <v>37</v>
      </c>
      <c r="H53" s="206">
        <f t="shared" si="144"/>
        <v>0</v>
      </c>
      <c r="I53" s="205">
        <f t="shared" si="145"/>
        <v>37</v>
      </c>
      <c r="J53" s="205">
        <f t="shared" si="144"/>
        <v>37</v>
      </c>
      <c r="K53" s="204">
        <f t="shared" si="144"/>
        <v>0</v>
      </c>
      <c r="L53" s="205">
        <f t="shared" si="144"/>
        <v>37</v>
      </c>
      <c r="M53" s="206">
        <f t="shared" si="144"/>
        <v>0</v>
      </c>
      <c r="N53" s="205">
        <f t="shared" si="144"/>
        <v>37</v>
      </c>
      <c r="O53" s="205">
        <f t="shared" si="144"/>
        <v>37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11</v>
      </c>
      <c r="S53" s="205">
        <f t="shared" ref="S53" si="147">COUNTIF(S55:S94,"=0")</f>
        <v>0</v>
      </c>
      <c r="T53" s="205">
        <f t="shared" si="144"/>
        <v>0</v>
      </c>
      <c r="U53" s="207">
        <f t="shared" si="144"/>
        <v>40</v>
      </c>
      <c r="V53" s="205">
        <f t="shared" si="144"/>
        <v>0</v>
      </c>
      <c r="W53" s="206">
        <f t="shared" si="144"/>
        <v>21</v>
      </c>
      <c r="X53" s="205">
        <f t="shared" si="144"/>
        <v>0</v>
      </c>
      <c r="Y53" s="208">
        <f t="shared" si="144"/>
        <v>0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-1</v>
      </c>
      <c r="G55" s="82">
        <f t="shared" ref="G55:J64" si="162">G4-$CN4</f>
        <v>-5.6667000000000002E-4</v>
      </c>
      <c r="H55" s="82">
        <f t="shared" ref="H55:H64" si="163">H4-$CL4</f>
        <v>-94.093003999999993</v>
      </c>
      <c r="I55" s="82">
        <f t="shared" ref="I55" si="164">I4-$CN4</f>
        <v>-5.6667000000000002E-4</v>
      </c>
      <c r="J55" s="82">
        <f t="shared" si="162"/>
        <v>-5.6667000000000002E-4</v>
      </c>
      <c r="K55" s="82">
        <f t="shared" ref="K55:K64" si="165">K4-$CJ4</f>
        <v>-1</v>
      </c>
      <c r="L55" s="82">
        <f t="shared" ref="L55" si="166">L4-$CN4</f>
        <v>-5.6667000000000002E-4</v>
      </c>
      <c r="M55" s="82">
        <f t="shared" ref="M55:M64" si="167">M4-$CL4</f>
        <v>-94.093003999999993</v>
      </c>
      <c r="N55" s="82">
        <f t="shared" ref="N55:N94" si="168">N4-$CN4</f>
        <v>-5.6667000000000002E-4</v>
      </c>
      <c r="O55" s="82">
        <f t="shared" ref="O55:O64" si="169">O4-$CN4</f>
        <v>-5.6667000000000002E-4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6.9566659999999989E-2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6.6066659999999999E-2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-1</v>
      </c>
      <c r="G56" s="82">
        <f t="shared" si="162"/>
        <v>0</v>
      </c>
      <c r="H56" s="82">
        <f t="shared" si="163"/>
        <v>-31.364335000000001</v>
      </c>
      <c r="I56" s="82">
        <f t="shared" ref="I56" si="240">I5-$CN5</f>
        <v>0</v>
      </c>
      <c r="J56" s="82">
        <f t="shared" si="162"/>
        <v>0</v>
      </c>
      <c r="K56" s="82">
        <f t="shared" si="165"/>
        <v>-1</v>
      </c>
      <c r="L56" s="82">
        <f t="shared" ref="L56" si="241">L5-$CN5</f>
        <v>0</v>
      </c>
      <c r="M56" s="82">
        <f t="shared" si="167"/>
        <v>-31.364335000000001</v>
      </c>
      <c r="N56" s="82">
        <f t="shared" si="168"/>
        <v>0</v>
      </c>
      <c r="O56" s="82">
        <f t="shared" si="169"/>
        <v>0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6.5299999999999997E-2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6.4833329999999995E-2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-1</v>
      </c>
      <c r="G57" s="82">
        <f t="shared" si="162"/>
        <v>0</v>
      </c>
      <c r="H57" s="82">
        <f t="shared" si="163"/>
        <v>-23.523963999999999</v>
      </c>
      <c r="I57" s="82">
        <f t="shared" ref="I57" si="242">I6-$CN6</f>
        <v>0</v>
      </c>
      <c r="J57" s="82">
        <f t="shared" si="162"/>
        <v>0</v>
      </c>
      <c r="K57" s="82">
        <f t="shared" si="165"/>
        <v>-1</v>
      </c>
      <c r="L57" s="82">
        <f t="shared" ref="L57" si="243">L6-$CN6</f>
        <v>0</v>
      </c>
      <c r="M57" s="82">
        <f t="shared" si="167"/>
        <v>-23.523963999999999</v>
      </c>
      <c r="N57" s="82">
        <f t="shared" si="168"/>
        <v>0</v>
      </c>
      <c r="O57" s="82">
        <f t="shared" si="169"/>
        <v>0</v>
      </c>
      <c r="P57" s="82">
        <f t="shared" si="170"/>
        <v>0</v>
      </c>
      <c r="Q57" s="82">
        <f t="shared" si="171"/>
        <v>23.523250999999998</v>
      </c>
      <c r="R57" s="82">
        <f t="shared" si="172"/>
        <v>9.2000000002201432E-5</v>
      </c>
      <c r="S57" s="82">
        <f t="shared" si="173"/>
        <v>23.530657000000001</v>
      </c>
      <c r="T57" s="82">
        <f t="shared" si="174"/>
        <v>4.1099999999999998E-2</v>
      </c>
      <c r="U57" s="82">
        <f t="shared" si="175"/>
        <v>0</v>
      </c>
      <c r="V57" s="82">
        <f t="shared" si="176"/>
        <v>23.523250999999998</v>
      </c>
      <c r="W57" s="82">
        <f t="shared" si="177"/>
        <v>0</v>
      </c>
      <c r="X57" s="82">
        <f t="shared" si="178"/>
        <v>23.532302999999999</v>
      </c>
      <c r="Y57" s="82">
        <f t="shared" si="179"/>
        <v>4.1599999999999998E-2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-1</v>
      </c>
      <c r="G58" s="82">
        <f t="shared" si="162"/>
        <v>0</v>
      </c>
      <c r="H58" s="82">
        <f t="shared" si="163"/>
        <v>-14.475847</v>
      </c>
      <c r="I58" s="82">
        <f t="shared" ref="I58" si="244">I7-$CN7</f>
        <v>0</v>
      </c>
      <c r="J58" s="82">
        <f t="shared" si="162"/>
        <v>0</v>
      </c>
      <c r="K58" s="82">
        <f t="shared" si="165"/>
        <v>-1</v>
      </c>
      <c r="L58" s="82">
        <f t="shared" ref="L58" si="245">L7-$CN7</f>
        <v>0</v>
      </c>
      <c r="M58" s="82">
        <f t="shared" si="167"/>
        <v>-14.475847</v>
      </c>
      <c r="N58" s="82">
        <f t="shared" si="168"/>
        <v>0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6.6133330000000004E-2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6.6366670000000003E-2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-1</v>
      </c>
      <c r="G59" s="82">
        <f t="shared" si="162"/>
        <v>0</v>
      </c>
      <c r="H59" s="82">
        <f t="shared" si="163"/>
        <v>-9.9108219999999996</v>
      </c>
      <c r="I59" s="82">
        <f t="shared" ref="I59" si="246">I8-$CN8</f>
        <v>0</v>
      </c>
      <c r="J59" s="82">
        <f t="shared" si="162"/>
        <v>0</v>
      </c>
      <c r="K59" s="82">
        <f t="shared" si="165"/>
        <v>-1</v>
      </c>
      <c r="L59" s="82">
        <f t="shared" ref="L59" si="247">L8-$CN8</f>
        <v>0</v>
      </c>
      <c r="M59" s="82">
        <f t="shared" si="167"/>
        <v>-9.9108219999999996</v>
      </c>
      <c r="N59" s="82">
        <f t="shared" si="168"/>
        <v>0</v>
      </c>
      <c r="O59" s="82">
        <f t="shared" si="169"/>
        <v>0</v>
      </c>
      <c r="P59" s="82">
        <f t="shared" si="170"/>
        <v>0</v>
      </c>
      <c r="Q59" s="82">
        <f t="shared" si="171"/>
        <v>9.9064259999999997</v>
      </c>
      <c r="R59" s="82">
        <f t="shared" si="172"/>
        <v>6.4695999999999643E-2</v>
      </c>
      <c r="S59" s="82">
        <f t="shared" si="173"/>
        <v>10.131838999999999</v>
      </c>
      <c r="T59" s="82">
        <f t="shared" si="174"/>
        <v>4.0266669999999997E-2</v>
      </c>
      <c r="U59" s="82">
        <f t="shared" si="175"/>
        <v>0</v>
      </c>
      <c r="V59" s="82">
        <f t="shared" si="176"/>
        <v>9.9046219999999998</v>
      </c>
      <c r="W59" s="82">
        <f t="shared" si="177"/>
        <v>1.1421999999999599E-2</v>
      </c>
      <c r="X59" s="82">
        <f t="shared" si="178"/>
        <v>9.9324270000000006</v>
      </c>
      <c r="Y59" s="82">
        <f t="shared" si="179"/>
        <v>3.9533329999999998E-2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-1</v>
      </c>
      <c r="G60" s="82">
        <f t="shared" si="162"/>
        <v>-6.6669999999999997E-5</v>
      </c>
      <c r="H60" s="82">
        <f t="shared" si="163"/>
        <v>-9.1241950000000003</v>
      </c>
      <c r="I60" s="82">
        <f t="shared" ref="I60" si="248">I9-$CN9</f>
        <v>-6.6669999999999997E-5</v>
      </c>
      <c r="J60" s="82">
        <f t="shared" si="162"/>
        <v>-6.6669999999999997E-5</v>
      </c>
      <c r="K60" s="82">
        <f t="shared" si="165"/>
        <v>-1</v>
      </c>
      <c r="L60" s="82">
        <f t="shared" ref="L60" si="249">L9-$CN9</f>
        <v>-6.6669999999999997E-5</v>
      </c>
      <c r="M60" s="82">
        <f t="shared" si="167"/>
        <v>-9.1241950000000003</v>
      </c>
      <c r="N60" s="82">
        <f t="shared" si="168"/>
        <v>-6.6669999999999997E-5</v>
      </c>
      <c r="O60" s="82">
        <f t="shared" si="169"/>
        <v>-6.6669999999999997E-5</v>
      </c>
      <c r="P60" s="82">
        <f t="shared" si="170"/>
        <v>0</v>
      </c>
      <c r="Q60" s="82">
        <f t="shared" si="171"/>
        <v>9.10487833</v>
      </c>
      <c r="R60" s="82">
        <f t="shared" si="172"/>
        <v>3.249999999999531E-3</v>
      </c>
      <c r="S60" s="82">
        <f t="shared" si="173"/>
        <v>9.2065543299999995</v>
      </c>
      <c r="T60" s="82">
        <f t="shared" si="174"/>
        <v>3.6966660000000005E-2</v>
      </c>
      <c r="U60" s="82">
        <f t="shared" si="175"/>
        <v>0</v>
      </c>
      <c r="V60" s="82">
        <f t="shared" si="176"/>
        <v>9.1052573299999988</v>
      </c>
      <c r="W60" s="82">
        <f t="shared" si="177"/>
        <v>0</v>
      </c>
      <c r="X60" s="82">
        <f t="shared" si="178"/>
        <v>9.2054153299999992</v>
      </c>
      <c r="Y60" s="82">
        <f t="shared" si="179"/>
        <v>3.7666660000000005E-2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-1</v>
      </c>
      <c r="G61" s="82">
        <f t="shared" si="162"/>
        <v>0</v>
      </c>
      <c r="H61" s="82">
        <f t="shared" si="163"/>
        <v>-7.2379230000000003</v>
      </c>
      <c r="I61" s="82">
        <f t="shared" ref="I61" si="250">I10-$CN10</f>
        <v>0</v>
      </c>
      <c r="J61" s="82">
        <f t="shared" si="162"/>
        <v>0</v>
      </c>
      <c r="K61" s="82">
        <f t="shared" si="165"/>
        <v>-1</v>
      </c>
      <c r="L61" s="82">
        <f t="shared" ref="L61" si="251">L10-$CN10</f>
        <v>0</v>
      </c>
      <c r="M61" s="82">
        <f t="shared" si="167"/>
        <v>-7.2379230000000003</v>
      </c>
      <c r="N61" s="82">
        <f t="shared" si="168"/>
        <v>0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7.2966669999999997E-2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7.2633329999999996E-2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-1</v>
      </c>
      <c r="G62" s="82">
        <f t="shared" si="162"/>
        <v>0</v>
      </c>
      <c r="H62" s="82">
        <f t="shared" si="163"/>
        <v>-5.8813110000000002</v>
      </c>
      <c r="I62" s="82">
        <f t="shared" ref="I62" si="252">I11-$CN11</f>
        <v>0</v>
      </c>
      <c r="J62" s="82">
        <f t="shared" si="162"/>
        <v>0</v>
      </c>
      <c r="K62" s="82">
        <f t="shared" si="165"/>
        <v>-1</v>
      </c>
      <c r="L62" s="82">
        <f t="shared" ref="L62" si="253">L11-$CN11</f>
        <v>0</v>
      </c>
      <c r="M62" s="82">
        <f t="shared" si="167"/>
        <v>-5.8813110000000002</v>
      </c>
      <c r="N62" s="82">
        <f t="shared" si="168"/>
        <v>0</v>
      </c>
      <c r="O62" s="82">
        <f t="shared" si="169"/>
        <v>0</v>
      </c>
      <c r="P62" s="82">
        <f t="shared" si="170"/>
        <v>0</v>
      </c>
      <c r="Q62" s="82">
        <f t="shared" si="171"/>
        <v>5.8815010000000001</v>
      </c>
      <c r="R62" s="82">
        <f t="shared" si="172"/>
        <v>0.11974799999999952</v>
      </c>
      <c r="S62" s="82">
        <f t="shared" si="173"/>
        <v>6.2202390000000003</v>
      </c>
      <c r="T62" s="82">
        <f t="shared" si="174"/>
        <v>3.986667E-2</v>
      </c>
      <c r="U62" s="82">
        <f t="shared" si="175"/>
        <v>0</v>
      </c>
      <c r="V62" s="82">
        <f t="shared" si="176"/>
        <v>5.8813110000000002</v>
      </c>
      <c r="W62" s="82">
        <f t="shared" si="177"/>
        <v>1.4444000000000123E-2</v>
      </c>
      <c r="X62" s="82">
        <f t="shared" si="178"/>
        <v>5.9567889999999997</v>
      </c>
      <c r="Y62" s="82">
        <f t="shared" si="179"/>
        <v>4.0033329999999999E-2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-1</v>
      </c>
      <c r="G63" s="82">
        <f t="shared" si="162"/>
        <v>0</v>
      </c>
      <c r="H63" s="82">
        <f t="shared" si="163"/>
        <v>-5.6739740000000003</v>
      </c>
      <c r="I63" s="82">
        <f t="shared" ref="I63" si="254">I12-$CN12</f>
        <v>0</v>
      </c>
      <c r="J63" s="82">
        <f t="shared" si="162"/>
        <v>0</v>
      </c>
      <c r="K63" s="82">
        <f t="shared" si="165"/>
        <v>-1</v>
      </c>
      <c r="L63" s="82">
        <f t="shared" ref="L63" si="255">L12-$CN12</f>
        <v>0</v>
      </c>
      <c r="M63" s="82">
        <f t="shared" si="167"/>
        <v>-5.6739740000000003</v>
      </c>
      <c r="N63" s="82">
        <f t="shared" si="168"/>
        <v>0</v>
      </c>
      <c r="O63" s="82">
        <f t="shared" si="169"/>
        <v>0</v>
      </c>
      <c r="P63" s="82">
        <f t="shared" si="170"/>
        <v>0</v>
      </c>
      <c r="Q63" s="82">
        <f t="shared" si="171"/>
        <v>5.6013479999999998</v>
      </c>
      <c r="R63" s="82">
        <f t="shared" si="172"/>
        <v>9.7516999999999854E-2</v>
      </c>
      <c r="S63" s="82">
        <f t="shared" si="173"/>
        <v>6.0235950000000003</v>
      </c>
      <c r="T63" s="82">
        <f t="shared" si="174"/>
        <v>3.7433330000000001E-2</v>
      </c>
      <c r="U63" s="82">
        <f t="shared" si="175"/>
        <v>0</v>
      </c>
      <c r="V63" s="82">
        <f t="shared" si="176"/>
        <v>5.5959469999999998</v>
      </c>
      <c r="W63" s="82">
        <f t="shared" si="177"/>
        <v>0</v>
      </c>
      <c r="X63" s="82">
        <f t="shared" si="178"/>
        <v>5.7063079999999999</v>
      </c>
      <c r="Y63" s="82">
        <f t="shared" si="179"/>
        <v>3.7433330000000001E-2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-1</v>
      </c>
      <c r="G64" s="82">
        <f t="shared" si="162"/>
        <v>0</v>
      </c>
      <c r="H64" s="82">
        <f t="shared" si="163"/>
        <v>-4.8255990000000004</v>
      </c>
      <c r="I64" s="82">
        <f t="shared" ref="I64" si="256">I13-$CN13</f>
        <v>0</v>
      </c>
      <c r="J64" s="82">
        <f t="shared" si="162"/>
        <v>0</v>
      </c>
      <c r="K64" s="82">
        <f t="shared" si="165"/>
        <v>-1</v>
      </c>
      <c r="L64" s="82">
        <f t="shared" ref="L64" si="257">L13-$CN13</f>
        <v>0</v>
      </c>
      <c r="M64" s="82">
        <f t="shared" si="167"/>
        <v>-4.8255990000000004</v>
      </c>
      <c r="N64" s="82">
        <f t="shared" si="168"/>
        <v>0</v>
      </c>
      <c r="O64" s="82">
        <f t="shared" si="169"/>
        <v>0</v>
      </c>
      <c r="P64" s="82">
        <f t="shared" si="170"/>
        <v>0</v>
      </c>
      <c r="Q64" s="82">
        <f t="shared" si="171"/>
        <v>4.825361</v>
      </c>
      <c r="R64" s="82">
        <f t="shared" si="172"/>
        <v>4.5802999999999372E-2</v>
      </c>
      <c r="S64" s="82">
        <f t="shared" si="173"/>
        <v>4.9860810000000004</v>
      </c>
      <c r="T64" s="82">
        <f t="shared" si="174"/>
        <v>3.9033329999999998E-2</v>
      </c>
      <c r="U64" s="82">
        <f t="shared" si="175"/>
        <v>0</v>
      </c>
      <c r="V64" s="82">
        <f t="shared" si="176"/>
        <v>4.825361</v>
      </c>
      <c r="W64" s="82">
        <f t="shared" si="177"/>
        <v>4.939999999997724E-4</v>
      </c>
      <c r="X64" s="82">
        <f t="shared" si="178"/>
        <v>4.8303940000000001</v>
      </c>
      <c r="Y64" s="82">
        <f t="shared" si="179"/>
        <v>3.95E-2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-1</v>
      </c>
      <c r="G65" s="82">
        <f t="shared" ref="G65:J76" si="259">G14-$CN14</f>
        <v>0</v>
      </c>
      <c r="H65" s="82">
        <f t="shared" ref="H65:H76" si="260">H14-$CL14</f>
        <v>-33.348312999999997</v>
      </c>
      <c r="I65" s="82">
        <f t="shared" ref="I65" si="261">I14-$CN14</f>
        <v>0</v>
      </c>
      <c r="J65" s="82">
        <f t="shared" si="259"/>
        <v>0</v>
      </c>
      <c r="K65" s="82">
        <f t="shared" ref="K65:K76" si="262">K14-$CJ14</f>
        <v>-1</v>
      </c>
      <c r="L65" s="82">
        <f t="shared" ref="L65" si="263">L14-$CN14</f>
        <v>0</v>
      </c>
      <c r="M65" s="82">
        <f t="shared" ref="M65:M76" si="264">M14-$CL14</f>
        <v>-33.348312999999997</v>
      </c>
      <c r="N65" s="82">
        <f t="shared" si="168"/>
        <v>0</v>
      </c>
      <c r="O65" s="82">
        <f t="shared" ref="O65:O76" si="265">O14-$CN14</f>
        <v>0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5.9299999999999999E-2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5.8933329999999999E-2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-1</v>
      </c>
      <c r="G66" s="82">
        <f t="shared" si="259"/>
        <v>0</v>
      </c>
      <c r="H66" s="82">
        <f t="shared" si="260"/>
        <v>-13.605905</v>
      </c>
      <c r="I66" s="82">
        <f t="shared" ref="I66" si="308">I15-$CN15</f>
        <v>0</v>
      </c>
      <c r="J66" s="82">
        <f t="shared" si="259"/>
        <v>0</v>
      </c>
      <c r="K66" s="82">
        <f t="shared" si="262"/>
        <v>-1</v>
      </c>
      <c r="L66" s="82">
        <f t="shared" ref="L66" si="309">L15-$CN15</f>
        <v>0</v>
      </c>
      <c r="M66" s="82">
        <f t="shared" si="264"/>
        <v>-13.605905</v>
      </c>
      <c r="N66" s="82">
        <f t="shared" si="168"/>
        <v>0</v>
      </c>
      <c r="O66" s="82">
        <f t="shared" si="265"/>
        <v>0</v>
      </c>
      <c r="P66" s="82">
        <f t="shared" si="266"/>
        <v>0</v>
      </c>
      <c r="Q66" s="82">
        <f t="shared" si="171"/>
        <v>13.760831</v>
      </c>
      <c r="R66" s="82">
        <f t="shared" si="267"/>
        <v>0.51085699999999967</v>
      </c>
      <c r="S66" s="82">
        <f t="shared" si="173"/>
        <v>14.678906</v>
      </c>
      <c r="T66" s="82">
        <f t="shared" si="268"/>
        <v>3.646667E-2</v>
      </c>
      <c r="U66" s="82">
        <f t="shared" si="269"/>
        <v>0</v>
      </c>
      <c r="V66" s="82">
        <f t="shared" si="176"/>
        <v>13.593152999999999</v>
      </c>
      <c r="W66" s="82">
        <f t="shared" si="270"/>
        <v>9.8090000000006228E-3</v>
      </c>
      <c r="X66" s="82">
        <f t="shared" si="178"/>
        <v>13.676155</v>
      </c>
      <c r="Y66" s="82">
        <f t="shared" si="271"/>
        <v>3.5533330000000002E-2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-1</v>
      </c>
      <c r="G67" s="82">
        <f t="shared" si="259"/>
        <v>0</v>
      </c>
      <c r="H67" s="82">
        <f t="shared" si="260"/>
        <v>-9.7991639999999993</v>
      </c>
      <c r="I67" s="82">
        <f t="shared" ref="I67" si="310">I16-$CN16</f>
        <v>0</v>
      </c>
      <c r="J67" s="82">
        <f t="shared" si="259"/>
        <v>0</v>
      </c>
      <c r="K67" s="82">
        <f t="shared" si="262"/>
        <v>-1</v>
      </c>
      <c r="L67" s="82">
        <f t="shared" ref="L67" si="311">L16-$CN16</f>
        <v>0</v>
      </c>
      <c r="M67" s="82">
        <f t="shared" si="264"/>
        <v>-9.7991639999999993</v>
      </c>
      <c r="N67" s="82">
        <f t="shared" si="168"/>
        <v>0</v>
      </c>
      <c r="O67" s="82">
        <f t="shared" si="265"/>
        <v>0</v>
      </c>
      <c r="P67" s="82">
        <f t="shared" si="266"/>
        <v>0</v>
      </c>
      <c r="Q67" s="82">
        <f t="shared" si="171"/>
        <v>9.6944130000000008</v>
      </c>
      <c r="R67" s="82">
        <f t="shared" si="267"/>
        <v>0.3636790000000012</v>
      </c>
      <c r="S67" s="82">
        <f t="shared" si="173"/>
        <v>10.90541</v>
      </c>
      <c r="T67" s="82">
        <f t="shared" si="268"/>
        <v>3.5200000000000002E-2</v>
      </c>
      <c r="U67" s="82">
        <f t="shared" si="269"/>
        <v>0</v>
      </c>
      <c r="V67" s="82">
        <f t="shared" si="176"/>
        <v>9.591666</v>
      </c>
      <c r="W67" s="82">
        <f t="shared" si="270"/>
        <v>0.10506100000000096</v>
      </c>
      <c r="X67" s="82">
        <f t="shared" si="178"/>
        <v>9.9914620000000003</v>
      </c>
      <c r="Y67" s="82">
        <f t="shared" si="271"/>
        <v>3.4533330000000001E-2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-1</v>
      </c>
      <c r="G68" s="82">
        <f t="shared" si="259"/>
        <v>0</v>
      </c>
      <c r="H68" s="82">
        <f t="shared" si="260"/>
        <v>-6.692285</v>
      </c>
      <c r="I68" s="82">
        <f t="shared" ref="I68" si="312">I17-$CN17</f>
        <v>0</v>
      </c>
      <c r="J68" s="82">
        <f t="shared" si="259"/>
        <v>0</v>
      </c>
      <c r="K68" s="82">
        <f t="shared" si="262"/>
        <v>-1</v>
      </c>
      <c r="L68" s="82">
        <f t="shared" ref="L68" si="313">L17-$CN17</f>
        <v>0</v>
      </c>
      <c r="M68" s="82">
        <f t="shared" si="264"/>
        <v>-6.692285</v>
      </c>
      <c r="N68" s="82">
        <f t="shared" si="168"/>
        <v>0</v>
      </c>
      <c r="O68" s="82">
        <f t="shared" si="265"/>
        <v>0</v>
      </c>
      <c r="P68" s="82">
        <f t="shared" si="266"/>
        <v>0</v>
      </c>
      <c r="Q68" s="82">
        <f t="shared" si="171"/>
        <v>6.6739790000000001</v>
      </c>
      <c r="R68" s="82">
        <f t="shared" si="267"/>
        <v>1.2287999999999855E-2</v>
      </c>
      <c r="S68" s="82">
        <f t="shared" si="173"/>
        <v>6.8344300000000002</v>
      </c>
      <c r="T68" s="82">
        <f t="shared" si="268"/>
        <v>3.7433330000000001E-2</v>
      </c>
      <c r="U68" s="82">
        <f t="shared" si="269"/>
        <v>0</v>
      </c>
      <c r="V68" s="82">
        <f t="shared" si="176"/>
        <v>6.6747160000000001</v>
      </c>
      <c r="W68" s="82">
        <f t="shared" si="270"/>
        <v>0</v>
      </c>
      <c r="X68" s="82">
        <f t="shared" si="178"/>
        <v>6.8004439999999997</v>
      </c>
      <c r="Y68" s="82">
        <f t="shared" si="271"/>
        <v>3.5333330000000003E-2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-1</v>
      </c>
      <c r="G69" s="82">
        <f t="shared" si="259"/>
        <v>0</v>
      </c>
      <c r="H69" s="82">
        <f t="shared" si="260"/>
        <v>-5.2562749999999996</v>
      </c>
      <c r="I69" s="82">
        <f t="shared" ref="I69" si="314">I18-$CN18</f>
        <v>0</v>
      </c>
      <c r="J69" s="82">
        <f t="shared" si="259"/>
        <v>0</v>
      </c>
      <c r="K69" s="82">
        <f t="shared" si="262"/>
        <v>-1</v>
      </c>
      <c r="L69" s="82">
        <f t="shared" ref="L69" si="315">L18-$CN18</f>
        <v>0</v>
      </c>
      <c r="M69" s="82">
        <f t="shared" si="264"/>
        <v>-5.2562749999999996</v>
      </c>
      <c r="N69" s="82">
        <f t="shared" si="168"/>
        <v>0</v>
      </c>
      <c r="O69" s="82">
        <f t="shared" si="265"/>
        <v>0</v>
      </c>
      <c r="P69" s="82">
        <f t="shared" si="266"/>
        <v>0</v>
      </c>
      <c r="Q69" s="82">
        <f t="shared" si="171"/>
        <v>5.2078319999999998</v>
      </c>
      <c r="R69" s="82">
        <f t="shared" si="267"/>
        <v>4.8399999999999999E-2</v>
      </c>
      <c r="S69" s="82">
        <f t="shared" si="173"/>
        <v>5.4961310000000001</v>
      </c>
      <c r="T69" s="82">
        <f t="shared" si="268"/>
        <v>3.5666669999999998E-2</v>
      </c>
      <c r="U69" s="82">
        <f t="shared" si="269"/>
        <v>0</v>
      </c>
      <c r="V69" s="82">
        <f t="shared" si="176"/>
        <v>5.1940080000000002</v>
      </c>
      <c r="W69" s="82">
        <f t="shared" si="270"/>
        <v>0</v>
      </c>
      <c r="X69" s="82">
        <f t="shared" si="178"/>
        <v>5.3263619999999996</v>
      </c>
      <c r="Y69" s="82">
        <f t="shared" si="271"/>
        <v>3.73E-2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-1</v>
      </c>
      <c r="G70" s="82">
        <f t="shared" si="259"/>
        <v>0</v>
      </c>
      <c r="H70" s="82">
        <f t="shared" si="260"/>
        <v>-4.6228629999999997</v>
      </c>
      <c r="I70" s="82">
        <f t="shared" ref="I70" si="316">I19-$CN19</f>
        <v>0</v>
      </c>
      <c r="J70" s="82">
        <f t="shared" si="259"/>
        <v>0</v>
      </c>
      <c r="K70" s="82">
        <f t="shared" si="262"/>
        <v>-1</v>
      </c>
      <c r="L70" s="82">
        <f t="shared" ref="L70" si="317">L19-$CN19</f>
        <v>0</v>
      </c>
      <c r="M70" s="82">
        <f t="shared" si="264"/>
        <v>-4.6228629999999997</v>
      </c>
      <c r="N70" s="82">
        <f t="shared" si="168"/>
        <v>0</v>
      </c>
      <c r="O70" s="82">
        <f t="shared" si="265"/>
        <v>0</v>
      </c>
      <c r="P70" s="82">
        <f t="shared" si="266"/>
        <v>0</v>
      </c>
      <c r="Q70" s="82">
        <f t="shared" si="171"/>
        <v>4.58901</v>
      </c>
      <c r="R70" s="82">
        <f t="shared" si="267"/>
        <v>8.0638000000000432E-2</v>
      </c>
      <c r="S70" s="82">
        <f t="shared" si="173"/>
        <v>4.8198080000000001</v>
      </c>
      <c r="T70" s="82">
        <f t="shared" si="268"/>
        <v>3.8466670000000001E-2</v>
      </c>
      <c r="U70" s="82">
        <f t="shared" si="269"/>
        <v>0</v>
      </c>
      <c r="V70" s="82">
        <f t="shared" si="176"/>
        <v>4.5566880000000003</v>
      </c>
      <c r="W70" s="82">
        <f t="shared" si="270"/>
        <v>5.9429999999999872E-2</v>
      </c>
      <c r="X70" s="82">
        <f t="shared" si="178"/>
        <v>4.865246</v>
      </c>
      <c r="Y70" s="82">
        <f t="shared" si="271"/>
        <v>3.5033330000000001E-2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-1</v>
      </c>
      <c r="G71" s="82">
        <f t="shared" si="259"/>
        <v>0</v>
      </c>
      <c r="H71" s="82">
        <f t="shared" si="260"/>
        <v>-3.7349839999999999</v>
      </c>
      <c r="I71" s="82">
        <f t="shared" ref="I71" si="318">I20-$CN20</f>
        <v>0</v>
      </c>
      <c r="J71" s="82">
        <f t="shared" si="259"/>
        <v>0</v>
      </c>
      <c r="K71" s="82">
        <f t="shared" si="262"/>
        <v>-1</v>
      </c>
      <c r="L71" s="82">
        <f t="shared" ref="L71" si="319">L20-$CN20</f>
        <v>0</v>
      </c>
      <c r="M71" s="82">
        <f t="shared" si="264"/>
        <v>-3.7349839999999999</v>
      </c>
      <c r="N71" s="82">
        <f t="shared" si="168"/>
        <v>0</v>
      </c>
      <c r="O71" s="82">
        <f t="shared" si="265"/>
        <v>0</v>
      </c>
      <c r="P71" s="82">
        <f t="shared" si="266"/>
        <v>0</v>
      </c>
      <c r="Q71" s="82">
        <f t="shared" si="171"/>
        <v>3.7184360000000001</v>
      </c>
      <c r="R71" s="82">
        <f t="shared" si="267"/>
        <v>1.9837000000000327E-2</v>
      </c>
      <c r="S71" s="82">
        <f t="shared" si="173"/>
        <v>3.8303020000000001</v>
      </c>
      <c r="T71" s="82">
        <f t="shared" si="268"/>
        <v>3.9533329999999998E-2</v>
      </c>
      <c r="U71" s="82">
        <f t="shared" si="269"/>
        <v>0</v>
      </c>
      <c r="V71" s="82">
        <f t="shared" si="176"/>
        <v>3.7118820000000001</v>
      </c>
      <c r="W71" s="82">
        <f t="shared" si="270"/>
        <v>0</v>
      </c>
      <c r="X71" s="82">
        <f t="shared" si="178"/>
        <v>3.81494</v>
      </c>
      <c r="Y71" s="82">
        <f t="shared" si="271"/>
        <v>3.44E-2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-1</v>
      </c>
      <c r="G72" s="82">
        <f t="shared" si="259"/>
        <v>-2.3332999999999999E-4</v>
      </c>
      <c r="H72" s="82">
        <f t="shared" si="260"/>
        <v>-3.3529080000000002</v>
      </c>
      <c r="I72" s="82">
        <f t="shared" ref="I72" si="320">I21-$CN21</f>
        <v>-2.3332999999999999E-4</v>
      </c>
      <c r="J72" s="82">
        <f t="shared" si="259"/>
        <v>-2.3332999999999999E-4</v>
      </c>
      <c r="K72" s="82">
        <f t="shared" si="262"/>
        <v>-1</v>
      </c>
      <c r="L72" s="82">
        <f t="shared" ref="L72" si="321">L21-$CN21</f>
        <v>-2.3332999999999999E-4</v>
      </c>
      <c r="M72" s="82">
        <f t="shared" si="264"/>
        <v>-3.3529080000000002</v>
      </c>
      <c r="N72" s="82">
        <f t="shared" si="168"/>
        <v>-2.3332999999999999E-4</v>
      </c>
      <c r="O72" s="82">
        <f t="shared" si="265"/>
        <v>-2.3332999999999999E-4</v>
      </c>
      <c r="P72" s="82">
        <f t="shared" si="266"/>
        <v>0</v>
      </c>
      <c r="Q72" s="82">
        <f t="shared" si="171"/>
        <v>3.26267467</v>
      </c>
      <c r="R72" s="82">
        <f t="shared" si="267"/>
        <v>6.4229999999998455E-3</v>
      </c>
      <c r="S72" s="82">
        <f t="shared" si="173"/>
        <v>3.4955986700000001</v>
      </c>
      <c r="T72" s="82">
        <f t="shared" si="268"/>
        <v>4.2466670000000005E-2</v>
      </c>
      <c r="U72" s="82">
        <f t="shared" si="269"/>
        <v>0</v>
      </c>
      <c r="V72" s="82">
        <f t="shared" si="176"/>
        <v>3.2552696700000001</v>
      </c>
      <c r="W72" s="82">
        <f t="shared" si="270"/>
        <v>0</v>
      </c>
      <c r="X72" s="82">
        <f t="shared" si="178"/>
        <v>3.4586236700000001</v>
      </c>
      <c r="Y72" s="82">
        <f t="shared" si="271"/>
        <v>3.5400000000000001E-2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-1</v>
      </c>
      <c r="G73" s="82">
        <f t="shared" si="259"/>
        <v>0</v>
      </c>
      <c r="H73" s="82">
        <f t="shared" si="260"/>
        <v>-3.1140859999999999</v>
      </c>
      <c r="I73" s="82">
        <f t="shared" ref="I73" si="322">I22-$CN22</f>
        <v>0</v>
      </c>
      <c r="J73" s="82">
        <f t="shared" si="259"/>
        <v>0</v>
      </c>
      <c r="K73" s="82">
        <f t="shared" si="262"/>
        <v>-1</v>
      </c>
      <c r="L73" s="82">
        <f t="shared" ref="L73" si="323">L22-$CN22</f>
        <v>0</v>
      </c>
      <c r="M73" s="82">
        <f t="shared" si="264"/>
        <v>-3.1140859999999999</v>
      </c>
      <c r="N73" s="82">
        <f t="shared" si="168"/>
        <v>0</v>
      </c>
      <c r="O73" s="82">
        <f t="shared" si="265"/>
        <v>0</v>
      </c>
      <c r="P73" s="82">
        <f t="shared" si="266"/>
        <v>0</v>
      </c>
      <c r="Q73" s="82">
        <f t="shared" si="171"/>
        <v>3.0927750000000001</v>
      </c>
      <c r="R73" s="82">
        <f t="shared" si="267"/>
        <v>4.7717000000000009E-2</v>
      </c>
      <c r="S73" s="82">
        <f t="shared" si="173"/>
        <v>3.3034309999999998</v>
      </c>
      <c r="T73" s="82">
        <f t="shared" si="268"/>
        <v>4.0466670000000003E-2</v>
      </c>
      <c r="U73" s="82">
        <f t="shared" si="269"/>
        <v>0</v>
      </c>
      <c r="V73" s="82">
        <f t="shared" si="176"/>
        <v>3.064721</v>
      </c>
      <c r="W73" s="82">
        <f t="shared" si="270"/>
        <v>1.4816000000000162E-2</v>
      </c>
      <c r="X73" s="82">
        <f t="shared" si="178"/>
        <v>3.3004630000000001</v>
      </c>
      <c r="Y73" s="82">
        <f t="shared" si="271"/>
        <v>3.5033330000000001E-2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-1</v>
      </c>
      <c r="G74" s="82">
        <f t="shared" si="259"/>
        <v>0</v>
      </c>
      <c r="H74" s="82">
        <f t="shared" si="260"/>
        <v>-2.647599</v>
      </c>
      <c r="I74" s="82">
        <f t="shared" ref="I74" si="324">I23-$CN23</f>
        <v>0</v>
      </c>
      <c r="J74" s="82">
        <f t="shared" si="259"/>
        <v>0</v>
      </c>
      <c r="K74" s="82">
        <f t="shared" si="262"/>
        <v>-1</v>
      </c>
      <c r="L74" s="82">
        <f t="shared" ref="L74" si="325">L23-$CN23</f>
        <v>0</v>
      </c>
      <c r="M74" s="82">
        <f t="shared" si="264"/>
        <v>-2.647599</v>
      </c>
      <c r="N74" s="82">
        <f t="shared" si="168"/>
        <v>0</v>
      </c>
      <c r="O74" s="82">
        <f t="shared" si="265"/>
        <v>0</v>
      </c>
      <c r="P74" s="82">
        <f t="shared" si="266"/>
        <v>0</v>
      </c>
      <c r="Q74" s="82">
        <f t="shared" si="171"/>
        <v>2.6168979999999999</v>
      </c>
      <c r="R74" s="82">
        <f t="shared" si="267"/>
        <v>0</v>
      </c>
      <c r="S74" s="82">
        <f t="shared" si="173"/>
        <v>2.7624879999999998</v>
      </c>
      <c r="T74" s="82">
        <f t="shared" si="268"/>
        <v>4.2433329999999998E-2</v>
      </c>
      <c r="U74" s="82">
        <f t="shared" si="269"/>
        <v>0</v>
      </c>
      <c r="V74" s="82">
        <f t="shared" si="176"/>
        <v>2.598036</v>
      </c>
      <c r="W74" s="82">
        <f t="shared" si="270"/>
        <v>1.5622000000000025E-2</v>
      </c>
      <c r="X74" s="82">
        <f t="shared" si="178"/>
        <v>2.788608</v>
      </c>
      <c r="Y74" s="82">
        <f t="shared" si="271"/>
        <v>3.4299999999999997E-2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-1</v>
      </c>
      <c r="G75" s="82">
        <f t="shared" si="259"/>
        <v>0</v>
      </c>
      <c r="H75" s="82">
        <f t="shared" si="260"/>
        <v>-200.89040900000001</v>
      </c>
      <c r="I75" s="82">
        <f t="shared" ref="I75" si="326">I24-$CN24</f>
        <v>0</v>
      </c>
      <c r="J75" s="82">
        <f t="shared" si="259"/>
        <v>0</v>
      </c>
      <c r="K75" s="82">
        <f t="shared" si="262"/>
        <v>-1</v>
      </c>
      <c r="L75" s="82">
        <f t="shared" ref="L75" si="327">L24-$CN24</f>
        <v>0</v>
      </c>
      <c r="M75" s="82">
        <f t="shared" si="264"/>
        <v>-200.89040900000001</v>
      </c>
      <c r="N75" s="82">
        <f t="shared" si="168"/>
        <v>0</v>
      </c>
      <c r="O75" s="82">
        <f t="shared" si="265"/>
        <v>0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6.2799999999999995E-2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6.3533329999999999E-2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-1</v>
      </c>
      <c r="G76" s="82">
        <f t="shared" si="259"/>
        <v>0</v>
      </c>
      <c r="H76" s="82">
        <f t="shared" si="260"/>
        <v>-66.963470000000001</v>
      </c>
      <c r="I76" s="82">
        <f t="shared" ref="I76" si="328">I25-$CN25</f>
        <v>0</v>
      </c>
      <c r="J76" s="82">
        <f t="shared" si="259"/>
        <v>0</v>
      </c>
      <c r="K76" s="82">
        <f t="shared" si="262"/>
        <v>-1</v>
      </c>
      <c r="L76" s="82">
        <f t="shared" ref="L76" si="329">L25-$CN25</f>
        <v>0</v>
      </c>
      <c r="M76" s="82">
        <f t="shared" si="264"/>
        <v>-66.963470000000001</v>
      </c>
      <c r="N76" s="82">
        <f t="shared" si="168"/>
        <v>0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6.0600000000000001E-2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5.993333E-2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-1</v>
      </c>
      <c r="G77" s="82">
        <f t="shared" ref="G77:J94" si="330">G26-$CN26</f>
        <v>0</v>
      </c>
      <c r="H77" s="82">
        <f t="shared" ref="H77:H94" si="331">H26-$CL26</f>
        <v>-50.935805000000002</v>
      </c>
      <c r="I77" s="82">
        <f t="shared" ref="I77" si="332">I26-$CN26</f>
        <v>0</v>
      </c>
      <c r="J77" s="82">
        <f t="shared" si="330"/>
        <v>0</v>
      </c>
      <c r="K77" s="82">
        <f t="shared" ref="K77:K94" si="333">K26-$CJ26</f>
        <v>-1</v>
      </c>
      <c r="L77" s="82">
        <f t="shared" ref="L77" si="334">L26-$CN26</f>
        <v>0</v>
      </c>
      <c r="M77" s="82">
        <f t="shared" ref="M77:M94" si="335">M26-$CL26</f>
        <v>-50.935805000000002</v>
      </c>
      <c r="N77" s="82">
        <f t="shared" si="168"/>
        <v>0</v>
      </c>
      <c r="O77" s="82">
        <f t="shared" ref="O77:O94" si="336">O26-$CN26</f>
        <v>0</v>
      </c>
      <c r="P77" s="82">
        <f t="shared" ref="P77:P94" si="337">P26-$CJ26</f>
        <v>0</v>
      </c>
      <c r="Q77" s="82">
        <f t="shared" si="171"/>
        <v>50.920910999999997</v>
      </c>
      <c r="R77" s="82">
        <f t="shared" ref="R77:R94" si="338">R26-$CL26</f>
        <v>1.8329999999977531E-3</v>
      </c>
      <c r="S77" s="82">
        <f t="shared" si="173"/>
        <v>50.976433</v>
      </c>
      <c r="T77" s="82">
        <f t="shared" ref="T77:T94" si="339">T26-$CN26</f>
        <v>3.4566670000000001E-2</v>
      </c>
      <c r="U77" s="82">
        <f t="shared" ref="U77:U94" si="340">U26-$CJ26</f>
        <v>0</v>
      </c>
      <c r="V77" s="82">
        <f t="shared" si="176"/>
        <v>50.920910999999997</v>
      </c>
      <c r="W77" s="82">
        <f t="shared" ref="W77:W94" si="341">W26-$CL26</f>
        <v>0</v>
      </c>
      <c r="X77" s="82">
        <f t="shared" si="178"/>
        <v>50.960442</v>
      </c>
      <c r="Y77" s="82">
        <f t="shared" ref="Y77:Y94" si="342">Y26-$CN26</f>
        <v>3.5866670000000003E-2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-1</v>
      </c>
      <c r="G78" s="82">
        <f t="shared" si="330"/>
        <v>0</v>
      </c>
      <c r="H78" s="82">
        <f t="shared" si="331"/>
        <v>-30.906217000000002</v>
      </c>
      <c r="I78" s="82">
        <f t="shared" ref="I78" si="379">I27-$CN27</f>
        <v>0</v>
      </c>
      <c r="J78" s="82">
        <f t="shared" si="330"/>
        <v>0</v>
      </c>
      <c r="K78" s="82">
        <f t="shared" si="333"/>
        <v>-1</v>
      </c>
      <c r="L78" s="82">
        <f t="shared" ref="L78" si="380">L27-$CN27</f>
        <v>0</v>
      </c>
      <c r="M78" s="82">
        <f t="shared" si="335"/>
        <v>-30.906217000000002</v>
      </c>
      <c r="N78" s="82">
        <f t="shared" si="168"/>
        <v>0</v>
      </c>
      <c r="O78" s="82">
        <f t="shared" si="336"/>
        <v>0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5.8500000000000003E-2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6.2766669999999997E-2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-1</v>
      </c>
      <c r="G79" s="82">
        <f t="shared" si="330"/>
        <v>0</v>
      </c>
      <c r="H79" s="82">
        <f t="shared" si="331"/>
        <v>-21.968382999999999</v>
      </c>
      <c r="I79" s="82">
        <f t="shared" ref="I79" si="381">I28-$CN28</f>
        <v>0</v>
      </c>
      <c r="J79" s="82">
        <f t="shared" si="330"/>
        <v>0</v>
      </c>
      <c r="K79" s="82">
        <f t="shared" si="333"/>
        <v>-1</v>
      </c>
      <c r="L79" s="82">
        <f t="shared" ref="L79" si="382">L28-$CN28</f>
        <v>0</v>
      </c>
      <c r="M79" s="82">
        <f t="shared" si="335"/>
        <v>-21.968382999999999</v>
      </c>
      <c r="N79" s="82">
        <f t="shared" si="168"/>
        <v>0</v>
      </c>
      <c r="O79" s="82">
        <f t="shared" si="336"/>
        <v>0</v>
      </c>
      <c r="P79" s="82">
        <f t="shared" si="337"/>
        <v>0</v>
      </c>
      <c r="Q79" s="82">
        <f t="shared" si="171"/>
        <v>22.146093</v>
      </c>
      <c r="R79" s="82">
        <f t="shared" si="338"/>
        <v>0.23314600000000141</v>
      </c>
      <c r="S79" s="82">
        <f t="shared" si="173"/>
        <v>22.250605</v>
      </c>
      <c r="T79" s="82">
        <f t="shared" si="339"/>
        <v>3.5166669999999997E-2</v>
      </c>
      <c r="U79" s="82">
        <f t="shared" si="340"/>
        <v>0</v>
      </c>
      <c r="V79" s="82">
        <f t="shared" si="176"/>
        <v>22.060417999999999</v>
      </c>
      <c r="W79" s="82">
        <f t="shared" si="341"/>
        <v>0.17169499999999971</v>
      </c>
      <c r="X79" s="82">
        <f t="shared" si="178"/>
        <v>22.205639999999999</v>
      </c>
      <c r="Y79" s="82">
        <f t="shared" si="342"/>
        <v>3.6833329999999997E-2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-1</v>
      </c>
      <c r="G80" s="82">
        <f t="shared" si="330"/>
        <v>0</v>
      </c>
      <c r="H80" s="82">
        <f t="shared" si="331"/>
        <v>-20.716353000000002</v>
      </c>
      <c r="I80" s="82">
        <f t="shared" ref="I80" si="383">I29-$CN29</f>
        <v>0</v>
      </c>
      <c r="J80" s="82">
        <f t="shared" si="330"/>
        <v>0</v>
      </c>
      <c r="K80" s="82">
        <f t="shared" si="333"/>
        <v>-1</v>
      </c>
      <c r="L80" s="82">
        <f t="shared" ref="L80" si="384">L29-$CN29</f>
        <v>0</v>
      </c>
      <c r="M80" s="82">
        <f t="shared" si="335"/>
        <v>-20.716353000000002</v>
      </c>
      <c r="N80" s="82">
        <f t="shared" si="168"/>
        <v>0</v>
      </c>
      <c r="O80" s="82">
        <f t="shared" si="336"/>
        <v>0</v>
      </c>
      <c r="P80" s="82">
        <f t="shared" si="337"/>
        <v>0</v>
      </c>
      <c r="Q80" s="82">
        <f t="shared" si="171"/>
        <v>20.698730999999999</v>
      </c>
      <c r="R80" s="82">
        <f t="shared" si="338"/>
        <v>0.16372799999999899</v>
      </c>
      <c r="S80" s="82">
        <f t="shared" si="173"/>
        <v>21.182501999999999</v>
      </c>
      <c r="T80" s="82">
        <f t="shared" si="339"/>
        <v>3.4833330000000003E-2</v>
      </c>
      <c r="U80" s="82">
        <f t="shared" si="340"/>
        <v>0</v>
      </c>
      <c r="V80" s="82">
        <f t="shared" si="176"/>
        <v>20.698730999999999</v>
      </c>
      <c r="W80" s="82">
        <f t="shared" si="341"/>
        <v>6.2734999999999985E-2</v>
      </c>
      <c r="X80" s="82">
        <f t="shared" si="178"/>
        <v>20.926590999999998</v>
      </c>
      <c r="Y80" s="82">
        <f t="shared" si="342"/>
        <v>3.3366670000000001E-2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-1</v>
      </c>
      <c r="G81" s="82">
        <f t="shared" si="330"/>
        <v>0</v>
      </c>
      <c r="H81" s="82">
        <f t="shared" si="331"/>
        <v>-15.453108</v>
      </c>
      <c r="I81" s="82">
        <f t="shared" ref="I81" si="385">I30-$CN30</f>
        <v>0</v>
      </c>
      <c r="J81" s="82">
        <f t="shared" si="330"/>
        <v>0</v>
      </c>
      <c r="K81" s="82">
        <f t="shared" si="333"/>
        <v>-1</v>
      </c>
      <c r="L81" s="82">
        <f t="shared" ref="L81" si="386">L30-$CN30</f>
        <v>0</v>
      </c>
      <c r="M81" s="82">
        <f t="shared" si="335"/>
        <v>-15.453108</v>
      </c>
      <c r="N81" s="82">
        <f t="shared" si="168"/>
        <v>0</v>
      </c>
      <c r="O81" s="82">
        <f t="shared" si="336"/>
        <v>0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6.1433330000000001E-2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6.0266670000000001E-2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-1</v>
      </c>
      <c r="G82" s="82">
        <f t="shared" si="330"/>
        <v>0</v>
      </c>
      <c r="H82" s="82">
        <f t="shared" si="331"/>
        <v>-12.879305</v>
      </c>
      <c r="I82" s="82">
        <f t="shared" ref="I82" si="387">I31-$CN31</f>
        <v>0</v>
      </c>
      <c r="J82" s="82">
        <f t="shared" si="330"/>
        <v>0</v>
      </c>
      <c r="K82" s="82">
        <f t="shared" si="333"/>
        <v>-1</v>
      </c>
      <c r="L82" s="82">
        <f t="shared" ref="L82" si="388">L31-$CN31</f>
        <v>0</v>
      </c>
      <c r="M82" s="82">
        <f t="shared" si="335"/>
        <v>-12.879305</v>
      </c>
      <c r="N82" s="82">
        <f t="shared" si="168"/>
        <v>0</v>
      </c>
      <c r="O82" s="82">
        <f t="shared" si="336"/>
        <v>0</v>
      </c>
      <c r="P82" s="82">
        <f t="shared" si="337"/>
        <v>0</v>
      </c>
      <c r="Q82" s="82">
        <f t="shared" si="171"/>
        <v>12.919314</v>
      </c>
      <c r="R82" s="82">
        <f t="shared" si="338"/>
        <v>0.14007499999999951</v>
      </c>
      <c r="S82" s="82">
        <f t="shared" si="173"/>
        <v>13.128337</v>
      </c>
      <c r="T82" s="82">
        <f t="shared" si="339"/>
        <v>3.6166669999999998E-2</v>
      </c>
      <c r="U82" s="82">
        <f t="shared" si="340"/>
        <v>0</v>
      </c>
      <c r="V82" s="82">
        <f t="shared" si="176"/>
        <v>12.919314</v>
      </c>
      <c r="W82" s="82">
        <f t="shared" si="341"/>
        <v>9.2763999999998958E-2</v>
      </c>
      <c r="X82" s="82">
        <f t="shared" si="178"/>
        <v>12.985752</v>
      </c>
      <c r="Y82" s="82">
        <f t="shared" si="342"/>
        <v>3.5466669999999999E-2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-1</v>
      </c>
      <c r="G83" s="82">
        <f t="shared" si="330"/>
        <v>0</v>
      </c>
      <c r="H83" s="82">
        <f t="shared" si="331"/>
        <v>-12.473915</v>
      </c>
      <c r="I83" s="82">
        <f t="shared" ref="I83" si="389">I32-$CN32</f>
        <v>0</v>
      </c>
      <c r="J83" s="82">
        <f t="shared" si="330"/>
        <v>0</v>
      </c>
      <c r="K83" s="82">
        <f t="shared" si="333"/>
        <v>-1</v>
      </c>
      <c r="L83" s="82">
        <f t="shared" ref="L83" si="390">L32-$CN32</f>
        <v>0</v>
      </c>
      <c r="M83" s="82">
        <f t="shared" si="335"/>
        <v>-12.473915</v>
      </c>
      <c r="N83" s="82">
        <f t="shared" si="168"/>
        <v>0</v>
      </c>
      <c r="O83" s="82">
        <f t="shared" si="336"/>
        <v>0</v>
      </c>
      <c r="P83" s="82">
        <f t="shared" si="337"/>
        <v>0</v>
      </c>
      <c r="Q83" s="82">
        <f t="shared" si="171"/>
        <v>12.463291999999999</v>
      </c>
      <c r="R83" s="82">
        <f t="shared" si="338"/>
        <v>0.11359099999999955</v>
      </c>
      <c r="S83" s="82">
        <f t="shared" si="173"/>
        <v>12.811157</v>
      </c>
      <c r="T83" s="82">
        <f t="shared" si="339"/>
        <v>3.356667E-2</v>
      </c>
      <c r="U83" s="82">
        <f t="shared" si="340"/>
        <v>0</v>
      </c>
      <c r="V83" s="82">
        <f t="shared" si="176"/>
        <v>12.455696</v>
      </c>
      <c r="W83" s="82">
        <f t="shared" si="341"/>
        <v>0</v>
      </c>
      <c r="X83" s="82">
        <f t="shared" si="178"/>
        <v>12.476051999999999</v>
      </c>
      <c r="Y83" s="82">
        <f t="shared" si="342"/>
        <v>3.6299999999999999E-2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-1</v>
      </c>
      <c r="G84" s="82">
        <f t="shared" si="330"/>
        <v>0</v>
      </c>
      <c r="H84" s="82">
        <f t="shared" si="331"/>
        <v>-10.747659000000001</v>
      </c>
      <c r="I84" s="82">
        <f t="shared" ref="I84" si="391">I33-$CN33</f>
        <v>0</v>
      </c>
      <c r="J84" s="82">
        <f t="shared" si="330"/>
        <v>0</v>
      </c>
      <c r="K84" s="82">
        <f t="shared" si="333"/>
        <v>-1</v>
      </c>
      <c r="L84" s="82">
        <f t="shared" ref="L84" si="392">L33-$CN33</f>
        <v>0</v>
      </c>
      <c r="M84" s="82">
        <f t="shared" si="335"/>
        <v>-10.747659000000001</v>
      </c>
      <c r="N84" s="82">
        <f t="shared" si="168"/>
        <v>0</v>
      </c>
      <c r="O84" s="82">
        <f t="shared" si="336"/>
        <v>0</v>
      </c>
      <c r="P84" s="82">
        <f t="shared" si="337"/>
        <v>0</v>
      </c>
      <c r="Q84" s="82">
        <f t="shared" si="171"/>
        <v>10.752827999999999</v>
      </c>
      <c r="R84" s="82">
        <f t="shared" si="338"/>
        <v>9.4642999999999589E-2</v>
      </c>
      <c r="S84" s="82">
        <f t="shared" si="173"/>
        <v>11.149717000000001</v>
      </c>
      <c r="T84" s="82">
        <f t="shared" si="339"/>
        <v>3.576667E-2</v>
      </c>
      <c r="U84" s="82">
        <f t="shared" si="340"/>
        <v>0</v>
      </c>
      <c r="V84" s="82">
        <f t="shared" si="176"/>
        <v>10.752827999999999</v>
      </c>
      <c r="W84" s="82">
        <f t="shared" si="341"/>
        <v>4.1872999999998939E-2</v>
      </c>
      <c r="X84" s="82">
        <f t="shared" si="178"/>
        <v>10.880552</v>
      </c>
      <c r="Y84" s="82">
        <f t="shared" si="342"/>
        <v>3.3833330000000002E-2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-1</v>
      </c>
      <c r="G85" s="82">
        <f t="shared" si="330"/>
        <v>0</v>
      </c>
      <c r="H85" s="82">
        <f t="shared" si="331"/>
        <v>-10.060010999999999</v>
      </c>
      <c r="I85" s="82">
        <f t="shared" ref="I85" si="394">I34-$CN34</f>
        <v>0</v>
      </c>
      <c r="J85" s="82">
        <f t="shared" si="330"/>
        <v>0</v>
      </c>
      <c r="K85" s="82">
        <f t="shared" si="333"/>
        <v>-1</v>
      </c>
      <c r="L85" s="82">
        <f t="shared" ref="L85" si="395">L34-$CN34</f>
        <v>0</v>
      </c>
      <c r="M85" s="82">
        <f t="shared" si="335"/>
        <v>-10.060010999999999</v>
      </c>
      <c r="N85" s="82">
        <f t="shared" si="168"/>
        <v>0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9.2533329999999997E-2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9.4799999999999995E-2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-1</v>
      </c>
      <c r="G86" s="82">
        <f t="shared" si="330"/>
        <v>0</v>
      </c>
      <c r="H86" s="82">
        <f t="shared" si="331"/>
        <v>-4.2355369999999999</v>
      </c>
      <c r="I86" s="82">
        <f t="shared" ref="I86" si="396">I35-$CN35</f>
        <v>0</v>
      </c>
      <c r="J86" s="82">
        <f t="shared" si="330"/>
        <v>0</v>
      </c>
      <c r="K86" s="82">
        <f t="shared" si="333"/>
        <v>-1</v>
      </c>
      <c r="L86" s="82">
        <f t="shared" ref="L86" si="397">L35-$CN35</f>
        <v>0</v>
      </c>
      <c r="M86" s="82">
        <f t="shared" si="335"/>
        <v>-4.2355369999999999</v>
      </c>
      <c r="N86" s="82">
        <f t="shared" si="168"/>
        <v>0</v>
      </c>
      <c r="O86" s="82">
        <f t="shared" si="336"/>
        <v>0</v>
      </c>
      <c r="P86" s="82">
        <f t="shared" si="337"/>
        <v>0</v>
      </c>
      <c r="Q86" s="82">
        <f t="shared" si="171"/>
        <v>4.2787230000000003</v>
      </c>
      <c r="R86" s="82">
        <f t="shared" si="338"/>
        <v>0.43392000000000053</v>
      </c>
      <c r="S86" s="82">
        <f t="shared" si="173"/>
        <v>4.9449589999999999</v>
      </c>
      <c r="T86" s="82">
        <f t="shared" si="339"/>
        <v>5.6633330000000003E-2</v>
      </c>
      <c r="U86" s="82">
        <f t="shared" si="340"/>
        <v>0</v>
      </c>
      <c r="V86" s="82">
        <f t="shared" si="176"/>
        <v>4.2355369999999999</v>
      </c>
      <c r="W86" s="82">
        <f t="shared" si="341"/>
        <v>1.4190000000002811E-3</v>
      </c>
      <c r="X86" s="82">
        <f t="shared" si="178"/>
        <v>4.2781130000000003</v>
      </c>
      <c r="Y86" s="82">
        <f t="shared" si="342"/>
        <v>5.2233330000000001E-2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-1</v>
      </c>
      <c r="G87" s="82">
        <f t="shared" si="330"/>
        <v>0</v>
      </c>
      <c r="H87" s="82">
        <f t="shared" si="331"/>
        <v>-3.3468110000000002</v>
      </c>
      <c r="I87" s="82">
        <f t="shared" ref="I87" si="398">I36-$CN36</f>
        <v>0</v>
      </c>
      <c r="J87" s="82">
        <f t="shared" si="330"/>
        <v>0</v>
      </c>
      <c r="K87" s="82">
        <f t="shared" si="333"/>
        <v>-1</v>
      </c>
      <c r="L87" s="82">
        <f t="shared" ref="L87" si="399">L36-$CN36</f>
        <v>0</v>
      </c>
      <c r="M87" s="82">
        <f t="shared" si="335"/>
        <v>-3.3468110000000002</v>
      </c>
      <c r="N87" s="82">
        <f t="shared" si="168"/>
        <v>0</v>
      </c>
      <c r="O87" s="82">
        <f t="shared" si="336"/>
        <v>0</v>
      </c>
      <c r="P87" s="82">
        <f t="shared" si="337"/>
        <v>0</v>
      </c>
      <c r="Q87" s="82">
        <f t="shared" si="171"/>
        <v>3.0547569999999999</v>
      </c>
      <c r="R87" s="82">
        <f t="shared" si="338"/>
        <v>0.13677199999999967</v>
      </c>
      <c r="S87" s="82">
        <f t="shared" si="173"/>
        <v>4.0028259999999998</v>
      </c>
      <c r="T87" s="82">
        <f t="shared" si="339"/>
        <v>4.6800000000000001E-2</v>
      </c>
      <c r="U87" s="82">
        <f t="shared" si="340"/>
        <v>0</v>
      </c>
      <c r="V87" s="82">
        <f t="shared" si="176"/>
        <v>3.0541469999999999</v>
      </c>
      <c r="W87" s="82">
        <f t="shared" si="341"/>
        <v>0</v>
      </c>
      <c r="X87" s="82">
        <f t="shared" si="178"/>
        <v>3.6181930000000002</v>
      </c>
      <c r="Y87" s="82">
        <f t="shared" si="342"/>
        <v>4.65E-2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-1</v>
      </c>
      <c r="G88" s="82">
        <f t="shared" si="330"/>
        <v>0</v>
      </c>
      <c r="H88" s="82">
        <f t="shared" si="331"/>
        <v>-2.117769</v>
      </c>
      <c r="I88" s="82">
        <f t="shared" ref="I88" si="400">I37-$CN37</f>
        <v>0</v>
      </c>
      <c r="J88" s="82">
        <f t="shared" si="330"/>
        <v>0</v>
      </c>
      <c r="K88" s="82">
        <f t="shared" si="333"/>
        <v>-1</v>
      </c>
      <c r="L88" s="82">
        <f t="shared" ref="L88" si="401">L37-$CN37</f>
        <v>0</v>
      </c>
      <c r="M88" s="82">
        <f t="shared" si="335"/>
        <v>-2.117769</v>
      </c>
      <c r="N88" s="82">
        <f t="shared" si="168"/>
        <v>0</v>
      </c>
      <c r="O88" s="82">
        <f t="shared" si="336"/>
        <v>0</v>
      </c>
      <c r="P88" s="82">
        <f t="shared" si="337"/>
        <v>0</v>
      </c>
      <c r="Q88" s="82">
        <f t="shared" si="171"/>
        <v>2.1393610000000001</v>
      </c>
      <c r="R88" s="82">
        <f t="shared" si="338"/>
        <v>0.19887599999999983</v>
      </c>
      <c r="S88" s="82">
        <f t="shared" si="173"/>
        <v>2.4724789999999999</v>
      </c>
      <c r="T88" s="82">
        <f t="shared" si="339"/>
        <v>4.7033329999999998E-2</v>
      </c>
      <c r="U88" s="82">
        <f t="shared" si="340"/>
        <v>0</v>
      </c>
      <c r="V88" s="82">
        <f t="shared" si="176"/>
        <v>2.117769</v>
      </c>
      <c r="W88" s="82">
        <f t="shared" si="341"/>
        <v>7.0900000000007068E-4</v>
      </c>
      <c r="X88" s="82">
        <f t="shared" si="178"/>
        <v>2.1390560000000001</v>
      </c>
      <c r="Y88" s="82">
        <f t="shared" si="342"/>
        <v>4.9599999999999998E-2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-1</v>
      </c>
      <c r="G89" s="82">
        <f t="shared" si="330"/>
        <v>0</v>
      </c>
      <c r="H89" s="82">
        <f t="shared" si="331"/>
        <v>-1.706739</v>
      </c>
      <c r="I89" s="82">
        <f t="shared" ref="I89" si="402">I38-$CN38</f>
        <v>0</v>
      </c>
      <c r="J89" s="82">
        <f t="shared" si="330"/>
        <v>0</v>
      </c>
      <c r="K89" s="82">
        <f t="shared" si="333"/>
        <v>-1</v>
      </c>
      <c r="L89" s="82">
        <f t="shared" ref="L89" si="403">L38-$CN38</f>
        <v>0</v>
      </c>
      <c r="M89" s="82">
        <f t="shared" si="335"/>
        <v>-1.706739</v>
      </c>
      <c r="N89" s="82">
        <f t="shared" si="168"/>
        <v>0</v>
      </c>
      <c r="O89" s="82">
        <f t="shared" si="336"/>
        <v>0</v>
      </c>
      <c r="P89" s="82">
        <f t="shared" si="337"/>
        <v>0</v>
      </c>
      <c r="Q89" s="82">
        <f t="shared" si="171"/>
        <v>1.6695059999999999</v>
      </c>
      <c r="R89" s="82">
        <f t="shared" si="338"/>
        <v>0.22781800000000008</v>
      </c>
      <c r="S89" s="82">
        <f t="shared" si="173"/>
        <v>2.1403590000000001</v>
      </c>
      <c r="T89" s="82">
        <f t="shared" si="339"/>
        <v>4.6066669999999997E-2</v>
      </c>
      <c r="U89" s="82">
        <f t="shared" si="340"/>
        <v>0</v>
      </c>
      <c r="V89" s="82">
        <f t="shared" si="176"/>
        <v>1.6621710000000001</v>
      </c>
      <c r="W89" s="82">
        <f t="shared" si="341"/>
        <v>2.2987000000000091E-2</v>
      </c>
      <c r="X89" s="82">
        <f t="shared" si="178"/>
        <v>1.737441</v>
      </c>
      <c r="Y89" s="82">
        <f t="shared" si="342"/>
        <v>4.6433330000000002E-2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-1</v>
      </c>
      <c r="G90" s="82">
        <f t="shared" si="330"/>
        <v>0</v>
      </c>
      <c r="H90" s="82">
        <f t="shared" si="331"/>
        <v>-1.683503</v>
      </c>
      <c r="I90" s="82">
        <f t="shared" ref="I90" si="404">I39-$CN39</f>
        <v>0</v>
      </c>
      <c r="J90" s="82">
        <f t="shared" si="330"/>
        <v>0</v>
      </c>
      <c r="K90" s="82">
        <f t="shared" si="333"/>
        <v>-1</v>
      </c>
      <c r="L90" s="82">
        <f t="shared" ref="L90" si="405">L39-$CN39</f>
        <v>0</v>
      </c>
      <c r="M90" s="82">
        <f t="shared" si="335"/>
        <v>-1.683503</v>
      </c>
      <c r="N90" s="82">
        <f t="shared" si="168"/>
        <v>0</v>
      </c>
      <c r="O90" s="82">
        <f t="shared" si="336"/>
        <v>0</v>
      </c>
      <c r="P90" s="82">
        <f t="shared" si="337"/>
        <v>0</v>
      </c>
      <c r="Q90" s="82">
        <f t="shared" si="171"/>
        <v>1.4961340000000001</v>
      </c>
      <c r="R90" s="82">
        <f t="shared" si="338"/>
        <v>0.16147599999999995</v>
      </c>
      <c r="S90" s="82">
        <f t="shared" si="173"/>
        <v>2.1524800000000002</v>
      </c>
      <c r="T90" s="82">
        <f t="shared" si="339"/>
        <v>4.5933330000000001E-2</v>
      </c>
      <c r="U90" s="82">
        <f t="shared" si="340"/>
        <v>0</v>
      </c>
      <c r="V90" s="82">
        <f t="shared" si="176"/>
        <v>1.476364</v>
      </c>
      <c r="W90" s="82">
        <f t="shared" si="341"/>
        <v>0</v>
      </c>
      <c r="X90" s="82">
        <f t="shared" si="178"/>
        <v>1.718356</v>
      </c>
      <c r="Y90" s="82">
        <f t="shared" si="342"/>
        <v>4.6066669999999997E-2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-1</v>
      </c>
      <c r="G91" s="82">
        <f t="shared" si="330"/>
        <v>0</v>
      </c>
      <c r="H91" s="82">
        <f t="shared" si="331"/>
        <v>-1.272221</v>
      </c>
      <c r="I91" s="82">
        <f t="shared" ref="I91" si="406">I40-$CN40</f>
        <v>0</v>
      </c>
      <c r="J91" s="82">
        <f t="shared" si="330"/>
        <v>0</v>
      </c>
      <c r="K91" s="82">
        <f t="shared" si="333"/>
        <v>-1</v>
      </c>
      <c r="L91" s="82">
        <f t="shared" ref="L91" si="407">L40-$CN40</f>
        <v>0</v>
      </c>
      <c r="M91" s="82">
        <f t="shared" si="335"/>
        <v>-1.272221</v>
      </c>
      <c r="N91" s="82">
        <f t="shared" si="168"/>
        <v>0</v>
      </c>
      <c r="O91" s="82">
        <f t="shared" si="336"/>
        <v>0</v>
      </c>
      <c r="P91" s="82">
        <f t="shared" si="337"/>
        <v>0</v>
      </c>
      <c r="Q91" s="82">
        <f t="shared" si="171"/>
        <v>1.295231</v>
      </c>
      <c r="R91" s="82">
        <f t="shared" si="338"/>
        <v>0.11831299999999989</v>
      </c>
      <c r="S91" s="82">
        <f t="shared" si="173"/>
        <v>1.4858450000000001</v>
      </c>
      <c r="T91" s="82">
        <f t="shared" si="339"/>
        <v>5.0200000000000002E-2</v>
      </c>
      <c r="U91" s="82">
        <f t="shared" si="340"/>
        <v>0</v>
      </c>
      <c r="V91" s="82">
        <f t="shared" si="176"/>
        <v>1.272221</v>
      </c>
      <c r="W91" s="82">
        <f t="shared" si="341"/>
        <v>0.10214299999999987</v>
      </c>
      <c r="X91" s="82">
        <f t="shared" si="178"/>
        <v>1.46746</v>
      </c>
      <c r="Y91" s="82">
        <f t="shared" si="342"/>
        <v>4.6600000000000003E-2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-1</v>
      </c>
      <c r="G92" s="82">
        <f t="shared" si="330"/>
        <v>0</v>
      </c>
      <c r="H92" s="82">
        <f t="shared" si="331"/>
        <v>-1.128179</v>
      </c>
      <c r="I92" s="82">
        <f t="shared" ref="I92" si="408">I41-$CN41</f>
        <v>0</v>
      </c>
      <c r="J92" s="82">
        <f t="shared" si="330"/>
        <v>0</v>
      </c>
      <c r="K92" s="82">
        <f t="shared" si="333"/>
        <v>-1</v>
      </c>
      <c r="L92" s="82">
        <f t="shared" ref="L92" si="409">L41-$CN41</f>
        <v>0</v>
      </c>
      <c r="M92" s="82">
        <f t="shared" si="335"/>
        <v>-1.128179</v>
      </c>
      <c r="N92" s="82">
        <f t="shared" si="168"/>
        <v>0</v>
      </c>
      <c r="O92" s="82">
        <f t="shared" si="336"/>
        <v>0</v>
      </c>
      <c r="P92" s="82">
        <f t="shared" si="337"/>
        <v>0</v>
      </c>
      <c r="Q92" s="82">
        <f t="shared" si="171"/>
        <v>1.1735800000000001</v>
      </c>
      <c r="R92" s="82">
        <f t="shared" si="338"/>
        <v>0.17134499999999986</v>
      </c>
      <c r="S92" s="82">
        <f t="shared" si="173"/>
        <v>1.4634499999999999</v>
      </c>
      <c r="T92" s="82">
        <f t="shared" si="339"/>
        <v>5.1499999999999997E-2</v>
      </c>
      <c r="U92" s="82">
        <f t="shared" si="340"/>
        <v>0</v>
      </c>
      <c r="V92" s="82">
        <f t="shared" si="176"/>
        <v>1.1281859999999999</v>
      </c>
      <c r="W92" s="82">
        <f t="shared" si="341"/>
        <v>0.13213600000000003</v>
      </c>
      <c r="X92" s="82">
        <f t="shared" si="178"/>
        <v>1.4450160000000001</v>
      </c>
      <c r="Y92" s="82">
        <f t="shared" si="342"/>
        <v>5.1200000000000002E-2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-1</v>
      </c>
      <c r="G93" s="82">
        <f t="shared" si="330"/>
        <v>0</v>
      </c>
      <c r="H93" s="82">
        <f t="shared" si="331"/>
        <v>-1.128179</v>
      </c>
      <c r="I93" s="82">
        <f t="shared" ref="I93" si="410">I42-$CN42</f>
        <v>0</v>
      </c>
      <c r="J93" s="82">
        <f t="shared" si="330"/>
        <v>0</v>
      </c>
      <c r="K93" s="82">
        <f t="shared" si="333"/>
        <v>-1</v>
      </c>
      <c r="L93" s="82">
        <f t="shared" ref="L93" si="411">L42-$CN42</f>
        <v>0</v>
      </c>
      <c r="M93" s="82">
        <f t="shared" si="335"/>
        <v>-1.128179</v>
      </c>
      <c r="N93" s="82">
        <f t="shared" si="168"/>
        <v>0</v>
      </c>
      <c r="O93" s="82">
        <f t="shared" si="336"/>
        <v>0</v>
      </c>
      <c r="P93" s="82">
        <f t="shared" si="337"/>
        <v>0</v>
      </c>
      <c r="Q93" s="82">
        <f t="shared" si="171"/>
        <v>1.1355459999999999</v>
      </c>
      <c r="R93" s="82">
        <f t="shared" si="338"/>
        <v>0.11555000000000004</v>
      </c>
      <c r="S93" s="82">
        <f t="shared" si="173"/>
        <v>1.4634499999999999</v>
      </c>
      <c r="T93" s="82">
        <f t="shared" si="339"/>
        <v>4.6933330000000002E-2</v>
      </c>
      <c r="U93" s="82">
        <f t="shared" si="340"/>
        <v>0</v>
      </c>
      <c r="V93" s="82">
        <f t="shared" si="176"/>
        <v>1.128179</v>
      </c>
      <c r="W93" s="82">
        <f t="shared" si="341"/>
        <v>9.5300999999999858E-2</v>
      </c>
      <c r="X93" s="82">
        <f t="shared" si="178"/>
        <v>1.4450160000000001</v>
      </c>
      <c r="Y93" s="82">
        <f t="shared" si="342"/>
        <v>4.7666670000000001E-2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-1</v>
      </c>
      <c r="G94" s="82">
        <f t="shared" si="330"/>
        <v>0</v>
      </c>
      <c r="H94" s="82">
        <f t="shared" si="331"/>
        <v>-1.009622</v>
      </c>
      <c r="I94" s="82">
        <f t="shared" ref="I94" si="412">I43-$CN43</f>
        <v>0</v>
      </c>
      <c r="J94" s="82">
        <f t="shared" si="330"/>
        <v>0</v>
      </c>
      <c r="K94" s="82">
        <f t="shared" si="333"/>
        <v>-1</v>
      </c>
      <c r="L94" s="82">
        <f t="shared" ref="L94" si="413">L43-$CN43</f>
        <v>0</v>
      </c>
      <c r="M94" s="82">
        <f t="shared" si="335"/>
        <v>-1.009622</v>
      </c>
      <c r="N94" s="82">
        <f t="shared" si="168"/>
        <v>0</v>
      </c>
      <c r="O94" s="82">
        <f t="shared" si="336"/>
        <v>0</v>
      </c>
      <c r="P94" s="82">
        <f t="shared" si="337"/>
        <v>0</v>
      </c>
      <c r="Q94" s="82">
        <f t="shared" si="171"/>
        <v>1.0118050000000001</v>
      </c>
      <c r="R94" s="82">
        <f t="shared" si="338"/>
        <v>0.10384199999999999</v>
      </c>
      <c r="S94" s="82">
        <f t="shared" si="173"/>
        <v>1.29559</v>
      </c>
      <c r="T94" s="82">
        <f t="shared" si="339"/>
        <v>4.836667E-2</v>
      </c>
      <c r="U94" s="82">
        <f t="shared" si="340"/>
        <v>0</v>
      </c>
      <c r="V94" s="82">
        <f t="shared" si="176"/>
        <v>1.009622</v>
      </c>
      <c r="W94" s="82">
        <f t="shared" si="341"/>
        <v>1.9457999999999975E-2</v>
      </c>
      <c r="X94" s="82">
        <f t="shared" si="178"/>
        <v>1.272221</v>
      </c>
      <c r="Y94" s="82">
        <f t="shared" si="342"/>
        <v>4.733333E-2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2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2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1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2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1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1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2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46:C47"/>
    <mergeCell ref="A48:C49"/>
    <mergeCell ref="A50:C51"/>
    <mergeCell ref="A52:C53"/>
    <mergeCell ref="BN1:BR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3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2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1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0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39" priority="17">
      <formula>I4=MIN($I4,$N4,$S4,$X4,$AC4,$AH4,$AM4,$AR4,$AW4,$BB4,$BG4,$BL4,$BQ4,$BV4,$CA4,$CF4)</formula>
    </cfRule>
  </conditionalFormatting>
  <conditionalFormatting sqref="L52">
    <cfRule type="expression" dxfId="138" priority="16">
      <formula>L52=MIN($J52,$O52,$T52,$Y52,$AD52,$AI52,$AN52,$AS52,$AX52,$BC52,$BH52,$BM52,$BR52,$BW52,$CB52,$CG52)</formula>
    </cfRule>
  </conditionalFormatting>
  <conditionalFormatting sqref="Q52">
    <cfRule type="expression" dxfId="137" priority="14">
      <formula>Q52=MIN($J52,$O52,$T52,$Y52,$AD52,$AI52,$AN52,$AS52,$AX52,$BC52,$BH52,$BM52,$BR52,$BW52,$CB52,$CG52)</formula>
    </cfRule>
  </conditionalFormatting>
  <conditionalFormatting sqref="V52">
    <cfRule type="expression" dxfId="136" priority="13">
      <formula>V52=MIN($J52,$O52,$T52,$Y52,$AD52,$AI52,$AN52,$AS52,$AX52,$BC52,$BH52,$BM52,$BR52,$BW52,$CB52,$CG52)</formula>
    </cfRule>
  </conditionalFormatting>
  <conditionalFormatting sqref="AA52">
    <cfRule type="expression" dxfId="135" priority="12">
      <formula>AA52=MIN($J52,$O52,$T52,$Y52,$AD52,$AI52,$AN52,$AS52,$AX52,$BC52,$BH52,$BM52,$BR52,$BW52,$CB52,$CG52)</formula>
    </cfRule>
  </conditionalFormatting>
  <conditionalFormatting sqref="AF52">
    <cfRule type="expression" dxfId="134" priority="11">
      <formula>AF52=MIN($J52,$O52,$T52,$Y52,$AD52,$AI52,$AN52,$AS52,$AX52,$BC52,$BH52,$BM52,$BR52,$BW52,$CB52,$CG52)</formula>
    </cfRule>
  </conditionalFormatting>
  <conditionalFormatting sqref="AK52">
    <cfRule type="expression" dxfId="133" priority="10">
      <formula>AK52=MIN($J52,$O52,$T52,$Y52,$AD52,$AI52,$AN52,$AS52,$AX52,$BC52,$BH52,$BM52,$BR52,$BW52,$CB52,$CG52)</formula>
    </cfRule>
  </conditionalFormatting>
  <conditionalFormatting sqref="AP52">
    <cfRule type="expression" dxfId="132" priority="9">
      <formula>AP52=MIN($J52,$O52,$T52,$Y52,$AD52,$AI52,$AN52,$AS52,$AX52,$BC52,$BH52,$BM52,$BR52,$BW52,$CB52,$CG52)</formula>
    </cfRule>
  </conditionalFormatting>
  <conditionalFormatting sqref="AU52">
    <cfRule type="expression" dxfId="131" priority="8">
      <formula>AU52=MIN($J52,$O52,$T52,$Y52,$AD52,$AI52,$AN52,$AS52,$AX52,$BC52,$BH52,$BM52,$BR52,$BW52,$CB52,$CG52)</formula>
    </cfRule>
  </conditionalFormatting>
  <conditionalFormatting sqref="AZ52">
    <cfRule type="expression" dxfId="130" priority="7">
      <formula>AZ52=MIN($J52,$O52,$T52,$Y52,$AD52,$AI52,$AN52,$AS52,$AX52,$BC52,$BH52,$BM52,$BR52,$BW52,$CB52,$CG52)</formula>
    </cfRule>
  </conditionalFormatting>
  <conditionalFormatting sqref="BE52">
    <cfRule type="expression" dxfId="129" priority="6">
      <formula>BE52=MIN($J52,$O52,$T52,$Y52,$AD52,$AI52,$AN52,$AS52,$AX52,$BC52,$BH52,$BM52,$BR52,$BW52,$CB52,$CG52)</formula>
    </cfRule>
  </conditionalFormatting>
  <conditionalFormatting sqref="BJ52">
    <cfRule type="expression" dxfId="128" priority="5">
      <formula>BJ52=MIN($J52,$O52,$T52,$Y52,$AD52,$AI52,$AN52,$AS52,$AX52,$BC52,$BH52,$BM52,$BR52,$BW52,$CB52,$CG52)</formula>
    </cfRule>
  </conditionalFormatting>
  <conditionalFormatting sqref="BO52">
    <cfRule type="expression" dxfId="127" priority="4">
      <formula>BO52=MIN($J52,$O52,$T52,$Y52,$AD52,$AI52,$AN52,$AS52,$AX52,$BC52,$BH52,$BM52,$BR52,$BW52,$CB52,$CG52)</formula>
    </cfRule>
  </conditionalFormatting>
  <conditionalFormatting sqref="BT52">
    <cfRule type="expression" dxfId="126" priority="3">
      <formula>BT52=MIN($J52,$O52,$T52,$Y52,$AD52,$AI52,$AN52,$AS52,$AX52,$BC52,$BH52,$BM52,$BR52,$BW52,$CB52,$CG52)</formula>
    </cfRule>
  </conditionalFormatting>
  <conditionalFormatting sqref="BY52">
    <cfRule type="expression" dxfId="125" priority="2">
      <formula>BY52=MIN($J52,$O52,$T52,$Y52,$AD52,$AI52,$AN52,$AS52,$AX52,$BC52,$BH52,$BM52,$BR52,$BW52,$CB52,$CG52)</formula>
    </cfRule>
  </conditionalFormatting>
  <conditionalFormatting sqref="CD52">
    <cfRule type="expression" dxfId="1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I19" sqref="I1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4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22.581080146936269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142.409042</v>
      </c>
      <c r="R4" s="101">
        <v>142.409042</v>
      </c>
      <c r="S4" s="101">
        <v>142.409042</v>
      </c>
      <c r="T4" s="105">
        <v>0.34956667000000002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0.35016667000000001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22.581080146936269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0.35326667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0.35303332999999998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22.581080146936269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35.602370999999998</v>
      </c>
      <c r="R6" s="101">
        <v>35.602445000000003</v>
      </c>
      <c r="S6" s="101">
        <v>35.603256999999999</v>
      </c>
      <c r="T6" s="105">
        <v>0.1832</v>
      </c>
      <c r="U6" s="98">
        <v>1</v>
      </c>
      <c r="V6" s="101">
        <v>35.602370999999998</v>
      </c>
      <c r="W6" s="101">
        <v>35.602504000000003</v>
      </c>
      <c r="X6" s="101">
        <v>35.604585999999998</v>
      </c>
      <c r="Y6" s="105">
        <v>0.18443333000000001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22.581080146936269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0.36096666999999999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0.36030000000000001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22.581080146936269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14.990902</v>
      </c>
      <c r="R8" s="101">
        <v>15.001868</v>
      </c>
      <c r="S8" s="101">
        <v>15.05306</v>
      </c>
      <c r="T8" s="105">
        <v>0.17673332999999999</v>
      </c>
      <c r="U8" s="98">
        <v>1</v>
      </c>
      <c r="V8" s="101">
        <v>14.990902</v>
      </c>
      <c r="W8" s="101">
        <v>14.992124</v>
      </c>
      <c r="X8" s="101">
        <v>14.992400999999999</v>
      </c>
      <c r="Y8" s="105">
        <v>0.17713333000000001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22.581080146936269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13.563159000000001</v>
      </c>
      <c r="R9" s="101">
        <v>13.564073</v>
      </c>
      <c r="S9" s="101">
        <v>13.565441</v>
      </c>
      <c r="T9" s="105">
        <v>0.15323333</v>
      </c>
      <c r="U9" s="98">
        <v>1</v>
      </c>
      <c r="V9" s="101">
        <v>13.563159000000001</v>
      </c>
      <c r="W9" s="101">
        <v>13.564081</v>
      </c>
      <c r="X9" s="101">
        <v>13.565899999999999</v>
      </c>
      <c r="Y9" s="105">
        <v>0.15416667000000001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22.581080146936269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10.954542</v>
      </c>
      <c r="R10" s="101">
        <v>10.954542</v>
      </c>
      <c r="S10" s="101">
        <v>10.954542</v>
      </c>
      <c r="T10" s="105">
        <v>0.37869999999999998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0.37569999999999998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22.581080146936269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8.9008140000000004</v>
      </c>
      <c r="R11" s="101">
        <v>8.9116250000000008</v>
      </c>
      <c r="S11" s="101">
        <v>8.9850180000000002</v>
      </c>
      <c r="T11" s="105">
        <v>0.18113333000000001</v>
      </c>
      <c r="U11" s="98">
        <v>1</v>
      </c>
      <c r="V11" s="101">
        <v>8.9008140000000004</v>
      </c>
      <c r="W11" s="101">
        <v>8.9018759999999997</v>
      </c>
      <c r="X11" s="101">
        <v>8.9021089999999994</v>
      </c>
      <c r="Y11" s="105">
        <v>0.18060000000000001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22.581080146936269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8.422822</v>
      </c>
      <c r="R12" s="101">
        <v>8.4870359999999998</v>
      </c>
      <c r="S12" s="101">
        <v>8.6072740000000003</v>
      </c>
      <c r="T12" s="105">
        <v>0.16039999999999999</v>
      </c>
      <c r="U12" s="98">
        <v>1</v>
      </c>
      <c r="V12" s="101">
        <v>8.422822</v>
      </c>
      <c r="W12" s="101">
        <v>8.4401829999999993</v>
      </c>
      <c r="X12" s="101">
        <v>8.4552739999999993</v>
      </c>
      <c r="Y12" s="105">
        <v>0.15996667000000001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22.581080146936269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7.3031189999999997</v>
      </c>
      <c r="R13" s="101">
        <v>7.3099090000000002</v>
      </c>
      <c r="S13" s="101">
        <v>7.3474719999999998</v>
      </c>
      <c r="T13" s="105">
        <v>0.17613333</v>
      </c>
      <c r="U13" s="98">
        <v>1</v>
      </c>
      <c r="V13" s="101">
        <v>7.3031189999999997</v>
      </c>
      <c r="W13" s="101">
        <v>7.3035519999999998</v>
      </c>
      <c r="X13" s="101">
        <v>7.3036300000000001</v>
      </c>
      <c r="Y13" s="105">
        <v>0.17546666999999999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51.260000000000005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39.128005000000002</v>
      </c>
      <c r="R14" s="99">
        <v>39.408000000000001</v>
      </c>
      <c r="S14" s="99">
        <v>40.177256999999997</v>
      </c>
      <c r="T14" s="104">
        <v>0.14726666999999999</v>
      </c>
      <c r="U14" s="97">
        <v>1</v>
      </c>
      <c r="V14" s="99">
        <v>39.068019</v>
      </c>
      <c r="W14" s="99">
        <v>39.229323000000001</v>
      </c>
      <c r="X14" s="99">
        <v>39.284041999999999</v>
      </c>
      <c r="Y14" s="104">
        <v>0.14713333000000001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51.260000000000005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17.916369</v>
      </c>
      <c r="R15" s="101">
        <v>18.278157</v>
      </c>
      <c r="S15" s="101">
        <v>18.800459</v>
      </c>
      <c r="T15" s="105">
        <v>0.14660000000000001</v>
      </c>
      <c r="U15" s="98">
        <v>1</v>
      </c>
      <c r="V15" s="101">
        <v>17.860785</v>
      </c>
      <c r="W15" s="101">
        <v>17.864063999999999</v>
      </c>
      <c r="X15" s="101">
        <v>17.864177000000002</v>
      </c>
      <c r="Y15" s="105">
        <v>0.14760000000000001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51.260000000000005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11.327939000000001</v>
      </c>
      <c r="R16" s="101">
        <v>11.484022</v>
      </c>
      <c r="S16" s="101">
        <v>11.804247999999999</v>
      </c>
      <c r="T16" s="105">
        <v>0.15453333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0.15559999999999999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51.260000000000005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8.5052950000000003</v>
      </c>
      <c r="R17" s="101">
        <v>8.6226669999999999</v>
      </c>
      <c r="S17" s="101">
        <v>8.8162199999999995</v>
      </c>
      <c r="T17" s="105">
        <v>0.13726667000000001</v>
      </c>
      <c r="U17" s="98">
        <v>1</v>
      </c>
      <c r="V17" s="101">
        <v>8.4404500000000002</v>
      </c>
      <c r="W17" s="101">
        <v>8.5293709999999994</v>
      </c>
      <c r="X17" s="101">
        <v>8.6012970000000006</v>
      </c>
      <c r="Y17" s="105">
        <v>0.1391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51.260000000000005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6.7301089999999997</v>
      </c>
      <c r="R18" s="101">
        <v>6.8085800000000001</v>
      </c>
      <c r="S18" s="101">
        <v>6.9717440000000002</v>
      </c>
      <c r="T18" s="105">
        <v>0.14860000000000001</v>
      </c>
      <c r="U18" s="98">
        <v>1</v>
      </c>
      <c r="V18" s="101">
        <v>6.6389480000000001</v>
      </c>
      <c r="W18" s="101">
        <v>6.738734</v>
      </c>
      <c r="X18" s="101">
        <v>6.8537670000000004</v>
      </c>
      <c r="Y18" s="105">
        <v>0.14776666999999999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51.260000000000005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5.5787560000000003</v>
      </c>
      <c r="R19" s="101">
        <v>5.6664529999999997</v>
      </c>
      <c r="S19" s="101">
        <v>5.8891669999999996</v>
      </c>
      <c r="T19" s="105">
        <v>0.14716667</v>
      </c>
      <c r="U19" s="98">
        <v>1</v>
      </c>
      <c r="V19" s="101">
        <v>5.5530720000000002</v>
      </c>
      <c r="W19" s="101">
        <v>5.6194819999999996</v>
      </c>
      <c r="X19" s="101">
        <v>5.7301690000000001</v>
      </c>
      <c r="Y19" s="105">
        <v>0.1452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51.260000000000005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4.7548360000000001</v>
      </c>
      <c r="R20" s="101">
        <v>4.831048</v>
      </c>
      <c r="S20" s="101">
        <v>4.9492060000000002</v>
      </c>
      <c r="T20" s="105">
        <v>0.14456667000000001</v>
      </c>
      <c r="U20" s="98">
        <v>1</v>
      </c>
      <c r="V20" s="101">
        <v>4.6989539999999996</v>
      </c>
      <c r="W20" s="101">
        <v>4.7771109999999997</v>
      </c>
      <c r="X20" s="101">
        <v>4.8686579999999999</v>
      </c>
      <c r="Y20" s="105">
        <v>0.14219999999999999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51.260000000000005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4.1887540000000003</v>
      </c>
      <c r="R21" s="101">
        <v>4.2747190000000002</v>
      </c>
      <c r="S21" s="101">
        <v>4.3868119999999999</v>
      </c>
      <c r="T21" s="105">
        <v>0.14316667</v>
      </c>
      <c r="U21" s="98">
        <v>1</v>
      </c>
      <c r="V21" s="101">
        <v>4.1142799999999999</v>
      </c>
      <c r="W21" s="101">
        <v>4.2422089999999999</v>
      </c>
      <c r="X21" s="101">
        <v>4.3579220000000003</v>
      </c>
      <c r="Y21" s="105">
        <v>0.13739999999999999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51.260000000000005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3.7054589999999998</v>
      </c>
      <c r="R22" s="101">
        <v>3.7821509999999998</v>
      </c>
      <c r="S22" s="101">
        <v>3.870914</v>
      </c>
      <c r="T22" s="105">
        <v>0.14856667000000001</v>
      </c>
      <c r="U22" s="98">
        <v>1</v>
      </c>
      <c r="V22" s="101">
        <v>3.6747320000000001</v>
      </c>
      <c r="W22" s="101">
        <v>3.7548349999999999</v>
      </c>
      <c r="X22" s="101">
        <v>3.8617689999999998</v>
      </c>
      <c r="Y22" s="105">
        <v>0.13936667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51.260000000000005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3.408693</v>
      </c>
      <c r="R23" s="101">
        <v>3.4594659999999999</v>
      </c>
      <c r="S23" s="101">
        <v>3.5612590000000002</v>
      </c>
      <c r="T23" s="105">
        <v>0.14756667000000001</v>
      </c>
      <c r="U23" s="98">
        <v>1</v>
      </c>
      <c r="V23" s="101">
        <v>3.3210350000000002</v>
      </c>
      <c r="W23" s="101">
        <v>3.424258</v>
      </c>
      <c r="X23" s="101">
        <v>3.5110860000000002</v>
      </c>
      <c r="Y23" s="105">
        <v>0.1366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3.1146118949009818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0.34293332999999998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0.34289999999999998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3.1146118949009818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0.34610000000000002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0.34373333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3.1146118949009818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87.704881</v>
      </c>
      <c r="R26" s="101">
        <v>87.985626999999994</v>
      </c>
      <c r="S26" s="101">
        <v>88.195744000000005</v>
      </c>
      <c r="T26" s="105">
        <v>0.1691</v>
      </c>
      <c r="U26" s="98">
        <v>1</v>
      </c>
      <c r="V26" s="101">
        <v>87.790124000000006</v>
      </c>
      <c r="W26" s="101">
        <v>87.963165000000004</v>
      </c>
      <c r="X26" s="101">
        <v>88.195744000000005</v>
      </c>
      <c r="Y26" s="105">
        <v>0.1678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3.1146118949009818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0.34146667000000003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0.34616667000000001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3.1146118949009818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37.350563000000001</v>
      </c>
      <c r="R28" s="101">
        <v>37.390234</v>
      </c>
      <c r="S28" s="101">
        <v>37.428049000000001</v>
      </c>
      <c r="T28" s="105">
        <v>0.16996666999999999</v>
      </c>
      <c r="U28" s="98">
        <v>1</v>
      </c>
      <c r="V28" s="101">
        <v>37.350563000000001</v>
      </c>
      <c r="W28" s="101">
        <v>37.379730000000002</v>
      </c>
      <c r="X28" s="101">
        <v>37.402856999999997</v>
      </c>
      <c r="Y28" s="105">
        <v>0.16926667000000001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3.1146118949009818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34.457518</v>
      </c>
      <c r="R29" s="101">
        <v>34.546888000000003</v>
      </c>
      <c r="S29" s="101">
        <v>34.746454</v>
      </c>
      <c r="T29" s="105">
        <v>0.15416667000000001</v>
      </c>
      <c r="U29" s="98">
        <v>1</v>
      </c>
      <c r="V29" s="101">
        <v>34.443568999999997</v>
      </c>
      <c r="W29" s="101">
        <v>34.535705</v>
      </c>
      <c r="X29" s="101">
        <v>34.603422999999999</v>
      </c>
      <c r="Y29" s="105">
        <v>0.15353333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3.1146118949009818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0.34773333000000001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0.34463333000000002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3.1146118949009818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22.013459000000001</v>
      </c>
      <c r="R31" s="101">
        <v>22.053325000000001</v>
      </c>
      <c r="S31" s="101">
        <v>22.179352000000002</v>
      </c>
      <c r="T31" s="105">
        <v>0.1857</v>
      </c>
      <c r="U31" s="98">
        <v>1</v>
      </c>
      <c r="V31" s="101">
        <v>22.013459000000001</v>
      </c>
      <c r="W31" s="101">
        <v>22.030059000000001</v>
      </c>
      <c r="X31" s="101">
        <v>22.038961</v>
      </c>
      <c r="Y31" s="105">
        <v>0.18316667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3.1146118949009818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20.950427999999999</v>
      </c>
      <c r="R32" s="101">
        <v>21.129628</v>
      </c>
      <c r="S32" s="101">
        <v>21.298919999999999</v>
      </c>
      <c r="T32" s="105">
        <v>0.17226667000000001</v>
      </c>
      <c r="U32" s="98">
        <v>1</v>
      </c>
      <c r="V32" s="101">
        <v>20.943245000000001</v>
      </c>
      <c r="W32" s="101">
        <v>21.068816999999999</v>
      </c>
      <c r="X32" s="101">
        <v>21.095483999999999</v>
      </c>
      <c r="Y32" s="105">
        <v>0.1668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3.1146118949009818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18.158331</v>
      </c>
      <c r="R33" s="101">
        <v>18.183852000000002</v>
      </c>
      <c r="S33" s="101">
        <v>18.207232000000001</v>
      </c>
      <c r="T33" s="105">
        <v>0.16883333</v>
      </c>
      <c r="U33" s="98">
        <v>1</v>
      </c>
      <c r="V33" s="101">
        <v>18.158331</v>
      </c>
      <c r="W33" s="101">
        <v>18.166513999999999</v>
      </c>
      <c r="X33" s="101">
        <v>18.175125000000001</v>
      </c>
      <c r="Y33" s="105">
        <v>0.16689999999999999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172.11417692307691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10.634193</v>
      </c>
      <c r="R34" s="99">
        <v>11.111883000000001</v>
      </c>
      <c r="S34" s="99">
        <v>11.834925999999999</v>
      </c>
      <c r="T34" s="104">
        <v>0.18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0.18066667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172.11417692307691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5.1867580000000002</v>
      </c>
      <c r="R35" s="101">
        <v>5.3512829999999996</v>
      </c>
      <c r="S35" s="101">
        <v>5.7692480000000002</v>
      </c>
      <c r="T35" s="105">
        <v>0.18099999999999999</v>
      </c>
      <c r="U35" s="98">
        <v>1</v>
      </c>
      <c r="V35" s="101">
        <v>5.1784739999999996</v>
      </c>
      <c r="W35" s="101">
        <v>5.1791650000000002</v>
      </c>
      <c r="X35" s="101">
        <v>5.1924080000000004</v>
      </c>
      <c r="Y35" s="105">
        <v>0.1797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172.11417692307691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3.6609449999999999</v>
      </c>
      <c r="R36" s="101">
        <v>3.7405689999999998</v>
      </c>
      <c r="S36" s="101">
        <v>3.819747</v>
      </c>
      <c r="T36" s="105">
        <v>0.14330000000000001</v>
      </c>
      <c r="U36" s="98">
        <v>1</v>
      </c>
      <c r="V36" s="101">
        <v>3.5590069999999998</v>
      </c>
      <c r="W36" s="101">
        <v>3.6402399999999999</v>
      </c>
      <c r="X36" s="101">
        <v>3.6612360000000002</v>
      </c>
      <c r="Y36" s="105">
        <v>0.14336667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172.11417692307691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2.525083</v>
      </c>
      <c r="R37" s="101">
        <v>2.6392660000000001</v>
      </c>
      <c r="S37" s="101">
        <v>2.8210730000000002</v>
      </c>
      <c r="T37" s="105">
        <v>0.15303333</v>
      </c>
      <c r="U37" s="98">
        <v>1</v>
      </c>
      <c r="V37" s="101">
        <v>2.5217990000000001</v>
      </c>
      <c r="W37" s="101">
        <v>2.5493169999999998</v>
      </c>
      <c r="X37" s="101">
        <v>2.5700989999999999</v>
      </c>
      <c r="Y37" s="105">
        <v>0.15183332999999999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172.11417692307691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1.942045</v>
      </c>
      <c r="R38" s="101">
        <v>2.1318830000000002</v>
      </c>
      <c r="S38" s="101">
        <v>2.34789</v>
      </c>
      <c r="T38" s="105">
        <v>0.15103332999999999</v>
      </c>
      <c r="U38" s="98">
        <v>1</v>
      </c>
      <c r="V38" s="101">
        <v>1.941953</v>
      </c>
      <c r="W38" s="101">
        <v>2.0662289999999999</v>
      </c>
      <c r="X38" s="101">
        <v>2.3070520000000001</v>
      </c>
      <c r="Y38" s="105">
        <v>0.15076666999999999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172.11417692307691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1.8655740000000001</v>
      </c>
      <c r="R39" s="101">
        <v>2.0786519999999999</v>
      </c>
      <c r="S39" s="101">
        <v>2.3267920000000002</v>
      </c>
      <c r="T39" s="105">
        <v>0.13656667</v>
      </c>
      <c r="U39" s="98">
        <v>1</v>
      </c>
      <c r="V39" s="101">
        <v>1.846484</v>
      </c>
      <c r="W39" s="101">
        <v>1.982416</v>
      </c>
      <c r="X39" s="101">
        <v>2.261536</v>
      </c>
      <c r="Y39" s="105">
        <v>0.13239999999999999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172.11417692307691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1.648622</v>
      </c>
      <c r="R40" s="101">
        <v>1.8297049999999999</v>
      </c>
      <c r="S40" s="101">
        <v>2.042497</v>
      </c>
      <c r="T40" s="105">
        <v>0.13586666999999999</v>
      </c>
      <c r="U40" s="98">
        <v>1</v>
      </c>
      <c r="V40" s="101">
        <v>1.623418</v>
      </c>
      <c r="W40" s="101">
        <v>1.7475039999999999</v>
      </c>
      <c r="X40" s="101">
        <v>1.9221550000000001</v>
      </c>
      <c r="Y40" s="105">
        <v>0.13543332999999999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172.11417692307691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1.3175749999999999</v>
      </c>
      <c r="R41" s="101">
        <v>1.4353290000000001</v>
      </c>
      <c r="S41" s="101">
        <v>1.5579259999999999</v>
      </c>
      <c r="T41" s="105">
        <v>0.14626666999999999</v>
      </c>
      <c r="U41" s="98">
        <v>1</v>
      </c>
      <c r="V41" s="101">
        <v>1.317291</v>
      </c>
      <c r="W41" s="101">
        <v>1.4205540000000001</v>
      </c>
      <c r="X41" s="101">
        <v>1.52986</v>
      </c>
      <c r="Y41" s="105">
        <v>0.14146666999999999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172.11417692307691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1.2531810000000001</v>
      </c>
      <c r="R42" s="101">
        <v>1.3693569999999999</v>
      </c>
      <c r="S42" s="101">
        <v>1.4925440000000001</v>
      </c>
      <c r="T42" s="105">
        <v>0.13323333000000001</v>
      </c>
      <c r="U42" s="98">
        <v>1</v>
      </c>
      <c r="V42" s="101">
        <v>1.2106509999999999</v>
      </c>
      <c r="W42" s="101">
        <v>1.3226439999999999</v>
      </c>
      <c r="X42" s="101">
        <v>1.487217</v>
      </c>
      <c r="Y42" s="105">
        <v>0.13159999999999999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172.11417692307691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1.1634949999999999</v>
      </c>
      <c r="R43" s="101">
        <v>1.258607</v>
      </c>
      <c r="S43" s="100">
        <v>1.3566530000000001</v>
      </c>
      <c r="T43" s="105">
        <v>0.14256667000000001</v>
      </c>
      <c r="U43" s="98">
        <v>1</v>
      </c>
      <c r="V43" s="100">
        <v>1.136091</v>
      </c>
      <c r="W43" s="101">
        <v>1.173335</v>
      </c>
      <c r="X43" s="100">
        <v>1.317291</v>
      </c>
      <c r="Y43" s="105">
        <v>0.13823332999999999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1.6</v>
      </c>
      <c r="U44" s="157">
        <f t="shared" si="0"/>
        <v>1</v>
      </c>
      <c r="V44" s="159" t="e">
        <f t="shared" si="0"/>
        <v>#N/A</v>
      </c>
      <c r="W44" s="158">
        <f t="shared" si="0"/>
        <v>1.2</v>
      </c>
      <c r="X44" s="159" t="e">
        <f t="shared" si="0"/>
        <v>#N/A</v>
      </c>
      <c r="Y44" s="159">
        <f t="shared" si="0"/>
        <v>1.4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1</v>
      </c>
      <c r="H45" s="150">
        <f t="shared" si="1"/>
        <v>0</v>
      </c>
      <c r="I45" s="151">
        <f t="shared" si="1"/>
        <v>1</v>
      </c>
      <c r="J45" s="151">
        <f t="shared" si="1"/>
        <v>1</v>
      </c>
      <c r="K45" s="152">
        <f t="shared" si="1"/>
        <v>0</v>
      </c>
      <c r="L45" s="151">
        <f t="shared" si="1"/>
        <v>1</v>
      </c>
      <c r="M45" s="150">
        <f t="shared" si="1"/>
        <v>0</v>
      </c>
      <c r="N45" s="151">
        <f t="shared" si="1"/>
        <v>1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6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4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1.7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1.3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3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1.6</v>
      </c>
      <c r="S48" s="159" t="e">
        <f t="shared" si="4"/>
        <v>#N/A</v>
      </c>
      <c r="T48" s="162">
        <f t="shared" si="4"/>
        <v>1.9</v>
      </c>
      <c r="U48" s="157">
        <f t="shared" si="4"/>
        <v>1</v>
      </c>
      <c r="V48" s="159" t="e">
        <f t="shared" si="4"/>
        <v>#N/A</v>
      </c>
      <c r="W48" s="158">
        <f t="shared" si="4"/>
        <v>1</v>
      </c>
      <c r="X48" s="159" t="e">
        <f t="shared" si="4"/>
        <v>#N/A</v>
      </c>
      <c r="Y48" s="159">
        <f t="shared" si="4"/>
        <v>1.1000000000000001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1</v>
      </c>
      <c r="H49" s="150">
        <f t="shared" si="5"/>
        <v>0</v>
      </c>
      <c r="I49" s="151">
        <f t="shared" si="5"/>
        <v>1</v>
      </c>
      <c r="J49" s="151">
        <f t="shared" si="5"/>
        <v>1</v>
      </c>
      <c r="K49" s="152">
        <f t="shared" si="5"/>
        <v>0</v>
      </c>
      <c r="L49" s="151">
        <f t="shared" si="5"/>
        <v>1</v>
      </c>
      <c r="M49" s="150">
        <f t="shared" si="5"/>
        <v>0</v>
      </c>
      <c r="N49" s="151">
        <f t="shared" si="5"/>
        <v>1</v>
      </c>
      <c r="O49" s="153">
        <f t="shared" si="5"/>
        <v>1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1.8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1.2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3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1.75</v>
      </c>
      <c r="S52" s="188" t="e">
        <f t="shared" si="8"/>
        <v>#N/A</v>
      </c>
      <c r="T52" s="188">
        <f t="shared" si="8"/>
        <v>1.75</v>
      </c>
      <c r="U52" s="194">
        <f t="shared" si="8"/>
        <v>1</v>
      </c>
      <c r="V52" s="188" t="e">
        <f t="shared" si="8"/>
        <v>#N/A</v>
      </c>
      <c r="W52" s="189">
        <f t="shared" si="8"/>
        <v>1.05</v>
      </c>
      <c r="X52" s="188" t="e">
        <f t="shared" si="8"/>
        <v>#N/A</v>
      </c>
      <c r="Y52" s="195">
        <f t="shared" si="8"/>
        <v>1.25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2</v>
      </c>
      <c r="H53" s="206">
        <f t="shared" si="9"/>
        <v>0</v>
      </c>
      <c r="I53" s="205">
        <f t="shared" si="9"/>
        <v>2</v>
      </c>
      <c r="J53" s="205">
        <f t="shared" si="9"/>
        <v>2</v>
      </c>
      <c r="K53" s="204">
        <f t="shared" si="9"/>
        <v>0</v>
      </c>
      <c r="L53" s="205">
        <f t="shared" si="9"/>
        <v>2</v>
      </c>
      <c r="M53" s="206">
        <f t="shared" si="9"/>
        <v>0</v>
      </c>
      <c r="N53" s="205">
        <f t="shared" si="9"/>
        <v>2</v>
      </c>
      <c r="O53" s="205">
        <f t="shared" si="9"/>
        <v>2</v>
      </c>
      <c r="P53" s="204">
        <f t="shared" si="9"/>
        <v>40</v>
      </c>
      <c r="Q53" s="205">
        <f t="shared" si="9"/>
        <v>0</v>
      </c>
      <c r="R53" s="206">
        <f t="shared" si="9"/>
        <v>10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14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-4.3333E-4</v>
      </c>
      <c r="H55" s="82">
        <f t="shared" ref="H55:H94" si="13">H4-$CL4</f>
        <v>-142.409042</v>
      </c>
      <c r="I55" s="82">
        <f t="shared" ref="I55:I94" si="14">I4-$CN4</f>
        <v>-4.3333E-4</v>
      </c>
      <c r="J55" s="82">
        <f t="shared" si="12"/>
        <v>-4.3333E-4</v>
      </c>
      <c r="K55" s="82">
        <f t="shared" ref="K55:K94" si="15">K4-$CJ4</f>
        <v>-1</v>
      </c>
      <c r="L55" s="82">
        <f t="shared" ref="L55:L94" si="16">L4-$CN4</f>
        <v>-4.3333E-4</v>
      </c>
      <c r="M55" s="82">
        <f t="shared" ref="M55:M94" si="17">M4-$CL4</f>
        <v>-142.409042</v>
      </c>
      <c r="N55" s="82">
        <f t="shared" ref="N55:O70" si="18">N4-$CN4</f>
        <v>-4.3333E-4</v>
      </c>
      <c r="O55" s="82">
        <f t="shared" si="18"/>
        <v>-4.3333E-4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0.34913334000000001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0.34973334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-3.3333000000000001E-4</v>
      </c>
      <c r="H56" s="82">
        <f t="shared" si="13"/>
        <v>-47.469681000000001</v>
      </c>
      <c r="I56" s="82">
        <f t="shared" si="14"/>
        <v>-3.3333000000000001E-4</v>
      </c>
      <c r="J56" s="82">
        <f t="shared" si="12"/>
        <v>-3.3333000000000001E-4</v>
      </c>
      <c r="K56" s="82">
        <f t="shared" si="15"/>
        <v>-1</v>
      </c>
      <c r="L56" s="82">
        <f t="shared" si="16"/>
        <v>-3.3333000000000001E-4</v>
      </c>
      <c r="M56" s="82">
        <f t="shared" si="17"/>
        <v>-47.469681000000001</v>
      </c>
      <c r="N56" s="82">
        <f t="shared" si="18"/>
        <v>-3.3333000000000001E-4</v>
      </c>
      <c r="O56" s="82">
        <f t="shared" si="18"/>
        <v>-3.3333000000000001E-4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0.35293333999999998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0.35269999999999996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-2.9999999999999997E-4</v>
      </c>
      <c r="H57" s="82">
        <f t="shared" si="13"/>
        <v>-35.602445000000003</v>
      </c>
      <c r="I57" s="82">
        <f t="shared" si="14"/>
        <v>-2.9999999999999997E-4</v>
      </c>
      <c r="J57" s="82">
        <f t="shared" si="12"/>
        <v>-2.9999999999999997E-4</v>
      </c>
      <c r="K57" s="82">
        <f t="shared" si="15"/>
        <v>-1</v>
      </c>
      <c r="L57" s="82">
        <f t="shared" si="16"/>
        <v>-2.9999999999999997E-4</v>
      </c>
      <c r="M57" s="82">
        <f t="shared" si="17"/>
        <v>-35.602445000000003</v>
      </c>
      <c r="N57" s="82">
        <f t="shared" si="18"/>
        <v>-2.9999999999999997E-4</v>
      </c>
      <c r="O57" s="82">
        <f t="shared" si="18"/>
        <v>-2.9999999999999997E-4</v>
      </c>
      <c r="P57" s="82">
        <f t="shared" si="19"/>
        <v>0</v>
      </c>
      <c r="Q57" s="82">
        <f t="shared" si="20"/>
        <v>35.602070999999995</v>
      </c>
      <c r="R57" s="82">
        <f t="shared" si="21"/>
        <v>0</v>
      </c>
      <c r="S57" s="82">
        <f t="shared" si="22"/>
        <v>35.602956999999996</v>
      </c>
      <c r="T57" s="82">
        <f t="shared" si="22"/>
        <v>0.18290000000000001</v>
      </c>
      <c r="U57" s="82">
        <f t="shared" si="23"/>
        <v>0</v>
      </c>
      <c r="V57" s="82">
        <f t="shared" si="24"/>
        <v>35.602070999999995</v>
      </c>
      <c r="W57" s="82">
        <f t="shared" si="25"/>
        <v>5.9000000000253294E-5</v>
      </c>
      <c r="X57" s="82">
        <f t="shared" si="26"/>
        <v>35.604285999999995</v>
      </c>
      <c r="Y57" s="82">
        <f t="shared" si="26"/>
        <v>0.18413333000000001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-4.0000000000000002E-4</v>
      </c>
      <c r="H58" s="82">
        <f t="shared" si="13"/>
        <v>-21.909082999999999</v>
      </c>
      <c r="I58" s="82">
        <f t="shared" si="14"/>
        <v>-4.0000000000000002E-4</v>
      </c>
      <c r="J58" s="82">
        <f t="shared" si="12"/>
        <v>-4.0000000000000002E-4</v>
      </c>
      <c r="K58" s="82">
        <f t="shared" si="15"/>
        <v>-1</v>
      </c>
      <c r="L58" s="82">
        <f t="shared" si="16"/>
        <v>-4.0000000000000002E-4</v>
      </c>
      <c r="M58" s="82">
        <f t="shared" si="17"/>
        <v>-21.909082999999999</v>
      </c>
      <c r="N58" s="82">
        <f t="shared" si="18"/>
        <v>-4.0000000000000002E-4</v>
      </c>
      <c r="O58" s="82">
        <f t="shared" si="18"/>
        <v>-4.0000000000000002E-4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0.36056666999999998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0.3599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-5.6667000000000002E-4</v>
      </c>
      <c r="H59" s="82">
        <f t="shared" si="13"/>
        <v>-14.990678000000001</v>
      </c>
      <c r="I59" s="82">
        <f t="shared" si="14"/>
        <v>-5.6667000000000002E-4</v>
      </c>
      <c r="J59" s="82">
        <f t="shared" si="12"/>
        <v>-5.6667000000000002E-4</v>
      </c>
      <c r="K59" s="82">
        <f t="shared" si="15"/>
        <v>-1</v>
      </c>
      <c r="L59" s="82">
        <f t="shared" si="16"/>
        <v>-5.6667000000000002E-4</v>
      </c>
      <c r="M59" s="82">
        <f t="shared" si="17"/>
        <v>-14.990678000000001</v>
      </c>
      <c r="N59" s="82">
        <f t="shared" si="18"/>
        <v>-5.6667000000000002E-4</v>
      </c>
      <c r="O59" s="82">
        <f t="shared" si="18"/>
        <v>-5.6667000000000002E-4</v>
      </c>
      <c r="P59" s="82">
        <f t="shared" si="19"/>
        <v>0</v>
      </c>
      <c r="Q59" s="82">
        <f t="shared" si="20"/>
        <v>14.990335330000001</v>
      </c>
      <c r="R59" s="82">
        <f t="shared" si="21"/>
        <v>1.1189999999999145E-2</v>
      </c>
      <c r="S59" s="82">
        <f t="shared" si="22"/>
        <v>15.052493330000001</v>
      </c>
      <c r="T59" s="82">
        <f t="shared" si="22"/>
        <v>0.17616666</v>
      </c>
      <c r="U59" s="82">
        <f t="shared" si="23"/>
        <v>0</v>
      </c>
      <c r="V59" s="82">
        <f t="shared" si="24"/>
        <v>14.990335330000001</v>
      </c>
      <c r="W59" s="82">
        <f t="shared" si="25"/>
        <v>1.4459999999996143E-3</v>
      </c>
      <c r="X59" s="82">
        <f t="shared" si="26"/>
        <v>14.99183433</v>
      </c>
      <c r="Y59" s="82">
        <f t="shared" si="26"/>
        <v>0.17656666000000001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-3.6666999999999998E-4</v>
      </c>
      <c r="H60" s="82">
        <f t="shared" si="13"/>
        <v>-13.564073</v>
      </c>
      <c r="I60" s="82">
        <f t="shared" si="14"/>
        <v>-3.6666999999999998E-4</v>
      </c>
      <c r="J60" s="82">
        <f t="shared" si="12"/>
        <v>-3.6666999999999998E-4</v>
      </c>
      <c r="K60" s="82">
        <f t="shared" si="15"/>
        <v>-1</v>
      </c>
      <c r="L60" s="82">
        <f t="shared" si="16"/>
        <v>-3.6666999999999998E-4</v>
      </c>
      <c r="M60" s="82">
        <f t="shared" si="17"/>
        <v>-13.564073</v>
      </c>
      <c r="N60" s="82">
        <f t="shared" si="18"/>
        <v>-3.6666999999999998E-4</v>
      </c>
      <c r="O60" s="82">
        <f t="shared" si="18"/>
        <v>-3.6666999999999998E-4</v>
      </c>
      <c r="P60" s="82">
        <f t="shared" si="19"/>
        <v>0</v>
      </c>
      <c r="Q60" s="82">
        <f t="shared" si="20"/>
        <v>13.562792330000001</v>
      </c>
      <c r="R60" s="82">
        <f t="shared" si="21"/>
        <v>0</v>
      </c>
      <c r="S60" s="82">
        <f t="shared" si="22"/>
        <v>13.56507433</v>
      </c>
      <c r="T60" s="82">
        <f t="shared" si="22"/>
        <v>0.15286665999999999</v>
      </c>
      <c r="U60" s="82">
        <f t="shared" si="23"/>
        <v>0</v>
      </c>
      <c r="V60" s="82">
        <f t="shared" si="24"/>
        <v>13.562792330000001</v>
      </c>
      <c r="W60" s="82">
        <f t="shared" si="25"/>
        <v>7.9999999993418669E-6</v>
      </c>
      <c r="X60" s="82">
        <f t="shared" si="26"/>
        <v>13.565533329999999</v>
      </c>
      <c r="Y60" s="82">
        <f t="shared" si="26"/>
        <v>0.15379999999999999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0</v>
      </c>
      <c r="H61" s="82">
        <f t="shared" si="13"/>
        <v>-10.954542</v>
      </c>
      <c r="I61" s="82">
        <f t="shared" si="14"/>
        <v>0</v>
      </c>
      <c r="J61" s="82">
        <f t="shared" si="12"/>
        <v>0</v>
      </c>
      <c r="K61" s="82">
        <f t="shared" si="15"/>
        <v>-1</v>
      </c>
      <c r="L61" s="82">
        <f t="shared" si="16"/>
        <v>0</v>
      </c>
      <c r="M61" s="82">
        <f t="shared" si="17"/>
        <v>-10.954542</v>
      </c>
      <c r="N61" s="82">
        <f t="shared" si="18"/>
        <v>0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0.37869999999999998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0.37569999999999998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-5.0000000000000001E-4</v>
      </c>
      <c r="H62" s="82">
        <f t="shared" si="13"/>
        <v>-8.9007199999999997</v>
      </c>
      <c r="I62" s="82">
        <f t="shared" si="14"/>
        <v>-5.0000000000000001E-4</v>
      </c>
      <c r="J62" s="82">
        <f t="shared" si="12"/>
        <v>-5.0000000000000001E-4</v>
      </c>
      <c r="K62" s="82">
        <f t="shared" si="15"/>
        <v>-1</v>
      </c>
      <c r="L62" s="82">
        <f t="shared" si="16"/>
        <v>-5.0000000000000001E-4</v>
      </c>
      <c r="M62" s="82">
        <f t="shared" si="17"/>
        <v>-8.9007199999999997</v>
      </c>
      <c r="N62" s="82">
        <f t="shared" si="18"/>
        <v>-5.0000000000000001E-4</v>
      </c>
      <c r="O62" s="82">
        <f t="shared" si="18"/>
        <v>-5.0000000000000001E-4</v>
      </c>
      <c r="P62" s="82">
        <f t="shared" si="19"/>
        <v>0</v>
      </c>
      <c r="Q62" s="82">
        <f t="shared" si="20"/>
        <v>8.9003139999999998</v>
      </c>
      <c r="R62" s="82">
        <f t="shared" si="21"/>
        <v>1.0905000000001053E-2</v>
      </c>
      <c r="S62" s="82">
        <f t="shared" si="22"/>
        <v>8.9845179999999996</v>
      </c>
      <c r="T62" s="82">
        <f t="shared" si="22"/>
        <v>0.18063333000000001</v>
      </c>
      <c r="U62" s="82">
        <f t="shared" si="23"/>
        <v>0</v>
      </c>
      <c r="V62" s="82">
        <f t="shared" si="24"/>
        <v>8.9003139999999998</v>
      </c>
      <c r="W62" s="82">
        <f t="shared" si="25"/>
        <v>1.1559999999999349E-3</v>
      </c>
      <c r="X62" s="82">
        <f t="shared" si="26"/>
        <v>8.9016089999999988</v>
      </c>
      <c r="Y62" s="82">
        <f t="shared" si="26"/>
        <v>0.18010000000000001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-3.6666999999999998E-4</v>
      </c>
      <c r="H63" s="82">
        <f t="shared" si="13"/>
        <v>-8.3801260000000006</v>
      </c>
      <c r="I63" s="82">
        <f t="shared" si="14"/>
        <v>-3.6666999999999998E-4</v>
      </c>
      <c r="J63" s="82">
        <f t="shared" si="12"/>
        <v>-3.6666999999999998E-4</v>
      </c>
      <c r="K63" s="82">
        <f t="shared" si="15"/>
        <v>-1</v>
      </c>
      <c r="L63" s="82">
        <f t="shared" si="16"/>
        <v>-3.6666999999999998E-4</v>
      </c>
      <c r="M63" s="82">
        <f t="shared" si="17"/>
        <v>-8.3801260000000006</v>
      </c>
      <c r="N63" s="82">
        <f t="shared" si="18"/>
        <v>-3.6666999999999998E-4</v>
      </c>
      <c r="O63" s="82">
        <f t="shared" si="18"/>
        <v>-3.6666999999999998E-4</v>
      </c>
      <c r="P63" s="82">
        <f t="shared" si="19"/>
        <v>0</v>
      </c>
      <c r="Q63" s="82">
        <f t="shared" si="20"/>
        <v>8.42245533</v>
      </c>
      <c r="R63" s="82">
        <f t="shared" si="21"/>
        <v>0.10690999999999917</v>
      </c>
      <c r="S63" s="82">
        <f t="shared" si="22"/>
        <v>8.6069073300000003</v>
      </c>
      <c r="T63" s="82">
        <f t="shared" si="22"/>
        <v>0.16003332999999997</v>
      </c>
      <c r="U63" s="82">
        <f t="shared" si="23"/>
        <v>0</v>
      </c>
      <c r="V63" s="82">
        <f t="shared" si="24"/>
        <v>8.42245533</v>
      </c>
      <c r="W63" s="82">
        <f t="shared" si="25"/>
        <v>6.0056999999998695E-2</v>
      </c>
      <c r="X63" s="82">
        <f t="shared" si="26"/>
        <v>8.4549073299999993</v>
      </c>
      <c r="Y63" s="82">
        <f t="shared" si="26"/>
        <v>0.15959999999999999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-2.0000000000000001E-4</v>
      </c>
      <c r="H64" s="82">
        <f t="shared" si="13"/>
        <v>-7.3031920000000001</v>
      </c>
      <c r="I64" s="82">
        <f t="shared" si="14"/>
        <v>-2.0000000000000001E-4</v>
      </c>
      <c r="J64" s="82">
        <f t="shared" si="12"/>
        <v>-2.0000000000000001E-4</v>
      </c>
      <c r="K64" s="82">
        <f t="shared" si="15"/>
        <v>-1</v>
      </c>
      <c r="L64" s="82">
        <f t="shared" si="16"/>
        <v>-2.0000000000000001E-4</v>
      </c>
      <c r="M64" s="82">
        <f t="shared" si="17"/>
        <v>-7.3031920000000001</v>
      </c>
      <c r="N64" s="82">
        <f t="shared" si="18"/>
        <v>-2.0000000000000001E-4</v>
      </c>
      <c r="O64" s="82">
        <f t="shared" si="18"/>
        <v>-2.0000000000000001E-4</v>
      </c>
      <c r="P64" s="82">
        <f t="shared" si="19"/>
        <v>0</v>
      </c>
      <c r="Q64" s="82">
        <f t="shared" si="20"/>
        <v>7.3029189999999993</v>
      </c>
      <c r="R64" s="82">
        <f t="shared" si="21"/>
        <v>6.717000000000084E-3</v>
      </c>
      <c r="S64" s="82">
        <f t="shared" si="22"/>
        <v>7.3472719999999994</v>
      </c>
      <c r="T64" s="82">
        <f t="shared" si="22"/>
        <v>0.17593333</v>
      </c>
      <c r="U64" s="82">
        <f t="shared" si="23"/>
        <v>0</v>
      </c>
      <c r="V64" s="82">
        <f t="shared" si="24"/>
        <v>7.3029189999999993</v>
      </c>
      <c r="W64" s="82">
        <f t="shared" si="25"/>
        <v>3.599999999996939E-4</v>
      </c>
      <c r="X64" s="82">
        <f t="shared" si="26"/>
        <v>7.3034299999999996</v>
      </c>
      <c r="Y64" s="82">
        <f t="shared" si="26"/>
        <v>0.17526666999999999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-2.9999999999999997E-4</v>
      </c>
      <c r="H65" s="82">
        <f t="shared" si="13"/>
        <v>-39.229323000000001</v>
      </c>
      <c r="I65" s="82">
        <f t="shared" si="14"/>
        <v>-2.9999999999999997E-4</v>
      </c>
      <c r="J65" s="82">
        <f t="shared" si="12"/>
        <v>-2.9999999999999997E-4</v>
      </c>
      <c r="K65" s="82">
        <f t="shared" si="15"/>
        <v>-1</v>
      </c>
      <c r="L65" s="82">
        <f t="shared" si="16"/>
        <v>-2.9999999999999997E-4</v>
      </c>
      <c r="M65" s="82">
        <f t="shared" si="17"/>
        <v>-39.229323000000001</v>
      </c>
      <c r="N65" s="82">
        <f t="shared" si="18"/>
        <v>-2.9999999999999997E-4</v>
      </c>
      <c r="O65" s="82">
        <f t="shared" si="18"/>
        <v>-2.9999999999999997E-4</v>
      </c>
      <c r="P65" s="82">
        <f t="shared" si="19"/>
        <v>0</v>
      </c>
      <c r="Q65" s="82">
        <f t="shared" si="20"/>
        <v>39.127704999999999</v>
      </c>
      <c r="R65" s="82">
        <f t="shared" si="21"/>
        <v>0.17867700000000042</v>
      </c>
      <c r="S65" s="82">
        <f t="shared" si="22"/>
        <v>40.176956999999994</v>
      </c>
      <c r="T65" s="82">
        <f t="shared" si="22"/>
        <v>0.14696666999999999</v>
      </c>
      <c r="U65" s="82">
        <f t="shared" si="23"/>
        <v>0</v>
      </c>
      <c r="V65" s="82">
        <f t="shared" si="24"/>
        <v>39.067718999999997</v>
      </c>
      <c r="W65" s="82">
        <f t="shared" si="25"/>
        <v>0</v>
      </c>
      <c r="X65" s="82">
        <f t="shared" si="26"/>
        <v>39.283741999999997</v>
      </c>
      <c r="Y65" s="82">
        <f t="shared" si="26"/>
        <v>0.14683333000000001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-2.9999999999999997E-4</v>
      </c>
      <c r="H66" s="82">
        <f t="shared" si="13"/>
        <v>-17.840018000000001</v>
      </c>
      <c r="I66" s="82">
        <f t="shared" si="14"/>
        <v>-2.9999999999999997E-4</v>
      </c>
      <c r="J66" s="82">
        <f t="shared" si="12"/>
        <v>-2.9999999999999997E-4</v>
      </c>
      <c r="K66" s="82">
        <f t="shared" si="15"/>
        <v>-1</v>
      </c>
      <c r="L66" s="82">
        <f t="shared" si="16"/>
        <v>-2.9999999999999997E-4</v>
      </c>
      <c r="M66" s="82">
        <f t="shared" si="17"/>
        <v>-17.840018000000001</v>
      </c>
      <c r="N66" s="82">
        <f t="shared" si="18"/>
        <v>-2.9999999999999997E-4</v>
      </c>
      <c r="O66" s="82">
        <f t="shared" si="18"/>
        <v>-2.9999999999999997E-4</v>
      </c>
      <c r="P66" s="82">
        <f t="shared" si="19"/>
        <v>0</v>
      </c>
      <c r="Q66" s="82">
        <f t="shared" si="20"/>
        <v>17.916069</v>
      </c>
      <c r="R66" s="82">
        <f t="shared" si="21"/>
        <v>0.43813899999999961</v>
      </c>
      <c r="S66" s="82">
        <f t="shared" si="22"/>
        <v>18.800159000000001</v>
      </c>
      <c r="T66" s="82">
        <f t="shared" si="22"/>
        <v>0.14630000000000001</v>
      </c>
      <c r="U66" s="82">
        <f t="shared" si="23"/>
        <v>0</v>
      </c>
      <c r="V66" s="82">
        <f t="shared" si="24"/>
        <v>17.860485000000001</v>
      </c>
      <c r="W66" s="82">
        <f t="shared" si="25"/>
        <v>2.4045999999998457E-2</v>
      </c>
      <c r="X66" s="82">
        <f t="shared" si="26"/>
        <v>17.863877000000002</v>
      </c>
      <c r="Y66" s="82">
        <f t="shared" si="26"/>
        <v>0.14730000000000001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-2.9999999999999997E-4</v>
      </c>
      <c r="H67" s="82">
        <f t="shared" si="13"/>
        <v>-11.298298000000001</v>
      </c>
      <c r="I67" s="82">
        <f t="shared" si="14"/>
        <v>-2.9999999999999997E-4</v>
      </c>
      <c r="J67" s="82">
        <f t="shared" si="12"/>
        <v>-2.9999999999999997E-4</v>
      </c>
      <c r="K67" s="82">
        <f t="shared" si="15"/>
        <v>-1</v>
      </c>
      <c r="L67" s="82">
        <f t="shared" si="16"/>
        <v>-2.9999999999999997E-4</v>
      </c>
      <c r="M67" s="82">
        <f t="shared" si="17"/>
        <v>-11.298298000000001</v>
      </c>
      <c r="N67" s="82">
        <f t="shared" si="18"/>
        <v>-2.9999999999999997E-4</v>
      </c>
      <c r="O67" s="82">
        <f t="shared" si="18"/>
        <v>-2.9999999999999997E-4</v>
      </c>
      <c r="P67" s="82">
        <f t="shared" si="19"/>
        <v>0</v>
      </c>
      <c r="Q67" s="82">
        <f t="shared" si="20"/>
        <v>11.327639000000001</v>
      </c>
      <c r="R67" s="82">
        <f t="shared" si="21"/>
        <v>0.18572399999999867</v>
      </c>
      <c r="S67" s="82">
        <f t="shared" si="22"/>
        <v>11.803948</v>
      </c>
      <c r="T67" s="82">
        <f t="shared" si="22"/>
        <v>0.15423333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0.15529999999999999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-4.3333E-4</v>
      </c>
      <c r="H68" s="82">
        <f t="shared" si="13"/>
        <v>-8.4937640000000005</v>
      </c>
      <c r="I68" s="82">
        <f t="shared" si="14"/>
        <v>-4.3333E-4</v>
      </c>
      <c r="J68" s="82">
        <f t="shared" si="12"/>
        <v>-4.3333E-4</v>
      </c>
      <c r="K68" s="82">
        <f t="shared" si="15"/>
        <v>-1</v>
      </c>
      <c r="L68" s="82">
        <f t="shared" si="16"/>
        <v>-4.3333E-4</v>
      </c>
      <c r="M68" s="82">
        <f t="shared" si="17"/>
        <v>-8.4937640000000005</v>
      </c>
      <c r="N68" s="82">
        <f t="shared" si="18"/>
        <v>-4.3333E-4</v>
      </c>
      <c r="O68" s="82">
        <f t="shared" si="18"/>
        <v>-4.3333E-4</v>
      </c>
      <c r="P68" s="82">
        <f t="shared" si="19"/>
        <v>0</v>
      </c>
      <c r="Q68" s="82">
        <f t="shared" si="20"/>
        <v>8.5048616700000004</v>
      </c>
      <c r="R68" s="82">
        <f t="shared" si="21"/>
        <v>0.12890299999999932</v>
      </c>
      <c r="S68" s="82">
        <f t="shared" si="22"/>
        <v>8.8157866699999996</v>
      </c>
      <c r="T68" s="82">
        <f t="shared" si="22"/>
        <v>0.13683334</v>
      </c>
      <c r="U68" s="82">
        <f t="shared" si="23"/>
        <v>0</v>
      </c>
      <c r="V68" s="82">
        <f t="shared" si="24"/>
        <v>8.4400166700000003</v>
      </c>
      <c r="W68" s="82">
        <f t="shared" si="25"/>
        <v>3.5606999999998834E-2</v>
      </c>
      <c r="X68" s="82">
        <f t="shared" si="26"/>
        <v>8.6008636700000007</v>
      </c>
      <c r="Y68" s="82">
        <f t="shared" si="26"/>
        <v>0.13866666999999999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-5.6667000000000002E-4</v>
      </c>
      <c r="H69" s="82">
        <f t="shared" si="13"/>
        <v>-6.717149</v>
      </c>
      <c r="I69" s="82">
        <f t="shared" si="14"/>
        <v>-5.6667000000000002E-4</v>
      </c>
      <c r="J69" s="82">
        <f t="shared" si="12"/>
        <v>-5.6667000000000002E-4</v>
      </c>
      <c r="K69" s="82">
        <f t="shared" si="15"/>
        <v>-1</v>
      </c>
      <c r="L69" s="82">
        <f t="shared" si="16"/>
        <v>-5.6667000000000002E-4</v>
      </c>
      <c r="M69" s="82">
        <f t="shared" si="17"/>
        <v>-6.717149</v>
      </c>
      <c r="N69" s="82">
        <f t="shared" si="18"/>
        <v>-5.6667000000000002E-4</v>
      </c>
      <c r="O69" s="82">
        <f t="shared" si="18"/>
        <v>-5.6667000000000002E-4</v>
      </c>
      <c r="P69" s="82">
        <f t="shared" si="19"/>
        <v>0</v>
      </c>
      <c r="Q69" s="82">
        <f t="shared" si="20"/>
        <v>6.7295423299999992</v>
      </c>
      <c r="R69" s="82">
        <f t="shared" si="21"/>
        <v>9.143100000000004E-2</v>
      </c>
      <c r="S69" s="82">
        <f t="shared" si="22"/>
        <v>6.9711773299999997</v>
      </c>
      <c r="T69" s="82">
        <f t="shared" si="22"/>
        <v>0.14803333000000002</v>
      </c>
      <c r="U69" s="82">
        <f t="shared" si="23"/>
        <v>0</v>
      </c>
      <c r="V69" s="82">
        <f t="shared" si="24"/>
        <v>6.6383813299999996</v>
      </c>
      <c r="W69" s="82">
        <f t="shared" si="25"/>
        <v>2.1584999999999965E-2</v>
      </c>
      <c r="X69" s="82">
        <f t="shared" si="26"/>
        <v>6.85320033</v>
      </c>
      <c r="Y69" s="82">
        <f t="shared" si="26"/>
        <v>0.1472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-6.6666999999999996E-4</v>
      </c>
      <c r="H70" s="82">
        <f t="shared" si="13"/>
        <v>-5.6194819999999996</v>
      </c>
      <c r="I70" s="82">
        <f t="shared" si="14"/>
        <v>-6.6666999999999996E-4</v>
      </c>
      <c r="J70" s="82">
        <f t="shared" si="12"/>
        <v>-6.6666999999999996E-4</v>
      </c>
      <c r="K70" s="82">
        <f t="shared" si="15"/>
        <v>-1</v>
      </c>
      <c r="L70" s="82">
        <f t="shared" si="16"/>
        <v>-6.6666999999999996E-4</v>
      </c>
      <c r="M70" s="82">
        <f t="shared" si="17"/>
        <v>-5.6194819999999996</v>
      </c>
      <c r="N70" s="82">
        <f t="shared" si="18"/>
        <v>-6.6666999999999996E-4</v>
      </c>
      <c r="O70" s="82">
        <f t="shared" si="18"/>
        <v>-6.6666999999999996E-4</v>
      </c>
      <c r="P70" s="82">
        <f t="shared" si="19"/>
        <v>0</v>
      </c>
      <c r="Q70" s="82">
        <f t="shared" si="20"/>
        <v>5.5780893300000001</v>
      </c>
      <c r="R70" s="82">
        <f t="shared" si="21"/>
        <v>4.6971000000000096E-2</v>
      </c>
      <c r="S70" s="82">
        <f t="shared" si="22"/>
        <v>5.8885003299999994</v>
      </c>
      <c r="T70" s="82">
        <f t="shared" si="22"/>
        <v>0.14649999999999999</v>
      </c>
      <c r="U70" s="82">
        <f t="shared" si="23"/>
        <v>0</v>
      </c>
      <c r="V70" s="82">
        <f t="shared" si="24"/>
        <v>5.55240533</v>
      </c>
      <c r="W70" s="82">
        <f t="shared" si="25"/>
        <v>0</v>
      </c>
      <c r="X70" s="82">
        <f t="shared" si="26"/>
        <v>5.7295023299999999</v>
      </c>
      <c r="Y70" s="82">
        <f t="shared" si="26"/>
        <v>0.14453332999999999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-5.9999999999999995E-4</v>
      </c>
      <c r="H71" s="82">
        <f t="shared" si="13"/>
        <v>-4.7130619999999999</v>
      </c>
      <c r="I71" s="82">
        <f t="shared" si="14"/>
        <v>-5.9999999999999995E-4</v>
      </c>
      <c r="J71" s="82">
        <f t="shared" si="76"/>
        <v>-5.9999999999999995E-4</v>
      </c>
      <c r="K71" s="82">
        <f t="shared" si="15"/>
        <v>-1</v>
      </c>
      <c r="L71" s="82">
        <f t="shared" si="16"/>
        <v>-5.9999999999999995E-4</v>
      </c>
      <c r="M71" s="82">
        <f t="shared" si="17"/>
        <v>-4.7130619999999999</v>
      </c>
      <c r="N71" s="82">
        <f t="shared" ref="N71:O86" si="77">N20-$CN20</f>
        <v>-5.9999999999999995E-4</v>
      </c>
      <c r="O71" s="82">
        <f t="shared" si="77"/>
        <v>-5.9999999999999995E-4</v>
      </c>
      <c r="P71" s="82">
        <f t="shared" si="19"/>
        <v>0</v>
      </c>
      <c r="Q71" s="82">
        <f t="shared" si="20"/>
        <v>4.7542359999999997</v>
      </c>
      <c r="R71" s="82">
        <f t="shared" si="21"/>
        <v>0.11798600000000015</v>
      </c>
      <c r="S71" s="82">
        <f t="shared" ref="S71:T86" si="78">S20-$CN20</f>
        <v>4.9486059999999998</v>
      </c>
      <c r="T71" s="82">
        <f t="shared" si="78"/>
        <v>0.14396667000000002</v>
      </c>
      <c r="U71" s="82">
        <f t="shared" si="23"/>
        <v>0</v>
      </c>
      <c r="V71" s="82">
        <f t="shared" si="24"/>
        <v>4.6983539999999993</v>
      </c>
      <c r="W71" s="82">
        <f t="shared" si="25"/>
        <v>6.4048999999999801E-2</v>
      </c>
      <c r="X71" s="82">
        <f t="shared" ref="X71:Y86" si="79">X20-$CN20</f>
        <v>4.8680579999999996</v>
      </c>
      <c r="Y71" s="82">
        <f t="shared" si="79"/>
        <v>0.1416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-4.3333E-4</v>
      </c>
      <c r="H72" s="82">
        <f t="shared" si="13"/>
        <v>-4.2009879999999997</v>
      </c>
      <c r="I72" s="82">
        <f t="shared" si="14"/>
        <v>-4.3333E-4</v>
      </c>
      <c r="J72" s="82">
        <f t="shared" si="76"/>
        <v>-4.3333E-4</v>
      </c>
      <c r="K72" s="82">
        <f t="shared" si="15"/>
        <v>-1</v>
      </c>
      <c r="L72" s="82">
        <f t="shared" si="16"/>
        <v>-4.3333E-4</v>
      </c>
      <c r="M72" s="82">
        <f t="shared" si="17"/>
        <v>-4.2009879999999997</v>
      </c>
      <c r="N72" s="82">
        <f t="shared" si="77"/>
        <v>-4.3333E-4</v>
      </c>
      <c r="O72" s="82">
        <f t="shared" si="77"/>
        <v>-4.3333E-4</v>
      </c>
      <c r="P72" s="82">
        <f t="shared" si="19"/>
        <v>0</v>
      </c>
      <c r="Q72" s="82">
        <f t="shared" si="20"/>
        <v>4.1883206700000004</v>
      </c>
      <c r="R72" s="82">
        <f t="shared" si="21"/>
        <v>7.3731000000000435E-2</v>
      </c>
      <c r="S72" s="82">
        <f t="shared" si="78"/>
        <v>4.38637867</v>
      </c>
      <c r="T72" s="82">
        <f t="shared" si="78"/>
        <v>0.14273333999999999</v>
      </c>
      <c r="U72" s="82">
        <f t="shared" si="23"/>
        <v>0</v>
      </c>
      <c r="V72" s="82">
        <f t="shared" si="24"/>
        <v>4.11384667</v>
      </c>
      <c r="W72" s="82">
        <f t="shared" si="25"/>
        <v>4.1221000000000174E-2</v>
      </c>
      <c r="X72" s="82">
        <f t="shared" si="79"/>
        <v>4.3574886700000004</v>
      </c>
      <c r="Y72" s="82">
        <f t="shared" si="79"/>
        <v>0.13696666999999998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-4.6666999999999998E-4</v>
      </c>
      <c r="H73" s="82">
        <f t="shared" si="13"/>
        <v>-3.749962</v>
      </c>
      <c r="I73" s="82">
        <f t="shared" si="14"/>
        <v>-4.6666999999999998E-4</v>
      </c>
      <c r="J73" s="82">
        <f t="shared" si="76"/>
        <v>-4.6666999999999998E-4</v>
      </c>
      <c r="K73" s="82">
        <f t="shared" si="15"/>
        <v>-1</v>
      </c>
      <c r="L73" s="82">
        <f t="shared" si="16"/>
        <v>-4.6666999999999998E-4</v>
      </c>
      <c r="M73" s="82">
        <f t="shared" si="17"/>
        <v>-3.749962</v>
      </c>
      <c r="N73" s="82">
        <f t="shared" si="77"/>
        <v>-4.6666999999999998E-4</v>
      </c>
      <c r="O73" s="82">
        <f t="shared" si="77"/>
        <v>-4.6666999999999998E-4</v>
      </c>
      <c r="P73" s="82">
        <f t="shared" si="19"/>
        <v>0</v>
      </c>
      <c r="Q73" s="82">
        <f t="shared" si="20"/>
        <v>3.7049923300000001</v>
      </c>
      <c r="R73" s="82">
        <f t="shared" si="21"/>
        <v>3.2188999999999801E-2</v>
      </c>
      <c r="S73" s="82">
        <f t="shared" si="78"/>
        <v>3.8704473300000002</v>
      </c>
      <c r="T73" s="82">
        <f t="shared" si="78"/>
        <v>0.14810000000000001</v>
      </c>
      <c r="U73" s="82">
        <f t="shared" si="23"/>
        <v>0</v>
      </c>
      <c r="V73" s="82">
        <f t="shared" si="24"/>
        <v>3.6742653300000003</v>
      </c>
      <c r="W73" s="82">
        <f t="shared" si="25"/>
        <v>4.8729999999999052E-3</v>
      </c>
      <c r="X73" s="82">
        <f t="shared" si="79"/>
        <v>3.86130233</v>
      </c>
      <c r="Y73" s="82">
        <f t="shared" si="79"/>
        <v>0.1389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-5.9999999999999995E-4</v>
      </c>
      <c r="H74" s="82">
        <f t="shared" si="13"/>
        <v>-3.3508580000000001</v>
      </c>
      <c r="I74" s="82">
        <f t="shared" si="14"/>
        <v>-5.9999999999999995E-4</v>
      </c>
      <c r="J74" s="82">
        <f t="shared" si="76"/>
        <v>-5.9999999999999995E-4</v>
      </c>
      <c r="K74" s="82">
        <f t="shared" si="15"/>
        <v>-1</v>
      </c>
      <c r="L74" s="82">
        <f t="shared" si="16"/>
        <v>-5.9999999999999995E-4</v>
      </c>
      <c r="M74" s="82">
        <f t="shared" si="17"/>
        <v>-3.3508580000000001</v>
      </c>
      <c r="N74" s="82">
        <f t="shared" si="77"/>
        <v>-5.9999999999999995E-4</v>
      </c>
      <c r="O74" s="82">
        <f t="shared" si="77"/>
        <v>-5.9999999999999995E-4</v>
      </c>
      <c r="P74" s="82">
        <f t="shared" si="19"/>
        <v>0</v>
      </c>
      <c r="Q74" s="82">
        <f t="shared" si="20"/>
        <v>3.408093</v>
      </c>
      <c r="R74" s="82">
        <f t="shared" si="21"/>
        <v>0.10860799999999982</v>
      </c>
      <c r="S74" s="82">
        <f t="shared" si="78"/>
        <v>3.5606590000000002</v>
      </c>
      <c r="T74" s="82">
        <f t="shared" si="78"/>
        <v>0.14696667000000002</v>
      </c>
      <c r="U74" s="82">
        <f t="shared" si="23"/>
        <v>0</v>
      </c>
      <c r="V74" s="82">
        <f t="shared" si="24"/>
        <v>3.3204350000000002</v>
      </c>
      <c r="W74" s="82">
        <f t="shared" si="25"/>
        <v>7.339999999999991E-2</v>
      </c>
      <c r="X74" s="82">
        <f t="shared" si="79"/>
        <v>3.5104860000000002</v>
      </c>
      <c r="Y74" s="82">
        <f t="shared" si="79"/>
        <v>0.13600000000000001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-2.0000000000000001E-4</v>
      </c>
      <c r="H75" s="82">
        <f t="shared" si="13"/>
        <v>-346.54076900000001</v>
      </c>
      <c r="I75" s="82">
        <f t="shared" si="14"/>
        <v>-2.0000000000000001E-4</v>
      </c>
      <c r="J75" s="82">
        <f t="shared" si="76"/>
        <v>-2.0000000000000001E-4</v>
      </c>
      <c r="K75" s="82">
        <f t="shared" si="15"/>
        <v>-1</v>
      </c>
      <c r="L75" s="82">
        <f t="shared" si="16"/>
        <v>-2.0000000000000001E-4</v>
      </c>
      <c r="M75" s="82">
        <f t="shared" si="17"/>
        <v>-346.54076900000001</v>
      </c>
      <c r="N75" s="82">
        <f t="shared" si="77"/>
        <v>-2.0000000000000001E-4</v>
      </c>
      <c r="O75" s="82">
        <f t="shared" si="77"/>
        <v>-2.0000000000000001E-4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0.34273333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0.3427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-3.3333000000000001E-4</v>
      </c>
      <c r="H76" s="82">
        <f t="shared" si="13"/>
        <v>-115.51358999999999</v>
      </c>
      <c r="I76" s="82">
        <f t="shared" si="14"/>
        <v>-3.3333000000000001E-4</v>
      </c>
      <c r="J76" s="82">
        <f t="shared" si="76"/>
        <v>-3.3333000000000001E-4</v>
      </c>
      <c r="K76" s="82">
        <f t="shared" si="15"/>
        <v>-1</v>
      </c>
      <c r="L76" s="82">
        <f t="shared" si="16"/>
        <v>-3.3333000000000001E-4</v>
      </c>
      <c r="M76" s="82">
        <f t="shared" si="17"/>
        <v>-115.51358999999999</v>
      </c>
      <c r="N76" s="82">
        <f t="shared" si="77"/>
        <v>-3.3333000000000001E-4</v>
      </c>
      <c r="O76" s="82">
        <f t="shared" si="77"/>
        <v>-3.3333000000000001E-4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0.34576667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0.34339999999999998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-3.3333000000000001E-4</v>
      </c>
      <c r="H77" s="82">
        <f t="shared" si="13"/>
        <v>-87.675009000000003</v>
      </c>
      <c r="I77" s="82">
        <f t="shared" si="14"/>
        <v>-3.3333000000000001E-4</v>
      </c>
      <c r="J77" s="82">
        <f t="shared" si="76"/>
        <v>-3.3333000000000001E-4</v>
      </c>
      <c r="K77" s="82">
        <f t="shared" si="15"/>
        <v>-1</v>
      </c>
      <c r="L77" s="82">
        <f t="shared" si="16"/>
        <v>-3.3333000000000001E-4</v>
      </c>
      <c r="M77" s="82">
        <f t="shared" si="17"/>
        <v>-87.675009000000003</v>
      </c>
      <c r="N77" s="82">
        <f t="shared" si="77"/>
        <v>-3.3333000000000001E-4</v>
      </c>
      <c r="O77" s="82">
        <f t="shared" si="77"/>
        <v>-3.3333000000000001E-4</v>
      </c>
      <c r="P77" s="82">
        <f t="shared" si="19"/>
        <v>0</v>
      </c>
      <c r="Q77" s="82">
        <f t="shared" si="20"/>
        <v>87.704547669999997</v>
      </c>
      <c r="R77" s="82">
        <f t="shared" si="21"/>
        <v>0.31061799999999096</v>
      </c>
      <c r="S77" s="82">
        <f t="shared" si="78"/>
        <v>88.195410670000001</v>
      </c>
      <c r="T77" s="82">
        <f t="shared" si="78"/>
        <v>0.16876667000000001</v>
      </c>
      <c r="U77" s="82">
        <f t="shared" si="23"/>
        <v>0</v>
      </c>
      <c r="V77" s="82">
        <f t="shared" si="24"/>
        <v>87.789790670000002</v>
      </c>
      <c r="W77" s="82">
        <f t="shared" si="25"/>
        <v>0.28815600000000074</v>
      </c>
      <c r="X77" s="82">
        <f t="shared" si="79"/>
        <v>88.195410670000001</v>
      </c>
      <c r="Y77" s="82">
        <f t="shared" si="79"/>
        <v>0.16746667000000001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0</v>
      </c>
      <c r="H78" s="82">
        <f t="shared" si="13"/>
        <v>-53.313963999999999</v>
      </c>
      <c r="I78" s="82">
        <f t="shared" si="14"/>
        <v>0</v>
      </c>
      <c r="J78" s="82">
        <f t="shared" si="76"/>
        <v>0</v>
      </c>
      <c r="K78" s="82">
        <f t="shared" si="15"/>
        <v>-1</v>
      </c>
      <c r="L78" s="82">
        <f t="shared" si="16"/>
        <v>0</v>
      </c>
      <c r="M78" s="82">
        <f t="shared" si="17"/>
        <v>-53.313963999999999</v>
      </c>
      <c r="N78" s="82">
        <f t="shared" si="77"/>
        <v>0</v>
      </c>
      <c r="O78" s="82">
        <f t="shared" si="77"/>
        <v>0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0.34146667000000003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0.34616667000000001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-3.3333000000000001E-4</v>
      </c>
      <c r="H79" s="82">
        <f t="shared" si="13"/>
        <v>-37.060600000000001</v>
      </c>
      <c r="I79" s="82">
        <f t="shared" si="14"/>
        <v>-3.3333000000000001E-4</v>
      </c>
      <c r="J79" s="82">
        <f t="shared" si="76"/>
        <v>-3.3333000000000001E-4</v>
      </c>
      <c r="K79" s="82">
        <f t="shared" si="15"/>
        <v>-1</v>
      </c>
      <c r="L79" s="82">
        <f t="shared" si="16"/>
        <v>-3.3333000000000001E-4</v>
      </c>
      <c r="M79" s="82">
        <f t="shared" si="17"/>
        <v>-37.060600000000001</v>
      </c>
      <c r="N79" s="82">
        <f t="shared" si="77"/>
        <v>-3.3333000000000001E-4</v>
      </c>
      <c r="O79" s="82">
        <f t="shared" si="77"/>
        <v>-3.3333000000000001E-4</v>
      </c>
      <c r="P79" s="82">
        <f t="shared" si="19"/>
        <v>0</v>
      </c>
      <c r="Q79" s="82">
        <f t="shared" si="20"/>
        <v>37.350229670000004</v>
      </c>
      <c r="R79" s="82">
        <f t="shared" si="21"/>
        <v>0.32963399999999865</v>
      </c>
      <c r="S79" s="82">
        <f t="shared" si="78"/>
        <v>37.427715670000005</v>
      </c>
      <c r="T79" s="82">
        <f t="shared" si="78"/>
        <v>0.16963333999999999</v>
      </c>
      <c r="U79" s="82">
        <f t="shared" si="23"/>
        <v>0</v>
      </c>
      <c r="V79" s="82">
        <f t="shared" si="24"/>
        <v>37.350229670000004</v>
      </c>
      <c r="W79" s="82">
        <f t="shared" si="25"/>
        <v>0.31913000000000125</v>
      </c>
      <c r="X79" s="82">
        <f t="shared" si="79"/>
        <v>37.402523670000001</v>
      </c>
      <c r="Y79" s="82">
        <f t="shared" si="79"/>
        <v>0.16893334000000002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-4.3333E-4</v>
      </c>
      <c r="H80" s="82">
        <f t="shared" si="13"/>
        <v>-34.457583</v>
      </c>
      <c r="I80" s="82">
        <f t="shared" si="14"/>
        <v>-4.3333E-4</v>
      </c>
      <c r="J80" s="82">
        <f t="shared" si="76"/>
        <v>-4.3333E-4</v>
      </c>
      <c r="K80" s="82">
        <f t="shared" si="15"/>
        <v>-1</v>
      </c>
      <c r="L80" s="82">
        <f t="shared" si="16"/>
        <v>-4.3333E-4</v>
      </c>
      <c r="M80" s="82">
        <f t="shared" si="17"/>
        <v>-34.457583</v>
      </c>
      <c r="N80" s="82">
        <f t="shared" si="77"/>
        <v>-4.3333E-4</v>
      </c>
      <c r="O80" s="82">
        <f t="shared" si="77"/>
        <v>-4.3333E-4</v>
      </c>
      <c r="P80" s="82">
        <f t="shared" si="19"/>
        <v>0</v>
      </c>
      <c r="Q80" s="82">
        <f t="shared" si="20"/>
        <v>34.45708467</v>
      </c>
      <c r="R80" s="82">
        <f t="shared" si="21"/>
        <v>8.9305000000003076E-2</v>
      </c>
      <c r="S80" s="82">
        <f t="shared" si="78"/>
        <v>34.74602067</v>
      </c>
      <c r="T80" s="82">
        <f t="shared" si="78"/>
        <v>0.15373334</v>
      </c>
      <c r="U80" s="82">
        <f t="shared" si="23"/>
        <v>0</v>
      </c>
      <c r="V80" s="82">
        <f t="shared" si="24"/>
        <v>34.443135669999997</v>
      </c>
      <c r="W80" s="82">
        <f t="shared" si="25"/>
        <v>7.8122000000000469E-2</v>
      </c>
      <c r="X80" s="82">
        <f t="shared" si="79"/>
        <v>34.602989669999999</v>
      </c>
      <c r="Y80" s="82">
        <f t="shared" si="79"/>
        <v>0.15309999999999999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-4.3333E-4</v>
      </c>
      <c r="H81" s="82">
        <f t="shared" si="13"/>
        <v>-26.656981999999999</v>
      </c>
      <c r="I81" s="82">
        <f t="shared" si="14"/>
        <v>-4.3333E-4</v>
      </c>
      <c r="J81" s="82">
        <f t="shared" si="76"/>
        <v>-4.3333E-4</v>
      </c>
      <c r="K81" s="82">
        <f t="shared" si="15"/>
        <v>-1</v>
      </c>
      <c r="L81" s="82">
        <f t="shared" si="16"/>
        <v>-4.3333E-4</v>
      </c>
      <c r="M81" s="82">
        <f t="shared" si="17"/>
        <v>-26.656981999999999</v>
      </c>
      <c r="N81" s="82">
        <f t="shared" si="77"/>
        <v>-4.3333E-4</v>
      </c>
      <c r="O81" s="82">
        <f t="shared" si="77"/>
        <v>-4.3333E-4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0.3473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0.34420000000000001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-4.0000000000000002E-4</v>
      </c>
      <c r="H82" s="82">
        <f t="shared" si="13"/>
        <v>-21.873135999999999</v>
      </c>
      <c r="I82" s="82">
        <f t="shared" si="14"/>
        <v>-4.0000000000000002E-4</v>
      </c>
      <c r="J82" s="82">
        <f t="shared" si="76"/>
        <v>-4.0000000000000002E-4</v>
      </c>
      <c r="K82" s="82">
        <f t="shared" si="15"/>
        <v>-1</v>
      </c>
      <c r="L82" s="82">
        <f t="shared" si="16"/>
        <v>-4.0000000000000002E-4</v>
      </c>
      <c r="M82" s="82">
        <f t="shared" si="17"/>
        <v>-21.873135999999999</v>
      </c>
      <c r="N82" s="82">
        <f t="shared" si="77"/>
        <v>-4.0000000000000002E-4</v>
      </c>
      <c r="O82" s="82">
        <f t="shared" si="77"/>
        <v>-4.0000000000000002E-4</v>
      </c>
      <c r="P82" s="82">
        <f t="shared" si="19"/>
        <v>0</v>
      </c>
      <c r="Q82" s="82">
        <f t="shared" si="20"/>
        <v>22.013059000000002</v>
      </c>
      <c r="R82" s="82">
        <f t="shared" si="21"/>
        <v>0.18018900000000215</v>
      </c>
      <c r="S82" s="82">
        <f t="shared" si="78"/>
        <v>22.178952000000002</v>
      </c>
      <c r="T82" s="82">
        <f t="shared" si="78"/>
        <v>0.18529999999999999</v>
      </c>
      <c r="U82" s="82">
        <f t="shared" si="23"/>
        <v>0</v>
      </c>
      <c r="V82" s="82">
        <f t="shared" si="24"/>
        <v>22.013059000000002</v>
      </c>
      <c r="W82" s="82">
        <f t="shared" si="25"/>
        <v>0.15692300000000259</v>
      </c>
      <c r="X82" s="82">
        <f t="shared" si="79"/>
        <v>22.038561000000001</v>
      </c>
      <c r="Y82" s="82">
        <f t="shared" si="79"/>
        <v>0.18276666999999999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-5.0000000000000001E-4</v>
      </c>
      <c r="H83" s="82">
        <f t="shared" si="13"/>
        <v>-21.029517999999999</v>
      </c>
      <c r="I83" s="82">
        <f t="shared" si="14"/>
        <v>-5.0000000000000001E-4</v>
      </c>
      <c r="J83" s="82">
        <f t="shared" si="76"/>
        <v>-5.0000000000000001E-4</v>
      </c>
      <c r="K83" s="82">
        <f t="shared" si="15"/>
        <v>-1</v>
      </c>
      <c r="L83" s="82">
        <f t="shared" si="16"/>
        <v>-5.0000000000000001E-4</v>
      </c>
      <c r="M83" s="82">
        <f t="shared" si="17"/>
        <v>-21.029517999999999</v>
      </c>
      <c r="N83" s="82">
        <f t="shared" si="77"/>
        <v>-5.0000000000000001E-4</v>
      </c>
      <c r="O83" s="82">
        <f t="shared" si="77"/>
        <v>-5.0000000000000001E-4</v>
      </c>
      <c r="P83" s="82">
        <f t="shared" si="19"/>
        <v>0</v>
      </c>
      <c r="Q83" s="82">
        <f t="shared" si="20"/>
        <v>20.949928</v>
      </c>
      <c r="R83" s="82">
        <f t="shared" si="21"/>
        <v>0.10011000000000081</v>
      </c>
      <c r="S83" s="82">
        <f t="shared" si="78"/>
        <v>21.29842</v>
      </c>
      <c r="T83" s="82">
        <f t="shared" si="78"/>
        <v>0.17176667000000001</v>
      </c>
      <c r="U83" s="82">
        <f t="shared" si="23"/>
        <v>0</v>
      </c>
      <c r="V83" s="82">
        <f t="shared" si="24"/>
        <v>20.942745000000002</v>
      </c>
      <c r="W83" s="82">
        <f t="shared" si="25"/>
        <v>3.9298999999999751E-2</v>
      </c>
      <c r="X83" s="82">
        <f t="shared" si="79"/>
        <v>21.094984</v>
      </c>
      <c r="Y83" s="82">
        <f t="shared" si="79"/>
        <v>0.1663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-4.0000000000000002E-4</v>
      </c>
      <c r="H84" s="82">
        <f t="shared" si="13"/>
        <v>-18.147611000000001</v>
      </c>
      <c r="I84" s="82">
        <f t="shared" si="14"/>
        <v>-4.0000000000000002E-4</v>
      </c>
      <c r="J84" s="82">
        <f t="shared" si="76"/>
        <v>-4.0000000000000002E-4</v>
      </c>
      <c r="K84" s="82">
        <f t="shared" si="15"/>
        <v>-1</v>
      </c>
      <c r="L84" s="82">
        <f t="shared" si="16"/>
        <v>-4.0000000000000002E-4</v>
      </c>
      <c r="M84" s="82">
        <f t="shared" si="17"/>
        <v>-18.147611000000001</v>
      </c>
      <c r="N84" s="82">
        <f t="shared" si="77"/>
        <v>-4.0000000000000002E-4</v>
      </c>
      <c r="O84" s="82">
        <f t="shared" si="77"/>
        <v>-4.0000000000000002E-4</v>
      </c>
      <c r="P84" s="82">
        <f t="shared" si="19"/>
        <v>0</v>
      </c>
      <c r="Q84" s="82">
        <f t="shared" si="20"/>
        <v>18.157931000000001</v>
      </c>
      <c r="R84" s="82">
        <f t="shared" si="21"/>
        <v>3.6241000000000412E-2</v>
      </c>
      <c r="S84" s="82">
        <f t="shared" si="78"/>
        <v>18.206832000000002</v>
      </c>
      <c r="T84" s="82">
        <f t="shared" si="78"/>
        <v>0.16843332999999999</v>
      </c>
      <c r="U84" s="82">
        <f t="shared" si="23"/>
        <v>0</v>
      </c>
      <c r="V84" s="82">
        <f t="shared" si="24"/>
        <v>18.157931000000001</v>
      </c>
      <c r="W84" s="82">
        <f t="shared" si="25"/>
        <v>1.8902999999998116E-2</v>
      </c>
      <c r="X84" s="82">
        <f t="shared" si="79"/>
        <v>18.174725000000002</v>
      </c>
      <c r="Y84" s="82">
        <f t="shared" si="79"/>
        <v>0.16649999999999998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-2.3332999999999999E-4</v>
      </c>
      <c r="H85" s="82">
        <f t="shared" si="13"/>
        <v>-10.629279</v>
      </c>
      <c r="I85" s="82">
        <f t="shared" si="14"/>
        <v>-2.3332999999999999E-4</v>
      </c>
      <c r="J85" s="82">
        <f t="shared" si="76"/>
        <v>-2.3332999999999999E-4</v>
      </c>
      <c r="K85" s="82">
        <f t="shared" si="15"/>
        <v>-1</v>
      </c>
      <c r="L85" s="82">
        <f t="shared" si="16"/>
        <v>-2.3332999999999999E-4</v>
      </c>
      <c r="M85" s="82">
        <f t="shared" si="17"/>
        <v>-10.629279</v>
      </c>
      <c r="N85" s="82">
        <f t="shared" si="77"/>
        <v>-2.3332999999999999E-4</v>
      </c>
      <c r="O85" s="82">
        <f t="shared" si="77"/>
        <v>-2.3332999999999999E-4</v>
      </c>
      <c r="P85" s="82">
        <f t="shared" si="19"/>
        <v>0</v>
      </c>
      <c r="Q85" s="82">
        <f t="shared" si="20"/>
        <v>10.633959669999999</v>
      </c>
      <c r="R85" s="82">
        <f t="shared" si="21"/>
        <v>0.48260400000000025</v>
      </c>
      <c r="S85" s="82">
        <f t="shared" si="78"/>
        <v>11.834692669999999</v>
      </c>
      <c r="T85" s="82">
        <f t="shared" si="78"/>
        <v>0.17976666999999999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0.18043334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-2.6666999999999999E-4</v>
      </c>
      <c r="H86" s="82">
        <f t="shared" si="13"/>
        <v>-5.1785009999999998</v>
      </c>
      <c r="I86" s="82">
        <f t="shared" si="14"/>
        <v>-2.6666999999999999E-4</v>
      </c>
      <c r="J86" s="82">
        <f t="shared" si="76"/>
        <v>-2.6666999999999999E-4</v>
      </c>
      <c r="K86" s="82">
        <f t="shared" si="15"/>
        <v>-1</v>
      </c>
      <c r="L86" s="82">
        <f t="shared" si="16"/>
        <v>-2.6666999999999999E-4</v>
      </c>
      <c r="M86" s="82">
        <f t="shared" si="17"/>
        <v>-5.1785009999999998</v>
      </c>
      <c r="N86" s="82">
        <f t="shared" si="77"/>
        <v>-2.6666999999999999E-4</v>
      </c>
      <c r="O86" s="82">
        <f t="shared" si="77"/>
        <v>-2.6666999999999999E-4</v>
      </c>
      <c r="P86" s="82">
        <f t="shared" si="19"/>
        <v>0</v>
      </c>
      <c r="Q86" s="82">
        <f t="shared" si="20"/>
        <v>5.18649133</v>
      </c>
      <c r="R86" s="82">
        <f t="shared" si="21"/>
        <v>0.17278199999999977</v>
      </c>
      <c r="S86" s="82">
        <f t="shared" si="78"/>
        <v>5.7689813299999999</v>
      </c>
      <c r="T86" s="82">
        <f t="shared" si="78"/>
        <v>0.18073333</v>
      </c>
      <c r="U86" s="82">
        <f t="shared" si="23"/>
        <v>0</v>
      </c>
      <c r="V86" s="82">
        <f t="shared" si="24"/>
        <v>5.1782073299999993</v>
      </c>
      <c r="W86" s="82">
        <f t="shared" si="25"/>
        <v>6.6400000000044201E-4</v>
      </c>
      <c r="X86" s="82">
        <f t="shared" si="79"/>
        <v>5.1921413300000001</v>
      </c>
      <c r="Y86" s="82">
        <f t="shared" si="79"/>
        <v>0.17943333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-5.0000000000000001E-4</v>
      </c>
      <c r="H87" s="82">
        <f t="shared" si="13"/>
        <v>-3.6402399999999999</v>
      </c>
      <c r="I87" s="82">
        <f t="shared" si="14"/>
        <v>-5.0000000000000001E-4</v>
      </c>
      <c r="J87" s="82">
        <f t="shared" si="93"/>
        <v>-5.0000000000000001E-4</v>
      </c>
      <c r="K87" s="82">
        <f t="shared" si="15"/>
        <v>-1</v>
      </c>
      <c r="L87" s="82">
        <f t="shared" si="16"/>
        <v>-5.0000000000000001E-4</v>
      </c>
      <c r="M87" s="82">
        <f t="shared" si="17"/>
        <v>-3.6402399999999999</v>
      </c>
      <c r="N87" s="82">
        <f t="shared" ref="N87:O94" si="94">N36-$CN36</f>
        <v>-5.0000000000000001E-4</v>
      </c>
      <c r="O87" s="82">
        <f t="shared" si="94"/>
        <v>-5.0000000000000001E-4</v>
      </c>
      <c r="P87" s="82">
        <f t="shared" si="19"/>
        <v>0</v>
      </c>
      <c r="Q87" s="82">
        <f t="shared" si="20"/>
        <v>3.6604449999999997</v>
      </c>
      <c r="R87" s="82">
        <f t="shared" si="21"/>
        <v>0.10032899999999989</v>
      </c>
      <c r="S87" s="82">
        <f t="shared" ref="S87:T94" si="95">S36-$CN36</f>
        <v>3.8192469999999998</v>
      </c>
      <c r="T87" s="82">
        <f t="shared" si="95"/>
        <v>0.14280000000000001</v>
      </c>
      <c r="U87" s="82">
        <f t="shared" si="23"/>
        <v>0</v>
      </c>
      <c r="V87" s="82">
        <f t="shared" si="24"/>
        <v>3.5585069999999996</v>
      </c>
      <c r="W87" s="82">
        <f t="shared" si="25"/>
        <v>0</v>
      </c>
      <c r="X87" s="82">
        <f t="shared" ref="X87:Y94" si="96">X36-$CN36</f>
        <v>3.660736</v>
      </c>
      <c r="Y87" s="82">
        <f t="shared" si="96"/>
        <v>0.14286667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-5.9999999999999995E-4</v>
      </c>
      <c r="H88" s="82">
        <f t="shared" si="13"/>
        <v>-2.5493169999999998</v>
      </c>
      <c r="I88" s="82">
        <f t="shared" si="14"/>
        <v>-5.9999999999999995E-4</v>
      </c>
      <c r="J88" s="82">
        <f t="shared" si="93"/>
        <v>-5.9999999999999995E-4</v>
      </c>
      <c r="K88" s="82">
        <f t="shared" si="15"/>
        <v>-1</v>
      </c>
      <c r="L88" s="82">
        <f t="shared" si="16"/>
        <v>-5.9999999999999995E-4</v>
      </c>
      <c r="M88" s="82">
        <f t="shared" si="17"/>
        <v>-2.5493169999999998</v>
      </c>
      <c r="N88" s="82">
        <f t="shared" si="94"/>
        <v>-5.9999999999999995E-4</v>
      </c>
      <c r="O88" s="82">
        <f t="shared" si="94"/>
        <v>-5.9999999999999995E-4</v>
      </c>
      <c r="P88" s="82">
        <f t="shared" si="19"/>
        <v>0</v>
      </c>
      <c r="Q88" s="82">
        <f t="shared" si="20"/>
        <v>2.524483</v>
      </c>
      <c r="R88" s="82">
        <f t="shared" si="21"/>
        <v>8.9949000000000279E-2</v>
      </c>
      <c r="S88" s="82">
        <f t="shared" si="95"/>
        <v>2.8204730000000002</v>
      </c>
      <c r="T88" s="82">
        <f t="shared" si="95"/>
        <v>0.15243333000000001</v>
      </c>
      <c r="U88" s="82">
        <f t="shared" si="23"/>
        <v>0</v>
      </c>
      <c r="V88" s="82">
        <f t="shared" si="24"/>
        <v>2.5211990000000002</v>
      </c>
      <c r="W88" s="82">
        <f t="shared" si="25"/>
        <v>0</v>
      </c>
      <c r="X88" s="82">
        <f t="shared" si="96"/>
        <v>2.569499</v>
      </c>
      <c r="Y88" s="82">
        <f t="shared" si="96"/>
        <v>0.15123333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-4.6666999999999998E-4</v>
      </c>
      <c r="H89" s="82">
        <f t="shared" si="13"/>
        <v>-1.9418850000000001</v>
      </c>
      <c r="I89" s="82">
        <f t="shared" si="14"/>
        <v>-4.6666999999999998E-4</v>
      </c>
      <c r="J89" s="82">
        <f t="shared" si="93"/>
        <v>-4.6666999999999998E-4</v>
      </c>
      <c r="K89" s="82">
        <f t="shared" si="15"/>
        <v>-1</v>
      </c>
      <c r="L89" s="82">
        <f t="shared" si="16"/>
        <v>-4.6666999999999998E-4</v>
      </c>
      <c r="M89" s="82">
        <f t="shared" si="17"/>
        <v>-1.9418850000000001</v>
      </c>
      <c r="N89" s="82">
        <f t="shared" si="94"/>
        <v>-4.6666999999999998E-4</v>
      </c>
      <c r="O89" s="82">
        <f t="shared" si="94"/>
        <v>-4.6666999999999998E-4</v>
      </c>
      <c r="P89" s="82">
        <f t="shared" si="19"/>
        <v>0</v>
      </c>
      <c r="Q89" s="82">
        <f t="shared" si="20"/>
        <v>1.94157833</v>
      </c>
      <c r="R89" s="82">
        <f t="shared" si="21"/>
        <v>0.18999800000000011</v>
      </c>
      <c r="S89" s="82">
        <f t="shared" si="95"/>
        <v>2.3474233300000003</v>
      </c>
      <c r="T89" s="82">
        <f t="shared" si="95"/>
        <v>0.15056665999999999</v>
      </c>
      <c r="U89" s="82">
        <f t="shared" si="23"/>
        <v>0</v>
      </c>
      <c r="V89" s="82">
        <f t="shared" si="24"/>
        <v>1.94148633</v>
      </c>
      <c r="W89" s="82">
        <f t="shared" si="25"/>
        <v>0.12434399999999979</v>
      </c>
      <c r="X89" s="82">
        <f t="shared" si="96"/>
        <v>2.3065853300000003</v>
      </c>
      <c r="Y89" s="82">
        <f t="shared" si="96"/>
        <v>0.15029999999999999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-4.0000000000000002E-4</v>
      </c>
      <c r="H90" s="82">
        <f t="shared" si="13"/>
        <v>-1.7540960000000001</v>
      </c>
      <c r="I90" s="82">
        <f t="shared" si="14"/>
        <v>-4.0000000000000002E-4</v>
      </c>
      <c r="J90" s="82">
        <f t="shared" si="93"/>
        <v>-4.0000000000000002E-4</v>
      </c>
      <c r="K90" s="82">
        <f t="shared" si="15"/>
        <v>-1</v>
      </c>
      <c r="L90" s="82">
        <f t="shared" si="16"/>
        <v>-4.0000000000000002E-4</v>
      </c>
      <c r="M90" s="82">
        <f t="shared" si="17"/>
        <v>-1.7540960000000001</v>
      </c>
      <c r="N90" s="82">
        <f t="shared" si="94"/>
        <v>-4.0000000000000002E-4</v>
      </c>
      <c r="O90" s="82">
        <f t="shared" si="94"/>
        <v>-4.0000000000000002E-4</v>
      </c>
      <c r="P90" s="82">
        <f t="shared" si="19"/>
        <v>0</v>
      </c>
      <c r="Q90" s="82">
        <f t="shared" si="20"/>
        <v>1.8651740000000001</v>
      </c>
      <c r="R90" s="82">
        <f t="shared" si="21"/>
        <v>0.32455599999999984</v>
      </c>
      <c r="S90" s="82">
        <f t="shared" si="95"/>
        <v>2.3263920000000002</v>
      </c>
      <c r="T90" s="82">
        <f t="shared" si="95"/>
        <v>0.13616666999999999</v>
      </c>
      <c r="U90" s="82">
        <f t="shared" si="23"/>
        <v>0</v>
      </c>
      <c r="V90" s="82">
        <f t="shared" si="24"/>
        <v>1.8460840000000001</v>
      </c>
      <c r="W90" s="82">
        <f t="shared" si="25"/>
        <v>0.22831999999999986</v>
      </c>
      <c r="X90" s="82">
        <f t="shared" si="96"/>
        <v>2.261136</v>
      </c>
      <c r="Y90" s="82">
        <f t="shared" si="96"/>
        <v>0.13199999999999998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-5.3333000000000005E-4</v>
      </c>
      <c r="H91" s="82">
        <f t="shared" si="13"/>
        <v>-1.604792</v>
      </c>
      <c r="I91" s="82">
        <f t="shared" si="14"/>
        <v>-5.3333000000000005E-4</v>
      </c>
      <c r="J91" s="82">
        <f t="shared" si="93"/>
        <v>-5.3333000000000005E-4</v>
      </c>
      <c r="K91" s="82">
        <f t="shared" si="15"/>
        <v>-1</v>
      </c>
      <c r="L91" s="82">
        <f t="shared" si="16"/>
        <v>-5.3333000000000005E-4</v>
      </c>
      <c r="M91" s="82">
        <f t="shared" si="17"/>
        <v>-1.604792</v>
      </c>
      <c r="N91" s="82">
        <f t="shared" si="94"/>
        <v>-5.3333000000000005E-4</v>
      </c>
      <c r="O91" s="82">
        <f t="shared" si="94"/>
        <v>-5.3333000000000005E-4</v>
      </c>
      <c r="P91" s="82">
        <f t="shared" si="19"/>
        <v>0</v>
      </c>
      <c r="Q91" s="82">
        <f t="shared" si="20"/>
        <v>1.6480886699999999</v>
      </c>
      <c r="R91" s="82">
        <f t="shared" si="21"/>
        <v>0.22491299999999992</v>
      </c>
      <c r="S91" s="82">
        <f t="shared" si="95"/>
        <v>2.0419636699999999</v>
      </c>
      <c r="T91" s="82">
        <f t="shared" si="95"/>
        <v>0.13533334</v>
      </c>
      <c r="U91" s="82">
        <f t="shared" si="23"/>
        <v>0</v>
      </c>
      <c r="V91" s="82">
        <f t="shared" si="24"/>
        <v>1.6228846699999999</v>
      </c>
      <c r="W91" s="82">
        <f t="shared" si="25"/>
        <v>0.14271199999999995</v>
      </c>
      <c r="X91" s="82">
        <f t="shared" si="96"/>
        <v>1.9216216699999999</v>
      </c>
      <c r="Y91" s="82">
        <f t="shared" si="96"/>
        <v>0.13489999999999999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-5.0000000000000001E-4</v>
      </c>
      <c r="H92" s="82">
        <f t="shared" si="13"/>
        <v>-1.325051</v>
      </c>
      <c r="I92" s="82">
        <f t="shared" si="14"/>
        <v>-5.0000000000000001E-4</v>
      </c>
      <c r="J92" s="82">
        <f t="shared" si="93"/>
        <v>-5.0000000000000001E-4</v>
      </c>
      <c r="K92" s="82">
        <f t="shared" si="15"/>
        <v>-1</v>
      </c>
      <c r="L92" s="82">
        <f t="shared" si="16"/>
        <v>-5.0000000000000001E-4</v>
      </c>
      <c r="M92" s="82">
        <f t="shared" si="17"/>
        <v>-1.325051</v>
      </c>
      <c r="N92" s="82">
        <f t="shared" si="94"/>
        <v>-5.0000000000000001E-4</v>
      </c>
      <c r="O92" s="82">
        <f t="shared" si="94"/>
        <v>-5.0000000000000001E-4</v>
      </c>
      <c r="P92" s="82">
        <f t="shared" si="19"/>
        <v>0</v>
      </c>
      <c r="Q92" s="82">
        <f t="shared" si="20"/>
        <v>1.317075</v>
      </c>
      <c r="R92" s="82">
        <f t="shared" si="21"/>
        <v>0.1102780000000001</v>
      </c>
      <c r="S92" s="82">
        <f t="shared" si="95"/>
        <v>1.557426</v>
      </c>
      <c r="T92" s="82">
        <f t="shared" si="95"/>
        <v>0.14576666999999999</v>
      </c>
      <c r="U92" s="82">
        <f t="shared" si="23"/>
        <v>0</v>
      </c>
      <c r="V92" s="82">
        <f t="shared" si="24"/>
        <v>1.316791</v>
      </c>
      <c r="W92" s="82">
        <f t="shared" si="25"/>
        <v>9.5503000000000116E-2</v>
      </c>
      <c r="X92" s="82">
        <f t="shared" si="96"/>
        <v>1.5293600000000001</v>
      </c>
      <c r="Y92" s="82">
        <f t="shared" si="96"/>
        <v>0.14096666999999999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-6.6666999999999996E-4</v>
      </c>
      <c r="H93" s="82">
        <f t="shared" si="13"/>
        <v>-1.2106509999999999</v>
      </c>
      <c r="I93" s="82">
        <f t="shared" si="14"/>
        <v>-6.6666999999999996E-4</v>
      </c>
      <c r="J93" s="82">
        <f t="shared" si="93"/>
        <v>-6.6666999999999996E-4</v>
      </c>
      <c r="K93" s="82">
        <f t="shared" si="15"/>
        <v>-1</v>
      </c>
      <c r="L93" s="82">
        <f t="shared" si="16"/>
        <v>-6.6666999999999996E-4</v>
      </c>
      <c r="M93" s="82">
        <f t="shared" si="17"/>
        <v>-1.2106509999999999</v>
      </c>
      <c r="N93" s="82">
        <f t="shared" si="94"/>
        <v>-6.6666999999999996E-4</v>
      </c>
      <c r="O93" s="82">
        <f t="shared" si="94"/>
        <v>-6.6666999999999996E-4</v>
      </c>
      <c r="P93" s="82">
        <f t="shared" si="19"/>
        <v>0</v>
      </c>
      <c r="Q93" s="82">
        <f t="shared" si="20"/>
        <v>1.2525143300000001</v>
      </c>
      <c r="R93" s="82">
        <f t="shared" si="21"/>
        <v>0.15870600000000001</v>
      </c>
      <c r="S93" s="82">
        <f t="shared" si="95"/>
        <v>1.4918773300000001</v>
      </c>
      <c r="T93" s="82">
        <f t="shared" si="95"/>
        <v>0.13256666</v>
      </c>
      <c r="U93" s="82">
        <f t="shared" si="23"/>
        <v>0</v>
      </c>
      <c r="V93" s="82">
        <f t="shared" si="24"/>
        <v>1.2099843299999999</v>
      </c>
      <c r="W93" s="82">
        <f t="shared" si="25"/>
        <v>0.11199300000000001</v>
      </c>
      <c r="X93" s="82">
        <f t="shared" si="96"/>
        <v>1.48655033</v>
      </c>
      <c r="Y93" s="82">
        <f t="shared" si="96"/>
        <v>0.13093332999999999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-5.0000000000000001E-4</v>
      </c>
      <c r="H94" s="82">
        <f t="shared" si="13"/>
        <v>-1.147095</v>
      </c>
      <c r="I94" s="82">
        <f t="shared" si="14"/>
        <v>-5.0000000000000001E-4</v>
      </c>
      <c r="J94" s="82">
        <f t="shared" si="93"/>
        <v>-5.0000000000000001E-4</v>
      </c>
      <c r="K94" s="82">
        <f t="shared" si="15"/>
        <v>-1</v>
      </c>
      <c r="L94" s="82">
        <f t="shared" si="16"/>
        <v>-5.0000000000000001E-4</v>
      </c>
      <c r="M94" s="82">
        <f t="shared" si="17"/>
        <v>-1.147095</v>
      </c>
      <c r="N94" s="82">
        <f t="shared" si="94"/>
        <v>-5.0000000000000001E-4</v>
      </c>
      <c r="O94" s="82">
        <f t="shared" si="94"/>
        <v>-5.0000000000000001E-4</v>
      </c>
      <c r="P94" s="82">
        <f t="shared" si="19"/>
        <v>0</v>
      </c>
      <c r="Q94" s="82">
        <f t="shared" si="20"/>
        <v>1.162995</v>
      </c>
      <c r="R94" s="82">
        <f t="shared" si="21"/>
        <v>0.11151200000000006</v>
      </c>
      <c r="S94" s="82">
        <f t="shared" si="95"/>
        <v>1.3561530000000002</v>
      </c>
      <c r="T94" s="82">
        <f t="shared" si="95"/>
        <v>0.14206667000000001</v>
      </c>
      <c r="U94" s="82">
        <f t="shared" si="23"/>
        <v>0</v>
      </c>
      <c r="V94" s="82">
        <f t="shared" si="24"/>
        <v>1.135591</v>
      </c>
      <c r="W94" s="82">
        <f t="shared" si="25"/>
        <v>2.6240000000000041E-2</v>
      </c>
      <c r="X94" s="82">
        <f t="shared" si="96"/>
        <v>1.316791</v>
      </c>
      <c r="Y94" s="82">
        <f t="shared" si="96"/>
        <v>0.13773332999999999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2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1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2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2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2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2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2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2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1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2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1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2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1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1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2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1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1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2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2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1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2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1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1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1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2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2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19" priority="16">
      <formula>I4=MIN($I4,$N4,$S4,$X4,$AC4,$AH4,$AM4,$AR4,$AW4,$BB4,$BG4,$BL4,$BQ4,$BV4,$CA4,$CF4)</formula>
    </cfRule>
  </conditionalFormatting>
  <conditionalFormatting sqref="L52">
    <cfRule type="expression" dxfId="118" priority="15">
      <formula>L52=MIN($J52,$O52,$T52,$Y52,$AD52,$AI52,$AN52,$AS52,$AX52,$BC52,$BH52,$BM52,$BR52,$BW52,$CB52,$CG52)</formula>
    </cfRule>
  </conditionalFormatting>
  <conditionalFormatting sqref="Q52">
    <cfRule type="expression" dxfId="117" priority="14">
      <formula>Q52=MIN($J52,$O52,$T52,$Y52,$AD52,$AI52,$AN52,$AS52,$AX52,$BC52,$BH52,$BM52,$BR52,$BW52,$CB52,$CG52)</formula>
    </cfRule>
  </conditionalFormatting>
  <conditionalFormatting sqref="V52">
    <cfRule type="expression" dxfId="116" priority="13">
      <formula>V52=MIN($J52,$O52,$T52,$Y52,$AD52,$AI52,$AN52,$AS52,$AX52,$BC52,$BH52,$BM52,$BR52,$BW52,$CB52,$CG52)</formula>
    </cfRule>
  </conditionalFormatting>
  <conditionalFormatting sqref="AA52">
    <cfRule type="expression" dxfId="115" priority="12">
      <formula>AA52=MIN($J52,$O52,$T52,$Y52,$AD52,$AI52,$AN52,$AS52,$AX52,$BC52,$BH52,$BM52,$BR52,$BW52,$CB52,$CG52)</formula>
    </cfRule>
  </conditionalFormatting>
  <conditionalFormatting sqref="AF52">
    <cfRule type="expression" dxfId="114" priority="11">
      <formula>AF52=MIN($J52,$O52,$T52,$Y52,$AD52,$AI52,$AN52,$AS52,$AX52,$BC52,$BH52,$BM52,$BR52,$BW52,$CB52,$CG52)</formula>
    </cfRule>
  </conditionalFormatting>
  <conditionalFormatting sqref="AK52">
    <cfRule type="expression" dxfId="113" priority="10">
      <formula>AK52=MIN($J52,$O52,$T52,$Y52,$AD52,$AI52,$AN52,$AS52,$AX52,$BC52,$BH52,$BM52,$BR52,$BW52,$CB52,$CG52)</formula>
    </cfRule>
  </conditionalFormatting>
  <conditionalFormatting sqref="AP52">
    <cfRule type="expression" dxfId="112" priority="9">
      <formula>AP52=MIN($J52,$O52,$T52,$Y52,$AD52,$AI52,$AN52,$AS52,$AX52,$BC52,$BH52,$BM52,$BR52,$BW52,$CB52,$CG52)</formula>
    </cfRule>
  </conditionalFormatting>
  <conditionalFormatting sqref="AU52">
    <cfRule type="expression" dxfId="111" priority="8">
      <formula>AU52=MIN($J52,$O52,$T52,$Y52,$AD52,$AI52,$AN52,$AS52,$AX52,$BC52,$BH52,$BM52,$BR52,$BW52,$CB52,$CG52)</formula>
    </cfRule>
  </conditionalFormatting>
  <conditionalFormatting sqref="AZ52">
    <cfRule type="expression" dxfId="110" priority="7">
      <formula>AZ52=MIN($J52,$O52,$T52,$Y52,$AD52,$AI52,$AN52,$AS52,$AX52,$BC52,$BH52,$BM52,$BR52,$BW52,$CB52,$CG52)</formula>
    </cfRule>
  </conditionalFormatting>
  <conditionalFormatting sqref="BE52">
    <cfRule type="expression" dxfId="109" priority="6">
      <formula>BE52=MIN($J52,$O52,$T52,$Y52,$AD52,$AI52,$AN52,$AS52,$AX52,$BC52,$BH52,$BM52,$BR52,$BW52,$CB52,$CG52)</formula>
    </cfRule>
  </conditionalFormatting>
  <conditionalFormatting sqref="BJ52">
    <cfRule type="expression" dxfId="108" priority="5">
      <formula>BJ52=MIN($J52,$O52,$T52,$Y52,$AD52,$AI52,$AN52,$AS52,$AX52,$BC52,$BH52,$BM52,$BR52,$BW52,$CB52,$CG52)</formula>
    </cfRule>
  </conditionalFormatting>
  <conditionalFormatting sqref="BO52">
    <cfRule type="expression" dxfId="107" priority="4">
      <formula>BO52=MIN($J52,$O52,$T52,$Y52,$AD52,$AI52,$AN52,$AS52,$AX52,$BC52,$BH52,$BM52,$BR52,$BW52,$CB52,$CG52)</formula>
    </cfRule>
  </conditionalFormatting>
  <conditionalFormatting sqref="BT52">
    <cfRule type="expression" dxfId="106" priority="3">
      <formula>BT52=MIN($J52,$O52,$T52,$Y52,$AD52,$AI52,$AN52,$AS52,$AX52,$BC52,$BH52,$BM52,$BR52,$BW52,$CB52,$CG52)</formula>
    </cfRule>
  </conditionalFormatting>
  <conditionalFormatting sqref="BY52">
    <cfRule type="expression" dxfId="105" priority="2">
      <formula>BY52=MIN($J52,$O52,$T52,$Y52,$AD52,$AI52,$AN52,$AS52,$AX52,$BC52,$BH52,$BM52,$BR52,$BW52,$CB52,$CG52)</formula>
    </cfRule>
  </conditionalFormatting>
  <conditionalFormatting sqref="CD52">
    <cfRule type="expression" dxfId="10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">
        <v>122</v>
      </c>
      <c r="Q2" s="121" t="s">
        <v>122</v>
      </c>
      <c r="R2" s="121" t="s">
        <v>158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157</v>
      </c>
      <c r="X2" s="121" t="s">
        <v>122</v>
      </c>
      <c r="Y2" s="122" t="s">
        <v>122</v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304.56296666999998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305.00616667000003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>
        <v>1</v>
      </c>
      <c r="Q5" s="101">
        <v>35.395342999999997</v>
      </c>
      <c r="R5" s="101">
        <v>35.414098000000003</v>
      </c>
      <c r="S5" s="101">
        <v>35.433630999999998</v>
      </c>
      <c r="T5" s="105">
        <v>108.13873332999999</v>
      </c>
      <c r="U5" s="98">
        <v>1</v>
      </c>
      <c r="V5" s="101">
        <v>35.393650000000001</v>
      </c>
      <c r="W5" s="101">
        <v>35.409680000000002</v>
      </c>
      <c r="X5" s="101">
        <v>35.414929000000001</v>
      </c>
      <c r="Y5" s="105">
        <v>108.20836667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>
        <v>1</v>
      </c>
      <c r="Q6" s="101">
        <v>23.892230999999999</v>
      </c>
      <c r="R6" s="101">
        <v>23.914442000000001</v>
      </c>
      <c r="S6" s="101">
        <v>23.936643</v>
      </c>
      <c r="T6" s="105">
        <v>63.41866667</v>
      </c>
      <c r="U6" s="98">
        <v>1</v>
      </c>
      <c r="V6" s="101">
        <v>23.886188000000001</v>
      </c>
      <c r="W6" s="101">
        <v>23.888297000000001</v>
      </c>
      <c r="X6" s="101">
        <v>23.900751</v>
      </c>
      <c r="Y6" s="105">
        <v>63.668966670000003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>
        <v>1</v>
      </c>
      <c r="Q7" s="101">
        <v>17.586444</v>
      </c>
      <c r="R7" s="101">
        <v>17.59994</v>
      </c>
      <c r="S7" s="101">
        <v>17.618918000000001</v>
      </c>
      <c r="T7" s="105">
        <v>62.307633330000002</v>
      </c>
      <c r="U7" s="98">
        <v>1</v>
      </c>
      <c r="V7" s="101">
        <v>17.581734000000001</v>
      </c>
      <c r="W7" s="101">
        <v>17.593463</v>
      </c>
      <c r="X7" s="101">
        <v>17.613562999999999</v>
      </c>
      <c r="Y7" s="105">
        <v>62.486433329999997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>
        <v>1</v>
      </c>
      <c r="Q8" s="101">
        <v>13.838074000000001</v>
      </c>
      <c r="R8" s="101">
        <v>13.888192</v>
      </c>
      <c r="S8" s="101">
        <v>14.018223000000001</v>
      </c>
      <c r="T8" s="105">
        <v>43.689266670000002</v>
      </c>
      <c r="U8" s="98">
        <v>1</v>
      </c>
      <c r="V8" s="101">
        <v>13.830887000000001</v>
      </c>
      <c r="W8" s="101">
        <v>13.880665</v>
      </c>
      <c r="X8" s="101">
        <v>14.011590999999999</v>
      </c>
      <c r="Y8" s="105">
        <v>43.90113333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>
        <v>1</v>
      </c>
      <c r="Q9" s="101">
        <v>11.656758999999999</v>
      </c>
      <c r="R9" s="101">
        <v>11.671746000000001</v>
      </c>
      <c r="S9" s="101">
        <v>11.688269</v>
      </c>
      <c r="T9" s="105">
        <v>40.843200000000003</v>
      </c>
      <c r="U9" s="98">
        <v>1</v>
      </c>
      <c r="V9" s="101">
        <v>11.648949</v>
      </c>
      <c r="W9" s="101">
        <v>11.663240999999999</v>
      </c>
      <c r="X9" s="101">
        <v>11.677217000000001</v>
      </c>
      <c r="Y9" s="105">
        <v>41.150066670000001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>
        <v>1</v>
      </c>
      <c r="Q10" s="101">
        <v>9.8595179999999996</v>
      </c>
      <c r="R10" s="101">
        <v>9.8624320000000001</v>
      </c>
      <c r="S10" s="101">
        <v>9.8764819999999993</v>
      </c>
      <c r="T10" s="105">
        <v>44.255099999999999</v>
      </c>
      <c r="U10" s="98">
        <v>1</v>
      </c>
      <c r="V10" s="101">
        <v>9.8535550000000001</v>
      </c>
      <c r="W10" s="101">
        <v>9.8562779999999997</v>
      </c>
      <c r="X10" s="101">
        <v>9.8700749999999999</v>
      </c>
      <c r="Y10" s="105">
        <v>44.229733330000002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>
        <v>1</v>
      </c>
      <c r="Q11" s="101">
        <v>8.627948</v>
      </c>
      <c r="R11" s="101">
        <v>8.6401020000000006</v>
      </c>
      <c r="S11" s="101">
        <v>8.6575539999999993</v>
      </c>
      <c r="T11" s="105">
        <v>35.436100000000003</v>
      </c>
      <c r="U11" s="98">
        <v>1</v>
      </c>
      <c r="V11" s="101">
        <v>8.6212470000000003</v>
      </c>
      <c r="W11" s="101">
        <v>8.6319379999999999</v>
      </c>
      <c r="X11" s="101">
        <v>8.6507760000000005</v>
      </c>
      <c r="Y11" s="105">
        <v>35.443833329999997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>
        <v>1</v>
      </c>
      <c r="Q12" s="101">
        <v>7.7973889999999999</v>
      </c>
      <c r="R12" s="101">
        <v>7.8076910000000002</v>
      </c>
      <c r="S12" s="101">
        <v>7.8242070000000004</v>
      </c>
      <c r="T12" s="105">
        <v>34.015033330000001</v>
      </c>
      <c r="U12" s="98">
        <v>1</v>
      </c>
      <c r="V12" s="101">
        <v>7.790451</v>
      </c>
      <c r="W12" s="101">
        <v>7.797955</v>
      </c>
      <c r="X12" s="101">
        <v>7.8108339999999998</v>
      </c>
      <c r="Y12" s="105">
        <v>34.222099999999998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>
        <v>1</v>
      </c>
      <c r="Q13" s="101">
        <v>7.060117</v>
      </c>
      <c r="R13" s="101">
        <v>7.071034</v>
      </c>
      <c r="S13" s="101">
        <v>7.0952289999999998</v>
      </c>
      <c r="T13" s="105">
        <v>30.652000000000001</v>
      </c>
      <c r="U13" s="98">
        <v>1</v>
      </c>
      <c r="V13" s="101">
        <v>7.0528500000000003</v>
      </c>
      <c r="W13" s="101">
        <v>7.0621710000000002</v>
      </c>
      <c r="X13" s="101">
        <v>7.0743109999999998</v>
      </c>
      <c r="Y13" s="105">
        <v>30.7682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>
        <v>1</v>
      </c>
      <c r="Q14" s="99">
        <v>30.789681000000002</v>
      </c>
      <c r="R14" s="99">
        <v>30.889946999999999</v>
      </c>
      <c r="S14" s="99">
        <v>31.014924000000001</v>
      </c>
      <c r="T14" s="104">
        <v>30.522966669999999</v>
      </c>
      <c r="U14" s="97">
        <v>1</v>
      </c>
      <c r="V14" s="99">
        <v>30.683828999999999</v>
      </c>
      <c r="W14" s="99">
        <v>30.737304999999999</v>
      </c>
      <c r="X14" s="99">
        <v>30.898132</v>
      </c>
      <c r="Y14" s="104">
        <v>31.009833329999999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>
        <v>1</v>
      </c>
      <c r="Q15" s="101">
        <v>15.354471999999999</v>
      </c>
      <c r="R15" s="101">
        <v>15.416582</v>
      </c>
      <c r="S15" s="101">
        <v>15.497377999999999</v>
      </c>
      <c r="T15" s="105">
        <v>20.621433329999999</v>
      </c>
      <c r="U15" s="98">
        <v>1</v>
      </c>
      <c r="V15" s="101">
        <v>15.307323999999999</v>
      </c>
      <c r="W15" s="101">
        <v>15.370098</v>
      </c>
      <c r="X15" s="101">
        <v>15.476737999999999</v>
      </c>
      <c r="Y15" s="105">
        <v>21.54933333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>
        <v>1</v>
      </c>
      <c r="Q16" s="101">
        <v>10.316827</v>
      </c>
      <c r="R16" s="101">
        <v>10.433825000000001</v>
      </c>
      <c r="S16" s="101">
        <v>10.632826</v>
      </c>
      <c r="T16" s="105">
        <v>17.267299999999999</v>
      </c>
      <c r="U16" s="98">
        <v>1</v>
      </c>
      <c r="V16" s="101">
        <v>10.209538999999999</v>
      </c>
      <c r="W16" s="101">
        <v>10.365489999999999</v>
      </c>
      <c r="X16" s="101">
        <v>10.542277</v>
      </c>
      <c r="Y16" s="105">
        <v>17.569600000000001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>
        <v>1</v>
      </c>
      <c r="Q17" s="101">
        <v>7.8207500000000003</v>
      </c>
      <c r="R17" s="101">
        <v>7.8871450000000003</v>
      </c>
      <c r="S17" s="101">
        <v>7.9944459999999999</v>
      </c>
      <c r="T17" s="105">
        <v>15.95026667</v>
      </c>
      <c r="U17" s="98">
        <v>1</v>
      </c>
      <c r="V17" s="101">
        <v>7.7272179999999997</v>
      </c>
      <c r="W17" s="101">
        <v>7.8431639999999998</v>
      </c>
      <c r="X17" s="101">
        <v>7.9660000000000002</v>
      </c>
      <c r="Y17" s="105">
        <v>16.087933329999998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>
        <v>1</v>
      </c>
      <c r="Q18" s="101">
        <v>6.3359189999999996</v>
      </c>
      <c r="R18" s="101">
        <v>6.3799580000000002</v>
      </c>
      <c r="S18" s="101">
        <v>6.4321390000000003</v>
      </c>
      <c r="T18" s="105">
        <v>14.85726667</v>
      </c>
      <c r="U18" s="98">
        <v>1</v>
      </c>
      <c r="V18" s="101">
        <v>6.2739659999999997</v>
      </c>
      <c r="W18" s="101">
        <v>6.3412189999999997</v>
      </c>
      <c r="X18" s="101">
        <v>6.3906799999999997</v>
      </c>
      <c r="Y18" s="105">
        <v>15.056333329999999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>
        <v>1</v>
      </c>
      <c r="Q19" s="101">
        <v>5.3225090000000002</v>
      </c>
      <c r="R19" s="101">
        <v>5.4853249999999996</v>
      </c>
      <c r="S19" s="101">
        <v>5.6268630000000002</v>
      </c>
      <c r="T19" s="105">
        <v>14.108333330000001</v>
      </c>
      <c r="U19" s="98">
        <v>1</v>
      </c>
      <c r="V19" s="101">
        <v>5.3164990000000003</v>
      </c>
      <c r="W19" s="101">
        <v>5.3875919999999997</v>
      </c>
      <c r="X19" s="101">
        <v>5.5342859999999998</v>
      </c>
      <c r="Y19" s="105">
        <v>14.365600000000001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>
        <v>1</v>
      </c>
      <c r="Q20" s="101">
        <v>4.686693</v>
      </c>
      <c r="R20" s="101">
        <v>4.7963050000000003</v>
      </c>
      <c r="S20" s="101">
        <v>4.9002100000000004</v>
      </c>
      <c r="T20" s="105">
        <v>13.791333330000001</v>
      </c>
      <c r="U20" s="98">
        <v>1</v>
      </c>
      <c r="V20" s="101">
        <v>4.6266119999999997</v>
      </c>
      <c r="W20" s="101">
        <v>4.6881079999999997</v>
      </c>
      <c r="X20" s="101">
        <v>4.786022</v>
      </c>
      <c r="Y20" s="105">
        <v>13.9565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>
        <v>1</v>
      </c>
      <c r="Q21" s="101">
        <v>4.0543259999999997</v>
      </c>
      <c r="R21" s="101">
        <v>4.1191880000000003</v>
      </c>
      <c r="S21" s="101">
        <v>4.1784379999999999</v>
      </c>
      <c r="T21" s="105">
        <v>13.759033329999999</v>
      </c>
      <c r="U21" s="98">
        <v>1</v>
      </c>
      <c r="V21" s="101">
        <v>4.0060589999999996</v>
      </c>
      <c r="W21" s="101">
        <v>4.0896980000000003</v>
      </c>
      <c r="X21" s="101">
        <v>4.1656839999999997</v>
      </c>
      <c r="Y21" s="105">
        <v>13.77766667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>
        <v>1</v>
      </c>
      <c r="Q22" s="101">
        <v>3.654846</v>
      </c>
      <c r="R22" s="101">
        <v>3.6995230000000001</v>
      </c>
      <c r="S22" s="101">
        <v>3.7244950000000001</v>
      </c>
      <c r="T22" s="105">
        <v>13.56533333</v>
      </c>
      <c r="U22" s="98">
        <v>1</v>
      </c>
      <c r="V22" s="101">
        <v>3.6128650000000002</v>
      </c>
      <c r="W22" s="101">
        <v>3.663303</v>
      </c>
      <c r="X22" s="101">
        <v>3.7096140000000002</v>
      </c>
      <c r="Y22" s="105">
        <v>13.622400000000001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>
        <v>1</v>
      </c>
      <c r="Q23" s="101">
        <v>3.338403</v>
      </c>
      <c r="R23" s="101">
        <v>3.3659159999999999</v>
      </c>
      <c r="S23" s="101">
        <v>3.4179900000000001</v>
      </c>
      <c r="T23" s="105">
        <v>13.4711</v>
      </c>
      <c r="U23" s="98">
        <v>1</v>
      </c>
      <c r="V23" s="101">
        <v>3.278969</v>
      </c>
      <c r="W23" s="101">
        <v>3.3423940000000001</v>
      </c>
      <c r="X23" s="101">
        <v>3.403483</v>
      </c>
      <c r="Y23" s="105">
        <v>13.57186667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>
        <v>1</v>
      </c>
      <c r="Q24" s="99">
        <v>120.184393</v>
      </c>
      <c r="R24" s="99">
        <v>120.184393</v>
      </c>
      <c r="S24" s="99">
        <v>120.184393</v>
      </c>
      <c r="T24" s="104">
        <v>287.92126667000002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286.85866666999999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>
        <v>1</v>
      </c>
      <c r="Q25" s="101">
        <v>49.164349999999999</v>
      </c>
      <c r="R25" s="101">
        <v>49.187697</v>
      </c>
      <c r="S25" s="101">
        <v>49.202058000000001</v>
      </c>
      <c r="T25" s="105">
        <v>110.37056667</v>
      </c>
      <c r="U25" s="98">
        <v>1</v>
      </c>
      <c r="V25" s="101">
        <v>49.164349999999999</v>
      </c>
      <c r="W25" s="101">
        <v>49.170678000000002</v>
      </c>
      <c r="X25" s="101">
        <v>49.176285999999998</v>
      </c>
      <c r="Y25" s="105">
        <v>110.1926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>
        <v>1</v>
      </c>
      <c r="Q26" s="101">
        <v>34.058923999999998</v>
      </c>
      <c r="R26" s="101">
        <v>34.094225000000002</v>
      </c>
      <c r="S26" s="101">
        <v>34.126275999999997</v>
      </c>
      <c r="T26" s="105">
        <v>67.951466670000002</v>
      </c>
      <c r="U26" s="98">
        <v>1</v>
      </c>
      <c r="V26" s="101">
        <v>34.058923999999998</v>
      </c>
      <c r="W26" s="101">
        <v>34.073096999999997</v>
      </c>
      <c r="X26" s="101">
        <v>34.095498999999997</v>
      </c>
      <c r="Y26" s="105">
        <v>68.249533330000006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>
        <v>1</v>
      </c>
      <c r="Q27" s="101">
        <v>24.221052</v>
      </c>
      <c r="R27" s="101">
        <v>24.234186000000001</v>
      </c>
      <c r="S27" s="101">
        <v>24.244236000000001</v>
      </c>
      <c r="T27" s="105">
        <v>97.374099999999999</v>
      </c>
      <c r="U27" s="98">
        <v>1</v>
      </c>
      <c r="V27" s="101">
        <v>24.221052</v>
      </c>
      <c r="W27" s="101">
        <v>24.232848000000001</v>
      </c>
      <c r="X27" s="101">
        <v>24.236208999999999</v>
      </c>
      <c r="Y27" s="105">
        <v>97.440700000000007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>
        <v>1</v>
      </c>
      <c r="Q28" s="101">
        <v>18.960979999999999</v>
      </c>
      <c r="R28" s="101">
        <v>18.988709</v>
      </c>
      <c r="S28" s="101">
        <v>19.001621</v>
      </c>
      <c r="T28" s="105">
        <v>73.851733330000002</v>
      </c>
      <c r="U28" s="98">
        <v>1</v>
      </c>
      <c r="V28" s="101">
        <v>18.960979999999999</v>
      </c>
      <c r="W28" s="101">
        <v>18.981269000000001</v>
      </c>
      <c r="X28" s="101">
        <v>18.985025</v>
      </c>
      <c r="Y28" s="105">
        <v>74.159433329999999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>
        <v>1</v>
      </c>
      <c r="Q29" s="101">
        <v>16.236319999999999</v>
      </c>
      <c r="R29" s="101">
        <v>16.258353</v>
      </c>
      <c r="S29" s="101">
        <v>16.273015999999998</v>
      </c>
      <c r="T29" s="105">
        <v>57.737266669999997</v>
      </c>
      <c r="U29" s="98">
        <v>1</v>
      </c>
      <c r="V29" s="101">
        <v>16.242604</v>
      </c>
      <c r="W29" s="101">
        <v>16.251394000000001</v>
      </c>
      <c r="X29" s="101">
        <v>16.264513000000001</v>
      </c>
      <c r="Y29" s="105">
        <v>58.258933329999998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>
        <v>1</v>
      </c>
      <c r="Q30" s="101">
        <v>13.861435</v>
      </c>
      <c r="R30" s="101">
        <v>13.866961</v>
      </c>
      <c r="S30" s="101">
        <v>13.876222</v>
      </c>
      <c r="T30" s="105">
        <v>63.937433329999998</v>
      </c>
      <c r="U30" s="98">
        <v>1</v>
      </c>
      <c r="V30" s="101">
        <v>13.861435</v>
      </c>
      <c r="W30" s="101">
        <v>13.866961</v>
      </c>
      <c r="X30" s="101">
        <v>13.876222</v>
      </c>
      <c r="Y30" s="105">
        <v>63.7211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>
        <v>1</v>
      </c>
      <c r="Q31" s="101">
        <v>12.061527999999999</v>
      </c>
      <c r="R31" s="101">
        <v>12.074210000000001</v>
      </c>
      <c r="S31" s="101">
        <v>12.082160999999999</v>
      </c>
      <c r="T31" s="105">
        <v>53.7545</v>
      </c>
      <c r="U31" s="98">
        <v>1</v>
      </c>
      <c r="V31" s="101">
        <v>12.061527999999999</v>
      </c>
      <c r="W31" s="101">
        <v>12.073471</v>
      </c>
      <c r="X31" s="101">
        <v>12.082153999999999</v>
      </c>
      <c r="Y31" s="105">
        <v>53.955166669999997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>
        <v>1</v>
      </c>
      <c r="Q32" s="101">
        <v>10.965462</v>
      </c>
      <c r="R32" s="101">
        <v>10.974714000000001</v>
      </c>
      <c r="S32" s="101">
        <v>10.985916</v>
      </c>
      <c r="T32" s="105">
        <v>46.6952</v>
      </c>
      <c r="U32" s="98">
        <v>1</v>
      </c>
      <c r="V32" s="101">
        <v>10.966702</v>
      </c>
      <c r="W32" s="101">
        <v>10.976597999999999</v>
      </c>
      <c r="X32" s="101">
        <v>10.987951000000001</v>
      </c>
      <c r="Y32" s="105">
        <v>46.901899999999998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>
        <v>1</v>
      </c>
      <c r="Q33" s="101">
        <v>9.8842999999999996</v>
      </c>
      <c r="R33" s="101">
        <v>9.8936039999999998</v>
      </c>
      <c r="S33" s="101">
        <v>9.9038649999999997</v>
      </c>
      <c r="T33" s="105">
        <v>48.895000000000003</v>
      </c>
      <c r="U33" s="98">
        <v>1</v>
      </c>
      <c r="V33" s="101">
        <v>9.8826809999999998</v>
      </c>
      <c r="W33" s="101">
        <v>9.888973</v>
      </c>
      <c r="X33" s="101">
        <v>9.8954950000000004</v>
      </c>
      <c r="Y33" s="105">
        <v>48.978099999999998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>
        <v>1</v>
      </c>
      <c r="Q34" s="99">
        <v>8.2000240000000009</v>
      </c>
      <c r="R34" s="99">
        <v>8.2357910000000007</v>
      </c>
      <c r="S34" s="99">
        <v>8.3440100000000008</v>
      </c>
      <c r="T34" s="104">
        <v>40.830300000000001</v>
      </c>
      <c r="U34" s="97">
        <v>1</v>
      </c>
      <c r="V34" s="99">
        <v>8.1690470000000008</v>
      </c>
      <c r="W34" s="99">
        <v>8.1775610000000007</v>
      </c>
      <c r="X34" s="99">
        <v>8.2415599999999998</v>
      </c>
      <c r="Y34" s="104">
        <v>41.423999999999999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>
        <v>1</v>
      </c>
      <c r="Q35" s="101">
        <v>4.097143</v>
      </c>
      <c r="R35" s="101">
        <v>4.1606079999999999</v>
      </c>
      <c r="S35" s="101">
        <v>4.2657550000000004</v>
      </c>
      <c r="T35" s="105">
        <v>28.387699999999999</v>
      </c>
      <c r="U35" s="98">
        <v>1</v>
      </c>
      <c r="V35" s="101">
        <v>4.0662380000000002</v>
      </c>
      <c r="W35" s="101">
        <v>4.1137269999999999</v>
      </c>
      <c r="X35" s="101">
        <v>4.2397090000000004</v>
      </c>
      <c r="Y35" s="105">
        <v>28.576566669999998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>
        <v>1</v>
      </c>
      <c r="Q36" s="101">
        <v>2.782645</v>
      </c>
      <c r="R36" s="101">
        <v>2.8244349999999998</v>
      </c>
      <c r="S36" s="101">
        <v>2.923645</v>
      </c>
      <c r="T36" s="105">
        <v>26.6907</v>
      </c>
      <c r="U36" s="98">
        <v>1</v>
      </c>
      <c r="V36" s="101">
        <v>2.731052</v>
      </c>
      <c r="W36" s="101">
        <v>2.7916270000000001</v>
      </c>
      <c r="X36" s="101">
        <v>2.9026299999999998</v>
      </c>
      <c r="Y36" s="105">
        <v>26.885333330000002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>
        <v>1</v>
      </c>
      <c r="Q37" s="101">
        <v>2.1343079999999999</v>
      </c>
      <c r="R37" s="101">
        <v>2.2162850000000001</v>
      </c>
      <c r="S37" s="101">
        <v>2.2999299999999998</v>
      </c>
      <c r="T37" s="105">
        <v>23.970333329999999</v>
      </c>
      <c r="U37" s="98">
        <v>1</v>
      </c>
      <c r="V37" s="101">
        <v>2.1165379999999998</v>
      </c>
      <c r="W37" s="101">
        <v>2.1859139999999999</v>
      </c>
      <c r="X37" s="101">
        <v>2.2999299999999998</v>
      </c>
      <c r="Y37" s="105">
        <v>23.93933333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>
        <v>1</v>
      </c>
      <c r="Q38" s="101">
        <v>1.7300279999999999</v>
      </c>
      <c r="R38" s="101">
        <v>1.794511</v>
      </c>
      <c r="S38" s="101">
        <v>1.8932640000000001</v>
      </c>
      <c r="T38" s="105">
        <v>23.840033330000001</v>
      </c>
      <c r="U38" s="98">
        <v>1</v>
      </c>
      <c r="V38" s="101">
        <v>1.7135009999999999</v>
      </c>
      <c r="W38" s="101">
        <v>1.7780860000000001</v>
      </c>
      <c r="X38" s="101">
        <v>1.8932640000000001</v>
      </c>
      <c r="Y38" s="105">
        <v>24.011900000000001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>
        <v>1</v>
      </c>
      <c r="Q39" s="101">
        <v>1.5041949999999999</v>
      </c>
      <c r="R39" s="101">
        <v>1.5992630000000001</v>
      </c>
      <c r="S39" s="101">
        <v>1.6972579999999999</v>
      </c>
      <c r="T39" s="105">
        <v>22.969200000000001</v>
      </c>
      <c r="U39" s="98">
        <v>1</v>
      </c>
      <c r="V39" s="101">
        <v>1.4615899999999999</v>
      </c>
      <c r="W39" s="101">
        <v>1.5903179999999999</v>
      </c>
      <c r="X39" s="101">
        <v>1.6972579999999999</v>
      </c>
      <c r="Y39" s="105">
        <v>23.024566669999999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>
        <v>1</v>
      </c>
      <c r="Q40" s="101">
        <v>1.3611850000000001</v>
      </c>
      <c r="R40" s="101">
        <v>1.4766950000000001</v>
      </c>
      <c r="S40" s="101">
        <v>1.579847</v>
      </c>
      <c r="T40" s="105">
        <v>21.939066669999999</v>
      </c>
      <c r="U40" s="98">
        <v>1</v>
      </c>
      <c r="V40" s="101">
        <v>1.3559669999999999</v>
      </c>
      <c r="W40" s="101">
        <v>1.4531970000000001</v>
      </c>
      <c r="X40" s="101">
        <v>1.579847</v>
      </c>
      <c r="Y40" s="105">
        <v>22.033233330000002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>
        <v>1</v>
      </c>
      <c r="Q41" s="101">
        <v>1.286975</v>
      </c>
      <c r="R41" s="101">
        <v>1.38992</v>
      </c>
      <c r="S41" s="101">
        <v>1.4946010000000001</v>
      </c>
      <c r="T41" s="105">
        <v>20.840399999999999</v>
      </c>
      <c r="U41" s="98">
        <v>1</v>
      </c>
      <c r="V41" s="101">
        <v>1.286975</v>
      </c>
      <c r="W41" s="101">
        <v>1.372927</v>
      </c>
      <c r="X41" s="101">
        <v>1.4828790000000001</v>
      </c>
      <c r="Y41" s="105">
        <v>20.888733330000001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>
        <v>1</v>
      </c>
      <c r="Q42" s="101">
        <v>1.2162729999999999</v>
      </c>
      <c r="R42" s="101">
        <v>1.328287</v>
      </c>
      <c r="S42" s="101">
        <v>1.3936539999999999</v>
      </c>
      <c r="T42" s="105">
        <v>19.636266670000001</v>
      </c>
      <c r="U42" s="98">
        <v>1</v>
      </c>
      <c r="V42" s="101">
        <v>1.2162729999999999</v>
      </c>
      <c r="W42" s="101">
        <v>1.3195939999999999</v>
      </c>
      <c r="X42" s="101">
        <v>1.38056</v>
      </c>
      <c r="Y42" s="105">
        <v>19.639900000000001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>
        <v>1</v>
      </c>
      <c r="Q43" s="100">
        <v>1.1131120000000001</v>
      </c>
      <c r="R43" s="101">
        <v>1.274065</v>
      </c>
      <c r="S43" s="100">
        <v>1.3483499999999999</v>
      </c>
      <c r="T43" s="105">
        <v>19.6126</v>
      </c>
      <c r="U43" s="98">
        <v>1</v>
      </c>
      <c r="V43" s="100">
        <v>1.0357160000000001</v>
      </c>
      <c r="W43" s="101">
        <v>1.2228810000000001</v>
      </c>
      <c r="X43" s="100">
        <v>1.3483499999999999</v>
      </c>
      <c r="Y43" s="105">
        <v>19.677399999999999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289" t="str">
        <f>B4</f>
        <v>CyberShake</v>
      </c>
      <c r="B44" s="290"/>
      <c r="C44" s="291"/>
      <c r="D44" s="156" t="s">
        <v>128</v>
      </c>
      <c r="E44" s="156"/>
      <c r="F44" s="157" t="e">
        <f t="shared" ref="F44:CG44" si="0">AVERAGE(F96:F105)</f>
        <v>#N/A</v>
      </c>
      <c r="G44" s="159" t="e">
        <f t="shared" si="0"/>
        <v>#N/A</v>
      </c>
      <c r="H44" s="158" t="e">
        <f t="shared" si="0"/>
        <v>#N/A</v>
      </c>
      <c r="I44" s="159" t="e">
        <f t="shared" si="0"/>
        <v>#N/A</v>
      </c>
      <c r="J44" s="159" t="e">
        <f t="shared" si="0"/>
        <v>#N/A</v>
      </c>
      <c r="K44" s="160" t="e">
        <f t="shared" si="0"/>
        <v>#N/A</v>
      </c>
      <c r="L44" s="159" t="e">
        <f t="shared" si="0"/>
        <v>#N/A</v>
      </c>
      <c r="M44" s="158" t="e">
        <f t="shared" si="0"/>
        <v>#N/A</v>
      </c>
      <c r="N44" s="159" t="e">
        <f t="shared" si="0"/>
        <v>#N/A</v>
      </c>
      <c r="O44" s="161" t="e">
        <f t="shared" si="0"/>
        <v>#N/A</v>
      </c>
      <c r="P44" s="157">
        <f t="shared" si="0"/>
        <v>1</v>
      </c>
      <c r="Q44" s="159" t="e">
        <f t="shared" si="0"/>
        <v>#N/A</v>
      </c>
      <c r="R44" s="158">
        <f t="shared" si="0"/>
        <v>1.9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1.9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292"/>
      <c r="B45" s="293"/>
      <c r="C45" s="294"/>
      <c r="D45" s="148" t="s">
        <v>129</v>
      </c>
      <c r="E45" s="148"/>
      <c r="F45" s="149">
        <f t="shared" ref="F45:CG45" si="1">COUNTIF(F55:F64,"=0")</f>
        <v>0</v>
      </c>
      <c r="G45" s="151">
        <f t="shared" si="1"/>
        <v>0</v>
      </c>
      <c r="H45" s="150">
        <f t="shared" si="1"/>
        <v>0</v>
      </c>
      <c r="I45" s="151">
        <f t="shared" si="1"/>
        <v>0</v>
      </c>
      <c r="J45" s="151">
        <f t="shared" si="1"/>
        <v>0</v>
      </c>
      <c r="K45" s="152">
        <f t="shared" si="1"/>
        <v>0</v>
      </c>
      <c r="L45" s="151">
        <f t="shared" si="1"/>
        <v>0</v>
      </c>
      <c r="M45" s="150">
        <f t="shared" si="1"/>
        <v>0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1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295" t="str">
        <f>B14</f>
        <v>LIGO</v>
      </c>
      <c r="B46" s="296"/>
      <c r="C46" s="297"/>
      <c r="D46" s="164" t="s">
        <v>128</v>
      </c>
      <c r="E46" s="164"/>
      <c r="F46" s="165" t="e">
        <f t="shared" ref="F46:CG46" si="2">AVERAGE(F106:F115)</f>
        <v>#N/A</v>
      </c>
      <c r="G46" s="167" t="e">
        <f t="shared" si="2"/>
        <v>#N/A</v>
      </c>
      <c r="H46" s="166" t="e">
        <f t="shared" si="2"/>
        <v>#N/A</v>
      </c>
      <c r="I46" s="167" t="e">
        <f t="shared" si="2"/>
        <v>#N/A</v>
      </c>
      <c r="J46" s="167" t="e">
        <f t="shared" si="2"/>
        <v>#N/A</v>
      </c>
      <c r="K46" s="168" t="e">
        <f t="shared" si="2"/>
        <v>#N/A</v>
      </c>
      <c r="L46" s="167" t="e">
        <f t="shared" si="2"/>
        <v>#N/A</v>
      </c>
      <c r="M46" s="166" t="e">
        <f t="shared" si="2"/>
        <v>#N/A</v>
      </c>
      <c r="N46" s="167" t="e">
        <f t="shared" si="2"/>
        <v>#N/A</v>
      </c>
      <c r="O46" s="169" t="e">
        <f t="shared" si="2"/>
        <v>#N/A</v>
      </c>
      <c r="P46" s="165">
        <f t="shared" si="2"/>
        <v>1</v>
      </c>
      <c r="Q46" s="167" t="e">
        <f t="shared" si="2"/>
        <v>#N/A</v>
      </c>
      <c r="R46" s="166">
        <f t="shared" si="2"/>
        <v>2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</v>
      </c>
      <c r="X46" s="167" t="e">
        <f t="shared" si="2"/>
        <v>#N/A</v>
      </c>
      <c r="Y46" s="167">
        <f t="shared" si="2"/>
        <v>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298"/>
      <c r="B47" s="299"/>
      <c r="C47" s="300"/>
      <c r="D47" s="142" t="s">
        <v>129</v>
      </c>
      <c r="E47" s="142"/>
      <c r="F47" s="143">
        <f t="shared" ref="F47:CG47" si="3">COUNTIF(F65:F74,"=0")</f>
        <v>0</v>
      </c>
      <c r="G47" s="144">
        <f t="shared" si="3"/>
        <v>0</v>
      </c>
      <c r="H47" s="147">
        <f t="shared" si="3"/>
        <v>0</v>
      </c>
      <c r="I47" s="144">
        <f t="shared" si="3"/>
        <v>0</v>
      </c>
      <c r="J47" s="144">
        <f t="shared" si="3"/>
        <v>0</v>
      </c>
      <c r="K47" s="145">
        <f t="shared" si="3"/>
        <v>0</v>
      </c>
      <c r="L47" s="144">
        <f t="shared" si="3"/>
        <v>0</v>
      </c>
      <c r="M47" s="147">
        <f t="shared" si="3"/>
        <v>0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0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289" t="str">
        <f>B24</f>
        <v>Montage</v>
      </c>
      <c r="B48" s="290"/>
      <c r="C48" s="291"/>
      <c r="D48" s="156" t="s">
        <v>128</v>
      </c>
      <c r="E48" s="156"/>
      <c r="F48" s="157" t="e">
        <f t="shared" ref="F48:CG48" si="4">AVERAGE(F116:F125)</f>
        <v>#N/A</v>
      </c>
      <c r="G48" s="159" t="e">
        <f t="shared" si="4"/>
        <v>#N/A</v>
      </c>
      <c r="H48" s="158" t="e">
        <f t="shared" si="4"/>
        <v>#N/A</v>
      </c>
      <c r="I48" s="159" t="e">
        <f t="shared" si="4"/>
        <v>#N/A</v>
      </c>
      <c r="J48" s="159" t="e">
        <f t="shared" si="4"/>
        <v>#N/A</v>
      </c>
      <c r="K48" s="160" t="e">
        <f t="shared" si="4"/>
        <v>#N/A</v>
      </c>
      <c r="L48" s="159" t="e">
        <f t="shared" si="4"/>
        <v>#N/A</v>
      </c>
      <c r="M48" s="158" t="e">
        <f t="shared" si="4"/>
        <v>#N/A</v>
      </c>
      <c r="N48" s="159" t="e">
        <f t="shared" si="4"/>
        <v>#N/A</v>
      </c>
      <c r="O48" s="161" t="e">
        <f t="shared" si="4"/>
        <v>#N/A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1.3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1.7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292"/>
      <c r="B49" s="293"/>
      <c r="C49" s="294"/>
      <c r="D49" s="148" t="s">
        <v>129</v>
      </c>
      <c r="E49" s="148"/>
      <c r="F49" s="149">
        <f t="shared" ref="F49:CG49" si="5">COUNTIF(F75:F84,"=0")</f>
        <v>0</v>
      </c>
      <c r="G49" s="151">
        <f t="shared" si="5"/>
        <v>0</v>
      </c>
      <c r="H49" s="150">
        <f t="shared" si="5"/>
        <v>0</v>
      </c>
      <c r="I49" s="151">
        <f t="shared" si="5"/>
        <v>0</v>
      </c>
      <c r="J49" s="151">
        <f t="shared" si="5"/>
        <v>0</v>
      </c>
      <c r="K49" s="152">
        <f t="shared" si="5"/>
        <v>0</v>
      </c>
      <c r="L49" s="151">
        <f t="shared" si="5"/>
        <v>0</v>
      </c>
      <c r="M49" s="150">
        <f t="shared" si="5"/>
        <v>0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1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2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289" t="str">
        <f>B34</f>
        <v>Sipht</v>
      </c>
      <c r="B50" s="290"/>
      <c r="C50" s="291"/>
      <c r="D50" s="156" t="s">
        <v>128</v>
      </c>
      <c r="E50" s="156"/>
      <c r="F50" s="157" t="e">
        <f t="shared" ref="F50:CG50" si="6">AVERAGE(F126:F135)</f>
        <v>#N/A</v>
      </c>
      <c r="G50" s="159" t="e">
        <f t="shared" si="6"/>
        <v>#N/A</v>
      </c>
      <c r="H50" s="158" t="e">
        <f t="shared" si="6"/>
        <v>#N/A</v>
      </c>
      <c r="I50" s="159" t="e">
        <f t="shared" si="6"/>
        <v>#N/A</v>
      </c>
      <c r="J50" s="159" t="e">
        <f t="shared" si="6"/>
        <v>#N/A</v>
      </c>
      <c r="K50" s="160" t="e">
        <f t="shared" si="6"/>
        <v>#N/A</v>
      </c>
      <c r="L50" s="159" t="e">
        <f t="shared" si="6"/>
        <v>#N/A</v>
      </c>
      <c r="M50" s="158" t="e">
        <f t="shared" si="6"/>
        <v>#N/A</v>
      </c>
      <c r="N50" s="159" t="e">
        <f t="shared" si="6"/>
        <v>#N/A</v>
      </c>
      <c r="O50" s="161" t="e">
        <f t="shared" si="6"/>
        <v>#N/A</v>
      </c>
      <c r="P50" s="157">
        <f t="shared" si="6"/>
        <v>1</v>
      </c>
      <c r="Q50" s="159" t="e">
        <f t="shared" si="6"/>
        <v>#N/A</v>
      </c>
      <c r="R50" s="158">
        <f t="shared" si="6"/>
        <v>2</v>
      </c>
      <c r="S50" s="159" t="e">
        <f t="shared" si="6"/>
        <v>#N/A</v>
      </c>
      <c r="T50" s="162">
        <f t="shared" si="6"/>
        <v>1.1000000000000001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292"/>
      <c r="B51" s="293"/>
      <c r="C51" s="294"/>
      <c r="D51" s="148" t="s">
        <v>129</v>
      </c>
      <c r="E51" s="148"/>
      <c r="F51" s="149">
        <f t="shared" ref="F51:CG51" si="7">COUNTIF(F85:F94,"=0")</f>
        <v>0</v>
      </c>
      <c r="G51" s="172">
        <f t="shared" si="7"/>
        <v>0</v>
      </c>
      <c r="H51" s="150">
        <f t="shared" si="7"/>
        <v>0</v>
      </c>
      <c r="I51" s="172">
        <f t="shared" si="7"/>
        <v>0</v>
      </c>
      <c r="J51" s="172">
        <f t="shared" si="7"/>
        <v>0</v>
      </c>
      <c r="K51" s="152">
        <f t="shared" si="7"/>
        <v>0</v>
      </c>
      <c r="L51" s="172">
        <f t="shared" si="7"/>
        <v>0</v>
      </c>
      <c r="M51" s="150">
        <f t="shared" si="7"/>
        <v>0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0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0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02" t="s">
        <v>130</v>
      </c>
      <c r="B52" s="303"/>
      <c r="C52" s="304"/>
      <c r="D52" s="185" t="s">
        <v>109</v>
      </c>
      <c r="E52" s="186"/>
      <c r="F52" s="187" t="e">
        <f t="shared" ref="F52:CG52" si="8">AVERAGE(F96:F135)</f>
        <v>#N/A</v>
      </c>
      <c r="G52" s="188" t="e">
        <f t="shared" si="8"/>
        <v>#N/A</v>
      </c>
      <c r="H52" s="189" t="e">
        <f t="shared" si="8"/>
        <v>#N/A</v>
      </c>
      <c r="I52" s="188" t="e">
        <f t="shared" si="8"/>
        <v>#N/A</v>
      </c>
      <c r="J52" s="188" t="e">
        <f t="shared" si="8"/>
        <v>#N/A</v>
      </c>
      <c r="K52" s="190" t="e">
        <f t="shared" si="8"/>
        <v>#N/A</v>
      </c>
      <c r="L52" s="188" t="e">
        <f t="shared" si="8"/>
        <v>#N/A</v>
      </c>
      <c r="M52" s="189" t="e">
        <f t="shared" si="8"/>
        <v>#N/A</v>
      </c>
      <c r="N52" s="188" t="e">
        <f t="shared" si="8"/>
        <v>#N/A</v>
      </c>
      <c r="O52" s="191" t="e">
        <f t="shared" si="8"/>
        <v>#N/A</v>
      </c>
      <c r="P52" s="192">
        <f t="shared" si="8"/>
        <v>1</v>
      </c>
      <c r="Q52" s="188" t="e">
        <f t="shared" si="8"/>
        <v>#N/A</v>
      </c>
      <c r="R52" s="193">
        <f t="shared" si="8"/>
        <v>1.9</v>
      </c>
      <c r="S52" s="188" t="e">
        <f t="shared" si="8"/>
        <v>#N/A</v>
      </c>
      <c r="T52" s="188">
        <f t="shared" si="8"/>
        <v>1.125</v>
      </c>
      <c r="U52" s="194">
        <f t="shared" si="8"/>
        <v>1</v>
      </c>
      <c r="V52" s="188" t="e">
        <f t="shared" si="8"/>
        <v>#N/A</v>
      </c>
      <c r="W52" s="189">
        <f t="shared" si="8"/>
        <v>1.0249999999999999</v>
      </c>
      <c r="X52" s="188" t="e">
        <f t="shared" si="8"/>
        <v>#N/A</v>
      </c>
      <c r="Y52" s="195">
        <f t="shared" si="8"/>
        <v>1.875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05"/>
      <c r="B53" s="306"/>
      <c r="C53" s="307"/>
      <c r="D53" s="202" t="s">
        <v>108</v>
      </c>
      <c r="E53" s="203"/>
      <c r="F53" s="204">
        <f t="shared" ref="F53:CG53" si="9">COUNTIF(F55:F94,"=0")</f>
        <v>0</v>
      </c>
      <c r="G53" s="205">
        <f t="shared" si="9"/>
        <v>0</v>
      </c>
      <c r="H53" s="206">
        <f t="shared" si="9"/>
        <v>0</v>
      </c>
      <c r="I53" s="205">
        <f t="shared" si="9"/>
        <v>0</v>
      </c>
      <c r="J53" s="205">
        <f t="shared" si="9"/>
        <v>0</v>
      </c>
      <c r="K53" s="204">
        <f t="shared" si="9"/>
        <v>0</v>
      </c>
      <c r="L53" s="205">
        <f t="shared" si="9"/>
        <v>0</v>
      </c>
      <c r="M53" s="206">
        <f t="shared" si="9"/>
        <v>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2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7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-1</v>
      </c>
      <c r="G55" s="82">
        <f t="shared" ref="G55:J70" si="12">G4-$CN4</f>
        <v>-2.1299999999999999E-2</v>
      </c>
      <c r="H55" s="82">
        <f t="shared" ref="H55:H94" si="13">H4-$CL4</f>
        <v>-78.799187000000003</v>
      </c>
      <c r="I55" s="82">
        <f t="shared" ref="I55:I94" si="14">I4-$CN4</f>
        <v>-2.1299999999999999E-2</v>
      </c>
      <c r="J55" s="82">
        <f t="shared" si="12"/>
        <v>-2.1299999999999999E-2</v>
      </c>
      <c r="K55" s="82">
        <f t="shared" ref="K55:K94" si="15">K4-$CJ4</f>
        <v>-1</v>
      </c>
      <c r="L55" s="82">
        <f t="shared" ref="L55:L94" si="16">L4-$CN4</f>
        <v>-2.1299999999999999E-2</v>
      </c>
      <c r="M55" s="82">
        <f t="shared" ref="M55:M94" si="17">M4-$CL4</f>
        <v>-78.799187000000003</v>
      </c>
      <c r="N55" s="82">
        <f t="shared" ref="N55:O70" si="18">N4-$CN4</f>
        <v>-2.1299999999999999E-2</v>
      </c>
      <c r="O55" s="82">
        <f t="shared" si="18"/>
        <v>-2.1299999999999999E-2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304.54166666999998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304.98486667000003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-1</v>
      </c>
      <c r="G56" s="82">
        <f t="shared" si="12"/>
        <v>-2.0233330000000001E-2</v>
      </c>
      <c r="H56" s="82">
        <f t="shared" si="13"/>
        <v>-35.387782000000001</v>
      </c>
      <c r="I56" s="82">
        <f t="shared" si="14"/>
        <v>-2.0233330000000001E-2</v>
      </c>
      <c r="J56" s="82">
        <f t="shared" si="12"/>
        <v>-2.0233330000000001E-2</v>
      </c>
      <c r="K56" s="82">
        <f t="shared" si="15"/>
        <v>-1</v>
      </c>
      <c r="L56" s="82">
        <f t="shared" si="16"/>
        <v>-2.0233330000000001E-2</v>
      </c>
      <c r="M56" s="82">
        <f t="shared" si="17"/>
        <v>-35.387782000000001</v>
      </c>
      <c r="N56" s="82">
        <f t="shared" si="18"/>
        <v>-2.0233330000000001E-2</v>
      </c>
      <c r="O56" s="82">
        <f t="shared" si="18"/>
        <v>-2.0233330000000001E-2</v>
      </c>
      <c r="P56" s="82">
        <f t="shared" si="19"/>
        <v>0</v>
      </c>
      <c r="Q56" s="82">
        <f t="shared" si="20"/>
        <v>35.375109669999993</v>
      </c>
      <c r="R56" s="82">
        <f t="shared" si="21"/>
        <v>2.6316000000001338E-2</v>
      </c>
      <c r="S56" s="82">
        <f t="shared" si="22"/>
        <v>35.413397669999995</v>
      </c>
      <c r="T56" s="82">
        <f t="shared" si="22"/>
        <v>108.1185</v>
      </c>
      <c r="U56" s="82">
        <f t="shared" si="23"/>
        <v>0</v>
      </c>
      <c r="V56" s="82">
        <f t="shared" si="24"/>
        <v>35.373416669999997</v>
      </c>
      <c r="W56" s="82">
        <f t="shared" si="25"/>
        <v>2.1898000000000195E-2</v>
      </c>
      <c r="X56" s="82">
        <f t="shared" si="26"/>
        <v>35.394695669999997</v>
      </c>
      <c r="Y56" s="82">
        <f t="shared" si="26"/>
        <v>108.18813334000001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-1</v>
      </c>
      <c r="G57" s="82">
        <f t="shared" si="12"/>
        <v>-2.0733330000000001E-2</v>
      </c>
      <c r="H57" s="82">
        <f t="shared" si="13"/>
        <v>-23.886188000000001</v>
      </c>
      <c r="I57" s="82">
        <f t="shared" si="14"/>
        <v>-2.0733330000000001E-2</v>
      </c>
      <c r="J57" s="82">
        <f t="shared" si="12"/>
        <v>-2.0733330000000001E-2</v>
      </c>
      <c r="K57" s="82">
        <f t="shared" si="15"/>
        <v>-1</v>
      </c>
      <c r="L57" s="82">
        <f t="shared" si="16"/>
        <v>-2.0733330000000001E-2</v>
      </c>
      <c r="M57" s="82">
        <f t="shared" si="17"/>
        <v>-23.886188000000001</v>
      </c>
      <c r="N57" s="82">
        <f t="shared" si="18"/>
        <v>-2.0733330000000001E-2</v>
      </c>
      <c r="O57" s="82">
        <f t="shared" si="18"/>
        <v>-2.0733330000000001E-2</v>
      </c>
      <c r="P57" s="82">
        <f t="shared" si="19"/>
        <v>0</v>
      </c>
      <c r="Q57" s="82">
        <f t="shared" si="20"/>
        <v>23.87149767</v>
      </c>
      <c r="R57" s="82">
        <f t="shared" si="21"/>
        <v>2.8254000000000445E-2</v>
      </c>
      <c r="S57" s="82">
        <f t="shared" si="22"/>
        <v>23.915909670000001</v>
      </c>
      <c r="T57" s="82">
        <f t="shared" si="22"/>
        <v>63.397933340000002</v>
      </c>
      <c r="U57" s="82">
        <f t="shared" si="23"/>
        <v>0</v>
      </c>
      <c r="V57" s="82">
        <f t="shared" si="24"/>
        <v>23.865454670000002</v>
      </c>
      <c r="W57" s="82">
        <f t="shared" si="25"/>
        <v>2.1090000000008047E-3</v>
      </c>
      <c r="X57" s="82">
        <f t="shared" si="26"/>
        <v>23.880017670000001</v>
      </c>
      <c r="Y57" s="82">
        <f t="shared" si="26"/>
        <v>63.648233340000004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-1</v>
      </c>
      <c r="G58" s="82">
        <f t="shared" si="12"/>
        <v>-2.153333E-2</v>
      </c>
      <c r="H58" s="82">
        <f t="shared" si="13"/>
        <v>-17.593463</v>
      </c>
      <c r="I58" s="82">
        <f t="shared" si="14"/>
        <v>-2.153333E-2</v>
      </c>
      <c r="J58" s="82">
        <f t="shared" si="12"/>
        <v>-2.153333E-2</v>
      </c>
      <c r="K58" s="82">
        <f t="shared" si="15"/>
        <v>-1</v>
      </c>
      <c r="L58" s="82">
        <f t="shared" si="16"/>
        <v>-2.153333E-2</v>
      </c>
      <c r="M58" s="82">
        <f t="shared" si="17"/>
        <v>-17.593463</v>
      </c>
      <c r="N58" s="82">
        <f t="shared" si="18"/>
        <v>-2.153333E-2</v>
      </c>
      <c r="O58" s="82">
        <f t="shared" si="18"/>
        <v>-2.153333E-2</v>
      </c>
      <c r="P58" s="82">
        <f t="shared" si="19"/>
        <v>0</v>
      </c>
      <c r="Q58" s="82">
        <f t="shared" si="20"/>
        <v>17.56491067</v>
      </c>
      <c r="R58" s="82">
        <f t="shared" si="21"/>
        <v>6.4770000000002881E-3</v>
      </c>
      <c r="S58" s="82">
        <f t="shared" si="22"/>
        <v>17.59738467</v>
      </c>
      <c r="T58" s="82">
        <f t="shared" si="22"/>
        <v>62.286100000000005</v>
      </c>
      <c r="U58" s="82">
        <f t="shared" si="23"/>
        <v>0</v>
      </c>
      <c r="V58" s="82">
        <f t="shared" si="24"/>
        <v>17.56020067</v>
      </c>
      <c r="W58" s="82">
        <f t="shared" si="25"/>
        <v>0</v>
      </c>
      <c r="X58" s="82">
        <f t="shared" si="26"/>
        <v>17.592029669999999</v>
      </c>
      <c r="Y58" s="82">
        <f t="shared" si="26"/>
        <v>62.4649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-1</v>
      </c>
      <c r="G59" s="82">
        <f t="shared" si="12"/>
        <v>-2.203333E-2</v>
      </c>
      <c r="H59" s="82">
        <f t="shared" si="13"/>
        <v>-13.861154000000001</v>
      </c>
      <c r="I59" s="82">
        <f t="shared" si="14"/>
        <v>-2.203333E-2</v>
      </c>
      <c r="J59" s="82">
        <f t="shared" si="12"/>
        <v>-2.203333E-2</v>
      </c>
      <c r="K59" s="82">
        <f t="shared" si="15"/>
        <v>-1</v>
      </c>
      <c r="L59" s="82">
        <f t="shared" si="16"/>
        <v>-2.203333E-2</v>
      </c>
      <c r="M59" s="82">
        <f t="shared" si="17"/>
        <v>-13.861154000000001</v>
      </c>
      <c r="N59" s="82">
        <f t="shared" si="18"/>
        <v>-2.203333E-2</v>
      </c>
      <c r="O59" s="82">
        <f t="shared" si="18"/>
        <v>-2.203333E-2</v>
      </c>
      <c r="P59" s="82">
        <f t="shared" si="19"/>
        <v>0</v>
      </c>
      <c r="Q59" s="82">
        <f t="shared" si="20"/>
        <v>13.816040670000001</v>
      </c>
      <c r="R59" s="82">
        <f t="shared" si="21"/>
        <v>2.7037999999999229E-2</v>
      </c>
      <c r="S59" s="82">
        <f t="shared" si="22"/>
        <v>13.996189670000001</v>
      </c>
      <c r="T59" s="82">
        <f t="shared" si="22"/>
        <v>43.667233340000003</v>
      </c>
      <c r="U59" s="82">
        <f t="shared" si="23"/>
        <v>0</v>
      </c>
      <c r="V59" s="82">
        <f t="shared" si="24"/>
        <v>13.808853670000001</v>
      </c>
      <c r="W59" s="82">
        <f t="shared" si="25"/>
        <v>1.9510999999999612E-2</v>
      </c>
      <c r="X59" s="82">
        <f t="shared" si="26"/>
        <v>13.98955767</v>
      </c>
      <c r="Y59" s="82">
        <f t="shared" si="26"/>
        <v>43.879100000000001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-1</v>
      </c>
      <c r="G60" s="82">
        <f t="shared" si="12"/>
        <v>-2.323333E-2</v>
      </c>
      <c r="H60" s="82">
        <f t="shared" si="13"/>
        <v>-11.663240999999999</v>
      </c>
      <c r="I60" s="82">
        <f t="shared" si="14"/>
        <v>-2.323333E-2</v>
      </c>
      <c r="J60" s="82">
        <f t="shared" si="12"/>
        <v>-2.323333E-2</v>
      </c>
      <c r="K60" s="82">
        <f t="shared" si="15"/>
        <v>-1</v>
      </c>
      <c r="L60" s="82">
        <f t="shared" si="16"/>
        <v>-2.323333E-2</v>
      </c>
      <c r="M60" s="82">
        <f t="shared" si="17"/>
        <v>-11.663240999999999</v>
      </c>
      <c r="N60" s="82">
        <f t="shared" si="18"/>
        <v>-2.323333E-2</v>
      </c>
      <c r="O60" s="82">
        <f t="shared" si="18"/>
        <v>-2.323333E-2</v>
      </c>
      <c r="P60" s="82">
        <f t="shared" si="19"/>
        <v>0</v>
      </c>
      <c r="Q60" s="82">
        <f t="shared" si="20"/>
        <v>11.633525669999999</v>
      </c>
      <c r="R60" s="82">
        <f t="shared" si="21"/>
        <v>8.5050000000013171E-3</v>
      </c>
      <c r="S60" s="82">
        <f t="shared" si="22"/>
        <v>11.66503567</v>
      </c>
      <c r="T60" s="82">
        <f t="shared" si="22"/>
        <v>40.819966670000007</v>
      </c>
      <c r="U60" s="82">
        <f t="shared" si="23"/>
        <v>0</v>
      </c>
      <c r="V60" s="82">
        <f t="shared" si="24"/>
        <v>11.62571567</v>
      </c>
      <c r="W60" s="82">
        <f t="shared" si="25"/>
        <v>0</v>
      </c>
      <c r="X60" s="82">
        <f t="shared" si="26"/>
        <v>11.653983670000001</v>
      </c>
      <c r="Y60" s="82">
        <f t="shared" si="26"/>
        <v>41.126833340000005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-1</v>
      </c>
      <c r="G61" s="82">
        <f t="shared" si="12"/>
        <v>-2.3199999999999998E-2</v>
      </c>
      <c r="H61" s="82">
        <f t="shared" si="13"/>
        <v>-9.8562779999999997</v>
      </c>
      <c r="I61" s="82">
        <f t="shared" si="14"/>
        <v>-2.3199999999999998E-2</v>
      </c>
      <c r="J61" s="82">
        <f t="shared" si="12"/>
        <v>-2.3199999999999998E-2</v>
      </c>
      <c r="K61" s="82">
        <f t="shared" si="15"/>
        <v>-1</v>
      </c>
      <c r="L61" s="82">
        <f t="shared" si="16"/>
        <v>-2.3199999999999998E-2</v>
      </c>
      <c r="M61" s="82">
        <f t="shared" si="17"/>
        <v>-9.8562779999999997</v>
      </c>
      <c r="N61" s="82">
        <f t="shared" si="18"/>
        <v>-2.3199999999999998E-2</v>
      </c>
      <c r="O61" s="82">
        <f t="shared" si="18"/>
        <v>-2.3199999999999998E-2</v>
      </c>
      <c r="P61" s="82">
        <f t="shared" si="19"/>
        <v>0</v>
      </c>
      <c r="Q61" s="82">
        <f t="shared" si="20"/>
        <v>9.8363180000000003</v>
      </c>
      <c r="R61" s="82">
        <f t="shared" si="21"/>
        <v>6.1540000000004369E-3</v>
      </c>
      <c r="S61" s="82">
        <f t="shared" si="22"/>
        <v>9.8532820000000001</v>
      </c>
      <c r="T61" s="82">
        <f t="shared" si="22"/>
        <v>44.231899999999996</v>
      </c>
      <c r="U61" s="82">
        <f t="shared" si="23"/>
        <v>0</v>
      </c>
      <c r="V61" s="82">
        <f t="shared" si="24"/>
        <v>9.8303550000000008</v>
      </c>
      <c r="W61" s="82">
        <f t="shared" si="25"/>
        <v>0</v>
      </c>
      <c r="X61" s="82">
        <f t="shared" si="26"/>
        <v>9.8468750000000007</v>
      </c>
      <c r="Y61" s="82">
        <f t="shared" si="26"/>
        <v>44.206533329999999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-1</v>
      </c>
      <c r="G62" s="82">
        <f t="shared" si="12"/>
        <v>-2.493333E-2</v>
      </c>
      <c r="H62" s="82">
        <f t="shared" si="13"/>
        <v>-8.6238030000000006</v>
      </c>
      <c r="I62" s="82">
        <f t="shared" si="14"/>
        <v>-2.493333E-2</v>
      </c>
      <c r="J62" s="82">
        <f t="shared" si="12"/>
        <v>-2.493333E-2</v>
      </c>
      <c r="K62" s="82">
        <f t="shared" si="15"/>
        <v>-1</v>
      </c>
      <c r="L62" s="82">
        <f t="shared" si="16"/>
        <v>-2.493333E-2</v>
      </c>
      <c r="M62" s="82">
        <f t="shared" si="17"/>
        <v>-8.6238030000000006</v>
      </c>
      <c r="N62" s="82">
        <f t="shared" si="18"/>
        <v>-2.493333E-2</v>
      </c>
      <c r="O62" s="82">
        <f t="shared" si="18"/>
        <v>-2.493333E-2</v>
      </c>
      <c r="P62" s="82">
        <f t="shared" si="19"/>
        <v>0</v>
      </c>
      <c r="Q62" s="82">
        <f t="shared" si="20"/>
        <v>8.6030146700000003</v>
      </c>
      <c r="R62" s="82">
        <f t="shared" si="21"/>
        <v>1.6299000000000063E-2</v>
      </c>
      <c r="S62" s="82">
        <f t="shared" si="22"/>
        <v>8.6326206699999997</v>
      </c>
      <c r="T62" s="82">
        <f t="shared" si="22"/>
        <v>35.41116667</v>
      </c>
      <c r="U62" s="82">
        <f t="shared" si="23"/>
        <v>0</v>
      </c>
      <c r="V62" s="82">
        <f t="shared" si="24"/>
        <v>8.5963136700000007</v>
      </c>
      <c r="W62" s="82">
        <f t="shared" si="25"/>
        <v>8.1349999999993372E-3</v>
      </c>
      <c r="X62" s="82">
        <f t="shared" si="26"/>
        <v>8.6258426700000008</v>
      </c>
      <c r="Y62" s="82">
        <f t="shared" si="26"/>
        <v>35.418899999999994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-1</v>
      </c>
      <c r="G63" s="82">
        <f t="shared" si="12"/>
        <v>-2.5966670000000001E-2</v>
      </c>
      <c r="H63" s="82">
        <f t="shared" si="13"/>
        <v>-7.7973929999999996</v>
      </c>
      <c r="I63" s="82">
        <f t="shared" si="14"/>
        <v>-2.5966670000000001E-2</v>
      </c>
      <c r="J63" s="82">
        <f t="shared" si="12"/>
        <v>-2.5966670000000001E-2</v>
      </c>
      <c r="K63" s="82">
        <f t="shared" si="15"/>
        <v>-1</v>
      </c>
      <c r="L63" s="82">
        <f t="shared" si="16"/>
        <v>-2.5966670000000001E-2</v>
      </c>
      <c r="M63" s="82">
        <f t="shared" si="17"/>
        <v>-7.7973929999999996</v>
      </c>
      <c r="N63" s="82">
        <f t="shared" si="18"/>
        <v>-2.5966670000000001E-2</v>
      </c>
      <c r="O63" s="82">
        <f t="shared" si="18"/>
        <v>-2.5966670000000001E-2</v>
      </c>
      <c r="P63" s="82">
        <f t="shared" si="19"/>
        <v>0</v>
      </c>
      <c r="Q63" s="82">
        <f t="shared" si="20"/>
        <v>7.77142233</v>
      </c>
      <c r="R63" s="82">
        <f t="shared" si="21"/>
        <v>1.0298000000000584E-2</v>
      </c>
      <c r="S63" s="82">
        <f t="shared" si="22"/>
        <v>7.7982403300000005</v>
      </c>
      <c r="T63" s="82">
        <f t="shared" si="22"/>
        <v>33.989066659999999</v>
      </c>
      <c r="U63" s="82">
        <f t="shared" si="23"/>
        <v>0</v>
      </c>
      <c r="V63" s="82">
        <f t="shared" si="24"/>
        <v>7.7644843300000002</v>
      </c>
      <c r="W63" s="82">
        <f t="shared" si="25"/>
        <v>5.6200000000039552E-4</v>
      </c>
      <c r="X63" s="82">
        <f t="shared" si="26"/>
        <v>7.78486733</v>
      </c>
      <c r="Y63" s="82">
        <f t="shared" si="26"/>
        <v>34.196133329999995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-1</v>
      </c>
      <c r="G64" s="82">
        <f t="shared" si="12"/>
        <v>-2.6700000000000002E-2</v>
      </c>
      <c r="H64" s="82">
        <f t="shared" si="13"/>
        <v>-7.0621710000000002</v>
      </c>
      <c r="I64" s="82">
        <f t="shared" si="14"/>
        <v>-2.6700000000000002E-2</v>
      </c>
      <c r="J64" s="82">
        <f t="shared" si="12"/>
        <v>-2.6700000000000002E-2</v>
      </c>
      <c r="K64" s="82">
        <f t="shared" si="15"/>
        <v>-1</v>
      </c>
      <c r="L64" s="82">
        <f t="shared" si="16"/>
        <v>-2.6700000000000002E-2</v>
      </c>
      <c r="M64" s="82">
        <f t="shared" si="17"/>
        <v>-7.0621710000000002</v>
      </c>
      <c r="N64" s="82">
        <f t="shared" si="18"/>
        <v>-2.6700000000000002E-2</v>
      </c>
      <c r="O64" s="82">
        <f t="shared" si="18"/>
        <v>-2.6700000000000002E-2</v>
      </c>
      <c r="P64" s="82">
        <f t="shared" si="19"/>
        <v>0</v>
      </c>
      <c r="Q64" s="82">
        <f t="shared" si="20"/>
        <v>7.033417</v>
      </c>
      <c r="R64" s="82">
        <f t="shared" si="21"/>
        <v>8.8629999999998432E-3</v>
      </c>
      <c r="S64" s="82">
        <f t="shared" si="22"/>
        <v>7.0685289999999998</v>
      </c>
      <c r="T64" s="82">
        <f t="shared" si="22"/>
        <v>30.625299999999999</v>
      </c>
      <c r="U64" s="82">
        <f t="shared" si="23"/>
        <v>0</v>
      </c>
      <c r="V64" s="82">
        <f t="shared" si="24"/>
        <v>7.0261500000000003</v>
      </c>
      <c r="W64" s="82">
        <f t="shared" si="25"/>
        <v>0</v>
      </c>
      <c r="X64" s="82">
        <f t="shared" si="26"/>
        <v>7.0476109999999998</v>
      </c>
      <c r="Y64" s="82">
        <f t="shared" si="26"/>
        <v>30.741499999999998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-1</v>
      </c>
      <c r="G65" s="82">
        <f t="shared" si="12"/>
        <v>-2.5066669999999999E-2</v>
      </c>
      <c r="H65" s="82">
        <f t="shared" si="13"/>
        <v>-30.684080999999999</v>
      </c>
      <c r="I65" s="82">
        <f t="shared" si="14"/>
        <v>-2.5066669999999999E-2</v>
      </c>
      <c r="J65" s="82">
        <f t="shared" si="12"/>
        <v>-2.5066669999999999E-2</v>
      </c>
      <c r="K65" s="82">
        <f t="shared" si="15"/>
        <v>-1</v>
      </c>
      <c r="L65" s="82">
        <f t="shared" si="16"/>
        <v>-2.5066669999999999E-2</v>
      </c>
      <c r="M65" s="82">
        <f t="shared" si="17"/>
        <v>-30.684080999999999</v>
      </c>
      <c r="N65" s="82">
        <f t="shared" si="18"/>
        <v>-2.5066669999999999E-2</v>
      </c>
      <c r="O65" s="82">
        <f t="shared" si="18"/>
        <v>-2.5066669999999999E-2</v>
      </c>
      <c r="P65" s="82">
        <f t="shared" si="19"/>
        <v>0</v>
      </c>
      <c r="Q65" s="82">
        <f t="shared" si="20"/>
        <v>30.764614330000001</v>
      </c>
      <c r="R65" s="82">
        <f t="shared" si="21"/>
        <v>0.20586600000000033</v>
      </c>
      <c r="S65" s="82">
        <f t="shared" si="22"/>
        <v>30.98985733</v>
      </c>
      <c r="T65" s="82">
        <f t="shared" si="22"/>
        <v>30.497899999999998</v>
      </c>
      <c r="U65" s="82">
        <f t="shared" si="23"/>
        <v>0</v>
      </c>
      <c r="V65" s="82">
        <f t="shared" si="24"/>
        <v>30.658762329999998</v>
      </c>
      <c r="W65" s="82">
        <f t="shared" si="25"/>
        <v>5.322400000000016E-2</v>
      </c>
      <c r="X65" s="82">
        <f t="shared" si="26"/>
        <v>30.873065329999999</v>
      </c>
      <c r="Y65" s="82">
        <f t="shared" si="26"/>
        <v>30.984766659999998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-1</v>
      </c>
      <c r="G66" s="82">
        <f t="shared" si="12"/>
        <v>-3.0300000000000001E-2</v>
      </c>
      <c r="H66" s="82">
        <f t="shared" si="13"/>
        <v>-15.288130000000001</v>
      </c>
      <c r="I66" s="82">
        <f t="shared" si="14"/>
        <v>-3.0300000000000001E-2</v>
      </c>
      <c r="J66" s="82">
        <f t="shared" si="12"/>
        <v>-3.0300000000000001E-2</v>
      </c>
      <c r="K66" s="82">
        <f t="shared" si="15"/>
        <v>-1</v>
      </c>
      <c r="L66" s="82">
        <f t="shared" si="16"/>
        <v>-3.0300000000000001E-2</v>
      </c>
      <c r="M66" s="82">
        <f t="shared" si="17"/>
        <v>-15.288130000000001</v>
      </c>
      <c r="N66" s="82">
        <f t="shared" si="18"/>
        <v>-3.0300000000000001E-2</v>
      </c>
      <c r="O66" s="82">
        <f t="shared" si="18"/>
        <v>-3.0300000000000001E-2</v>
      </c>
      <c r="P66" s="82">
        <f t="shared" si="19"/>
        <v>0</v>
      </c>
      <c r="Q66" s="82">
        <f t="shared" si="20"/>
        <v>15.324171999999999</v>
      </c>
      <c r="R66" s="82">
        <f t="shared" si="21"/>
        <v>0.12845199999999934</v>
      </c>
      <c r="S66" s="82">
        <f t="shared" si="22"/>
        <v>15.467077999999999</v>
      </c>
      <c r="T66" s="82">
        <f t="shared" si="22"/>
        <v>20.591133329999998</v>
      </c>
      <c r="U66" s="82">
        <f t="shared" si="23"/>
        <v>0</v>
      </c>
      <c r="V66" s="82">
        <f t="shared" si="24"/>
        <v>15.277023999999999</v>
      </c>
      <c r="W66" s="82">
        <f t="shared" si="25"/>
        <v>8.1967999999999819E-2</v>
      </c>
      <c r="X66" s="82">
        <f t="shared" si="26"/>
        <v>15.446437999999999</v>
      </c>
      <c r="Y66" s="82">
        <f t="shared" si="26"/>
        <v>21.519033329999999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-1</v>
      </c>
      <c r="G67" s="82">
        <f t="shared" si="12"/>
        <v>-3.4299999999999997E-2</v>
      </c>
      <c r="H67" s="82">
        <f t="shared" si="13"/>
        <v>-10.169798999999999</v>
      </c>
      <c r="I67" s="82">
        <f t="shared" si="14"/>
        <v>-3.4299999999999997E-2</v>
      </c>
      <c r="J67" s="82">
        <f t="shared" si="12"/>
        <v>-3.4299999999999997E-2</v>
      </c>
      <c r="K67" s="82">
        <f t="shared" si="15"/>
        <v>-1</v>
      </c>
      <c r="L67" s="82">
        <f t="shared" si="16"/>
        <v>-3.4299999999999997E-2</v>
      </c>
      <c r="M67" s="82">
        <f t="shared" si="17"/>
        <v>-10.169798999999999</v>
      </c>
      <c r="N67" s="82">
        <f t="shared" si="18"/>
        <v>-3.4299999999999997E-2</v>
      </c>
      <c r="O67" s="82">
        <f t="shared" si="18"/>
        <v>-3.4299999999999997E-2</v>
      </c>
      <c r="P67" s="82">
        <f t="shared" si="19"/>
        <v>0</v>
      </c>
      <c r="Q67" s="82">
        <f t="shared" si="20"/>
        <v>10.282527</v>
      </c>
      <c r="R67" s="82">
        <f t="shared" si="21"/>
        <v>0.2640260000000012</v>
      </c>
      <c r="S67" s="82">
        <f t="shared" si="22"/>
        <v>10.598526</v>
      </c>
      <c r="T67" s="82">
        <f t="shared" si="22"/>
        <v>17.232999999999997</v>
      </c>
      <c r="U67" s="82">
        <f t="shared" si="23"/>
        <v>0</v>
      </c>
      <c r="V67" s="82">
        <f t="shared" si="24"/>
        <v>10.175238999999999</v>
      </c>
      <c r="W67" s="82">
        <f t="shared" si="25"/>
        <v>0.19569100000000006</v>
      </c>
      <c r="X67" s="82">
        <f t="shared" si="26"/>
        <v>10.507977</v>
      </c>
      <c r="Y67" s="82">
        <f t="shared" si="26"/>
        <v>17.535299999999999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-1</v>
      </c>
      <c r="G68" s="82">
        <f t="shared" si="12"/>
        <v>-3.7466670000000001E-2</v>
      </c>
      <c r="H68" s="82">
        <f t="shared" si="13"/>
        <v>-7.6386710000000004</v>
      </c>
      <c r="I68" s="82">
        <f t="shared" si="14"/>
        <v>-3.7466670000000001E-2</v>
      </c>
      <c r="J68" s="82">
        <f t="shared" si="12"/>
        <v>-3.7466670000000001E-2</v>
      </c>
      <c r="K68" s="82">
        <f t="shared" si="15"/>
        <v>-1</v>
      </c>
      <c r="L68" s="82">
        <f t="shared" si="16"/>
        <v>-3.7466670000000001E-2</v>
      </c>
      <c r="M68" s="82">
        <f t="shared" si="17"/>
        <v>-7.6386710000000004</v>
      </c>
      <c r="N68" s="82">
        <f t="shared" si="18"/>
        <v>-3.7466670000000001E-2</v>
      </c>
      <c r="O68" s="82">
        <f t="shared" si="18"/>
        <v>-3.7466670000000001E-2</v>
      </c>
      <c r="P68" s="82">
        <f t="shared" si="19"/>
        <v>0</v>
      </c>
      <c r="Q68" s="82">
        <f t="shared" si="20"/>
        <v>7.7832833300000006</v>
      </c>
      <c r="R68" s="82">
        <f t="shared" si="21"/>
        <v>0.24847399999999986</v>
      </c>
      <c r="S68" s="82">
        <f t="shared" si="22"/>
        <v>7.9569793300000002</v>
      </c>
      <c r="T68" s="82">
        <f t="shared" si="22"/>
        <v>15.912799999999999</v>
      </c>
      <c r="U68" s="82">
        <f t="shared" si="23"/>
        <v>0</v>
      </c>
      <c r="V68" s="82">
        <f t="shared" si="24"/>
        <v>7.68975133</v>
      </c>
      <c r="W68" s="82">
        <f t="shared" si="25"/>
        <v>0.20449299999999937</v>
      </c>
      <c r="X68" s="82">
        <f t="shared" si="26"/>
        <v>7.9285333300000005</v>
      </c>
      <c r="Y68" s="82">
        <f t="shared" si="26"/>
        <v>16.050466659999998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-1</v>
      </c>
      <c r="G69" s="82">
        <f t="shared" si="12"/>
        <v>-4.1700000000000001E-2</v>
      </c>
      <c r="H69" s="82">
        <f t="shared" si="13"/>
        <v>-6.1917749999999998</v>
      </c>
      <c r="I69" s="82">
        <f t="shared" si="14"/>
        <v>-4.1700000000000001E-2</v>
      </c>
      <c r="J69" s="82">
        <f t="shared" si="12"/>
        <v>-4.1700000000000001E-2</v>
      </c>
      <c r="K69" s="82">
        <f t="shared" si="15"/>
        <v>-1</v>
      </c>
      <c r="L69" s="82">
        <f t="shared" si="16"/>
        <v>-4.1700000000000001E-2</v>
      </c>
      <c r="M69" s="82">
        <f t="shared" si="17"/>
        <v>-6.1917749999999998</v>
      </c>
      <c r="N69" s="82">
        <f t="shared" si="18"/>
        <v>-4.1700000000000001E-2</v>
      </c>
      <c r="O69" s="82">
        <f t="shared" si="18"/>
        <v>-4.1700000000000001E-2</v>
      </c>
      <c r="P69" s="82">
        <f t="shared" si="19"/>
        <v>0</v>
      </c>
      <c r="Q69" s="82">
        <f t="shared" si="20"/>
        <v>6.294219</v>
      </c>
      <c r="R69" s="82">
        <f t="shared" si="21"/>
        <v>0.18818300000000043</v>
      </c>
      <c r="S69" s="82">
        <f t="shared" si="22"/>
        <v>6.3904390000000006</v>
      </c>
      <c r="T69" s="82">
        <f t="shared" si="22"/>
        <v>14.815566669999999</v>
      </c>
      <c r="U69" s="82">
        <f t="shared" si="23"/>
        <v>0</v>
      </c>
      <c r="V69" s="82">
        <f t="shared" si="24"/>
        <v>6.2322660000000001</v>
      </c>
      <c r="W69" s="82">
        <f t="shared" si="25"/>
        <v>0.14944399999999991</v>
      </c>
      <c r="X69" s="82">
        <f t="shared" si="26"/>
        <v>6.3489800000000001</v>
      </c>
      <c r="Y69" s="82">
        <f t="shared" si="26"/>
        <v>15.014633329999999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-1</v>
      </c>
      <c r="G70" s="82">
        <f t="shared" si="12"/>
        <v>-4.4499999999999998E-2</v>
      </c>
      <c r="H70" s="82">
        <f t="shared" si="13"/>
        <v>-5.1147140000000002</v>
      </c>
      <c r="I70" s="82">
        <f t="shared" si="14"/>
        <v>-4.4499999999999998E-2</v>
      </c>
      <c r="J70" s="82">
        <f t="shared" si="12"/>
        <v>-4.4499999999999998E-2</v>
      </c>
      <c r="K70" s="82">
        <f t="shared" si="15"/>
        <v>-1</v>
      </c>
      <c r="L70" s="82">
        <f t="shared" si="16"/>
        <v>-4.4499999999999998E-2</v>
      </c>
      <c r="M70" s="82">
        <f t="shared" si="17"/>
        <v>-5.1147140000000002</v>
      </c>
      <c r="N70" s="82">
        <f t="shared" si="18"/>
        <v>-4.4499999999999998E-2</v>
      </c>
      <c r="O70" s="82">
        <f t="shared" si="18"/>
        <v>-4.4499999999999998E-2</v>
      </c>
      <c r="P70" s="82">
        <f t="shared" si="19"/>
        <v>0</v>
      </c>
      <c r="Q70" s="82">
        <f t="shared" si="20"/>
        <v>5.278009</v>
      </c>
      <c r="R70" s="82">
        <f t="shared" si="21"/>
        <v>0.37061099999999936</v>
      </c>
      <c r="S70" s="82">
        <f t="shared" si="22"/>
        <v>5.582363</v>
      </c>
      <c r="T70" s="82">
        <f t="shared" si="22"/>
        <v>14.063833330000001</v>
      </c>
      <c r="U70" s="82">
        <f t="shared" si="23"/>
        <v>0</v>
      </c>
      <c r="V70" s="82">
        <f t="shared" si="24"/>
        <v>5.2719990000000001</v>
      </c>
      <c r="W70" s="82">
        <f t="shared" si="25"/>
        <v>0.27287799999999951</v>
      </c>
      <c r="X70" s="82">
        <f t="shared" si="26"/>
        <v>5.4897859999999996</v>
      </c>
      <c r="Y70" s="82">
        <f t="shared" si="26"/>
        <v>14.321100000000001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-1</v>
      </c>
      <c r="G71" s="82">
        <f t="shared" ref="G71:J86" si="76">G20-$CN20</f>
        <v>-4.6300000000000001E-2</v>
      </c>
      <c r="H71" s="82">
        <f t="shared" si="13"/>
        <v>-4.3676450000000004</v>
      </c>
      <c r="I71" s="82">
        <f t="shared" si="14"/>
        <v>-4.6300000000000001E-2</v>
      </c>
      <c r="J71" s="82">
        <f t="shared" si="76"/>
        <v>-4.6300000000000001E-2</v>
      </c>
      <c r="K71" s="82">
        <f t="shared" si="15"/>
        <v>-1</v>
      </c>
      <c r="L71" s="82">
        <f t="shared" si="16"/>
        <v>-4.6300000000000001E-2</v>
      </c>
      <c r="M71" s="82">
        <f t="shared" si="17"/>
        <v>-4.3676450000000004</v>
      </c>
      <c r="N71" s="82">
        <f t="shared" ref="N71:O86" si="77">N20-$CN20</f>
        <v>-4.6300000000000001E-2</v>
      </c>
      <c r="O71" s="82">
        <f t="shared" si="77"/>
        <v>-4.6300000000000001E-2</v>
      </c>
      <c r="P71" s="82">
        <f t="shared" si="19"/>
        <v>0</v>
      </c>
      <c r="Q71" s="82">
        <f t="shared" si="20"/>
        <v>4.6403930000000004</v>
      </c>
      <c r="R71" s="82">
        <f t="shared" si="21"/>
        <v>0.42865999999999982</v>
      </c>
      <c r="S71" s="82">
        <f t="shared" ref="S71:T86" si="78">S20-$CN20</f>
        <v>4.8539100000000008</v>
      </c>
      <c r="T71" s="82">
        <f t="shared" si="78"/>
        <v>13.74503333</v>
      </c>
      <c r="U71" s="82">
        <f t="shared" si="23"/>
        <v>0</v>
      </c>
      <c r="V71" s="82">
        <f t="shared" si="24"/>
        <v>4.5803120000000002</v>
      </c>
      <c r="W71" s="82">
        <f t="shared" si="25"/>
        <v>0.32046299999999928</v>
      </c>
      <c r="X71" s="82">
        <f t="shared" ref="X71:Y86" si="79">X20-$CN20</f>
        <v>4.7397220000000004</v>
      </c>
      <c r="Y71" s="82">
        <f t="shared" si="79"/>
        <v>13.9102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-1</v>
      </c>
      <c r="G72" s="82">
        <f t="shared" si="76"/>
        <v>-4.613333E-2</v>
      </c>
      <c r="H72" s="82">
        <f t="shared" si="13"/>
        <v>-3.8710819999999999</v>
      </c>
      <c r="I72" s="82">
        <f t="shared" si="14"/>
        <v>-4.613333E-2</v>
      </c>
      <c r="J72" s="82">
        <f t="shared" si="76"/>
        <v>-4.613333E-2</v>
      </c>
      <c r="K72" s="82">
        <f t="shared" si="15"/>
        <v>-1</v>
      </c>
      <c r="L72" s="82">
        <f t="shared" si="16"/>
        <v>-4.613333E-2</v>
      </c>
      <c r="M72" s="82">
        <f t="shared" si="17"/>
        <v>-3.8710819999999999</v>
      </c>
      <c r="N72" s="82">
        <f t="shared" si="77"/>
        <v>-4.613333E-2</v>
      </c>
      <c r="O72" s="82">
        <f t="shared" si="77"/>
        <v>-4.613333E-2</v>
      </c>
      <c r="P72" s="82">
        <f t="shared" si="19"/>
        <v>0</v>
      </c>
      <c r="Q72" s="82">
        <f t="shared" si="20"/>
        <v>4.0081926699999997</v>
      </c>
      <c r="R72" s="82">
        <f t="shared" si="21"/>
        <v>0.24810600000000038</v>
      </c>
      <c r="S72" s="82">
        <f t="shared" si="78"/>
        <v>4.1323046699999999</v>
      </c>
      <c r="T72" s="82">
        <f t="shared" si="78"/>
        <v>13.712899999999999</v>
      </c>
      <c r="U72" s="82">
        <f t="shared" si="23"/>
        <v>0</v>
      </c>
      <c r="V72" s="82">
        <f t="shared" si="24"/>
        <v>3.9599256699999996</v>
      </c>
      <c r="W72" s="82">
        <f t="shared" si="25"/>
        <v>0.21861600000000037</v>
      </c>
      <c r="X72" s="82">
        <f t="shared" si="79"/>
        <v>4.1195506699999997</v>
      </c>
      <c r="Y72" s="82">
        <f t="shared" si="79"/>
        <v>13.73153334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-1</v>
      </c>
      <c r="G73" s="82">
        <f t="shared" si="76"/>
        <v>-4.6800000000000001E-2</v>
      </c>
      <c r="H73" s="82">
        <f t="shared" si="13"/>
        <v>-3.4927600000000001</v>
      </c>
      <c r="I73" s="82">
        <f t="shared" si="14"/>
        <v>-4.6800000000000001E-2</v>
      </c>
      <c r="J73" s="82">
        <f t="shared" si="76"/>
        <v>-4.6800000000000001E-2</v>
      </c>
      <c r="K73" s="82">
        <f t="shared" si="15"/>
        <v>-1</v>
      </c>
      <c r="L73" s="82">
        <f t="shared" si="16"/>
        <v>-4.6800000000000001E-2</v>
      </c>
      <c r="M73" s="82">
        <f t="shared" si="17"/>
        <v>-3.4927600000000001</v>
      </c>
      <c r="N73" s="82">
        <f t="shared" si="77"/>
        <v>-4.6800000000000001E-2</v>
      </c>
      <c r="O73" s="82">
        <f t="shared" si="77"/>
        <v>-4.6800000000000001E-2</v>
      </c>
      <c r="P73" s="82">
        <f t="shared" si="19"/>
        <v>0</v>
      </c>
      <c r="Q73" s="82">
        <f t="shared" si="20"/>
        <v>3.6080459999999999</v>
      </c>
      <c r="R73" s="82">
        <f t="shared" si="21"/>
        <v>0.20676300000000003</v>
      </c>
      <c r="S73" s="82">
        <f t="shared" si="78"/>
        <v>3.6776949999999999</v>
      </c>
      <c r="T73" s="82">
        <f t="shared" si="78"/>
        <v>13.51853333</v>
      </c>
      <c r="U73" s="82">
        <f t="shared" si="23"/>
        <v>0</v>
      </c>
      <c r="V73" s="82">
        <f t="shared" si="24"/>
        <v>3.566065</v>
      </c>
      <c r="W73" s="82">
        <f t="shared" si="25"/>
        <v>0.17054299999999989</v>
      </c>
      <c r="X73" s="82">
        <f t="shared" si="79"/>
        <v>3.662814</v>
      </c>
      <c r="Y73" s="82">
        <f t="shared" si="79"/>
        <v>13.575600000000001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-1</v>
      </c>
      <c r="G74" s="82">
        <f t="shared" si="76"/>
        <v>-4.3966669999999999E-2</v>
      </c>
      <c r="H74" s="82">
        <f t="shared" si="13"/>
        <v>-3.1379160000000001</v>
      </c>
      <c r="I74" s="82">
        <f t="shared" si="14"/>
        <v>-4.3966669999999999E-2</v>
      </c>
      <c r="J74" s="82">
        <f t="shared" si="76"/>
        <v>-4.3966669999999999E-2</v>
      </c>
      <c r="K74" s="82">
        <f t="shared" si="15"/>
        <v>-1</v>
      </c>
      <c r="L74" s="82">
        <f t="shared" si="16"/>
        <v>-4.3966669999999999E-2</v>
      </c>
      <c r="M74" s="82">
        <f t="shared" si="17"/>
        <v>-3.1379160000000001</v>
      </c>
      <c r="N74" s="82">
        <f t="shared" si="77"/>
        <v>-4.3966669999999999E-2</v>
      </c>
      <c r="O74" s="82">
        <f t="shared" si="77"/>
        <v>-4.3966669999999999E-2</v>
      </c>
      <c r="P74" s="82">
        <f t="shared" si="19"/>
        <v>0</v>
      </c>
      <c r="Q74" s="82">
        <f t="shared" si="20"/>
        <v>3.2944363299999999</v>
      </c>
      <c r="R74" s="82">
        <f t="shared" si="21"/>
        <v>0.22799999999999976</v>
      </c>
      <c r="S74" s="82">
        <f t="shared" si="78"/>
        <v>3.37402333</v>
      </c>
      <c r="T74" s="82">
        <f t="shared" si="78"/>
        <v>13.42713333</v>
      </c>
      <c r="U74" s="82">
        <f t="shared" si="23"/>
        <v>0</v>
      </c>
      <c r="V74" s="82">
        <f t="shared" si="24"/>
        <v>3.2350023299999999</v>
      </c>
      <c r="W74" s="82">
        <f t="shared" si="25"/>
        <v>0.20447799999999994</v>
      </c>
      <c r="X74" s="82">
        <f t="shared" si="79"/>
        <v>3.3595163299999999</v>
      </c>
      <c r="Y74" s="82">
        <f t="shared" si="79"/>
        <v>13.527900000000001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-1</v>
      </c>
      <c r="G75" s="82">
        <f t="shared" si="76"/>
        <v>-2.5366670000000001E-2</v>
      </c>
      <c r="H75" s="82">
        <f t="shared" si="13"/>
        <v>-120.184393</v>
      </c>
      <c r="I75" s="82">
        <f t="shared" si="14"/>
        <v>-2.5366670000000001E-2</v>
      </c>
      <c r="J75" s="82">
        <f t="shared" si="76"/>
        <v>-2.5366670000000001E-2</v>
      </c>
      <c r="K75" s="82">
        <f t="shared" si="15"/>
        <v>-1</v>
      </c>
      <c r="L75" s="82">
        <f t="shared" si="16"/>
        <v>-2.5366670000000001E-2</v>
      </c>
      <c r="M75" s="82">
        <f t="shared" si="17"/>
        <v>-120.184393</v>
      </c>
      <c r="N75" s="82">
        <f t="shared" si="77"/>
        <v>-2.5366670000000001E-2</v>
      </c>
      <c r="O75" s="82">
        <f t="shared" si="77"/>
        <v>-2.5366670000000001E-2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287.89590000000004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286.83330000000001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-1</v>
      </c>
      <c r="G76" s="82">
        <f t="shared" si="76"/>
        <v>-2.3566670000000001E-2</v>
      </c>
      <c r="H76" s="82">
        <f t="shared" si="13"/>
        <v>-49.156973999999998</v>
      </c>
      <c r="I76" s="82">
        <f t="shared" si="14"/>
        <v>-2.3566670000000001E-2</v>
      </c>
      <c r="J76" s="82">
        <f t="shared" si="76"/>
        <v>-2.3566670000000001E-2</v>
      </c>
      <c r="K76" s="82">
        <f t="shared" si="15"/>
        <v>-1</v>
      </c>
      <c r="L76" s="82">
        <f t="shared" si="16"/>
        <v>-2.3566670000000001E-2</v>
      </c>
      <c r="M76" s="82">
        <f t="shared" si="17"/>
        <v>-49.156973999999998</v>
      </c>
      <c r="N76" s="82">
        <f t="shared" si="77"/>
        <v>-2.3566670000000001E-2</v>
      </c>
      <c r="O76" s="82">
        <f t="shared" si="77"/>
        <v>-2.3566670000000001E-2</v>
      </c>
      <c r="P76" s="82">
        <f t="shared" si="19"/>
        <v>0</v>
      </c>
      <c r="Q76" s="82">
        <f t="shared" si="20"/>
        <v>49.140783329999998</v>
      </c>
      <c r="R76" s="82">
        <f t="shared" si="21"/>
        <v>3.0723000000001832E-2</v>
      </c>
      <c r="S76" s="82">
        <f t="shared" si="78"/>
        <v>49.17849133</v>
      </c>
      <c r="T76" s="82">
        <f t="shared" si="78"/>
        <v>110.34700000000001</v>
      </c>
      <c r="U76" s="82">
        <f t="shared" si="23"/>
        <v>0</v>
      </c>
      <c r="V76" s="82">
        <f t="shared" si="24"/>
        <v>49.140783329999998</v>
      </c>
      <c r="W76" s="82">
        <f t="shared" si="25"/>
        <v>1.3704000000004157E-2</v>
      </c>
      <c r="X76" s="82">
        <f t="shared" si="79"/>
        <v>49.152719329999996</v>
      </c>
      <c r="Y76" s="82">
        <f t="shared" si="79"/>
        <v>110.16903333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-1</v>
      </c>
      <c r="G77" s="82">
        <f t="shared" si="76"/>
        <v>-2.373333E-2</v>
      </c>
      <c r="H77" s="82">
        <f t="shared" si="13"/>
        <v>-34.066173999999997</v>
      </c>
      <c r="I77" s="82">
        <f t="shared" si="14"/>
        <v>-2.373333E-2</v>
      </c>
      <c r="J77" s="82">
        <f t="shared" si="76"/>
        <v>-2.373333E-2</v>
      </c>
      <c r="K77" s="82">
        <f t="shared" si="15"/>
        <v>-1</v>
      </c>
      <c r="L77" s="82">
        <f t="shared" si="16"/>
        <v>-2.373333E-2</v>
      </c>
      <c r="M77" s="82">
        <f t="shared" si="17"/>
        <v>-34.066173999999997</v>
      </c>
      <c r="N77" s="82">
        <f t="shared" si="77"/>
        <v>-2.373333E-2</v>
      </c>
      <c r="O77" s="82">
        <f t="shared" si="77"/>
        <v>-2.373333E-2</v>
      </c>
      <c r="P77" s="82">
        <f t="shared" si="19"/>
        <v>0</v>
      </c>
      <c r="Q77" s="82">
        <f t="shared" si="20"/>
        <v>34.035190669999999</v>
      </c>
      <c r="R77" s="82">
        <f t="shared" si="21"/>
        <v>2.8051000000004933E-2</v>
      </c>
      <c r="S77" s="82">
        <f t="shared" si="78"/>
        <v>34.102542669999998</v>
      </c>
      <c r="T77" s="82">
        <f t="shared" si="78"/>
        <v>67.927733340000003</v>
      </c>
      <c r="U77" s="82">
        <f t="shared" si="23"/>
        <v>0</v>
      </c>
      <c r="V77" s="82">
        <f t="shared" si="24"/>
        <v>34.035190669999999</v>
      </c>
      <c r="W77" s="82">
        <f t="shared" si="25"/>
        <v>6.9230000000004566E-3</v>
      </c>
      <c r="X77" s="82">
        <f t="shared" si="79"/>
        <v>34.071765669999998</v>
      </c>
      <c r="Y77" s="82">
        <f t="shared" si="79"/>
        <v>68.225800000000007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-1</v>
      </c>
      <c r="G78" s="82">
        <f t="shared" si="76"/>
        <v>-2.376667E-2</v>
      </c>
      <c r="H78" s="82">
        <f t="shared" si="13"/>
        <v>-24.215464000000001</v>
      </c>
      <c r="I78" s="82">
        <f t="shared" si="14"/>
        <v>-2.376667E-2</v>
      </c>
      <c r="J78" s="82">
        <f t="shared" si="76"/>
        <v>-2.376667E-2</v>
      </c>
      <c r="K78" s="82">
        <f t="shared" si="15"/>
        <v>-1</v>
      </c>
      <c r="L78" s="82">
        <f t="shared" si="16"/>
        <v>-2.376667E-2</v>
      </c>
      <c r="M78" s="82">
        <f t="shared" si="17"/>
        <v>-24.215464000000001</v>
      </c>
      <c r="N78" s="82">
        <f t="shared" si="77"/>
        <v>-2.376667E-2</v>
      </c>
      <c r="O78" s="82">
        <f t="shared" si="77"/>
        <v>-2.376667E-2</v>
      </c>
      <c r="P78" s="82">
        <f t="shared" si="19"/>
        <v>0</v>
      </c>
      <c r="Q78" s="82">
        <f t="shared" si="20"/>
        <v>24.19728533</v>
      </c>
      <c r="R78" s="82">
        <f t="shared" si="21"/>
        <v>1.8722000000000349E-2</v>
      </c>
      <c r="S78" s="82">
        <f t="shared" si="78"/>
        <v>24.22046933</v>
      </c>
      <c r="T78" s="82">
        <f t="shared" si="78"/>
        <v>97.350333329999998</v>
      </c>
      <c r="U78" s="82">
        <f t="shared" si="23"/>
        <v>0</v>
      </c>
      <c r="V78" s="82">
        <f t="shared" si="24"/>
        <v>24.19728533</v>
      </c>
      <c r="W78" s="82">
        <f t="shared" si="25"/>
        <v>1.7383999999999844E-2</v>
      </c>
      <c r="X78" s="82">
        <f t="shared" si="79"/>
        <v>24.212442329999998</v>
      </c>
      <c r="Y78" s="82">
        <f t="shared" si="79"/>
        <v>97.416933330000006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-1</v>
      </c>
      <c r="G79" s="82">
        <f t="shared" si="76"/>
        <v>-2.3900000000000001E-2</v>
      </c>
      <c r="H79" s="82">
        <f t="shared" si="13"/>
        <v>-18.981269000000001</v>
      </c>
      <c r="I79" s="82">
        <f t="shared" si="14"/>
        <v>-2.3900000000000001E-2</v>
      </c>
      <c r="J79" s="82">
        <f t="shared" si="76"/>
        <v>-2.3900000000000001E-2</v>
      </c>
      <c r="K79" s="82">
        <f t="shared" si="15"/>
        <v>-1</v>
      </c>
      <c r="L79" s="82">
        <f t="shared" si="16"/>
        <v>-2.3900000000000001E-2</v>
      </c>
      <c r="M79" s="82">
        <f t="shared" si="17"/>
        <v>-18.981269000000001</v>
      </c>
      <c r="N79" s="82">
        <f t="shared" si="77"/>
        <v>-2.3900000000000001E-2</v>
      </c>
      <c r="O79" s="82">
        <f t="shared" si="77"/>
        <v>-2.3900000000000001E-2</v>
      </c>
      <c r="P79" s="82">
        <f t="shared" si="19"/>
        <v>0</v>
      </c>
      <c r="Q79" s="82">
        <f t="shared" si="20"/>
        <v>18.937079999999998</v>
      </c>
      <c r="R79" s="82">
        <f t="shared" si="21"/>
        <v>7.439999999999003E-3</v>
      </c>
      <c r="S79" s="82">
        <f t="shared" si="78"/>
        <v>18.977720999999999</v>
      </c>
      <c r="T79" s="82">
        <f t="shared" si="78"/>
        <v>73.827833330000004</v>
      </c>
      <c r="U79" s="82">
        <f t="shared" si="23"/>
        <v>0</v>
      </c>
      <c r="V79" s="82">
        <f t="shared" si="24"/>
        <v>18.937079999999998</v>
      </c>
      <c r="W79" s="82">
        <f t="shared" si="25"/>
        <v>0</v>
      </c>
      <c r="X79" s="82">
        <f t="shared" si="79"/>
        <v>18.961124999999999</v>
      </c>
      <c r="Y79" s="82">
        <f t="shared" si="79"/>
        <v>74.135533330000001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-1</v>
      </c>
      <c r="G80" s="82">
        <f t="shared" si="76"/>
        <v>-2.553333E-2</v>
      </c>
      <c r="H80" s="82">
        <f t="shared" si="13"/>
        <v>-16.248228999999998</v>
      </c>
      <c r="I80" s="82">
        <f t="shared" si="14"/>
        <v>-2.553333E-2</v>
      </c>
      <c r="J80" s="82">
        <f t="shared" si="76"/>
        <v>-2.553333E-2</v>
      </c>
      <c r="K80" s="82">
        <f t="shared" si="15"/>
        <v>-1</v>
      </c>
      <c r="L80" s="82">
        <f t="shared" si="16"/>
        <v>-2.553333E-2</v>
      </c>
      <c r="M80" s="82">
        <f t="shared" si="17"/>
        <v>-16.248228999999998</v>
      </c>
      <c r="N80" s="82">
        <f t="shared" si="77"/>
        <v>-2.553333E-2</v>
      </c>
      <c r="O80" s="82">
        <f t="shared" si="77"/>
        <v>-2.553333E-2</v>
      </c>
      <c r="P80" s="82">
        <f t="shared" si="19"/>
        <v>0</v>
      </c>
      <c r="Q80" s="82">
        <f t="shared" si="20"/>
        <v>16.210786670000001</v>
      </c>
      <c r="R80" s="82">
        <f t="shared" si="21"/>
        <v>1.0124000000001132E-2</v>
      </c>
      <c r="S80" s="82">
        <f t="shared" si="78"/>
        <v>16.24748267</v>
      </c>
      <c r="T80" s="82">
        <f t="shared" si="78"/>
        <v>57.711733339999995</v>
      </c>
      <c r="U80" s="82">
        <f t="shared" si="23"/>
        <v>0</v>
      </c>
      <c r="V80" s="82">
        <f t="shared" si="24"/>
        <v>16.217070670000002</v>
      </c>
      <c r="W80" s="82">
        <f t="shared" si="25"/>
        <v>3.1650000000027489E-3</v>
      </c>
      <c r="X80" s="82">
        <f t="shared" si="79"/>
        <v>16.238979670000003</v>
      </c>
      <c r="Y80" s="82">
        <f t="shared" si="79"/>
        <v>58.233399999999996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-1</v>
      </c>
      <c r="G81" s="82">
        <f t="shared" si="76"/>
        <v>-2.4033329999999999E-2</v>
      </c>
      <c r="H81" s="82">
        <f t="shared" si="13"/>
        <v>-13.86295</v>
      </c>
      <c r="I81" s="82">
        <f t="shared" si="14"/>
        <v>-2.4033329999999999E-2</v>
      </c>
      <c r="J81" s="82">
        <f t="shared" si="76"/>
        <v>-2.4033329999999999E-2</v>
      </c>
      <c r="K81" s="82">
        <f t="shared" si="15"/>
        <v>-1</v>
      </c>
      <c r="L81" s="82">
        <f t="shared" si="16"/>
        <v>-2.4033329999999999E-2</v>
      </c>
      <c r="M81" s="82">
        <f t="shared" si="17"/>
        <v>-13.86295</v>
      </c>
      <c r="N81" s="82">
        <f t="shared" si="77"/>
        <v>-2.4033329999999999E-2</v>
      </c>
      <c r="O81" s="82">
        <f t="shared" si="77"/>
        <v>-2.4033329999999999E-2</v>
      </c>
      <c r="P81" s="82">
        <f t="shared" si="19"/>
        <v>0</v>
      </c>
      <c r="Q81" s="82">
        <f t="shared" si="20"/>
        <v>13.83740167</v>
      </c>
      <c r="R81" s="82">
        <f t="shared" si="21"/>
        <v>4.0110000000002088E-3</v>
      </c>
      <c r="S81" s="82">
        <f t="shared" si="78"/>
        <v>13.85218867</v>
      </c>
      <c r="T81" s="82">
        <f t="shared" si="78"/>
        <v>63.913399999999996</v>
      </c>
      <c r="U81" s="82">
        <f t="shared" si="23"/>
        <v>0</v>
      </c>
      <c r="V81" s="82">
        <f t="shared" si="24"/>
        <v>13.83740167</v>
      </c>
      <c r="W81" s="82">
        <f t="shared" si="25"/>
        <v>4.0110000000002088E-3</v>
      </c>
      <c r="X81" s="82">
        <f t="shared" si="79"/>
        <v>13.85218867</v>
      </c>
      <c r="Y81" s="82">
        <f t="shared" si="79"/>
        <v>63.697066669999998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-1</v>
      </c>
      <c r="G82" s="82">
        <f t="shared" si="76"/>
        <v>-2.6100000000000002E-2</v>
      </c>
      <c r="H82" s="82">
        <f t="shared" si="13"/>
        <v>-12.069925</v>
      </c>
      <c r="I82" s="82">
        <f t="shared" si="14"/>
        <v>-2.6100000000000002E-2</v>
      </c>
      <c r="J82" s="82">
        <f t="shared" si="76"/>
        <v>-2.6100000000000002E-2</v>
      </c>
      <c r="K82" s="82">
        <f t="shared" si="15"/>
        <v>-1</v>
      </c>
      <c r="L82" s="82">
        <f t="shared" si="16"/>
        <v>-2.6100000000000002E-2</v>
      </c>
      <c r="M82" s="82">
        <f t="shared" si="17"/>
        <v>-12.069925</v>
      </c>
      <c r="N82" s="82">
        <f t="shared" si="77"/>
        <v>-2.6100000000000002E-2</v>
      </c>
      <c r="O82" s="82">
        <f t="shared" si="77"/>
        <v>-2.6100000000000002E-2</v>
      </c>
      <c r="P82" s="82">
        <f t="shared" si="19"/>
        <v>0</v>
      </c>
      <c r="Q82" s="82">
        <f t="shared" si="20"/>
        <v>12.035428</v>
      </c>
      <c r="R82" s="82">
        <f t="shared" si="21"/>
        <v>4.2850000000012045E-3</v>
      </c>
      <c r="S82" s="82">
        <f t="shared" si="78"/>
        <v>12.056061</v>
      </c>
      <c r="T82" s="82">
        <f t="shared" si="78"/>
        <v>53.728400000000001</v>
      </c>
      <c r="U82" s="82">
        <f t="shared" si="23"/>
        <v>0</v>
      </c>
      <c r="V82" s="82">
        <f t="shared" si="24"/>
        <v>12.035428</v>
      </c>
      <c r="W82" s="82">
        <f t="shared" si="25"/>
        <v>3.5460000000000491E-3</v>
      </c>
      <c r="X82" s="82">
        <f t="shared" si="79"/>
        <v>12.056054</v>
      </c>
      <c r="Y82" s="82">
        <f t="shared" si="79"/>
        <v>53.929066669999997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-1</v>
      </c>
      <c r="G83" s="82">
        <f t="shared" si="76"/>
        <v>-3.0266669999999999E-2</v>
      </c>
      <c r="H83" s="82">
        <f t="shared" si="13"/>
        <v>-10.970449</v>
      </c>
      <c r="I83" s="82">
        <f t="shared" si="14"/>
        <v>-3.0266669999999999E-2</v>
      </c>
      <c r="J83" s="82">
        <f t="shared" si="76"/>
        <v>-3.0266669999999999E-2</v>
      </c>
      <c r="K83" s="82">
        <f t="shared" si="15"/>
        <v>-1</v>
      </c>
      <c r="L83" s="82">
        <f t="shared" si="16"/>
        <v>-3.0266669999999999E-2</v>
      </c>
      <c r="M83" s="82">
        <f t="shared" si="17"/>
        <v>-10.970449</v>
      </c>
      <c r="N83" s="82">
        <f t="shared" si="77"/>
        <v>-3.0266669999999999E-2</v>
      </c>
      <c r="O83" s="82">
        <f t="shared" si="77"/>
        <v>-3.0266669999999999E-2</v>
      </c>
      <c r="P83" s="82">
        <f t="shared" si="19"/>
        <v>0</v>
      </c>
      <c r="Q83" s="82">
        <f t="shared" si="20"/>
        <v>10.935195330000001</v>
      </c>
      <c r="R83" s="82">
        <f t="shared" si="21"/>
        <v>4.2650000000001853E-3</v>
      </c>
      <c r="S83" s="82">
        <f t="shared" si="78"/>
        <v>10.95564933</v>
      </c>
      <c r="T83" s="82">
        <f t="shared" si="78"/>
        <v>46.664933329999997</v>
      </c>
      <c r="U83" s="82">
        <f t="shared" si="23"/>
        <v>0</v>
      </c>
      <c r="V83" s="82">
        <f t="shared" si="24"/>
        <v>10.93643533</v>
      </c>
      <c r="W83" s="82">
        <f t="shared" si="25"/>
        <v>6.1489999999988498E-3</v>
      </c>
      <c r="X83" s="82">
        <f t="shared" si="79"/>
        <v>10.957684330000001</v>
      </c>
      <c r="Y83" s="82">
        <f t="shared" si="79"/>
        <v>46.871633329999995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-1</v>
      </c>
      <c r="G84" s="82">
        <f t="shared" si="76"/>
        <v>-3.0233329999999999E-2</v>
      </c>
      <c r="H84" s="82">
        <f t="shared" si="13"/>
        <v>-9.8832170000000001</v>
      </c>
      <c r="I84" s="82">
        <f t="shared" si="14"/>
        <v>-3.0233329999999999E-2</v>
      </c>
      <c r="J84" s="82">
        <f t="shared" si="76"/>
        <v>-3.0233329999999999E-2</v>
      </c>
      <c r="K84" s="82">
        <f t="shared" si="15"/>
        <v>-1</v>
      </c>
      <c r="L84" s="82">
        <f t="shared" si="16"/>
        <v>-3.0233329999999999E-2</v>
      </c>
      <c r="M84" s="82">
        <f t="shared" si="17"/>
        <v>-9.8832170000000001</v>
      </c>
      <c r="N84" s="82">
        <f t="shared" si="77"/>
        <v>-3.0233329999999999E-2</v>
      </c>
      <c r="O84" s="82">
        <f t="shared" si="77"/>
        <v>-3.0233329999999999E-2</v>
      </c>
      <c r="P84" s="82">
        <f t="shared" si="19"/>
        <v>0</v>
      </c>
      <c r="Q84" s="82">
        <f t="shared" si="20"/>
        <v>9.8540666699999999</v>
      </c>
      <c r="R84" s="82">
        <f t="shared" si="21"/>
        <v>1.0386999999999702E-2</v>
      </c>
      <c r="S84" s="82">
        <f t="shared" si="78"/>
        <v>9.87363167</v>
      </c>
      <c r="T84" s="82">
        <f t="shared" si="78"/>
        <v>48.864766670000002</v>
      </c>
      <c r="U84" s="82">
        <f t="shared" si="23"/>
        <v>0</v>
      </c>
      <c r="V84" s="82">
        <f t="shared" si="24"/>
        <v>9.8524476700000001</v>
      </c>
      <c r="W84" s="82">
        <f t="shared" si="25"/>
        <v>5.7559999999998723E-3</v>
      </c>
      <c r="X84" s="82">
        <f t="shared" si="79"/>
        <v>9.8652616700000006</v>
      </c>
      <c r="Y84" s="82">
        <f t="shared" si="79"/>
        <v>48.947866669999996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-1</v>
      </c>
      <c r="G85" s="82">
        <f t="shared" si="76"/>
        <v>-2.5600000000000001E-2</v>
      </c>
      <c r="H85" s="82">
        <f t="shared" si="13"/>
        <v>-8.1689939999999996</v>
      </c>
      <c r="I85" s="82">
        <f t="shared" si="14"/>
        <v>-2.5600000000000001E-2</v>
      </c>
      <c r="J85" s="82">
        <f t="shared" si="76"/>
        <v>-2.5600000000000001E-2</v>
      </c>
      <c r="K85" s="82">
        <f t="shared" si="15"/>
        <v>-1</v>
      </c>
      <c r="L85" s="82">
        <f t="shared" si="16"/>
        <v>-2.5600000000000001E-2</v>
      </c>
      <c r="M85" s="82">
        <f t="shared" si="17"/>
        <v>-8.1689939999999996</v>
      </c>
      <c r="N85" s="82">
        <f t="shared" si="77"/>
        <v>-2.5600000000000001E-2</v>
      </c>
      <c r="O85" s="82">
        <f t="shared" si="77"/>
        <v>-2.5600000000000001E-2</v>
      </c>
      <c r="P85" s="82">
        <f t="shared" si="19"/>
        <v>0</v>
      </c>
      <c r="Q85" s="82">
        <f t="shared" si="20"/>
        <v>8.1744240000000001</v>
      </c>
      <c r="R85" s="82">
        <f t="shared" si="21"/>
        <v>6.6797000000001105E-2</v>
      </c>
      <c r="S85" s="82">
        <f t="shared" si="78"/>
        <v>8.3184100000000001</v>
      </c>
      <c r="T85" s="82">
        <f t="shared" si="78"/>
        <v>40.804700000000004</v>
      </c>
      <c r="U85" s="82">
        <f t="shared" si="23"/>
        <v>0</v>
      </c>
      <c r="V85" s="82">
        <f t="shared" si="24"/>
        <v>8.1434470000000001</v>
      </c>
      <c r="W85" s="82">
        <f t="shared" si="25"/>
        <v>8.5670000000011015E-3</v>
      </c>
      <c r="X85" s="82">
        <f t="shared" si="79"/>
        <v>8.215959999999999</v>
      </c>
      <c r="Y85" s="82">
        <f t="shared" si="79"/>
        <v>41.398400000000002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-1</v>
      </c>
      <c r="G86" s="82">
        <f t="shared" si="76"/>
        <v>-2.9133329999999999E-2</v>
      </c>
      <c r="H86" s="82">
        <f t="shared" si="13"/>
        <v>-4.0649800000000003</v>
      </c>
      <c r="I86" s="82">
        <f t="shared" si="14"/>
        <v>-2.9133329999999999E-2</v>
      </c>
      <c r="J86" s="82">
        <f t="shared" si="76"/>
        <v>-2.9133329999999999E-2</v>
      </c>
      <c r="K86" s="82">
        <f t="shared" si="15"/>
        <v>-1</v>
      </c>
      <c r="L86" s="82">
        <f t="shared" si="16"/>
        <v>-2.9133329999999999E-2</v>
      </c>
      <c r="M86" s="82">
        <f t="shared" si="17"/>
        <v>-4.0649800000000003</v>
      </c>
      <c r="N86" s="82">
        <f t="shared" si="77"/>
        <v>-2.9133329999999999E-2</v>
      </c>
      <c r="O86" s="82">
        <f t="shared" si="77"/>
        <v>-2.9133329999999999E-2</v>
      </c>
      <c r="P86" s="82">
        <f t="shared" si="19"/>
        <v>0</v>
      </c>
      <c r="Q86" s="82">
        <f t="shared" si="20"/>
        <v>4.0680096700000004</v>
      </c>
      <c r="R86" s="82">
        <f t="shared" si="21"/>
        <v>9.5627999999999602E-2</v>
      </c>
      <c r="S86" s="82">
        <f t="shared" si="78"/>
        <v>4.2366216700000008</v>
      </c>
      <c r="T86" s="82">
        <f t="shared" si="78"/>
        <v>28.358566669999998</v>
      </c>
      <c r="U86" s="82">
        <f t="shared" si="23"/>
        <v>0</v>
      </c>
      <c r="V86" s="82">
        <f t="shared" si="24"/>
        <v>4.0371046700000006</v>
      </c>
      <c r="W86" s="82">
        <f t="shared" si="25"/>
        <v>4.8746999999999652E-2</v>
      </c>
      <c r="X86" s="82">
        <f t="shared" si="79"/>
        <v>4.2105756700000008</v>
      </c>
      <c r="Y86" s="82">
        <f t="shared" si="79"/>
        <v>28.547433339999998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-1</v>
      </c>
      <c r="G87" s="82">
        <f t="shared" ref="G87:J94" si="93">G36-$CN36</f>
        <v>-3.1966670000000003E-2</v>
      </c>
      <c r="H87" s="82">
        <f t="shared" si="13"/>
        <v>-2.7222900000000001</v>
      </c>
      <c r="I87" s="82">
        <f t="shared" si="14"/>
        <v>-3.1966670000000003E-2</v>
      </c>
      <c r="J87" s="82">
        <f t="shared" si="93"/>
        <v>-3.1966670000000003E-2</v>
      </c>
      <c r="K87" s="82">
        <f t="shared" si="15"/>
        <v>-1</v>
      </c>
      <c r="L87" s="82">
        <f t="shared" si="16"/>
        <v>-3.1966670000000003E-2</v>
      </c>
      <c r="M87" s="82">
        <f t="shared" si="17"/>
        <v>-2.7222900000000001</v>
      </c>
      <c r="N87" s="82">
        <f t="shared" ref="N87:O94" si="94">N36-$CN36</f>
        <v>-3.1966670000000003E-2</v>
      </c>
      <c r="O87" s="82">
        <f t="shared" si="94"/>
        <v>-3.1966670000000003E-2</v>
      </c>
      <c r="P87" s="82">
        <f t="shared" si="19"/>
        <v>0</v>
      </c>
      <c r="Q87" s="82">
        <f t="shared" si="20"/>
        <v>2.7506783299999999</v>
      </c>
      <c r="R87" s="82">
        <f t="shared" si="21"/>
        <v>0.10214499999999971</v>
      </c>
      <c r="S87" s="82">
        <f t="shared" ref="S87:T94" si="95">S36-$CN36</f>
        <v>2.89167833</v>
      </c>
      <c r="T87" s="82">
        <f t="shared" si="95"/>
        <v>26.65873333</v>
      </c>
      <c r="U87" s="82">
        <f t="shared" si="23"/>
        <v>0</v>
      </c>
      <c r="V87" s="82">
        <f t="shared" si="24"/>
        <v>2.6990853299999999</v>
      </c>
      <c r="W87" s="82">
        <f t="shared" si="25"/>
        <v>6.9336999999999982E-2</v>
      </c>
      <c r="X87" s="82">
        <f t="shared" ref="X87:Y94" si="96">X36-$CN36</f>
        <v>2.8706633299999997</v>
      </c>
      <c r="Y87" s="82">
        <f t="shared" si="96"/>
        <v>26.853366660000002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-1</v>
      </c>
      <c r="G88" s="82">
        <f t="shared" si="93"/>
        <v>-3.3000000000000002E-2</v>
      </c>
      <c r="H88" s="82">
        <f t="shared" si="13"/>
        <v>-2.0228320000000002</v>
      </c>
      <c r="I88" s="82">
        <f t="shared" si="14"/>
        <v>-3.3000000000000002E-2</v>
      </c>
      <c r="J88" s="82">
        <f t="shared" si="93"/>
        <v>-3.3000000000000002E-2</v>
      </c>
      <c r="K88" s="82">
        <f t="shared" si="15"/>
        <v>-1</v>
      </c>
      <c r="L88" s="82">
        <f t="shared" si="16"/>
        <v>-3.3000000000000002E-2</v>
      </c>
      <c r="M88" s="82">
        <f t="shared" si="17"/>
        <v>-2.0228320000000002</v>
      </c>
      <c r="N88" s="82">
        <f t="shared" si="94"/>
        <v>-3.3000000000000002E-2</v>
      </c>
      <c r="O88" s="82">
        <f t="shared" si="94"/>
        <v>-3.3000000000000002E-2</v>
      </c>
      <c r="P88" s="82">
        <f t="shared" si="19"/>
        <v>0</v>
      </c>
      <c r="Q88" s="82">
        <f t="shared" si="20"/>
        <v>2.101308</v>
      </c>
      <c r="R88" s="82">
        <f t="shared" si="21"/>
        <v>0.19345299999999988</v>
      </c>
      <c r="S88" s="82">
        <f t="shared" si="95"/>
        <v>2.2669299999999999</v>
      </c>
      <c r="T88" s="82">
        <f t="shared" si="95"/>
        <v>23.937333329999998</v>
      </c>
      <c r="U88" s="82">
        <f t="shared" si="23"/>
        <v>0</v>
      </c>
      <c r="V88" s="82">
        <f t="shared" si="24"/>
        <v>2.0835379999999999</v>
      </c>
      <c r="W88" s="82">
        <f t="shared" si="25"/>
        <v>0.16308199999999973</v>
      </c>
      <c r="X88" s="82">
        <f t="shared" si="96"/>
        <v>2.2669299999999999</v>
      </c>
      <c r="Y88" s="82">
        <f t="shared" si="96"/>
        <v>23.906333329999999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-1</v>
      </c>
      <c r="G89" s="82">
        <f t="shared" si="93"/>
        <v>-4.2433329999999998E-2</v>
      </c>
      <c r="H89" s="82">
        <f t="shared" si="13"/>
        <v>-1.6744190000000001</v>
      </c>
      <c r="I89" s="82">
        <f t="shared" si="14"/>
        <v>-4.2433329999999998E-2</v>
      </c>
      <c r="J89" s="82">
        <f t="shared" si="93"/>
        <v>-4.2433329999999998E-2</v>
      </c>
      <c r="K89" s="82">
        <f t="shared" si="15"/>
        <v>-1</v>
      </c>
      <c r="L89" s="82">
        <f t="shared" si="16"/>
        <v>-4.2433329999999998E-2</v>
      </c>
      <c r="M89" s="82">
        <f t="shared" si="17"/>
        <v>-1.6744190000000001</v>
      </c>
      <c r="N89" s="82">
        <f t="shared" si="94"/>
        <v>-4.2433329999999998E-2</v>
      </c>
      <c r="O89" s="82">
        <f t="shared" si="94"/>
        <v>-4.2433329999999998E-2</v>
      </c>
      <c r="P89" s="82">
        <f t="shared" si="19"/>
        <v>0</v>
      </c>
      <c r="Q89" s="82">
        <f t="shared" si="20"/>
        <v>1.68759467</v>
      </c>
      <c r="R89" s="82">
        <f t="shared" si="21"/>
        <v>0.12009199999999987</v>
      </c>
      <c r="S89" s="82">
        <f t="shared" si="95"/>
        <v>1.8508306700000001</v>
      </c>
      <c r="T89" s="82">
        <f t="shared" si="95"/>
        <v>23.797599999999999</v>
      </c>
      <c r="U89" s="82">
        <f t="shared" si="23"/>
        <v>0</v>
      </c>
      <c r="V89" s="82">
        <f t="shared" si="24"/>
        <v>1.67106767</v>
      </c>
      <c r="W89" s="82">
        <f t="shared" si="25"/>
        <v>0.10366699999999995</v>
      </c>
      <c r="X89" s="82">
        <f t="shared" si="96"/>
        <v>1.8508306700000001</v>
      </c>
      <c r="Y89" s="82">
        <f t="shared" si="96"/>
        <v>23.969466669999999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-1</v>
      </c>
      <c r="G90" s="82">
        <f t="shared" si="93"/>
        <v>-3.6666669999999998E-2</v>
      </c>
      <c r="H90" s="82">
        <f t="shared" si="13"/>
        <v>-1.4690529999999999</v>
      </c>
      <c r="I90" s="82">
        <f t="shared" si="14"/>
        <v>-3.6666669999999998E-2</v>
      </c>
      <c r="J90" s="82">
        <f t="shared" si="93"/>
        <v>-3.6666669999999998E-2</v>
      </c>
      <c r="K90" s="82">
        <f t="shared" si="15"/>
        <v>-1</v>
      </c>
      <c r="L90" s="82">
        <f t="shared" si="16"/>
        <v>-3.6666669999999998E-2</v>
      </c>
      <c r="M90" s="82">
        <f t="shared" si="17"/>
        <v>-1.4690529999999999</v>
      </c>
      <c r="N90" s="82">
        <f t="shared" si="94"/>
        <v>-3.6666669999999998E-2</v>
      </c>
      <c r="O90" s="82">
        <f t="shared" si="94"/>
        <v>-3.6666669999999998E-2</v>
      </c>
      <c r="P90" s="82">
        <f t="shared" si="19"/>
        <v>0</v>
      </c>
      <c r="Q90" s="82">
        <f t="shared" si="20"/>
        <v>1.4675283299999999</v>
      </c>
      <c r="R90" s="82">
        <f t="shared" si="21"/>
        <v>0.13021000000000016</v>
      </c>
      <c r="S90" s="82">
        <f t="shared" si="95"/>
        <v>1.6605913299999999</v>
      </c>
      <c r="T90" s="82">
        <f t="shared" si="95"/>
        <v>22.932533330000002</v>
      </c>
      <c r="U90" s="82">
        <f t="shared" si="23"/>
        <v>0</v>
      </c>
      <c r="V90" s="82">
        <f t="shared" si="24"/>
        <v>1.4249233299999999</v>
      </c>
      <c r="W90" s="82">
        <f t="shared" si="25"/>
        <v>0.12126499999999996</v>
      </c>
      <c r="X90" s="82">
        <f t="shared" si="96"/>
        <v>1.6605913299999999</v>
      </c>
      <c r="Y90" s="82">
        <f t="shared" si="96"/>
        <v>22.9879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-1</v>
      </c>
      <c r="G91" s="82">
        <f t="shared" si="93"/>
        <v>-4.0800000000000003E-2</v>
      </c>
      <c r="H91" s="82">
        <f t="shared" si="13"/>
        <v>-1.3112809999999999</v>
      </c>
      <c r="I91" s="82">
        <f t="shared" si="14"/>
        <v>-4.0800000000000003E-2</v>
      </c>
      <c r="J91" s="82">
        <f t="shared" si="93"/>
        <v>-4.0800000000000003E-2</v>
      </c>
      <c r="K91" s="82">
        <f t="shared" si="15"/>
        <v>-1</v>
      </c>
      <c r="L91" s="82">
        <f t="shared" si="16"/>
        <v>-4.0800000000000003E-2</v>
      </c>
      <c r="M91" s="82">
        <f t="shared" si="17"/>
        <v>-1.3112809999999999</v>
      </c>
      <c r="N91" s="82">
        <f t="shared" si="94"/>
        <v>-4.0800000000000003E-2</v>
      </c>
      <c r="O91" s="82">
        <f t="shared" si="94"/>
        <v>-4.0800000000000003E-2</v>
      </c>
      <c r="P91" s="82">
        <f t="shared" si="19"/>
        <v>0</v>
      </c>
      <c r="Q91" s="82">
        <f t="shared" si="20"/>
        <v>1.3203850000000001</v>
      </c>
      <c r="R91" s="82">
        <f t="shared" si="21"/>
        <v>0.16541400000000017</v>
      </c>
      <c r="S91" s="82">
        <f t="shared" si="95"/>
        <v>1.5390470000000001</v>
      </c>
      <c r="T91" s="82">
        <f t="shared" si="95"/>
        <v>21.898266669999998</v>
      </c>
      <c r="U91" s="82">
        <f t="shared" si="23"/>
        <v>0</v>
      </c>
      <c r="V91" s="82">
        <f t="shared" si="24"/>
        <v>1.315167</v>
      </c>
      <c r="W91" s="82">
        <f t="shared" si="25"/>
        <v>0.14191600000000015</v>
      </c>
      <c r="X91" s="82">
        <f t="shared" si="96"/>
        <v>1.5390470000000001</v>
      </c>
      <c r="Y91" s="82">
        <f t="shared" si="96"/>
        <v>21.992433330000001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-1</v>
      </c>
      <c r="G92" s="82">
        <f t="shared" si="93"/>
        <v>-5.0700000000000002E-2</v>
      </c>
      <c r="H92" s="82">
        <f t="shared" si="13"/>
        <v>-1.0361419999999999</v>
      </c>
      <c r="I92" s="82">
        <f t="shared" si="14"/>
        <v>-5.0700000000000002E-2</v>
      </c>
      <c r="J92" s="82">
        <f t="shared" si="93"/>
        <v>-5.0700000000000002E-2</v>
      </c>
      <c r="K92" s="82">
        <f t="shared" si="15"/>
        <v>-1</v>
      </c>
      <c r="L92" s="82">
        <f t="shared" si="16"/>
        <v>-5.0700000000000002E-2</v>
      </c>
      <c r="M92" s="82">
        <f t="shared" si="17"/>
        <v>-1.0361419999999999</v>
      </c>
      <c r="N92" s="82">
        <f t="shared" si="94"/>
        <v>-5.0700000000000002E-2</v>
      </c>
      <c r="O92" s="82">
        <f t="shared" si="94"/>
        <v>-5.0700000000000002E-2</v>
      </c>
      <c r="P92" s="82">
        <f t="shared" si="19"/>
        <v>0</v>
      </c>
      <c r="Q92" s="82">
        <f t="shared" si="20"/>
        <v>1.236275</v>
      </c>
      <c r="R92" s="82">
        <f t="shared" si="21"/>
        <v>0.35377800000000015</v>
      </c>
      <c r="S92" s="82">
        <f t="shared" si="95"/>
        <v>1.4439010000000001</v>
      </c>
      <c r="T92" s="82">
        <f t="shared" si="95"/>
        <v>20.7897</v>
      </c>
      <c r="U92" s="82">
        <f t="shared" si="23"/>
        <v>0</v>
      </c>
      <c r="V92" s="82">
        <f t="shared" si="24"/>
        <v>1.236275</v>
      </c>
      <c r="W92" s="82">
        <f t="shared" si="25"/>
        <v>0.33678500000000011</v>
      </c>
      <c r="X92" s="82">
        <f t="shared" si="96"/>
        <v>1.4321790000000001</v>
      </c>
      <c r="Y92" s="82">
        <f t="shared" si="96"/>
        <v>20.838033330000002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-1</v>
      </c>
      <c r="G93" s="82">
        <f t="shared" si="93"/>
        <v>-4.6233330000000003E-2</v>
      </c>
      <c r="H93" s="82">
        <f t="shared" si="13"/>
        <v>-1</v>
      </c>
      <c r="I93" s="82">
        <f t="shared" si="14"/>
        <v>-4.6233330000000003E-2</v>
      </c>
      <c r="J93" s="82">
        <f t="shared" si="93"/>
        <v>-4.6233330000000003E-2</v>
      </c>
      <c r="K93" s="82">
        <f t="shared" si="15"/>
        <v>-1</v>
      </c>
      <c r="L93" s="82">
        <f t="shared" si="16"/>
        <v>-4.6233330000000003E-2</v>
      </c>
      <c r="M93" s="82">
        <f t="shared" si="17"/>
        <v>-1</v>
      </c>
      <c r="N93" s="82">
        <f t="shared" si="94"/>
        <v>-4.6233330000000003E-2</v>
      </c>
      <c r="O93" s="82">
        <f t="shared" si="94"/>
        <v>-4.6233330000000003E-2</v>
      </c>
      <c r="P93" s="82">
        <f t="shared" si="19"/>
        <v>0</v>
      </c>
      <c r="Q93" s="82">
        <f t="shared" si="20"/>
        <v>1.17003967</v>
      </c>
      <c r="R93" s="82">
        <f t="shared" si="21"/>
        <v>0.328287</v>
      </c>
      <c r="S93" s="82">
        <f t="shared" si="95"/>
        <v>1.34742067</v>
      </c>
      <c r="T93" s="82">
        <f t="shared" si="95"/>
        <v>19.590033340000002</v>
      </c>
      <c r="U93" s="82">
        <f t="shared" si="23"/>
        <v>0</v>
      </c>
      <c r="V93" s="82">
        <f t="shared" si="24"/>
        <v>1.17003967</v>
      </c>
      <c r="W93" s="82">
        <f t="shared" si="25"/>
        <v>0.31959399999999993</v>
      </c>
      <c r="X93" s="82">
        <f t="shared" si="96"/>
        <v>1.33432667</v>
      </c>
      <c r="Y93" s="82">
        <f t="shared" si="96"/>
        <v>19.593666670000001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-1</v>
      </c>
      <c r="G94" s="82">
        <f t="shared" si="93"/>
        <v>-5.3233330000000002E-2</v>
      </c>
      <c r="H94" s="82">
        <f t="shared" si="13"/>
        <v>-1</v>
      </c>
      <c r="I94" s="82">
        <f t="shared" si="14"/>
        <v>-5.3233330000000002E-2</v>
      </c>
      <c r="J94" s="82">
        <f t="shared" si="93"/>
        <v>-5.3233330000000002E-2</v>
      </c>
      <c r="K94" s="82">
        <f t="shared" si="15"/>
        <v>-1</v>
      </c>
      <c r="L94" s="82">
        <f t="shared" si="16"/>
        <v>-5.3233330000000002E-2</v>
      </c>
      <c r="M94" s="82">
        <f t="shared" si="17"/>
        <v>-1</v>
      </c>
      <c r="N94" s="82">
        <f t="shared" si="94"/>
        <v>-5.3233330000000002E-2</v>
      </c>
      <c r="O94" s="82">
        <f t="shared" si="94"/>
        <v>-5.3233330000000002E-2</v>
      </c>
      <c r="P94" s="82">
        <f t="shared" si="19"/>
        <v>0</v>
      </c>
      <c r="Q94" s="82">
        <f t="shared" si="20"/>
        <v>1.05987867</v>
      </c>
      <c r="R94" s="82">
        <f t="shared" si="21"/>
        <v>0.274065</v>
      </c>
      <c r="S94" s="82">
        <f t="shared" si="95"/>
        <v>1.2951166699999999</v>
      </c>
      <c r="T94" s="82">
        <f t="shared" si="95"/>
        <v>19.559366669999999</v>
      </c>
      <c r="U94" s="82">
        <f t="shared" si="23"/>
        <v>0</v>
      </c>
      <c r="V94" s="82">
        <f t="shared" si="24"/>
        <v>0.98248267000000011</v>
      </c>
      <c r="W94" s="82">
        <f t="shared" si="25"/>
        <v>0.22288100000000011</v>
      </c>
      <c r="X94" s="82">
        <f t="shared" si="96"/>
        <v>1.2951166699999999</v>
      </c>
      <c r="Y94" s="82">
        <f t="shared" si="96"/>
        <v>19.624166669999997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2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2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2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2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2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2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2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2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2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2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2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2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2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2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2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2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2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2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2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2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2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2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2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2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2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2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2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2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2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2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2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2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2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2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2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2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1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2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2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2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2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2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2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2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2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2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2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2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2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2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2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1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2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1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2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1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0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99" priority="16">
      <formula>I4=MIN($I4,$N4,$S4,$X4,$AC4,$AH4,$AM4,$AR4,$AW4,$BB4,$BG4,$BL4,$BQ4,$BV4,$CA4,$CF4)</formula>
    </cfRule>
  </conditionalFormatting>
  <conditionalFormatting sqref="L52">
    <cfRule type="expression" dxfId="98" priority="15">
      <formula>L52=MIN($J52,$O52,$T52,$Y52,$AD52,$AI52,$AN52,$AS52,$AX52,$BC52,$BH52,$BM52,$BR52,$BW52,$CB52,$CG52)</formula>
    </cfRule>
  </conditionalFormatting>
  <conditionalFormatting sqref="Q52">
    <cfRule type="expression" dxfId="97" priority="14">
      <formula>Q52=MIN($J52,$O52,$T52,$Y52,$AD52,$AI52,$AN52,$AS52,$AX52,$BC52,$BH52,$BM52,$BR52,$BW52,$CB52,$CG52)</formula>
    </cfRule>
  </conditionalFormatting>
  <conditionalFormatting sqref="V52">
    <cfRule type="expression" dxfId="96" priority="13">
      <formula>V52=MIN($J52,$O52,$T52,$Y52,$AD52,$AI52,$AN52,$AS52,$AX52,$BC52,$BH52,$BM52,$BR52,$BW52,$CB52,$CG52)</formula>
    </cfRule>
  </conditionalFormatting>
  <conditionalFormatting sqref="AA52">
    <cfRule type="expression" dxfId="95" priority="12">
      <formula>AA52=MIN($J52,$O52,$T52,$Y52,$AD52,$AI52,$AN52,$AS52,$AX52,$BC52,$BH52,$BM52,$BR52,$BW52,$CB52,$CG52)</formula>
    </cfRule>
  </conditionalFormatting>
  <conditionalFormatting sqref="AF52">
    <cfRule type="expression" dxfId="94" priority="11">
      <formula>AF52=MIN($J52,$O52,$T52,$Y52,$AD52,$AI52,$AN52,$AS52,$AX52,$BC52,$BH52,$BM52,$BR52,$BW52,$CB52,$CG52)</formula>
    </cfRule>
  </conditionalFormatting>
  <conditionalFormatting sqref="AK52">
    <cfRule type="expression" dxfId="93" priority="10">
      <formula>AK52=MIN($J52,$O52,$T52,$Y52,$AD52,$AI52,$AN52,$AS52,$AX52,$BC52,$BH52,$BM52,$BR52,$BW52,$CB52,$CG52)</formula>
    </cfRule>
  </conditionalFormatting>
  <conditionalFormatting sqref="AP52">
    <cfRule type="expression" dxfId="92" priority="9">
      <formula>AP52=MIN($J52,$O52,$T52,$Y52,$AD52,$AI52,$AN52,$AS52,$AX52,$BC52,$BH52,$BM52,$BR52,$BW52,$CB52,$CG52)</formula>
    </cfRule>
  </conditionalFormatting>
  <conditionalFormatting sqref="AU52">
    <cfRule type="expression" dxfId="91" priority="8">
      <formula>AU52=MIN($J52,$O52,$T52,$Y52,$AD52,$AI52,$AN52,$AS52,$AX52,$BC52,$BH52,$BM52,$BR52,$BW52,$CB52,$CG52)</formula>
    </cfRule>
  </conditionalFormatting>
  <conditionalFormatting sqref="AZ52">
    <cfRule type="expression" dxfId="90" priority="7">
      <formula>AZ52=MIN($J52,$O52,$T52,$Y52,$AD52,$AI52,$AN52,$AS52,$AX52,$BC52,$BH52,$BM52,$BR52,$BW52,$CB52,$CG52)</formula>
    </cfRule>
  </conditionalFormatting>
  <conditionalFormatting sqref="BE52">
    <cfRule type="expression" dxfId="89" priority="6">
      <formula>BE52=MIN($J52,$O52,$T52,$Y52,$AD52,$AI52,$AN52,$AS52,$AX52,$BC52,$BH52,$BM52,$BR52,$BW52,$CB52,$CG52)</formula>
    </cfRule>
  </conditionalFormatting>
  <conditionalFormatting sqref="BJ52">
    <cfRule type="expression" dxfId="88" priority="5">
      <formula>BJ52=MIN($J52,$O52,$T52,$Y52,$AD52,$AI52,$AN52,$AS52,$AX52,$BC52,$BH52,$BM52,$BR52,$BW52,$CB52,$CG52)</formula>
    </cfRule>
  </conditionalFormatting>
  <conditionalFormatting sqref="BO52">
    <cfRule type="expression" dxfId="87" priority="4">
      <formula>BO52=MIN($J52,$O52,$T52,$Y52,$AD52,$AI52,$AN52,$AS52,$AX52,$BC52,$BH52,$BM52,$BR52,$BW52,$CB52,$CG52)</formula>
    </cfRule>
  </conditionalFormatting>
  <conditionalFormatting sqref="BT52">
    <cfRule type="expression" dxfId="86" priority="3">
      <formula>BT52=MIN($J52,$O52,$T52,$Y52,$AD52,$AI52,$AN52,$AS52,$AX52,$BC52,$BH52,$BM52,$BR52,$BW52,$CB52,$CG52)</formula>
    </cfRule>
  </conditionalFormatting>
  <conditionalFormatting sqref="BY52">
    <cfRule type="expression" dxfId="85" priority="2">
      <formula>BY52=MIN($J52,$O52,$T52,$Y52,$AD52,$AI52,$AN52,$AS52,$AX52,$BC52,$BH52,$BM52,$BR52,$BW52,$CB52,$CG52)</formula>
    </cfRule>
  </conditionalFormatting>
  <conditionalFormatting sqref="CD52">
    <cfRule type="expression" dxfId="8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'50 tasks'!E4</f>
        <v>16.202692307692306</v>
      </c>
      <c r="F4" s="98" t="str">
        <f>IF(ISBLANK('50 tasks'!F4),"NAN",'50 tasks'!F4)</f>
        <v>NAN</v>
      </c>
      <c r="G4" s="101" t="str">
        <f>IF(ISBLANK('50 tasks'!G4),"NAN",IF('50 tasks'!$CM4-'50 tasks'!$CK4=0,0,ROUNDDOWN((ROUNDDOWN('50 tasks'!G4,6)-'50 tasks'!$CK4)/('50 tasks'!$CM4-'50 tasks'!$CK4),6)))</f>
        <v>NAN</v>
      </c>
      <c r="H4" s="221" t="str">
        <f>IF(ISBLANK('50 tasks'!H4),"NAN",IF('50 tasks'!$CM4-'50 tasks'!$CK4=0,0,ROUNDDOWN((ROUNDDOWN('50 tasks'!H4,6)-'50 tasks'!$CK4)/('50 tasks'!$CM4-'50 tasks'!$CK4),6)))</f>
        <v>NAN</v>
      </c>
      <c r="I4" s="101" t="str">
        <f>IF(ISBLANK('50 tasks'!I4),"NAN",IF('50 tasks'!$CM4-'50 tasks'!$CK4=0,0,ROUNDDOWN((ROUNDDOWN('50 tasks'!I4,6)-'50 tasks'!$CK4)/('50 tasks'!$CM4-'50 tasks'!$CK4),6)))</f>
        <v>NAN</v>
      </c>
      <c r="J4" s="183" t="str">
        <f>IF(ISBLANK('50 tasks'!J4),"NAN",'50 tasks'!J4)</f>
        <v>NAN</v>
      </c>
      <c r="K4" s="98" t="str">
        <f>IF(ISBLANK('50 tasks'!K4),"NAN",'50 tasks'!K4)</f>
        <v>NAN</v>
      </c>
      <c r="L4" s="101" t="str">
        <f>IF(ISBLANK('50 tasks'!L4),"NAN",IF('50 tasks'!$CM4-'50 tasks'!$CK4=0,0,ROUNDDOWN((ROUNDDOWN('50 tasks'!L4,6)-'50 tasks'!$CK4)/('50 tasks'!$CM4-'50 tasks'!$CK4),6)))</f>
        <v>NAN</v>
      </c>
      <c r="M4" s="221" t="str">
        <f>IF(ISBLANK('50 tasks'!M4),"NAN",IF('50 tasks'!$CM4-'50 tasks'!$CK4=0,0,ROUNDDOWN((ROUNDDOWN('50 tasks'!M4,6)-'50 tasks'!$CK4)/('50 tasks'!$CM4-'50 tasks'!$CK4),6)))</f>
        <v>NAN</v>
      </c>
      <c r="N4" s="101" t="str">
        <f>IF(ISBLANK('50 tasks'!N4),"NAN",IF('50 tasks'!$CM4-'50 tasks'!$CK4=0,0,ROUNDDOWN((ROUNDDOWN('50 tasks'!N4,6)-'50 tasks'!$CK4)/('50 tasks'!$CM4-'50 tasks'!$CK4),6)))</f>
        <v>NAN</v>
      </c>
      <c r="O4" s="183" t="str">
        <f>IF(ISBLANK('50 tasks'!O4),"NAN",'50 tasks'!O4)</f>
        <v>NAN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7.0133329999999994E-2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6.6633330000000005E-2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6.6633330000000005E-2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'50 tasks'!E5</f>
        <v>16.202692307692306</v>
      </c>
      <c r="F5" s="98" t="str">
        <f>IF(ISBLANK('50 tasks'!F5),"NAN",'50 tasks'!F5)</f>
        <v>NAN</v>
      </c>
      <c r="G5" s="101" t="str">
        <f>IF(ISBLANK('50 tasks'!G5),"NAN",IF('50 tasks'!$CM5-'50 tasks'!$CK5=0,0,ROUNDDOWN((ROUNDDOWN('50 tasks'!G5,6)-'50 tasks'!$CK5)/('50 tasks'!$CM5-'50 tasks'!$CK5),6)))</f>
        <v>NAN</v>
      </c>
      <c r="H5" s="221" t="str">
        <f>IF(ISBLANK('50 tasks'!H5),"NAN",IF('50 tasks'!$CM5-'50 tasks'!$CK5=0,0,ROUNDDOWN((ROUNDDOWN('50 tasks'!H5,6)-'50 tasks'!$CK5)/('50 tasks'!$CM5-'50 tasks'!$CK5),6)))</f>
        <v>NAN</v>
      </c>
      <c r="I5" s="101" t="str">
        <f>IF(ISBLANK('50 tasks'!I5),"NAN",IF('50 tasks'!$CM5-'50 tasks'!$CK5=0,0,ROUNDDOWN((ROUNDDOWN('50 tasks'!I5,6)-'50 tasks'!$CK5)/('50 tasks'!$CM5-'50 tasks'!$CK5),6)))</f>
        <v>NAN</v>
      </c>
      <c r="J5" s="183" t="str">
        <f>IF(ISBLANK('50 tasks'!J5),"NAN",'50 tasks'!J5)</f>
        <v>NAN</v>
      </c>
      <c r="K5" s="98" t="str">
        <f>IF(ISBLANK('50 tasks'!K5),"NAN",'50 tasks'!K5)</f>
        <v>NAN</v>
      </c>
      <c r="L5" s="101" t="str">
        <f>IF(ISBLANK('50 tasks'!L5),"NAN",IF('50 tasks'!$CM5-'50 tasks'!$CK5=0,0,ROUNDDOWN((ROUNDDOWN('50 tasks'!L5,6)-'50 tasks'!$CK5)/('50 tasks'!$CM5-'50 tasks'!$CK5),6)))</f>
        <v>NAN</v>
      </c>
      <c r="M5" s="221" t="str">
        <f>IF(ISBLANK('50 tasks'!M5),"NAN",IF('50 tasks'!$CM5-'50 tasks'!$CK5=0,0,ROUNDDOWN((ROUNDDOWN('50 tasks'!M5,6)-'50 tasks'!$CK5)/('50 tasks'!$CM5-'50 tasks'!$CK5),6)))</f>
        <v>NAN</v>
      </c>
      <c r="N5" s="101" t="str">
        <f>IF(ISBLANK('50 tasks'!N5),"NAN",IF('50 tasks'!$CM5-'50 tasks'!$CK5=0,0,ROUNDDOWN((ROUNDDOWN('50 tasks'!N5,6)-'50 tasks'!$CK5)/('50 tasks'!$CM5-'50 tasks'!$CK5),6)))</f>
        <v>NAN</v>
      </c>
      <c r="O5" s="183" t="str">
        <f>IF(ISBLANK('50 tasks'!O5),"NAN",'50 tasks'!O5)</f>
        <v>NAN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6.5299999999999997E-2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6.4833329999999995E-2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6.4833329999999995E-2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'50 tasks'!E6</f>
        <v>16.202692307692306</v>
      </c>
      <c r="F6" s="98" t="str">
        <f>IF(ISBLANK('50 tasks'!F6),"NAN",'50 tasks'!F6)</f>
        <v>NAN</v>
      </c>
      <c r="G6" s="101" t="str">
        <f>IF(ISBLANK('50 tasks'!G6),"NAN",IF('50 tasks'!$CM6-'50 tasks'!$CK6=0,0,ROUNDDOWN((ROUNDDOWN('50 tasks'!G6,6)-'50 tasks'!$CK6)/('50 tasks'!$CM6-'50 tasks'!$CK6),6)))</f>
        <v>NAN</v>
      </c>
      <c r="H6" s="221" t="str">
        <f>IF(ISBLANK('50 tasks'!H6),"NAN",IF('50 tasks'!$CM6-'50 tasks'!$CK6=0,0,ROUNDDOWN((ROUNDDOWN('50 tasks'!H6,6)-'50 tasks'!$CK6)/('50 tasks'!$CM6-'50 tasks'!$CK6),6)))</f>
        <v>NAN</v>
      </c>
      <c r="I6" s="101" t="str">
        <f>IF(ISBLANK('50 tasks'!I6),"NAN",IF('50 tasks'!$CM6-'50 tasks'!$CK6=0,0,ROUNDDOWN((ROUNDDOWN('50 tasks'!I6,6)-'50 tasks'!$CK6)/('50 tasks'!$CM6-'50 tasks'!$CK6),6)))</f>
        <v>NAN</v>
      </c>
      <c r="J6" s="183" t="str">
        <f>IF(ISBLANK('50 tasks'!J6),"NAN",'50 tasks'!J6)</f>
        <v>NAN</v>
      </c>
      <c r="K6" s="98" t="str">
        <f>IF(ISBLANK('50 tasks'!K6),"NAN",'50 tasks'!K6)</f>
        <v>NAN</v>
      </c>
      <c r="L6" s="101" t="str">
        <f>IF(ISBLANK('50 tasks'!L6),"NAN",IF('50 tasks'!$CM6-'50 tasks'!$CK6=0,0,ROUNDDOWN((ROUNDDOWN('50 tasks'!L6,6)-'50 tasks'!$CK6)/('50 tasks'!$CM6-'50 tasks'!$CK6),6)))</f>
        <v>NAN</v>
      </c>
      <c r="M6" s="221" t="str">
        <f>IF(ISBLANK('50 tasks'!M6),"NAN",IF('50 tasks'!$CM6-'50 tasks'!$CK6=0,0,ROUNDDOWN((ROUNDDOWN('50 tasks'!M6,6)-'50 tasks'!$CK6)/('50 tasks'!$CM6-'50 tasks'!$CK6),6)))</f>
        <v>NAN</v>
      </c>
      <c r="N6" s="101" t="str">
        <f>IF(ISBLANK('50 tasks'!N6),"NAN",IF('50 tasks'!$CM6-'50 tasks'!$CK6=0,0,ROUNDDOWN((ROUNDDOWN('50 tasks'!N6,6)-'50 tasks'!$CK6)/('50 tasks'!$CM6-'50 tasks'!$CK6),6)))</f>
        <v>NAN</v>
      </c>
      <c r="O6" s="183" t="str">
        <f>IF(ISBLANK('50 tasks'!O6),"NAN",'50 tasks'!O6)</f>
        <v>NAN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0</v>
      </c>
      <c r="R6" s="221">
        <f>IF(ISBLANK('50 tasks'!R6),"NAN",IF('50 tasks'!$CM6-'50 tasks'!$CK6=0,0,ROUNDDOWN((ROUNDDOWN('50 tasks'!R6,6)-'50 tasks'!$CK6)/('50 tasks'!$CM6-'50 tasks'!$CK6),6)))</f>
        <v>8.8929999999999995E-2</v>
      </c>
      <c r="S6" s="101">
        <f>IF(ISBLANK('50 tasks'!S6),"NAN",IF('50 tasks'!$CM6-'50 tasks'!$CK6=0,0,ROUNDDOWN((ROUNDDOWN('50 tasks'!S6,6)-'50 tasks'!$CK6)/('50 tasks'!$CM6-'50 tasks'!$CK6),6)))</f>
        <v>0.81816100000000003</v>
      </c>
      <c r="T6" s="183">
        <f>IF(ISBLANK('50 tasks'!T6),"NAN",'50 tasks'!T6)</f>
        <v>4.1099999999999998E-2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0</v>
      </c>
      <c r="W6" s="221">
        <f>IF(ISBLANK('50 tasks'!W6),"NAN",IF('50 tasks'!$CM6-'50 tasks'!$CK6=0,0,ROUNDDOWN((ROUNDDOWN('50 tasks'!W6,6)-'50 tasks'!$CK6)/('50 tasks'!$CM6-'50 tasks'!$CK6),6)))</f>
        <v>7.8767000000000004E-2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4.1599999999999998E-2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7.8767000000000004E-2</v>
      </c>
      <c r="CM6" s="94">
        <f t="shared" si="3"/>
        <v>1</v>
      </c>
      <c r="CN6" s="83">
        <f t="shared" si="4"/>
        <v>4.1099999999999998E-2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'50 tasks'!E7</f>
        <v>16.202692307692306</v>
      </c>
      <c r="F7" s="98" t="str">
        <f>IF(ISBLANK('50 tasks'!F7),"NAN",'50 tasks'!F7)</f>
        <v>NAN</v>
      </c>
      <c r="G7" s="101" t="str">
        <f>IF(ISBLANK('50 tasks'!G7),"NAN",IF('50 tasks'!$CM7-'50 tasks'!$CK7=0,0,ROUNDDOWN((ROUNDDOWN('50 tasks'!G7,6)-'50 tasks'!$CK7)/('50 tasks'!$CM7-'50 tasks'!$CK7),6)))</f>
        <v>NAN</v>
      </c>
      <c r="H7" s="221" t="str">
        <f>IF(ISBLANK('50 tasks'!H7),"NAN",IF('50 tasks'!$CM7-'50 tasks'!$CK7=0,0,ROUNDDOWN((ROUNDDOWN('50 tasks'!H7,6)-'50 tasks'!$CK7)/('50 tasks'!$CM7-'50 tasks'!$CK7),6)))</f>
        <v>NAN</v>
      </c>
      <c r="I7" s="101" t="str">
        <f>IF(ISBLANK('50 tasks'!I7),"NAN",IF('50 tasks'!$CM7-'50 tasks'!$CK7=0,0,ROUNDDOWN((ROUNDDOWN('50 tasks'!I7,6)-'50 tasks'!$CK7)/('50 tasks'!$CM7-'50 tasks'!$CK7),6)))</f>
        <v>NAN</v>
      </c>
      <c r="J7" s="183" t="str">
        <f>IF(ISBLANK('50 tasks'!J7),"NAN",'50 tasks'!J7)</f>
        <v>NAN</v>
      </c>
      <c r="K7" s="98" t="str">
        <f>IF(ISBLANK('50 tasks'!K7),"NAN",'50 tasks'!K7)</f>
        <v>NAN</v>
      </c>
      <c r="L7" s="101" t="str">
        <f>IF(ISBLANK('50 tasks'!L7),"NAN",IF('50 tasks'!$CM7-'50 tasks'!$CK7=0,0,ROUNDDOWN((ROUNDDOWN('50 tasks'!L7,6)-'50 tasks'!$CK7)/('50 tasks'!$CM7-'50 tasks'!$CK7),6)))</f>
        <v>NAN</v>
      </c>
      <c r="M7" s="221" t="str">
        <f>IF(ISBLANK('50 tasks'!M7),"NAN",IF('50 tasks'!$CM7-'50 tasks'!$CK7=0,0,ROUNDDOWN((ROUNDDOWN('50 tasks'!M7,6)-'50 tasks'!$CK7)/('50 tasks'!$CM7-'50 tasks'!$CK7),6)))</f>
        <v>NAN</v>
      </c>
      <c r="N7" s="101" t="str">
        <f>IF(ISBLANK('50 tasks'!N7),"NAN",IF('50 tasks'!$CM7-'50 tasks'!$CK7=0,0,ROUNDDOWN((ROUNDDOWN('50 tasks'!N7,6)-'50 tasks'!$CK7)/('50 tasks'!$CM7-'50 tasks'!$CK7),6)))</f>
        <v>NAN</v>
      </c>
      <c r="O7" s="183" t="str">
        <f>IF(ISBLANK('50 tasks'!O7),"NAN",'50 tasks'!O7)</f>
        <v>NAN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6.6133330000000004E-2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6.6366670000000003E-2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6.6133330000000004E-2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'50 tasks'!E8</f>
        <v>16.202692307692306</v>
      </c>
      <c r="F8" s="98" t="str">
        <f>IF(ISBLANK('50 tasks'!F8),"NAN",'50 tasks'!F8)</f>
        <v>NAN</v>
      </c>
      <c r="G8" s="101" t="str">
        <f>IF(ISBLANK('50 tasks'!G8),"NAN",IF('50 tasks'!$CM8-'50 tasks'!$CK8=0,0,ROUNDDOWN((ROUNDDOWN('50 tasks'!G8,6)-'50 tasks'!$CK8)/('50 tasks'!$CM8-'50 tasks'!$CK8),6)))</f>
        <v>NAN</v>
      </c>
      <c r="H8" s="221" t="str">
        <f>IF(ISBLANK('50 tasks'!H8),"NAN",IF('50 tasks'!$CM8-'50 tasks'!$CK8=0,0,ROUNDDOWN((ROUNDDOWN('50 tasks'!H8,6)-'50 tasks'!$CK8)/('50 tasks'!$CM8-'50 tasks'!$CK8),6)))</f>
        <v>NAN</v>
      </c>
      <c r="I8" s="101" t="str">
        <f>IF(ISBLANK('50 tasks'!I8),"NAN",IF('50 tasks'!$CM8-'50 tasks'!$CK8=0,0,ROUNDDOWN((ROUNDDOWN('50 tasks'!I8,6)-'50 tasks'!$CK8)/('50 tasks'!$CM8-'50 tasks'!$CK8),6)))</f>
        <v>NAN</v>
      </c>
      <c r="J8" s="183" t="str">
        <f>IF(ISBLANK('50 tasks'!J8),"NAN",'50 tasks'!J8)</f>
        <v>NAN</v>
      </c>
      <c r="K8" s="98" t="str">
        <f>IF(ISBLANK('50 tasks'!K8),"NAN",'50 tasks'!K8)</f>
        <v>NAN</v>
      </c>
      <c r="L8" s="101" t="str">
        <f>IF(ISBLANK('50 tasks'!L8),"NAN",IF('50 tasks'!$CM8-'50 tasks'!$CK8=0,0,ROUNDDOWN((ROUNDDOWN('50 tasks'!L8,6)-'50 tasks'!$CK8)/('50 tasks'!$CM8-'50 tasks'!$CK8),6)))</f>
        <v>NAN</v>
      </c>
      <c r="M8" s="221" t="str">
        <f>IF(ISBLANK('50 tasks'!M8),"NAN",IF('50 tasks'!$CM8-'50 tasks'!$CK8=0,0,ROUNDDOWN((ROUNDDOWN('50 tasks'!M8,6)-'50 tasks'!$CK8)/('50 tasks'!$CM8-'50 tasks'!$CK8),6)))</f>
        <v>NAN</v>
      </c>
      <c r="N8" s="101" t="str">
        <f>IF(ISBLANK('50 tasks'!N8),"NAN",IF('50 tasks'!$CM8-'50 tasks'!$CK8=0,0,ROUNDDOWN((ROUNDDOWN('50 tasks'!N8,6)-'50 tasks'!$CK8)/('50 tasks'!$CM8-'50 tasks'!$CK8),6)))</f>
        <v>NAN</v>
      </c>
      <c r="O8" s="183" t="str">
        <f>IF(ISBLANK('50 tasks'!O8),"NAN",'50 tasks'!O8)</f>
        <v>NAN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8.3540000000000003E-3</v>
      </c>
      <c r="R8" s="221">
        <f>IF(ISBLANK('50 tasks'!R8),"NAN",IF('50 tasks'!$CM8-'50 tasks'!$CK8=0,0,ROUNDDOWN((ROUNDDOWN('50 tasks'!R8,6)-'50 tasks'!$CK8)/('50 tasks'!$CM8-'50 tasks'!$CK8),6)))</f>
        <v>0.31230599999999997</v>
      </c>
      <c r="S8" s="101">
        <f>IF(ISBLANK('50 tasks'!S8),"NAN",IF('50 tasks'!$CM8-'50 tasks'!$CK8=0,0,ROUNDDOWN((ROUNDDOWN('50 tasks'!S8,6)-'50 tasks'!$CK8)/('50 tasks'!$CM8-'50 tasks'!$CK8),6)))</f>
        <v>1</v>
      </c>
      <c r="T8" s="183">
        <f>IF(ISBLANK('50 tasks'!T8),"NAN",'50 tasks'!T8)</f>
        <v>4.0266669999999997E-2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4.17E-4</v>
      </c>
      <c r="W8" s="221">
        <f>IF(ISBLANK('50 tasks'!W8),"NAN",IF('50 tasks'!$CM8-'50 tasks'!$CK8=0,0,ROUNDDOWN((ROUNDDOWN('50 tasks'!W8,6)-'50 tasks'!$CK8)/('50 tasks'!$CM8-'50 tasks'!$CK8),6)))</f>
        <v>7.7940999999999996E-2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3.9533329999999998E-2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4.17E-4</v>
      </c>
      <c r="CL8" s="94">
        <f t="shared" si="2"/>
        <v>7.7940999999999996E-2</v>
      </c>
      <c r="CM8" s="94">
        <f t="shared" si="3"/>
        <v>1</v>
      </c>
      <c r="CN8" s="83">
        <f t="shared" si="4"/>
        <v>3.9533329999999998E-2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'50 tasks'!E9</f>
        <v>16.202692307692306</v>
      </c>
      <c r="F9" s="98" t="str">
        <f>IF(ISBLANK('50 tasks'!F9),"NAN",'50 tasks'!F9)</f>
        <v>NAN</v>
      </c>
      <c r="G9" s="101" t="str">
        <f>IF(ISBLANK('50 tasks'!G9),"NAN",IF('50 tasks'!$CM9-'50 tasks'!$CK9=0,0,ROUNDDOWN((ROUNDDOWN('50 tasks'!G9,6)-'50 tasks'!$CK9)/('50 tasks'!$CM9-'50 tasks'!$CK9),6)))</f>
        <v>NAN</v>
      </c>
      <c r="H9" s="221" t="str">
        <f>IF(ISBLANK('50 tasks'!H9),"NAN",IF('50 tasks'!$CM9-'50 tasks'!$CK9=0,0,ROUNDDOWN((ROUNDDOWN('50 tasks'!H9,6)-'50 tasks'!$CK9)/('50 tasks'!$CM9-'50 tasks'!$CK9),6)))</f>
        <v>NAN</v>
      </c>
      <c r="I9" s="101" t="str">
        <f>IF(ISBLANK('50 tasks'!I9),"NAN",IF('50 tasks'!$CM9-'50 tasks'!$CK9=0,0,ROUNDDOWN((ROUNDDOWN('50 tasks'!I9,6)-'50 tasks'!$CK9)/('50 tasks'!$CM9-'50 tasks'!$CK9),6)))</f>
        <v>NAN</v>
      </c>
      <c r="J9" s="183" t="str">
        <f>IF(ISBLANK('50 tasks'!J9),"NAN",'50 tasks'!J9)</f>
        <v>NAN</v>
      </c>
      <c r="K9" s="98" t="str">
        <f>IF(ISBLANK('50 tasks'!K9),"NAN",'50 tasks'!K9)</f>
        <v>NAN</v>
      </c>
      <c r="L9" s="101" t="str">
        <f>IF(ISBLANK('50 tasks'!L9),"NAN",IF('50 tasks'!$CM9-'50 tasks'!$CK9=0,0,ROUNDDOWN((ROUNDDOWN('50 tasks'!L9,6)-'50 tasks'!$CK9)/('50 tasks'!$CM9-'50 tasks'!$CK9),6)))</f>
        <v>NAN</v>
      </c>
      <c r="M9" s="221" t="str">
        <f>IF(ISBLANK('50 tasks'!M9),"NAN",IF('50 tasks'!$CM9-'50 tasks'!$CK9=0,0,ROUNDDOWN((ROUNDDOWN('50 tasks'!M9,6)-'50 tasks'!$CK9)/('50 tasks'!$CM9-'50 tasks'!$CK9),6)))</f>
        <v>NAN</v>
      </c>
      <c r="N9" s="101" t="str">
        <f>IF(ISBLANK('50 tasks'!N9),"NAN",IF('50 tasks'!$CM9-'50 tasks'!$CK9=0,0,ROUNDDOWN((ROUNDDOWN('50 tasks'!N9,6)-'50 tasks'!$CK9)/('50 tasks'!$CM9-'50 tasks'!$CK9),6)))</f>
        <v>NAN</v>
      </c>
      <c r="O9" s="183" t="str">
        <f>IF(ISBLANK('50 tasks'!O9),"NAN",'50 tasks'!O9)</f>
        <v>NAN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</v>
      </c>
      <c r="R9" s="221">
        <f>IF(ISBLANK('50 tasks'!R9),"NAN",IF('50 tasks'!$CM9-'50 tasks'!$CK9=0,0,ROUNDDOWN((ROUNDDOWN('50 tasks'!R9,6)-'50 tasks'!$CK9)/('50 tasks'!$CM9-'50 tasks'!$CK9),6)))</f>
        <v>6.0479999999999999E-2</v>
      </c>
      <c r="S9" s="101">
        <f>IF(ISBLANK('50 tasks'!S9),"NAN",IF('50 tasks'!$CM9-'50 tasks'!$CK9=0,0,ROUNDDOWN((ROUNDDOWN('50 tasks'!S9,6)-'50 tasks'!$CK9)/('50 tasks'!$CM9-'50 tasks'!$CK9),6)))</f>
        <v>0.27330900000000002</v>
      </c>
      <c r="T9" s="183">
        <f>IF(ISBLANK('50 tasks'!T9),"NAN",'50 tasks'!T9)</f>
        <v>3.7033330000000003E-2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1.018E-3</v>
      </c>
      <c r="W9" s="221">
        <f>IF(ISBLANK('50 tasks'!W9),"NAN",IF('50 tasks'!$CM9-'50 tasks'!$CK9=0,0,ROUNDDOWN((ROUNDDOWN('50 tasks'!W9,6)-'50 tasks'!$CK9)/('50 tasks'!$CM9-'50 tasks'!$CK9),6)))</f>
        <v>5.1743999999999998E-2</v>
      </c>
      <c r="X9" s="101">
        <f>IF(ISBLANK('50 tasks'!X9),"NAN",IF('50 tasks'!$CM9-'50 tasks'!$CK9=0,0,ROUNDDOWN((ROUNDDOWN('50 tasks'!X9,6)-'50 tasks'!$CK9)/('50 tasks'!$CM9-'50 tasks'!$CK9),6)))</f>
        <v>0.27024700000000001</v>
      </c>
      <c r="Y9" s="183">
        <f>IF(ISBLANK('50 tasks'!Y9),"NAN",'50 tasks'!Y9)</f>
        <v>3.7733330000000002E-2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5.1743999999999998E-2</v>
      </c>
      <c r="CM9" s="94">
        <f t="shared" si="3"/>
        <v>0.27330900000000002</v>
      </c>
      <c r="CN9" s="83">
        <f t="shared" si="4"/>
        <v>3.7033330000000003E-2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'50 tasks'!E10</f>
        <v>16.202692307692306</v>
      </c>
      <c r="F10" s="98" t="str">
        <f>IF(ISBLANK('50 tasks'!F10),"NAN",'50 tasks'!F10)</f>
        <v>NAN</v>
      </c>
      <c r="G10" s="101" t="str">
        <f>IF(ISBLANK('50 tasks'!G10),"NAN",IF('50 tasks'!$CM10-'50 tasks'!$CK10=0,0,ROUNDDOWN((ROUNDDOWN('50 tasks'!G10,6)-'50 tasks'!$CK10)/('50 tasks'!$CM10-'50 tasks'!$CK10),6)))</f>
        <v>NAN</v>
      </c>
      <c r="H10" s="221" t="str">
        <f>IF(ISBLANK('50 tasks'!H10),"NAN",IF('50 tasks'!$CM10-'50 tasks'!$CK10=0,0,ROUNDDOWN((ROUNDDOWN('50 tasks'!H10,6)-'50 tasks'!$CK10)/('50 tasks'!$CM10-'50 tasks'!$CK10),6)))</f>
        <v>NAN</v>
      </c>
      <c r="I10" s="101" t="str">
        <f>IF(ISBLANK('50 tasks'!I10),"NAN",IF('50 tasks'!$CM10-'50 tasks'!$CK10=0,0,ROUNDDOWN((ROUNDDOWN('50 tasks'!I10,6)-'50 tasks'!$CK10)/('50 tasks'!$CM10-'50 tasks'!$CK10),6)))</f>
        <v>NAN</v>
      </c>
      <c r="J10" s="183" t="str">
        <f>IF(ISBLANK('50 tasks'!J10),"NAN",'50 tasks'!J10)</f>
        <v>NAN</v>
      </c>
      <c r="K10" s="98" t="str">
        <f>IF(ISBLANK('50 tasks'!K10),"NAN",'50 tasks'!K10)</f>
        <v>NAN</v>
      </c>
      <c r="L10" s="101" t="str">
        <f>IF(ISBLANK('50 tasks'!L10),"NAN",IF('50 tasks'!$CM10-'50 tasks'!$CK10=0,0,ROUNDDOWN((ROUNDDOWN('50 tasks'!L10,6)-'50 tasks'!$CK10)/('50 tasks'!$CM10-'50 tasks'!$CK10),6)))</f>
        <v>NAN</v>
      </c>
      <c r="M10" s="221" t="str">
        <f>IF(ISBLANK('50 tasks'!M10),"NAN",IF('50 tasks'!$CM10-'50 tasks'!$CK10=0,0,ROUNDDOWN((ROUNDDOWN('50 tasks'!M10,6)-'50 tasks'!$CK10)/('50 tasks'!$CM10-'50 tasks'!$CK10),6)))</f>
        <v>NAN</v>
      </c>
      <c r="N10" s="101" t="str">
        <f>IF(ISBLANK('50 tasks'!N10),"NAN",IF('50 tasks'!$CM10-'50 tasks'!$CK10=0,0,ROUNDDOWN((ROUNDDOWN('50 tasks'!N10,6)-'50 tasks'!$CK10)/('50 tasks'!$CM10-'50 tasks'!$CK10),6)))</f>
        <v>NAN</v>
      </c>
      <c r="O10" s="183" t="str">
        <f>IF(ISBLANK('50 tasks'!O10),"NAN",'50 tasks'!O10)</f>
        <v>NAN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7.2966669999999997E-2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7.2633329999999996E-2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7.2633329999999996E-2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'50 tasks'!E11</f>
        <v>16.202692307692306</v>
      </c>
      <c r="F11" s="98" t="str">
        <f>IF(ISBLANK('50 tasks'!F11),"NAN",'50 tasks'!F11)</f>
        <v>NAN</v>
      </c>
      <c r="G11" s="101" t="str">
        <f>IF(ISBLANK('50 tasks'!G11),"NAN",IF('50 tasks'!$CM11-'50 tasks'!$CK11=0,0,ROUNDDOWN((ROUNDDOWN('50 tasks'!G11,6)-'50 tasks'!$CK11)/('50 tasks'!$CM11-'50 tasks'!$CK11),6)))</f>
        <v>NAN</v>
      </c>
      <c r="H11" s="221" t="str">
        <f>IF(ISBLANK('50 tasks'!H11),"NAN",IF('50 tasks'!$CM11-'50 tasks'!$CK11=0,0,ROUNDDOWN((ROUNDDOWN('50 tasks'!H11,6)-'50 tasks'!$CK11)/('50 tasks'!$CM11-'50 tasks'!$CK11),6)))</f>
        <v>NAN</v>
      </c>
      <c r="I11" s="101" t="str">
        <f>IF(ISBLANK('50 tasks'!I11),"NAN",IF('50 tasks'!$CM11-'50 tasks'!$CK11=0,0,ROUNDDOWN((ROUNDDOWN('50 tasks'!I11,6)-'50 tasks'!$CK11)/('50 tasks'!$CM11-'50 tasks'!$CK11),6)))</f>
        <v>NAN</v>
      </c>
      <c r="J11" s="183" t="str">
        <f>IF(ISBLANK('50 tasks'!J11),"NAN",'50 tasks'!J11)</f>
        <v>NAN</v>
      </c>
      <c r="K11" s="98" t="str">
        <f>IF(ISBLANK('50 tasks'!K11),"NAN",'50 tasks'!K11)</f>
        <v>NAN</v>
      </c>
      <c r="L11" s="101" t="str">
        <f>IF(ISBLANK('50 tasks'!L11),"NAN",IF('50 tasks'!$CM11-'50 tasks'!$CK11=0,0,ROUNDDOWN((ROUNDDOWN('50 tasks'!L11,6)-'50 tasks'!$CK11)/('50 tasks'!$CM11-'50 tasks'!$CK11),6)))</f>
        <v>NAN</v>
      </c>
      <c r="M11" s="221" t="str">
        <f>IF(ISBLANK('50 tasks'!M11),"NAN",IF('50 tasks'!$CM11-'50 tasks'!$CK11=0,0,ROUNDDOWN((ROUNDDOWN('50 tasks'!M11,6)-'50 tasks'!$CK11)/('50 tasks'!$CM11-'50 tasks'!$CK11),6)))</f>
        <v>NAN</v>
      </c>
      <c r="N11" s="101" t="str">
        <f>IF(ISBLANK('50 tasks'!N11),"NAN",IF('50 tasks'!$CM11-'50 tasks'!$CK11=0,0,ROUNDDOWN((ROUNDDOWN('50 tasks'!N11,6)-'50 tasks'!$CK11)/('50 tasks'!$CM11-'50 tasks'!$CK11),6)))</f>
        <v>NAN</v>
      </c>
      <c r="O11" s="183" t="str">
        <f>IF(ISBLANK('50 tasks'!O11),"NAN",'50 tasks'!O11)</f>
        <v>NAN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1.9559999999999998E-3</v>
      </c>
      <c r="R11" s="221">
        <f>IF(ISBLANK('50 tasks'!R11),"NAN",IF('50 tasks'!$CM11-'50 tasks'!$CK11=0,0,ROUNDDOWN((ROUNDDOWN('50 tasks'!R11,6)-'50 tasks'!$CK11)/('50 tasks'!$CM11-'50 tasks'!$CK11),6)))</f>
        <v>0.354217</v>
      </c>
      <c r="S11" s="101">
        <f>IF(ISBLANK('50 tasks'!S11),"NAN",IF('50 tasks'!$CM11-'50 tasks'!$CK11=0,0,ROUNDDOWN((ROUNDDOWN('50 tasks'!S11,6)-'50 tasks'!$CK11)/('50 tasks'!$CM11-'50 tasks'!$CK11),6)))</f>
        <v>1</v>
      </c>
      <c r="T11" s="183">
        <f>IF(ISBLANK('50 tasks'!T11),"NAN",'50 tasks'!T11)</f>
        <v>3.986667E-2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4.3952999999999999E-2</v>
      </c>
      <c r="X11" s="101">
        <f>IF(ISBLANK('50 tasks'!X11),"NAN",IF('50 tasks'!$CM11-'50 tasks'!$CK11=0,0,ROUNDDOWN((ROUNDDOWN('50 tasks'!X11,6)-'50 tasks'!$CK11)/('50 tasks'!$CM11-'50 tasks'!$CK11),6)))</f>
        <v>0.22378100000000001</v>
      </c>
      <c r="Y11" s="183">
        <f>IF(ISBLANK('50 tasks'!Y11),"NAN",'50 tasks'!Y11)</f>
        <v>4.0033329999999999E-2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4.3952999999999999E-2</v>
      </c>
      <c r="CM11" s="94">
        <f t="shared" si="3"/>
        <v>1</v>
      </c>
      <c r="CN11" s="83">
        <f t="shared" si="4"/>
        <v>3.986667E-2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'50 tasks'!E12</f>
        <v>16.202692307692306</v>
      </c>
      <c r="F12" s="98" t="str">
        <f>IF(ISBLANK('50 tasks'!F12),"NAN",'50 tasks'!F12)</f>
        <v>NAN</v>
      </c>
      <c r="G12" s="101" t="str">
        <f>IF(ISBLANK('50 tasks'!G12),"NAN",IF('50 tasks'!$CM12-'50 tasks'!$CK12=0,0,ROUNDDOWN((ROUNDDOWN('50 tasks'!G12,6)-'50 tasks'!$CK12)/('50 tasks'!$CM12-'50 tasks'!$CK12),6)))</f>
        <v>NAN</v>
      </c>
      <c r="H12" s="221" t="str">
        <f>IF(ISBLANK('50 tasks'!H12),"NAN",IF('50 tasks'!$CM12-'50 tasks'!$CK12=0,0,ROUNDDOWN((ROUNDDOWN('50 tasks'!H12,6)-'50 tasks'!$CK12)/('50 tasks'!$CM12-'50 tasks'!$CK12),6)))</f>
        <v>NAN</v>
      </c>
      <c r="I12" s="101" t="str">
        <f>IF(ISBLANK('50 tasks'!I12),"NAN",IF('50 tasks'!$CM12-'50 tasks'!$CK12=0,0,ROUNDDOWN((ROUNDDOWN('50 tasks'!I12,6)-'50 tasks'!$CK12)/('50 tasks'!$CM12-'50 tasks'!$CK12),6)))</f>
        <v>NAN</v>
      </c>
      <c r="J12" s="183" t="str">
        <f>IF(ISBLANK('50 tasks'!J12),"NAN",'50 tasks'!J12)</f>
        <v>NAN</v>
      </c>
      <c r="K12" s="98" t="str">
        <f>IF(ISBLANK('50 tasks'!K12),"NAN",'50 tasks'!K12)</f>
        <v>NAN</v>
      </c>
      <c r="L12" s="101" t="str">
        <f>IF(ISBLANK('50 tasks'!L12),"NAN",IF('50 tasks'!$CM12-'50 tasks'!$CK12=0,0,ROUNDDOWN((ROUNDDOWN('50 tasks'!L12,6)-'50 tasks'!$CK12)/('50 tasks'!$CM12-'50 tasks'!$CK12),6)))</f>
        <v>NAN</v>
      </c>
      <c r="M12" s="221" t="str">
        <f>IF(ISBLANK('50 tasks'!M12),"NAN",IF('50 tasks'!$CM12-'50 tasks'!$CK12=0,0,ROUNDDOWN((ROUNDDOWN('50 tasks'!M12,6)-'50 tasks'!$CK12)/('50 tasks'!$CM12-'50 tasks'!$CK12),6)))</f>
        <v>NAN</v>
      </c>
      <c r="N12" s="101" t="str">
        <f>IF(ISBLANK('50 tasks'!N12),"NAN",IF('50 tasks'!$CM12-'50 tasks'!$CK12=0,0,ROUNDDOWN((ROUNDDOWN('50 tasks'!N12,6)-'50 tasks'!$CK12)/('50 tasks'!$CM12-'50 tasks'!$CK12),6)))</f>
        <v>NAN</v>
      </c>
      <c r="O12" s="183" t="str">
        <f>IF(ISBLANK('50 tasks'!O12),"NAN",'50 tasks'!O12)</f>
        <v>NAN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1.2629E-2</v>
      </c>
      <c r="R12" s="221">
        <f>IF(ISBLANK('50 tasks'!R12),"NAN",IF('50 tasks'!$CM12-'50 tasks'!$CK12=0,0,ROUNDDOWN((ROUNDDOWN('50 tasks'!R12,6)-'50 tasks'!$CK12)/('50 tasks'!$CM12-'50 tasks'!$CK12),6)))</f>
        <v>0.41048699999999999</v>
      </c>
      <c r="S12" s="101">
        <f>IF(ISBLANK('50 tasks'!S12),"NAN",IF('50 tasks'!$CM12-'50 tasks'!$CK12=0,0,ROUNDDOWN((ROUNDDOWN('50 tasks'!S12,6)-'50 tasks'!$CK12)/('50 tasks'!$CM12-'50 tasks'!$CK12),6)))</f>
        <v>1</v>
      </c>
      <c r="T12" s="183">
        <f>IF(ISBLANK('50 tasks'!T12),"NAN",'50 tasks'!T12)</f>
        <v>3.7433330000000001E-2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</v>
      </c>
      <c r="W12" s="221">
        <f>IF(ISBLANK('50 tasks'!W12),"NAN",IF('50 tasks'!$CM12-'50 tasks'!$CK12=0,0,ROUNDDOWN((ROUNDDOWN('50 tasks'!W12,6)-'50 tasks'!$CK12)/('50 tasks'!$CM12-'50 tasks'!$CK12),6)))</f>
        <v>0.18245600000000001</v>
      </c>
      <c r="X12" s="101">
        <f>IF(ISBLANK('50 tasks'!X12),"NAN",IF('50 tasks'!$CM12-'50 tasks'!$CK12=0,0,ROUNDDOWN((ROUNDDOWN('50 tasks'!X12,6)-'50 tasks'!$CK12)/('50 tasks'!$CM12-'50 tasks'!$CK12),6)))</f>
        <v>0.25806499999999999</v>
      </c>
      <c r="Y12" s="183">
        <f>IF(ISBLANK('50 tasks'!Y12),"NAN",'50 tasks'!Y12)</f>
        <v>3.7433330000000001E-2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0.18245600000000001</v>
      </c>
      <c r="CM12" s="94">
        <f t="shared" si="3"/>
        <v>1</v>
      </c>
      <c r="CN12" s="83">
        <f t="shared" si="4"/>
        <v>3.7433330000000001E-2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'50 tasks'!E13</f>
        <v>16.202692307692306</v>
      </c>
      <c r="F13" s="98" t="str">
        <f>IF(ISBLANK('50 tasks'!F13),"NAN",'50 tasks'!F13)</f>
        <v>NAN</v>
      </c>
      <c r="G13" s="101" t="str">
        <f>IF(ISBLANK('50 tasks'!G13),"NAN",IF('50 tasks'!$CM13-'50 tasks'!$CK13=0,0,ROUNDDOWN((ROUNDDOWN('50 tasks'!G13,6)-'50 tasks'!$CK13)/('50 tasks'!$CM13-'50 tasks'!$CK13),6)))</f>
        <v>NAN</v>
      </c>
      <c r="H13" s="221" t="str">
        <f>IF(ISBLANK('50 tasks'!H13),"NAN",IF('50 tasks'!$CM13-'50 tasks'!$CK13=0,0,ROUNDDOWN((ROUNDDOWN('50 tasks'!H13,6)-'50 tasks'!$CK13)/('50 tasks'!$CM13-'50 tasks'!$CK13),6)))</f>
        <v>NAN</v>
      </c>
      <c r="I13" s="101" t="str">
        <f>IF(ISBLANK('50 tasks'!I13),"NAN",IF('50 tasks'!$CM13-'50 tasks'!$CK13=0,0,ROUNDDOWN((ROUNDDOWN('50 tasks'!I13,6)-'50 tasks'!$CK13)/('50 tasks'!$CM13-'50 tasks'!$CK13),6)))</f>
        <v>NAN</v>
      </c>
      <c r="J13" s="183" t="str">
        <f>IF(ISBLANK('50 tasks'!J13),"NAN",'50 tasks'!J13)</f>
        <v>NAN</v>
      </c>
      <c r="K13" s="98" t="str">
        <f>IF(ISBLANK('50 tasks'!K13),"NAN",'50 tasks'!K13)</f>
        <v>NAN</v>
      </c>
      <c r="L13" s="101" t="str">
        <f>IF(ISBLANK('50 tasks'!L13),"NAN",IF('50 tasks'!$CM13-'50 tasks'!$CK13=0,0,ROUNDDOWN((ROUNDDOWN('50 tasks'!L13,6)-'50 tasks'!$CK13)/('50 tasks'!$CM13-'50 tasks'!$CK13),6)))</f>
        <v>NAN</v>
      </c>
      <c r="M13" s="221" t="str">
        <f>IF(ISBLANK('50 tasks'!M13),"NAN",IF('50 tasks'!$CM13-'50 tasks'!$CK13=0,0,ROUNDDOWN((ROUNDDOWN('50 tasks'!M13,6)-'50 tasks'!$CK13)/('50 tasks'!$CM13-'50 tasks'!$CK13),6)))</f>
        <v>NAN</v>
      </c>
      <c r="N13" s="101" t="str">
        <f>IF(ISBLANK('50 tasks'!N13),"NAN",IF('50 tasks'!$CM13-'50 tasks'!$CK13=0,0,ROUNDDOWN((ROUNDDOWN('50 tasks'!N13,6)-'50 tasks'!$CK13)/('50 tasks'!$CM13-'50 tasks'!$CK13),6)))</f>
        <v>NAN</v>
      </c>
      <c r="O13" s="183" t="str">
        <f>IF(ISBLANK('50 tasks'!O13),"NAN",'50 tasks'!O13)</f>
        <v>NAN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2.92E-4</v>
      </c>
      <c r="R13" s="221">
        <f>IF(ISBLANK('50 tasks'!R13),"NAN",IF('50 tasks'!$CM13-'50 tasks'!$CK13=0,0,ROUNDDOWN((ROUNDDOWN('50 tasks'!R13,6)-'50 tasks'!$CK13)/('50 tasks'!$CM13-'50 tasks'!$CK13),6)))</f>
        <v>0.28667500000000001</v>
      </c>
      <c r="S13" s="101">
        <f>IF(ISBLANK('50 tasks'!S13),"NAN",IF('50 tasks'!$CM13-'50 tasks'!$CK13=0,0,ROUNDDOWN((ROUNDDOWN('50 tasks'!S13,6)-'50 tasks'!$CK13)/('50 tasks'!$CM13-'50 tasks'!$CK13),6)))</f>
        <v>1</v>
      </c>
      <c r="T13" s="183">
        <f>IF(ISBLANK('50 tasks'!T13),"NAN",'50 tasks'!T13)</f>
        <v>3.9033329999999998E-2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2.92E-4</v>
      </c>
      <c r="W13" s="221">
        <f>IF(ISBLANK('50 tasks'!W13),"NAN",IF('50 tasks'!$CM13-'50 tasks'!$CK13=0,0,ROUNDDOWN((ROUNDDOWN('50 tasks'!W13,6)-'50 tasks'!$CK13)/('50 tasks'!$CM13-'50 tasks'!$CK13),6)))</f>
        <v>4.8450000000000003E-3</v>
      </c>
      <c r="X13" s="101">
        <f>IF(ISBLANK('50 tasks'!X13),"NAN",IF('50 tasks'!$CM13-'50 tasks'!$CK13=0,0,ROUNDDOWN((ROUNDDOWN('50 tasks'!X13,6)-'50 tasks'!$CK13)/('50 tasks'!$CM13-'50 tasks'!$CK13),6)))</f>
        <v>3.1598000000000001E-2</v>
      </c>
      <c r="Y13" s="183">
        <f>IF(ISBLANK('50 tasks'!Y13),"NAN",'50 tasks'!Y13)</f>
        <v>3.95E-2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2.92E-4</v>
      </c>
      <c r="CL13" s="94">
        <f t="shared" si="2"/>
        <v>4.8450000000000003E-3</v>
      </c>
      <c r="CM13" s="94">
        <f t="shared" si="3"/>
        <v>1</v>
      </c>
      <c r="CN13" s="83">
        <f t="shared" si="4"/>
        <v>3.9033329999999998E-2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'50 tasks'!E14</f>
        <v>54.261538461538464</v>
      </c>
      <c r="F14" s="97" t="str">
        <f>IF(ISBLANK('50 tasks'!F14),"NAN",'50 tasks'!F14)</f>
        <v>NAN</v>
      </c>
      <c r="G14" s="99" t="str">
        <f>IF(ISBLANK('50 tasks'!G14),"NAN",IF('50 tasks'!$CM14-'50 tasks'!$CK14=0,0,ROUNDDOWN((ROUNDDOWN('50 tasks'!G14,6)-'50 tasks'!$CK14)/('50 tasks'!$CM14-'50 tasks'!$CK14),6)))</f>
        <v>NAN</v>
      </c>
      <c r="H14" s="222" t="str">
        <f>IF(ISBLANK('50 tasks'!H14),"NAN",IF('50 tasks'!$CM14-'50 tasks'!$CK14=0,0,ROUNDDOWN((ROUNDDOWN('50 tasks'!H14,6)-'50 tasks'!$CK14)/('50 tasks'!$CM14-'50 tasks'!$CK14),6)))</f>
        <v>NAN</v>
      </c>
      <c r="I14" s="99" t="str">
        <f>IF(ISBLANK('50 tasks'!I14),"NAN",IF('50 tasks'!$CM14-'50 tasks'!$CK14=0,0,ROUNDDOWN((ROUNDDOWN('50 tasks'!I14,6)-'50 tasks'!$CK14)/('50 tasks'!$CM14-'50 tasks'!$CK14),6)))</f>
        <v>NAN</v>
      </c>
      <c r="J14" s="184" t="str">
        <f>IF(ISBLANK('50 tasks'!J14),"NAN",'50 tasks'!J14)</f>
        <v>NAN</v>
      </c>
      <c r="K14" s="97" t="str">
        <f>IF(ISBLANK('50 tasks'!K14),"NAN",'50 tasks'!K14)</f>
        <v>NAN</v>
      </c>
      <c r="L14" s="99" t="str">
        <f>IF(ISBLANK('50 tasks'!L14),"NAN",IF('50 tasks'!$CM14-'50 tasks'!$CK14=0,0,ROUNDDOWN((ROUNDDOWN('50 tasks'!L14,6)-'50 tasks'!$CK14)/('50 tasks'!$CM14-'50 tasks'!$CK14),6)))</f>
        <v>NAN</v>
      </c>
      <c r="M14" s="222" t="str">
        <f>IF(ISBLANK('50 tasks'!M14),"NAN",IF('50 tasks'!$CM14-'50 tasks'!$CK14=0,0,ROUNDDOWN((ROUNDDOWN('50 tasks'!M14,6)-'50 tasks'!$CK14)/('50 tasks'!$CM14-'50 tasks'!$CK14),6)))</f>
        <v>NAN</v>
      </c>
      <c r="N14" s="99" t="str">
        <f>IF(ISBLANK('50 tasks'!N14),"NAN",IF('50 tasks'!$CM14-'50 tasks'!$CK14=0,0,ROUNDDOWN((ROUNDDOWN('50 tasks'!N14,6)-'50 tasks'!$CK14)/('50 tasks'!$CM14-'50 tasks'!$CK14),6)))</f>
        <v>NAN</v>
      </c>
      <c r="O14" s="184" t="str">
        <f>IF(ISBLANK('50 tasks'!O14),"NAN",'50 tasks'!O14)</f>
        <v>NAN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5.9299999999999999E-2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5.8933329999999999E-2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5.8933329999999999E-2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'50 tasks'!E15</f>
        <v>54.261538461538464</v>
      </c>
      <c r="F15" s="98" t="str">
        <f>IF(ISBLANK('50 tasks'!F15),"NAN",'50 tasks'!F15)</f>
        <v>NAN</v>
      </c>
      <c r="G15" s="101" t="str">
        <f>IF(ISBLANK('50 tasks'!G15),"NAN",IF('50 tasks'!$CM15-'50 tasks'!$CK15=0,0,ROUNDDOWN((ROUNDDOWN('50 tasks'!G15,6)-'50 tasks'!$CK15)/('50 tasks'!$CM15-'50 tasks'!$CK15),6)))</f>
        <v>NAN</v>
      </c>
      <c r="H15" s="221" t="str">
        <f>IF(ISBLANK('50 tasks'!H15),"NAN",IF('50 tasks'!$CM15-'50 tasks'!$CK15=0,0,ROUNDDOWN((ROUNDDOWN('50 tasks'!H15,6)-'50 tasks'!$CK15)/('50 tasks'!$CM15-'50 tasks'!$CK15),6)))</f>
        <v>NAN</v>
      </c>
      <c r="I15" s="101" t="str">
        <f>IF(ISBLANK('50 tasks'!I15),"NAN",IF('50 tasks'!$CM15-'50 tasks'!$CK15=0,0,ROUNDDOWN((ROUNDDOWN('50 tasks'!I15,6)-'50 tasks'!$CK15)/('50 tasks'!$CM15-'50 tasks'!$CK15),6)))</f>
        <v>NAN</v>
      </c>
      <c r="J15" s="183" t="str">
        <f>IF(ISBLANK('50 tasks'!J15),"NAN",'50 tasks'!J15)</f>
        <v>NAN</v>
      </c>
      <c r="K15" s="98" t="str">
        <f>IF(ISBLANK('50 tasks'!K15),"NAN",'50 tasks'!K15)</f>
        <v>NAN</v>
      </c>
      <c r="L15" s="101" t="str">
        <f>IF(ISBLANK('50 tasks'!L15),"NAN",IF('50 tasks'!$CM15-'50 tasks'!$CK15=0,0,ROUNDDOWN((ROUNDDOWN('50 tasks'!L15,6)-'50 tasks'!$CK15)/('50 tasks'!$CM15-'50 tasks'!$CK15),6)))</f>
        <v>NAN</v>
      </c>
      <c r="M15" s="221" t="str">
        <f>IF(ISBLANK('50 tasks'!M15),"NAN",IF('50 tasks'!$CM15-'50 tasks'!$CK15=0,0,ROUNDDOWN((ROUNDDOWN('50 tasks'!M15,6)-'50 tasks'!$CK15)/('50 tasks'!$CM15-'50 tasks'!$CK15),6)))</f>
        <v>NAN</v>
      </c>
      <c r="N15" s="101" t="str">
        <f>IF(ISBLANK('50 tasks'!N15),"NAN",IF('50 tasks'!$CM15-'50 tasks'!$CK15=0,0,ROUNDDOWN((ROUNDDOWN('50 tasks'!N15,6)-'50 tasks'!$CK15)/('50 tasks'!$CM15-'50 tasks'!$CK15),6)))</f>
        <v>NAN</v>
      </c>
      <c r="O15" s="183" t="str">
        <f>IF(ISBLANK('50 tasks'!O15),"NAN",'50 tasks'!O15)</f>
        <v>NAN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0.18237200000000001</v>
      </c>
      <c r="R15" s="221">
        <f>IF(ISBLANK('50 tasks'!R15),"NAN",IF('50 tasks'!$CM15-'50 tasks'!$CK15=0,0,ROUNDDOWN((ROUNDDOWN('50 tasks'!R15,6)-'50 tasks'!$CK15)/('50 tasks'!$CM15-'50 tasks'!$CK15),6)))</f>
        <v>0.499361</v>
      </c>
      <c r="S15" s="101">
        <f>IF(ISBLANK('50 tasks'!S15),"NAN",IF('50 tasks'!$CM15-'50 tasks'!$CK15=0,0,ROUNDDOWN((ROUNDDOWN('50 tasks'!S15,6)-'50 tasks'!$CK15)/('50 tasks'!$CM15-'50 tasks'!$CK15),6)))</f>
        <v>1</v>
      </c>
      <c r="T15" s="183">
        <f>IF(ISBLANK('50 tasks'!T15),"NAN",'50 tasks'!T15)</f>
        <v>3.646667E-2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3.304E-2</v>
      </c>
      <c r="W15" s="221">
        <f>IF(ISBLANK('50 tasks'!W15),"NAN",IF('50 tasks'!$CM15-'50 tasks'!$CK15=0,0,ROUNDDOWN((ROUNDDOWN('50 tasks'!W15,6)-'50 tasks'!$CK15)/('50 tasks'!$CM15-'50 tasks'!$CK15),6)))</f>
        <v>5.3133E-2</v>
      </c>
      <c r="X15" s="101">
        <f>IF(ISBLANK('50 tasks'!X15),"NAN",IF('50 tasks'!$CM15-'50 tasks'!$CK15=0,0,ROUNDDOWN((ROUNDDOWN('50 tasks'!X15,6)-'50 tasks'!$CK15)/('50 tasks'!$CM15-'50 tasks'!$CK15),6)))</f>
        <v>0.106961</v>
      </c>
      <c r="Y15" s="183">
        <f>IF(ISBLANK('50 tasks'!Y15),"NAN",'50 tasks'!Y15)</f>
        <v>3.5533330000000002E-2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3.304E-2</v>
      </c>
      <c r="CL15" s="94">
        <f t="shared" si="2"/>
        <v>5.3133E-2</v>
      </c>
      <c r="CM15" s="94">
        <f t="shared" si="3"/>
        <v>1</v>
      </c>
      <c r="CN15" s="83">
        <f t="shared" si="4"/>
        <v>3.5533330000000002E-2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'50 tasks'!E16</f>
        <v>54.261538461538464</v>
      </c>
      <c r="F16" s="98" t="str">
        <f>IF(ISBLANK('50 tasks'!F16),"NAN",'50 tasks'!F16)</f>
        <v>NAN</v>
      </c>
      <c r="G16" s="101" t="str">
        <f>IF(ISBLANK('50 tasks'!G16),"NAN",IF('50 tasks'!$CM16-'50 tasks'!$CK16=0,0,ROUNDDOWN((ROUNDDOWN('50 tasks'!G16,6)-'50 tasks'!$CK16)/('50 tasks'!$CM16-'50 tasks'!$CK16),6)))</f>
        <v>NAN</v>
      </c>
      <c r="H16" s="221" t="str">
        <f>IF(ISBLANK('50 tasks'!H16),"NAN",IF('50 tasks'!$CM16-'50 tasks'!$CK16=0,0,ROUNDDOWN((ROUNDDOWN('50 tasks'!H16,6)-'50 tasks'!$CK16)/('50 tasks'!$CM16-'50 tasks'!$CK16),6)))</f>
        <v>NAN</v>
      </c>
      <c r="I16" s="101" t="str">
        <f>IF(ISBLANK('50 tasks'!I16),"NAN",IF('50 tasks'!$CM16-'50 tasks'!$CK16=0,0,ROUNDDOWN((ROUNDDOWN('50 tasks'!I16,6)-'50 tasks'!$CK16)/('50 tasks'!$CM16-'50 tasks'!$CK16),6)))</f>
        <v>NAN</v>
      </c>
      <c r="J16" s="183" t="str">
        <f>IF(ISBLANK('50 tasks'!J16),"NAN",'50 tasks'!J16)</f>
        <v>NAN</v>
      </c>
      <c r="K16" s="98" t="str">
        <f>IF(ISBLANK('50 tasks'!K16),"NAN",'50 tasks'!K16)</f>
        <v>NAN</v>
      </c>
      <c r="L16" s="101" t="str">
        <f>IF(ISBLANK('50 tasks'!L16),"NAN",IF('50 tasks'!$CM16-'50 tasks'!$CK16=0,0,ROUNDDOWN((ROUNDDOWN('50 tasks'!L16,6)-'50 tasks'!$CK16)/('50 tasks'!$CM16-'50 tasks'!$CK16),6)))</f>
        <v>NAN</v>
      </c>
      <c r="M16" s="221" t="str">
        <f>IF(ISBLANK('50 tasks'!M16),"NAN",IF('50 tasks'!$CM16-'50 tasks'!$CK16=0,0,ROUNDDOWN((ROUNDDOWN('50 tasks'!M16,6)-'50 tasks'!$CK16)/('50 tasks'!$CM16-'50 tasks'!$CK16),6)))</f>
        <v>NAN</v>
      </c>
      <c r="N16" s="101" t="str">
        <f>IF(ISBLANK('50 tasks'!N16),"NAN",IF('50 tasks'!$CM16-'50 tasks'!$CK16=0,0,ROUNDDOWN((ROUNDDOWN('50 tasks'!N16,6)-'50 tasks'!$CK16)/('50 tasks'!$CM16-'50 tasks'!$CK16),6)))</f>
        <v>NAN</v>
      </c>
      <c r="O16" s="183" t="str">
        <f>IF(ISBLANK('50 tasks'!O16),"NAN",'50 tasks'!O16)</f>
        <v>NAN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7.8209000000000001E-2</v>
      </c>
      <c r="R16" s="221">
        <f>IF(ISBLANK('50 tasks'!R16),"NAN",IF('50 tasks'!$CM16-'50 tasks'!$CK16=0,0,ROUNDDOWN((ROUNDDOWN('50 tasks'!R16,6)-'50 tasks'!$CK16)/('50 tasks'!$CM16-'50 tasks'!$CK16),6)))</f>
        <v>0.43476999999999999</v>
      </c>
      <c r="S16" s="101">
        <f>IF(ISBLANK('50 tasks'!S16),"NAN",IF('50 tasks'!$CM16-'50 tasks'!$CK16=0,0,ROUNDDOWN((ROUNDDOWN('50 tasks'!S16,6)-'50 tasks'!$CK16)/('50 tasks'!$CM16-'50 tasks'!$CK16),6)))</f>
        <v>1</v>
      </c>
      <c r="T16" s="183">
        <f>IF(ISBLANK('50 tasks'!T16),"NAN",'50 tasks'!T16)</f>
        <v>3.5200000000000002E-2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</v>
      </c>
      <c r="W16" s="221">
        <f>IF(ISBLANK('50 tasks'!W16),"NAN",IF('50 tasks'!$CM16-'50 tasks'!$CK16=0,0,ROUNDDOWN((ROUNDDOWN('50 tasks'!W16,6)-'50 tasks'!$CK16)/('50 tasks'!$CM16-'50 tasks'!$CK16),6)))</f>
        <v>0.23791399999999999</v>
      </c>
      <c r="X16" s="101">
        <f>IF(ISBLANK('50 tasks'!X16),"NAN",IF('50 tasks'!$CM16-'50 tasks'!$CK16=0,0,ROUNDDOWN((ROUNDDOWN('50 tasks'!X16,6)-'50 tasks'!$CK16)/('50 tasks'!$CM16-'50 tasks'!$CK16),6)))</f>
        <v>0.30431799999999998</v>
      </c>
      <c r="Y16" s="183">
        <f>IF(ISBLANK('50 tasks'!Y16),"NAN",'50 tasks'!Y16)</f>
        <v>3.4533330000000001E-2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0.23791399999999999</v>
      </c>
      <c r="CM16" s="94">
        <f t="shared" si="3"/>
        <v>1</v>
      </c>
      <c r="CN16" s="83">
        <f t="shared" si="4"/>
        <v>3.4533330000000001E-2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'50 tasks'!E17</f>
        <v>54.261538461538464</v>
      </c>
      <c r="F17" s="98" t="str">
        <f>IF(ISBLANK('50 tasks'!F17),"NAN",'50 tasks'!F17)</f>
        <v>NAN</v>
      </c>
      <c r="G17" s="101" t="str">
        <f>IF(ISBLANK('50 tasks'!G17),"NAN",IF('50 tasks'!$CM17-'50 tasks'!$CK17=0,0,ROUNDDOWN((ROUNDDOWN('50 tasks'!G17,6)-'50 tasks'!$CK17)/('50 tasks'!$CM17-'50 tasks'!$CK17),6)))</f>
        <v>NAN</v>
      </c>
      <c r="H17" s="221" t="str">
        <f>IF(ISBLANK('50 tasks'!H17),"NAN",IF('50 tasks'!$CM17-'50 tasks'!$CK17=0,0,ROUNDDOWN((ROUNDDOWN('50 tasks'!H17,6)-'50 tasks'!$CK17)/('50 tasks'!$CM17-'50 tasks'!$CK17),6)))</f>
        <v>NAN</v>
      </c>
      <c r="I17" s="101" t="str">
        <f>IF(ISBLANK('50 tasks'!I17),"NAN",IF('50 tasks'!$CM17-'50 tasks'!$CK17=0,0,ROUNDDOWN((ROUNDDOWN('50 tasks'!I17,6)-'50 tasks'!$CK17)/('50 tasks'!$CM17-'50 tasks'!$CK17),6)))</f>
        <v>NAN</v>
      </c>
      <c r="J17" s="183" t="str">
        <f>IF(ISBLANK('50 tasks'!J17),"NAN",'50 tasks'!J17)</f>
        <v>NAN</v>
      </c>
      <c r="K17" s="98" t="str">
        <f>IF(ISBLANK('50 tasks'!K17),"NAN",'50 tasks'!K17)</f>
        <v>NAN</v>
      </c>
      <c r="L17" s="101" t="str">
        <f>IF(ISBLANK('50 tasks'!L17),"NAN",IF('50 tasks'!$CM17-'50 tasks'!$CK17=0,0,ROUNDDOWN((ROUNDDOWN('50 tasks'!L17,6)-'50 tasks'!$CK17)/('50 tasks'!$CM17-'50 tasks'!$CK17),6)))</f>
        <v>NAN</v>
      </c>
      <c r="M17" s="221" t="str">
        <f>IF(ISBLANK('50 tasks'!M17),"NAN",IF('50 tasks'!$CM17-'50 tasks'!$CK17=0,0,ROUNDDOWN((ROUNDDOWN('50 tasks'!M17,6)-'50 tasks'!$CK17)/('50 tasks'!$CM17-'50 tasks'!$CK17),6)))</f>
        <v>NAN</v>
      </c>
      <c r="N17" s="101" t="str">
        <f>IF(ISBLANK('50 tasks'!N17),"NAN",IF('50 tasks'!$CM17-'50 tasks'!$CK17=0,0,ROUNDDOWN((ROUNDDOWN('50 tasks'!N17,6)-'50 tasks'!$CK17)/('50 tasks'!$CM17-'50 tasks'!$CK17),6)))</f>
        <v>NAN</v>
      </c>
      <c r="O17" s="183" t="str">
        <f>IF(ISBLANK('50 tasks'!O17),"NAN",'50 tasks'!O17)</f>
        <v>NAN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</v>
      </c>
      <c r="R17" s="221">
        <f>IF(ISBLANK('50 tasks'!R17),"NAN",IF('50 tasks'!$CM17-'50 tasks'!$CK17=0,0,ROUNDDOWN((ROUNDDOWN('50 tasks'!R17,6)-'50 tasks'!$CK17)/('50 tasks'!$CM17-'50 tasks'!$CK17),6)))</f>
        <v>0.110016</v>
      </c>
      <c r="S17" s="101">
        <f>IF(ISBLANK('50 tasks'!S17),"NAN",IF('50 tasks'!$CM17-'50 tasks'!$CK17=0,0,ROUNDDOWN((ROUNDDOWN('50 tasks'!S17,6)-'50 tasks'!$CK17)/('50 tasks'!$CM17-'50 tasks'!$CK17),6)))</f>
        <v>0.57698300000000002</v>
      </c>
      <c r="T17" s="183">
        <f>IF(ISBLANK('50 tasks'!T17),"NAN",'50 tasks'!T17)</f>
        <v>3.7433330000000001E-2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2.65E-3</v>
      </c>
      <c r="W17" s="221">
        <f>IF(ISBLANK('50 tasks'!W17),"NAN",IF('50 tasks'!$CM17-'50 tasks'!$CK17=0,0,ROUNDDOWN((ROUNDDOWN('50 tasks'!W17,6)-'50 tasks'!$CK17)/('50 tasks'!$CM17-'50 tasks'!$CK17),6)))</f>
        <v>6.5827999999999998E-2</v>
      </c>
      <c r="X17" s="101">
        <f>IF(ISBLANK('50 tasks'!X17),"NAN",IF('50 tasks'!$CM17-'50 tasks'!$CK17=0,0,ROUNDDOWN((ROUNDDOWN('50 tasks'!X17,6)-'50 tasks'!$CK17)/('50 tasks'!$CM17-'50 tasks'!$CK17),6)))</f>
        <v>0.45476899999999998</v>
      </c>
      <c r="Y17" s="183">
        <f>IF(ISBLANK('50 tasks'!Y17),"NAN",'50 tasks'!Y17)</f>
        <v>3.5333330000000003E-2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6.5827999999999998E-2</v>
      </c>
      <c r="CM17" s="94">
        <f t="shared" si="3"/>
        <v>0.57698300000000002</v>
      </c>
      <c r="CN17" s="83">
        <f t="shared" si="4"/>
        <v>3.5333330000000003E-2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'50 tasks'!E18</f>
        <v>54.261538461538464</v>
      </c>
      <c r="F18" s="98" t="str">
        <f>IF(ISBLANK('50 tasks'!F18),"NAN",'50 tasks'!F18)</f>
        <v>NAN</v>
      </c>
      <c r="G18" s="101" t="str">
        <f>IF(ISBLANK('50 tasks'!G18),"NAN",IF('50 tasks'!$CM18-'50 tasks'!$CK18=0,0,ROUNDDOWN((ROUNDDOWN('50 tasks'!G18,6)-'50 tasks'!$CK18)/('50 tasks'!$CM18-'50 tasks'!$CK18),6)))</f>
        <v>NAN</v>
      </c>
      <c r="H18" s="221" t="str">
        <f>IF(ISBLANK('50 tasks'!H18),"NAN",IF('50 tasks'!$CM18-'50 tasks'!$CK18=0,0,ROUNDDOWN((ROUNDDOWN('50 tasks'!H18,6)-'50 tasks'!$CK18)/('50 tasks'!$CM18-'50 tasks'!$CK18),6)))</f>
        <v>NAN</v>
      </c>
      <c r="I18" s="101" t="str">
        <f>IF(ISBLANK('50 tasks'!I18),"NAN",IF('50 tasks'!$CM18-'50 tasks'!$CK18=0,0,ROUNDDOWN((ROUNDDOWN('50 tasks'!I18,6)-'50 tasks'!$CK18)/('50 tasks'!$CM18-'50 tasks'!$CK18),6)))</f>
        <v>NAN</v>
      </c>
      <c r="J18" s="183" t="str">
        <f>IF(ISBLANK('50 tasks'!J18),"NAN",'50 tasks'!J18)</f>
        <v>NAN</v>
      </c>
      <c r="K18" s="98" t="str">
        <f>IF(ISBLANK('50 tasks'!K18),"NAN",'50 tasks'!K18)</f>
        <v>NAN</v>
      </c>
      <c r="L18" s="101" t="str">
        <f>IF(ISBLANK('50 tasks'!L18),"NAN",IF('50 tasks'!$CM18-'50 tasks'!$CK18=0,0,ROUNDDOWN((ROUNDDOWN('50 tasks'!L18,6)-'50 tasks'!$CK18)/('50 tasks'!$CM18-'50 tasks'!$CK18),6)))</f>
        <v>NAN</v>
      </c>
      <c r="M18" s="221" t="str">
        <f>IF(ISBLANK('50 tasks'!M18),"NAN",IF('50 tasks'!$CM18-'50 tasks'!$CK18=0,0,ROUNDDOWN((ROUNDDOWN('50 tasks'!M18,6)-'50 tasks'!$CK18)/('50 tasks'!$CM18-'50 tasks'!$CK18),6)))</f>
        <v>NAN</v>
      </c>
      <c r="N18" s="101" t="str">
        <f>IF(ISBLANK('50 tasks'!N18),"NAN",IF('50 tasks'!$CM18-'50 tasks'!$CK18=0,0,ROUNDDOWN((ROUNDDOWN('50 tasks'!N18,6)-'50 tasks'!$CK18)/('50 tasks'!$CM18-'50 tasks'!$CK18),6)))</f>
        <v>NAN</v>
      </c>
      <c r="O18" s="183" t="str">
        <f>IF(ISBLANK('50 tasks'!O18),"NAN",'50 tasks'!O18)</f>
        <v>NAN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2.8815E-2</v>
      </c>
      <c r="R18" s="221">
        <f>IF(ISBLANK('50 tasks'!R18),"NAN",IF('50 tasks'!$CM18-'50 tasks'!$CK18=0,0,ROUNDDOWN((ROUNDDOWN('50 tasks'!R18,6)-'50 tasks'!$CK18)/('50 tasks'!$CM18-'50 tasks'!$CK18),6)))</f>
        <v>0.23068</v>
      </c>
      <c r="S18" s="101">
        <f>IF(ISBLANK('50 tasks'!S18),"NAN",IF('50 tasks'!$CM18-'50 tasks'!$CK18=0,0,ROUNDDOWN((ROUNDDOWN('50 tasks'!S18,6)-'50 tasks'!$CK18)/('50 tasks'!$CM18-'50 tasks'!$CK18),6)))</f>
        <v>0.62976200000000004</v>
      </c>
      <c r="T18" s="183">
        <f>IF(ISBLANK('50 tasks'!T18),"NAN",'50 tasks'!T18)</f>
        <v>3.5666669999999998E-2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</v>
      </c>
      <c r="W18" s="221">
        <f>IF(ISBLANK('50 tasks'!W18),"NAN",IF('50 tasks'!$CM18-'50 tasks'!$CK18=0,0,ROUNDDOWN((ROUNDDOWN('50 tasks'!W18,6)-'50 tasks'!$CK18)/('50 tasks'!$CM18-'50 tasks'!$CK18),6)))</f>
        <v>0.12979199999999999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3.73E-2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0.12979199999999999</v>
      </c>
      <c r="CM18" s="94">
        <f t="shared" si="3"/>
        <v>0.62976200000000004</v>
      </c>
      <c r="CN18" s="83">
        <f t="shared" si="4"/>
        <v>3.5666669999999998E-2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'50 tasks'!E19</f>
        <v>54.261538461538464</v>
      </c>
      <c r="F19" s="98" t="str">
        <f>IF(ISBLANK('50 tasks'!F19),"NAN",'50 tasks'!F19)</f>
        <v>NAN</v>
      </c>
      <c r="G19" s="101" t="str">
        <f>IF(ISBLANK('50 tasks'!G19),"NAN",IF('50 tasks'!$CM19-'50 tasks'!$CK19=0,0,ROUNDDOWN((ROUNDDOWN('50 tasks'!G19,6)-'50 tasks'!$CK19)/('50 tasks'!$CM19-'50 tasks'!$CK19),6)))</f>
        <v>NAN</v>
      </c>
      <c r="H19" s="221" t="str">
        <f>IF(ISBLANK('50 tasks'!H19),"NAN",IF('50 tasks'!$CM19-'50 tasks'!$CK19=0,0,ROUNDDOWN((ROUNDDOWN('50 tasks'!H19,6)-'50 tasks'!$CK19)/('50 tasks'!$CM19-'50 tasks'!$CK19),6)))</f>
        <v>NAN</v>
      </c>
      <c r="I19" s="101" t="str">
        <f>IF(ISBLANK('50 tasks'!I19),"NAN",IF('50 tasks'!$CM19-'50 tasks'!$CK19=0,0,ROUNDDOWN((ROUNDDOWN('50 tasks'!I19,6)-'50 tasks'!$CK19)/('50 tasks'!$CM19-'50 tasks'!$CK19),6)))</f>
        <v>NAN</v>
      </c>
      <c r="J19" s="183" t="str">
        <f>IF(ISBLANK('50 tasks'!J19),"NAN",'50 tasks'!J19)</f>
        <v>NAN</v>
      </c>
      <c r="K19" s="98" t="str">
        <f>IF(ISBLANK('50 tasks'!K19),"NAN",'50 tasks'!K19)</f>
        <v>NAN</v>
      </c>
      <c r="L19" s="101" t="str">
        <f>IF(ISBLANK('50 tasks'!L19),"NAN",IF('50 tasks'!$CM19-'50 tasks'!$CK19=0,0,ROUNDDOWN((ROUNDDOWN('50 tasks'!L19,6)-'50 tasks'!$CK19)/('50 tasks'!$CM19-'50 tasks'!$CK19),6)))</f>
        <v>NAN</v>
      </c>
      <c r="M19" s="221" t="str">
        <f>IF(ISBLANK('50 tasks'!M19),"NAN",IF('50 tasks'!$CM19-'50 tasks'!$CK19=0,0,ROUNDDOWN((ROUNDDOWN('50 tasks'!M19,6)-'50 tasks'!$CK19)/('50 tasks'!$CM19-'50 tasks'!$CK19),6)))</f>
        <v>NAN</v>
      </c>
      <c r="N19" s="101" t="str">
        <f>IF(ISBLANK('50 tasks'!N19),"NAN",IF('50 tasks'!$CM19-'50 tasks'!$CK19=0,0,ROUNDDOWN((ROUNDDOWN('50 tasks'!N19,6)-'50 tasks'!$CK19)/('50 tasks'!$CM19-'50 tasks'!$CK19),6)))</f>
        <v>NAN</v>
      </c>
      <c r="O19" s="183" t="str">
        <f>IF(ISBLANK('50 tasks'!O19),"NAN",'50 tasks'!O19)</f>
        <v>NAN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4.2443000000000002E-2</v>
      </c>
      <c r="R19" s="221">
        <f>IF(ISBLANK('50 tasks'!R19),"NAN",IF('50 tasks'!$CM19-'50 tasks'!$CK19=0,0,ROUNDDOWN((ROUNDDOWN('50 tasks'!R19,6)-'50 tasks'!$CK19)/('50 tasks'!$CM19-'50 tasks'!$CK19),6)))</f>
        <v>0.19278799999999999</v>
      </c>
      <c r="S19" s="101">
        <f>IF(ISBLANK('50 tasks'!S19),"NAN",IF('50 tasks'!$CM19-'50 tasks'!$CK19=0,0,ROUNDDOWN((ROUNDDOWN('50 tasks'!S19,6)-'50 tasks'!$CK19)/('50 tasks'!$CM19-'50 tasks'!$CK19),6)))</f>
        <v>0.34551700000000002</v>
      </c>
      <c r="T19" s="183">
        <f>IF(ISBLANK('50 tasks'!T19),"NAN",'50 tasks'!T19)</f>
        <v>3.8466670000000001E-2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0</v>
      </c>
      <c r="W19" s="221">
        <f>IF(ISBLANK('50 tasks'!W19),"NAN",IF('50 tasks'!$CM19-'50 tasks'!$CK19=0,0,ROUNDDOWN((ROUNDDOWN('50 tasks'!W19,6)-'50 tasks'!$CK19)/('50 tasks'!$CM19-'50 tasks'!$CK19),6)))</f>
        <v>0.164938</v>
      </c>
      <c r="X19" s="101">
        <f>IF(ISBLANK('50 tasks'!X19),"NAN",IF('50 tasks'!$CM19-'50 tasks'!$CK19=0,0,ROUNDDOWN((ROUNDDOWN('50 tasks'!X19,6)-'50 tasks'!$CK19)/('50 tasks'!$CM19-'50 tasks'!$CK19),6)))</f>
        <v>0.40518399999999999</v>
      </c>
      <c r="Y19" s="183">
        <f>IF(ISBLANK('50 tasks'!Y19),"NAN",'50 tasks'!Y19)</f>
        <v>3.5033330000000001E-2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0.164938</v>
      </c>
      <c r="CM19" s="94">
        <f t="shared" si="3"/>
        <v>0.40518399999999999</v>
      </c>
      <c r="CN19" s="83">
        <f t="shared" si="4"/>
        <v>3.5033330000000001E-2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'50 tasks'!E20</f>
        <v>54.261538461538464</v>
      </c>
      <c r="F20" s="98" t="str">
        <f>IF(ISBLANK('50 tasks'!F20),"NAN",'50 tasks'!F20)</f>
        <v>NAN</v>
      </c>
      <c r="G20" s="101" t="str">
        <f>IF(ISBLANK('50 tasks'!G20),"NAN",IF('50 tasks'!$CM20-'50 tasks'!$CK20=0,0,ROUNDDOWN((ROUNDDOWN('50 tasks'!G20,6)-'50 tasks'!$CK20)/('50 tasks'!$CM20-'50 tasks'!$CK20),6)))</f>
        <v>NAN</v>
      </c>
      <c r="H20" s="221" t="str">
        <f>IF(ISBLANK('50 tasks'!H20),"NAN",IF('50 tasks'!$CM20-'50 tasks'!$CK20=0,0,ROUNDDOWN((ROUNDDOWN('50 tasks'!H20,6)-'50 tasks'!$CK20)/('50 tasks'!$CM20-'50 tasks'!$CK20),6)))</f>
        <v>NAN</v>
      </c>
      <c r="I20" s="101" t="str">
        <f>IF(ISBLANK('50 tasks'!I20),"NAN",IF('50 tasks'!$CM20-'50 tasks'!$CK20=0,0,ROUNDDOWN((ROUNDDOWN('50 tasks'!I20,6)-'50 tasks'!$CK20)/('50 tasks'!$CM20-'50 tasks'!$CK20),6)))</f>
        <v>NAN</v>
      </c>
      <c r="J20" s="183" t="str">
        <f>IF(ISBLANK('50 tasks'!J20),"NAN",'50 tasks'!J20)</f>
        <v>NAN</v>
      </c>
      <c r="K20" s="98" t="str">
        <f>IF(ISBLANK('50 tasks'!K20),"NAN",'50 tasks'!K20)</f>
        <v>NAN</v>
      </c>
      <c r="L20" s="101" t="str">
        <f>IF(ISBLANK('50 tasks'!L20),"NAN",IF('50 tasks'!$CM20-'50 tasks'!$CK20=0,0,ROUNDDOWN((ROUNDDOWN('50 tasks'!L20,6)-'50 tasks'!$CK20)/('50 tasks'!$CM20-'50 tasks'!$CK20),6)))</f>
        <v>NAN</v>
      </c>
      <c r="M20" s="221" t="str">
        <f>IF(ISBLANK('50 tasks'!M20),"NAN",IF('50 tasks'!$CM20-'50 tasks'!$CK20=0,0,ROUNDDOWN((ROUNDDOWN('50 tasks'!M20,6)-'50 tasks'!$CK20)/('50 tasks'!$CM20-'50 tasks'!$CK20),6)))</f>
        <v>NAN</v>
      </c>
      <c r="N20" s="101" t="str">
        <f>IF(ISBLANK('50 tasks'!N20),"NAN",IF('50 tasks'!$CM20-'50 tasks'!$CK20=0,0,ROUNDDOWN((ROUNDDOWN('50 tasks'!N20,6)-'50 tasks'!$CK20)/('50 tasks'!$CM20-'50 tasks'!$CK20),6)))</f>
        <v>NAN</v>
      </c>
      <c r="O20" s="183" t="str">
        <f>IF(ISBLANK('50 tasks'!O20),"NAN",'50 tasks'!O20)</f>
        <v>NAN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1.1501000000000001E-2</v>
      </c>
      <c r="R20" s="221">
        <f>IF(ISBLANK('50 tasks'!R20),"NAN",IF('50 tasks'!$CM20-'50 tasks'!$CK20=0,0,ROUNDDOWN((ROUNDDOWN('50 tasks'!R20,6)-'50 tasks'!$CK20)/('50 tasks'!$CM20-'50 tasks'!$CK20),6)))</f>
        <v>7.5353000000000003E-2</v>
      </c>
      <c r="S20" s="101">
        <f>IF(ISBLANK('50 tasks'!S20),"NAN",IF('50 tasks'!$CM20-'50 tasks'!$CK20=0,0,ROUNDDOWN((ROUNDDOWN('50 tasks'!S20,6)-'50 tasks'!$CK20)/('50 tasks'!$CM20-'50 tasks'!$CK20),6)))</f>
        <v>0.207815</v>
      </c>
      <c r="T20" s="183">
        <f>IF(ISBLANK('50 tasks'!T20),"NAN",'50 tasks'!T20)</f>
        <v>3.9533329999999998E-2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</v>
      </c>
      <c r="W20" s="221">
        <f>IF(ISBLANK('50 tasks'!W20),"NAN",IF('50 tasks'!$CM20-'50 tasks'!$CK20=0,0,ROUNDDOWN((ROUNDDOWN('50 tasks'!W20,6)-'50 tasks'!$CK20)/('50 tasks'!$CM20-'50 tasks'!$CK20),6)))</f>
        <v>4.0541000000000001E-2</v>
      </c>
      <c r="X20" s="101">
        <f>IF(ISBLANK('50 tasks'!X20),"NAN",IF('50 tasks'!$CM20-'50 tasks'!$CK20=0,0,ROUNDDOWN((ROUNDDOWN('50 tasks'!X20,6)-'50 tasks'!$CK20)/('50 tasks'!$CM20-'50 tasks'!$CK20),6)))</f>
        <v>0.18085599999999999</v>
      </c>
      <c r="Y20" s="183">
        <f>IF(ISBLANK('50 tasks'!Y20),"NAN",'50 tasks'!Y20)</f>
        <v>3.44E-2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4.0541000000000001E-2</v>
      </c>
      <c r="CM20" s="94">
        <f t="shared" si="3"/>
        <v>0.207815</v>
      </c>
      <c r="CN20" s="83">
        <f t="shared" si="4"/>
        <v>3.44E-2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'50 tasks'!E21</f>
        <v>54.261538461538464</v>
      </c>
      <c r="F21" s="98" t="str">
        <f>IF(ISBLANK('50 tasks'!F21),"NAN",'50 tasks'!F21)</f>
        <v>NAN</v>
      </c>
      <c r="G21" s="101" t="str">
        <f>IF(ISBLANK('50 tasks'!G21),"NAN",IF('50 tasks'!$CM21-'50 tasks'!$CK21=0,0,ROUNDDOWN((ROUNDDOWN('50 tasks'!G21,6)-'50 tasks'!$CK21)/('50 tasks'!$CM21-'50 tasks'!$CK21),6)))</f>
        <v>NAN</v>
      </c>
      <c r="H21" s="221" t="str">
        <f>IF(ISBLANK('50 tasks'!H21),"NAN",IF('50 tasks'!$CM21-'50 tasks'!$CK21=0,0,ROUNDDOWN((ROUNDDOWN('50 tasks'!H21,6)-'50 tasks'!$CK21)/('50 tasks'!$CM21-'50 tasks'!$CK21),6)))</f>
        <v>NAN</v>
      </c>
      <c r="I21" s="101" t="str">
        <f>IF(ISBLANK('50 tasks'!I21),"NAN",IF('50 tasks'!$CM21-'50 tasks'!$CK21=0,0,ROUNDDOWN((ROUNDDOWN('50 tasks'!I21,6)-'50 tasks'!$CK21)/('50 tasks'!$CM21-'50 tasks'!$CK21),6)))</f>
        <v>NAN</v>
      </c>
      <c r="J21" s="183" t="str">
        <f>IF(ISBLANK('50 tasks'!J21),"NAN",'50 tasks'!J21)</f>
        <v>NAN</v>
      </c>
      <c r="K21" s="98" t="str">
        <f>IF(ISBLANK('50 tasks'!K21),"NAN",'50 tasks'!K21)</f>
        <v>NAN</v>
      </c>
      <c r="L21" s="101" t="str">
        <f>IF(ISBLANK('50 tasks'!L21),"NAN",IF('50 tasks'!$CM21-'50 tasks'!$CK21=0,0,ROUNDDOWN((ROUNDDOWN('50 tasks'!L21,6)-'50 tasks'!$CK21)/('50 tasks'!$CM21-'50 tasks'!$CK21),6)))</f>
        <v>NAN</v>
      </c>
      <c r="M21" s="221" t="str">
        <f>IF(ISBLANK('50 tasks'!M21),"NAN",IF('50 tasks'!$CM21-'50 tasks'!$CK21=0,0,ROUNDDOWN((ROUNDDOWN('50 tasks'!M21,6)-'50 tasks'!$CK21)/('50 tasks'!$CM21-'50 tasks'!$CK21),6)))</f>
        <v>NAN</v>
      </c>
      <c r="N21" s="101" t="str">
        <f>IF(ISBLANK('50 tasks'!N21),"NAN",IF('50 tasks'!$CM21-'50 tasks'!$CK21=0,0,ROUNDDOWN((ROUNDDOWN('50 tasks'!N21,6)-'50 tasks'!$CK21)/('50 tasks'!$CM21-'50 tasks'!$CK21),6)))</f>
        <v>NAN</v>
      </c>
      <c r="O21" s="183" t="str">
        <f>IF(ISBLANK('50 tasks'!O21),"NAN",'50 tasks'!O21)</f>
        <v>NAN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8.1460000000000005E-3</v>
      </c>
      <c r="R21" s="221">
        <f>IF(ISBLANK('50 tasks'!R21),"NAN",IF('50 tasks'!$CM21-'50 tasks'!$CK21=0,0,ROUNDDOWN((ROUNDDOWN('50 tasks'!R21,6)-'50 tasks'!$CK21)/('50 tasks'!$CM21-'50 tasks'!$CK21),6)))</f>
        <v>0.114221</v>
      </c>
      <c r="S21" s="101">
        <f>IF(ISBLANK('50 tasks'!S21),"NAN",IF('50 tasks'!$CM21-'50 tasks'!$CK21=0,0,ROUNDDOWN((ROUNDDOWN('50 tasks'!S21,6)-'50 tasks'!$CK21)/('50 tasks'!$CM21-'50 tasks'!$CK21),6)))</f>
        <v>0.26438699999999998</v>
      </c>
      <c r="T21" s="183">
        <f>IF(ISBLANK('50 tasks'!T21),"NAN",'50 tasks'!T21)</f>
        <v>4.2700000000000002E-2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</v>
      </c>
      <c r="W21" s="221">
        <f>IF(ISBLANK('50 tasks'!W21),"NAN",IF('50 tasks'!$CM21-'50 tasks'!$CK21=0,0,ROUNDDOWN((ROUNDDOWN('50 tasks'!W21,6)-'50 tasks'!$CK21)/('50 tasks'!$CM21-'50 tasks'!$CK21),6)))</f>
        <v>0.107155</v>
      </c>
      <c r="X21" s="101">
        <f>IF(ISBLANK('50 tasks'!X21),"NAN",IF('50 tasks'!$CM21-'50 tasks'!$CK21=0,0,ROUNDDOWN((ROUNDDOWN('50 tasks'!X21,6)-'50 tasks'!$CK21)/('50 tasks'!$CM21-'50 tasks'!$CK21),6)))</f>
        <v>0.22370999999999999</v>
      </c>
      <c r="Y21" s="183">
        <f>IF(ISBLANK('50 tasks'!Y21),"NAN",'50 tasks'!Y21)</f>
        <v>3.5633329999999998E-2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0.107155</v>
      </c>
      <c r="CM21" s="94">
        <f t="shared" si="3"/>
        <v>0.26438699999999998</v>
      </c>
      <c r="CN21" s="83">
        <f t="shared" si="4"/>
        <v>3.5633329999999998E-2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'50 tasks'!E22</f>
        <v>54.261538461538464</v>
      </c>
      <c r="F22" s="98" t="str">
        <f>IF(ISBLANK('50 tasks'!F22),"NAN",'50 tasks'!F22)</f>
        <v>NAN</v>
      </c>
      <c r="G22" s="101" t="str">
        <f>IF(ISBLANK('50 tasks'!G22),"NAN",IF('50 tasks'!$CM22-'50 tasks'!$CK22=0,0,ROUNDDOWN((ROUNDDOWN('50 tasks'!G22,6)-'50 tasks'!$CK22)/('50 tasks'!$CM22-'50 tasks'!$CK22),6)))</f>
        <v>NAN</v>
      </c>
      <c r="H22" s="221" t="str">
        <f>IF(ISBLANK('50 tasks'!H22),"NAN",IF('50 tasks'!$CM22-'50 tasks'!$CK22=0,0,ROUNDDOWN((ROUNDDOWN('50 tasks'!H22,6)-'50 tasks'!$CK22)/('50 tasks'!$CM22-'50 tasks'!$CK22),6)))</f>
        <v>NAN</v>
      </c>
      <c r="I22" s="101" t="str">
        <f>IF(ISBLANK('50 tasks'!I22),"NAN",IF('50 tasks'!$CM22-'50 tasks'!$CK22=0,0,ROUNDDOWN((ROUNDDOWN('50 tasks'!I22,6)-'50 tasks'!$CK22)/('50 tasks'!$CM22-'50 tasks'!$CK22),6)))</f>
        <v>NAN</v>
      </c>
      <c r="J22" s="183" t="str">
        <f>IF(ISBLANK('50 tasks'!J22),"NAN",'50 tasks'!J22)</f>
        <v>NAN</v>
      </c>
      <c r="K22" s="98" t="str">
        <f>IF(ISBLANK('50 tasks'!K22),"NAN",'50 tasks'!K22)</f>
        <v>NAN</v>
      </c>
      <c r="L22" s="101" t="str">
        <f>IF(ISBLANK('50 tasks'!L22),"NAN",IF('50 tasks'!$CM22-'50 tasks'!$CK22=0,0,ROUNDDOWN((ROUNDDOWN('50 tasks'!L22,6)-'50 tasks'!$CK22)/('50 tasks'!$CM22-'50 tasks'!$CK22),6)))</f>
        <v>NAN</v>
      </c>
      <c r="M22" s="221" t="str">
        <f>IF(ISBLANK('50 tasks'!M22),"NAN",IF('50 tasks'!$CM22-'50 tasks'!$CK22=0,0,ROUNDDOWN((ROUNDDOWN('50 tasks'!M22,6)-'50 tasks'!$CK22)/('50 tasks'!$CM22-'50 tasks'!$CK22),6)))</f>
        <v>NAN</v>
      </c>
      <c r="N22" s="101" t="str">
        <f>IF(ISBLANK('50 tasks'!N22),"NAN",IF('50 tasks'!$CM22-'50 tasks'!$CK22=0,0,ROUNDDOWN((ROUNDDOWN('50 tasks'!N22,6)-'50 tasks'!$CK22)/('50 tasks'!$CM22-'50 tasks'!$CK22),6)))</f>
        <v>NAN</v>
      </c>
      <c r="O22" s="183" t="str">
        <f>IF(ISBLANK('50 tasks'!O22),"NAN",'50 tasks'!O22)</f>
        <v>NAN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1.5580999999999999E-2</v>
      </c>
      <c r="R22" s="221">
        <f>IF(ISBLANK('50 tasks'!R22),"NAN",IF('50 tasks'!$CM22-'50 tasks'!$CK22=0,0,ROUNDDOWN((ROUNDDOWN('50 tasks'!R22,6)-'50 tasks'!$CK22)/('50 tasks'!$CM22-'50 tasks'!$CK22),6)))</f>
        <v>5.3918000000000001E-2</v>
      </c>
      <c r="S22" s="101">
        <f>IF(ISBLANK('50 tasks'!S22),"NAN",IF('50 tasks'!$CM22-'50 tasks'!$CK22=0,0,ROUNDDOWN((ROUNDDOWN('50 tasks'!S22,6)-'50 tasks'!$CK22)/('50 tasks'!$CM22-'50 tasks'!$CK22),6)))</f>
        <v>0.132577</v>
      </c>
      <c r="T22" s="183">
        <f>IF(ISBLANK('50 tasks'!T22),"NAN",'50 tasks'!T22)</f>
        <v>4.0466670000000003E-2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0</v>
      </c>
      <c r="W22" s="221">
        <f>IF(ISBLANK('50 tasks'!W22),"NAN",IF('50 tasks'!$CM22-'50 tasks'!$CK22=0,0,ROUNDDOWN((ROUNDDOWN('50 tasks'!W22,6)-'50 tasks'!$CK22)/('50 tasks'!$CM22-'50 tasks'!$CK22),6)))</f>
        <v>3.5645000000000003E-2</v>
      </c>
      <c r="X22" s="101">
        <f>IF(ISBLANK('50 tasks'!X22),"NAN",IF('50 tasks'!$CM22-'50 tasks'!$CK22=0,0,ROUNDDOWN((ROUNDDOWN('50 tasks'!X22,6)-'50 tasks'!$CK22)/('50 tasks'!$CM22-'50 tasks'!$CK22),6)))</f>
        <v>0.13092899999999999</v>
      </c>
      <c r="Y22" s="183">
        <f>IF(ISBLANK('50 tasks'!Y22),"NAN",'50 tasks'!Y22)</f>
        <v>3.5033330000000001E-2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3.5645000000000003E-2</v>
      </c>
      <c r="CM22" s="94">
        <f t="shared" si="3"/>
        <v>0.132577</v>
      </c>
      <c r="CN22" s="83">
        <f t="shared" si="4"/>
        <v>3.5033330000000001E-2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'50 tasks'!E23</f>
        <v>54.261538461538464</v>
      </c>
      <c r="F23" s="98" t="str">
        <f>IF(ISBLANK('50 tasks'!F23),"NAN",'50 tasks'!F23)</f>
        <v>NAN</v>
      </c>
      <c r="G23" s="101" t="str">
        <f>IF(ISBLANK('50 tasks'!G23),"NAN",IF('50 tasks'!$CM23-'50 tasks'!$CK23=0,0,ROUNDDOWN((ROUNDDOWN('50 tasks'!G23,6)-'50 tasks'!$CK23)/('50 tasks'!$CM23-'50 tasks'!$CK23),6)))</f>
        <v>NAN</v>
      </c>
      <c r="H23" s="221" t="str">
        <f>IF(ISBLANK('50 tasks'!H23),"NAN",IF('50 tasks'!$CM23-'50 tasks'!$CK23=0,0,ROUNDDOWN((ROUNDDOWN('50 tasks'!H23,6)-'50 tasks'!$CK23)/('50 tasks'!$CM23-'50 tasks'!$CK23),6)))</f>
        <v>NAN</v>
      </c>
      <c r="I23" s="101" t="str">
        <f>IF(ISBLANK('50 tasks'!I23),"NAN",IF('50 tasks'!$CM23-'50 tasks'!$CK23=0,0,ROUNDDOWN((ROUNDDOWN('50 tasks'!I23,6)-'50 tasks'!$CK23)/('50 tasks'!$CM23-'50 tasks'!$CK23),6)))</f>
        <v>NAN</v>
      </c>
      <c r="J23" s="183" t="str">
        <f>IF(ISBLANK('50 tasks'!J23),"NAN",'50 tasks'!J23)</f>
        <v>NAN</v>
      </c>
      <c r="K23" s="98" t="str">
        <f>IF(ISBLANK('50 tasks'!K23),"NAN",'50 tasks'!K23)</f>
        <v>NAN</v>
      </c>
      <c r="L23" s="101" t="str">
        <f>IF(ISBLANK('50 tasks'!L23),"NAN",IF('50 tasks'!$CM23-'50 tasks'!$CK23=0,0,ROUNDDOWN((ROUNDDOWN('50 tasks'!L23,6)-'50 tasks'!$CK23)/('50 tasks'!$CM23-'50 tasks'!$CK23),6)))</f>
        <v>NAN</v>
      </c>
      <c r="M23" s="221" t="str">
        <f>IF(ISBLANK('50 tasks'!M23),"NAN",IF('50 tasks'!$CM23-'50 tasks'!$CK23=0,0,ROUNDDOWN((ROUNDDOWN('50 tasks'!M23,6)-'50 tasks'!$CK23)/('50 tasks'!$CM23-'50 tasks'!$CK23),6)))</f>
        <v>NAN</v>
      </c>
      <c r="N23" s="101" t="str">
        <f>IF(ISBLANK('50 tasks'!N23),"NAN",IF('50 tasks'!$CM23-'50 tasks'!$CK23=0,0,ROUNDDOWN((ROUNDDOWN('50 tasks'!N23,6)-'50 tasks'!$CK23)/('50 tasks'!$CM23-'50 tasks'!$CK23),6)))</f>
        <v>NAN</v>
      </c>
      <c r="O23" s="183" t="str">
        <f>IF(ISBLANK('50 tasks'!O23),"NAN",'50 tasks'!O23)</f>
        <v>NAN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2.6348E-2</v>
      </c>
      <c r="R23" s="221">
        <f>IF(ISBLANK('50 tasks'!R23),"NAN",IF('50 tasks'!$CM23-'50 tasks'!$CK23=0,0,ROUNDDOWN((ROUNDDOWN('50 tasks'!R23,6)-'50 tasks'!$CK23)/('50 tasks'!$CM23-'50 tasks'!$CK23),6)))</f>
        <v>6.9234000000000004E-2</v>
      </c>
      <c r="S23" s="101">
        <f>IF(ISBLANK('50 tasks'!S23),"NAN",IF('50 tasks'!$CM23-'50 tasks'!$CK23=0,0,ROUNDDOWN((ROUNDDOWN('50 tasks'!S23,6)-'50 tasks'!$CK23)/('50 tasks'!$CM23-'50 tasks'!$CK23),6)))</f>
        <v>0.22972400000000001</v>
      </c>
      <c r="T23" s="183">
        <f>IF(ISBLANK('50 tasks'!T23),"NAN",'50 tasks'!T23)</f>
        <v>4.2433329999999998E-2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</v>
      </c>
      <c r="W23" s="221">
        <f>IF(ISBLANK('50 tasks'!W23),"NAN",IF('50 tasks'!$CM23-'50 tasks'!$CK23=0,0,ROUNDDOWN((ROUNDDOWN('50 tasks'!W23,6)-'50 tasks'!$CK23)/('50 tasks'!$CM23-'50 tasks'!$CK23),6)))</f>
        <v>9.1056999999999999E-2</v>
      </c>
      <c r="X23" s="101">
        <f>IF(ISBLANK('50 tasks'!X23),"NAN",IF('50 tasks'!$CM23-'50 tasks'!$CK23=0,0,ROUNDDOWN((ROUNDDOWN('50 tasks'!X23,6)-'50 tasks'!$CK23)/('50 tasks'!$CM23-'50 tasks'!$CK23),6)))</f>
        <v>0.26621099999999998</v>
      </c>
      <c r="Y23" s="183">
        <f>IF(ISBLANK('50 tasks'!Y23),"NAN",'50 tasks'!Y23)</f>
        <v>3.4299999999999997E-2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6.9234000000000004E-2</v>
      </c>
      <c r="CM23" s="94">
        <f t="shared" si="3"/>
        <v>0.26621099999999998</v>
      </c>
      <c r="CN23" s="83">
        <f t="shared" si="4"/>
        <v>3.4299999999999997E-2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'50 tasks'!E24</f>
        <v>2.5319277381896974</v>
      </c>
      <c r="F24" s="97" t="str">
        <f>IF(ISBLANK('50 tasks'!F24),"NAN",'50 tasks'!F24)</f>
        <v>NAN</v>
      </c>
      <c r="G24" s="99" t="str">
        <f>IF(ISBLANK('50 tasks'!G24),"NAN",IF('50 tasks'!$CM24-'50 tasks'!$CK24=0,0,ROUNDDOWN((ROUNDDOWN('50 tasks'!G24,6)-'50 tasks'!$CK24)/('50 tasks'!$CM24-'50 tasks'!$CK24),6)))</f>
        <v>NAN</v>
      </c>
      <c r="H24" s="222" t="str">
        <f>IF(ISBLANK('50 tasks'!H24),"NAN",IF('50 tasks'!$CM24-'50 tasks'!$CK24=0,0,ROUNDDOWN((ROUNDDOWN('50 tasks'!H24,6)-'50 tasks'!$CK24)/('50 tasks'!$CM24-'50 tasks'!$CK24),6)))</f>
        <v>NAN</v>
      </c>
      <c r="I24" s="99" t="str">
        <f>IF(ISBLANK('50 tasks'!I24),"NAN",IF('50 tasks'!$CM24-'50 tasks'!$CK24=0,0,ROUNDDOWN((ROUNDDOWN('50 tasks'!I24,6)-'50 tasks'!$CK24)/('50 tasks'!$CM24-'50 tasks'!$CK24),6)))</f>
        <v>NAN</v>
      </c>
      <c r="J24" s="184" t="str">
        <f>IF(ISBLANK('50 tasks'!J24),"NAN",'50 tasks'!J24)</f>
        <v>NAN</v>
      </c>
      <c r="K24" s="97" t="str">
        <f>IF(ISBLANK('50 tasks'!K24),"NAN",'50 tasks'!K24)</f>
        <v>NAN</v>
      </c>
      <c r="L24" s="99" t="str">
        <f>IF(ISBLANK('50 tasks'!L24),"NAN",IF('50 tasks'!$CM24-'50 tasks'!$CK24=0,0,ROUNDDOWN((ROUNDDOWN('50 tasks'!L24,6)-'50 tasks'!$CK24)/('50 tasks'!$CM24-'50 tasks'!$CK24),6)))</f>
        <v>NAN</v>
      </c>
      <c r="M24" s="222" t="str">
        <f>IF(ISBLANK('50 tasks'!M24),"NAN",IF('50 tasks'!$CM24-'50 tasks'!$CK24=0,0,ROUNDDOWN((ROUNDDOWN('50 tasks'!M24,6)-'50 tasks'!$CK24)/('50 tasks'!$CM24-'50 tasks'!$CK24),6)))</f>
        <v>NAN</v>
      </c>
      <c r="N24" s="99" t="str">
        <f>IF(ISBLANK('50 tasks'!N24),"NAN",IF('50 tasks'!$CM24-'50 tasks'!$CK24=0,0,ROUNDDOWN((ROUNDDOWN('50 tasks'!N24,6)-'50 tasks'!$CK24)/('50 tasks'!$CM24-'50 tasks'!$CK24),6)))</f>
        <v>NAN</v>
      </c>
      <c r="O24" s="184" t="str">
        <f>IF(ISBLANK('50 tasks'!O24),"NAN",'50 tasks'!O24)</f>
        <v>NAN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6.2799999999999995E-2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6.3533329999999999E-2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6.2799999999999995E-2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'50 tasks'!E25</f>
        <v>2.5319277381896974</v>
      </c>
      <c r="F25" s="98" t="str">
        <f>IF(ISBLANK('50 tasks'!F25),"NAN",'50 tasks'!F25)</f>
        <v>NAN</v>
      </c>
      <c r="G25" s="101" t="str">
        <f>IF(ISBLANK('50 tasks'!G25),"NAN",IF('50 tasks'!$CM25-'50 tasks'!$CK25=0,0,ROUNDDOWN((ROUNDDOWN('50 tasks'!G25,6)-'50 tasks'!$CK25)/('50 tasks'!$CM25-'50 tasks'!$CK25),6)))</f>
        <v>NAN</v>
      </c>
      <c r="H25" s="221" t="str">
        <f>IF(ISBLANK('50 tasks'!H25),"NAN",IF('50 tasks'!$CM25-'50 tasks'!$CK25=0,0,ROUNDDOWN((ROUNDDOWN('50 tasks'!H25,6)-'50 tasks'!$CK25)/('50 tasks'!$CM25-'50 tasks'!$CK25),6)))</f>
        <v>NAN</v>
      </c>
      <c r="I25" s="101" t="str">
        <f>IF(ISBLANK('50 tasks'!I25),"NAN",IF('50 tasks'!$CM25-'50 tasks'!$CK25=0,0,ROUNDDOWN((ROUNDDOWN('50 tasks'!I25,6)-'50 tasks'!$CK25)/('50 tasks'!$CM25-'50 tasks'!$CK25),6)))</f>
        <v>NAN</v>
      </c>
      <c r="J25" s="183" t="str">
        <f>IF(ISBLANK('50 tasks'!J25),"NAN",'50 tasks'!J25)</f>
        <v>NAN</v>
      </c>
      <c r="K25" s="98" t="str">
        <f>IF(ISBLANK('50 tasks'!K25),"NAN",'50 tasks'!K25)</f>
        <v>NAN</v>
      </c>
      <c r="L25" s="101" t="str">
        <f>IF(ISBLANK('50 tasks'!L25),"NAN",IF('50 tasks'!$CM25-'50 tasks'!$CK25=0,0,ROUNDDOWN((ROUNDDOWN('50 tasks'!L25,6)-'50 tasks'!$CK25)/('50 tasks'!$CM25-'50 tasks'!$CK25),6)))</f>
        <v>NAN</v>
      </c>
      <c r="M25" s="221" t="str">
        <f>IF(ISBLANK('50 tasks'!M25),"NAN",IF('50 tasks'!$CM25-'50 tasks'!$CK25=0,0,ROUNDDOWN((ROUNDDOWN('50 tasks'!M25,6)-'50 tasks'!$CK25)/('50 tasks'!$CM25-'50 tasks'!$CK25),6)))</f>
        <v>NAN</v>
      </c>
      <c r="N25" s="101" t="str">
        <f>IF(ISBLANK('50 tasks'!N25),"NAN",IF('50 tasks'!$CM25-'50 tasks'!$CK25=0,0,ROUNDDOWN((ROUNDDOWN('50 tasks'!N25,6)-'50 tasks'!$CK25)/('50 tasks'!$CM25-'50 tasks'!$CK25),6)))</f>
        <v>NAN</v>
      </c>
      <c r="O25" s="183" t="str">
        <f>IF(ISBLANK('50 tasks'!O25),"NAN",'50 tasks'!O25)</f>
        <v>NAN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6.0600000000000001E-2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5.993333E-2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5.993333E-2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'50 tasks'!E26</f>
        <v>2.5319277381896974</v>
      </c>
      <c r="F26" s="98" t="str">
        <f>IF(ISBLANK('50 tasks'!F26),"NAN",'50 tasks'!F26)</f>
        <v>NAN</v>
      </c>
      <c r="G26" s="101" t="str">
        <f>IF(ISBLANK('50 tasks'!G26),"NAN",IF('50 tasks'!$CM26-'50 tasks'!$CK26=0,0,ROUNDDOWN((ROUNDDOWN('50 tasks'!G26,6)-'50 tasks'!$CK26)/('50 tasks'!$CM26-'50 tasks'!$CK26),6)))</f>
        <v>NAN</v>
      </c>
      <c r="H26" s="221" t="str">
        <f>IF(ISBLANK('50 tasks'!H26),"NAN",IF('50 tasks'!$CM26-'50 tasks'!$CK26=0,0,ROUNDDOWN((ROUNDDOWN('50 tasks'!H26,6)-'50 tasks'!$CK26)/('50 tasks'!$CM26-'50 tasks'!$CK26),6)))</f>
        <v>NAN</v>
      </c>
      <c r="I26" s="101" t="str">
        <f>IF(ISBLANK('50 tasks'!I26),"NAN",IF('50 tasks'!$CM26-'50 tasks'!$CK26=0,0,ROUNDDOWN((ROUNDDOWN('50 tasks'!I26,6)-'50 tasks'!$CK26)/('50 tasks'!$CM26-'50 tasks'!$CK26),6)))</f>
        <v>NAN</v>
      </c>
      <c r="J26" s="183" t="str">
        <f>IF(ISBLANK('50 tasks'!J26),"NAN",'50 tasks'!J26)</f>
        <v>NAN</v>
      </c>
      <c r="K26" s="98" t="str">
        <f>IF(ISBLANK('50 tasks'!K26),"NAN",'50 tasks'!K26)</f>
        <v>NAN</v>
      </c>
      <c r="L26" s="101" t="str">
        <f>IF(ISBLANK('50 tasks'!L26),"NAN",IF('50 tasks'!$CM26-'50 tasks'!$CK26=0,0,ROUNDDOWN((ROUNDDOWN('50 tasks'!L26,6)-'50 tasks'!$CK26)/('50 tasks'!$CM26-'50 tasks'!$CK26),6)))</f>
        <v>NAN</v>
      </c>
      <c r="M26" s="221" t="str">
        <f>IF(ISBLANK('50 tasks'!M26),"NAN",IF('50 tasks'!$CM26-'50 tasks'!$CK26=0,0,ROUNDDOWN((ROUNDDOWN('50 tasks'!M26,6)-'50 tasks'!$CK26)/('50 tasks'!$CM26-'50 tasks'!$CK26),6)))</f>
        <v>NAN</v>
      </c>
      <c r="N26" s="101" t="str">
        <f>IF(ISBLANK('50 tasks'!N26),"NAN",IF('50 tasks'!$CM26-'50 tasks'!$CK26=0,0,ROUNDDOWN((ROUNDDOWN('50 tasks'!N26,6)-'50 tasks'!$CK26)/('50 tasks'!$CM26-'50 tasks'!$CK26),6)))</f>
        <v>NAN</v>
      </c>
      <c r="O26" s="183" t="str">
        <f>IF(ISBLANK('50 tasks'!O26),"NAN",'50 tasks'!O26)</f>
        <v>NAN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</v>
      </c>
      <c r="R26" s="221">
        <f>IF(ISBLANK('50 tasks'!R26),"NAN",IF('50 tasks'!$CM26-'50 tasks'!$CK26=0,0,ROUNDDOWN((ROUNDDOWN('50 tasks'!R26,6)-'50 tasks'!$CK26)/('50 tasks'!$CM26-'50 tasks'!$CK26),6)))</f>
        <v>0.108568</v>
      </c>
      <c r="S26" s="101">
        <f>IF(ISBLANK('50 tasks'!S26),"NAN",IF('50 tasks'!$CM26-'50 tasks'!$CK26=0,0,ROUNDDOWN((ROUNDDOWN('50 tasks'!S26,6)-'50 tasks'!$CK26)/('50 tasks'!$CM26-'50 tasks'!$CK26),6)))</f>
        <v>0.360373</v>
      </c>
      <c r="T26" s="183">
        <f>IF(ISBLANK('50 tasks'!T26),"NAN",'50 tasks'!T26)</f>
        <v>3.4566670000000001E-2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</v>
      </c>
      <c r="W26" s="221">
        <f>IF(ISBLANK('50 tasks'!W26),"NAN",IF('50 tasks'!$CM26-'50 tasks'!$CK26=0,0,ROUNDDOWN((ROUNDDOWN('50 tasks'!W26,6)-'50 tasks'!$CK26)/('50 tasks'!$CM26-'50 tasks'!$CK26),6)))</f>
        <v>9.6671000000000007E-2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3.5866670000000003E-2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9.6671000000000007E-2</v>
      </c>
      <c r="CM26" s="94">
        <f t="shared" si="3"/>
        <v>0.360373</v>
      </c>
      <c r="CN26" s="83">
        <f t="shared" si="4"/>
        <v>3.4566670000000001E-2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'50 tasks'!E27</f>
        <v>2.5319277381896974</v>
      </c>
      <c r="F27" s="98" t="str">
        <f>IF(ISBLANK('50 tasks'!F27),"NAN",'50 tasks'!F27)</f>
        <v>NAN</v>
      </c>
      <c r="G27" s="101" t="str">
        <f>IF(ISBLANK('50 tasks'!G27),"NAN",IF('50 tasks'!$CM27-'50 tasks'!$CK27=0,0,ROUNDDOWN((ROUNDDOWN('50 tasks'!G27,6)-'50 tasks'!$CK27)/('50 tasks'!$CM27-'50 tasks'!$CK27),6)))</f>
        <v>NAN</v>
      </c>
      <c r="H27" s="221" t="str">
        <f>IF(ISBLANK('50 tasks'!H27),"NAN",IF('50 tasks'!$CM27-'50 tasks'!$CK27=0,0,ROUNDDOWN((ROUNDDOWN('50 tasks'!H27,6)-'50 tasks'!$CK27)/('50 tasks'!$CM27-'50 tasks'!$CK27),6)))</f>
        <v>NAN</v>
      </c>
      <c r="I27" s="101" t="str">
        <f>IF(ISBLANK('50 tasks'!I27),"NAN",IF('50 tasks'!$CM27-'50 tasks'!$CK27=0,0,ROUNDDOWN((ROUNDDOWN('50 tasks'!I27,6)-'50 tasks'!$CK27)/('50 tasks'!$CM27-'50 tasks'!$CK27),6)))</f>
        <v>NAN</v>
      </c>
      <c r="J27" s="183" t="str">
        <f>IF(ISBLANK('50 tasks'!J27),"NAN",'50 tasks'!J27)</f>
        <v>NAN</v>
      </c>
      <c r="K27" s="98" t="str">
        <f>IF(ISBLANK('50 tasks'!K27),"NAN",'50 tasks'!K27)</f>
        <v>NAN</v>
      </c>
      <c r="L27" s="101" t="str">
        <f>IF(ISBLANK('50 tasks'!L27),"NAN",IF('50 tasks'!$CM27-'50 tasks'!$CK27=0,0,ROUNDDOWN((ROUNDDOWN('50 tasks'!L27,6)-'50 tasks'!$CK27)/('50 tasks'!$CM27-'50 tasks'!$CK27),6)))</f>
        <v>NAN</v>
      </c>
      <c r="M27" s="221" t="str">
        <f>IF(ISBLANK('50 tasks'!M27),"NAN",IF('50 tasks'!$CM27-'50 tasks'!$CK27=0,0,ROUNDDOWN((ROUNDDOWN('50 tasks'!M27,6)-'50 tasks'!$CK27)/('50 tasks'!$CM27-'50 tasks'!$CK27),6)))</f>
        <v>NAN</v>
      </c>
      <c r="N27" s="101" t="str">
        <f>IF(ISBLANK('50 tasks'!N27),"NAN",IF('50 tasks'!$CM27-'50 tasks'!$CK27=0,0,ROUNDDOWN((ROUNDDOWN('50 tasks'!N27,6)-'50 tasks'!$CK27)/('50 tasks'!$CM27-'50 tasks'!$CK27),6)))</f>
        <v>NAN</v>
      </c>
      <c r="O27" s="183" t="str">
        <f>IF(ISBLANK('50 tasks'!O27),"NAN",'50 tasks'!O27)</f>
        <v>NAN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5.8500000000000003E-2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6.2766669999999997E-2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5.8500000000000003E-2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'50 tasks'!E28</f>
        <v>2.5319277381896974</v>
      </c>
      <c r="F28" s="98" t="str">
        <f>IF(ISBLANK('50 tasks'!F28),"NAN",'50 tasks'!F28)</f>
        <v>NAN</v>
      </c>
      <c r="G28" s="101" t="str">
        <f>IF(ISBLANK('50 tasks'!G28),"NAN",IF('50 tasks'!$CM28-'50 tasks'!$CK28=0,0,ROUNDDOWN((ROUNDDOWN('50 tasks'!G28,6)-'50 tasks'!$CK28)/('50 tasks'!$CM28-'50 tasks'!$CK28),6)))</f>
        <v>NAN</v>
      </c>
      <c r="H28" s="221" t="str">
        <f>IF(ISBLANK('50 tasks'!H28),"NAN",IF('50 tasks'!$CM28-'50 tasks'!$CK28=0,0,ROUNDDOWN((ROUNDDOWN('50 tasks'!H28,6)-'50 tasks'!$CK28)/('50 tasks'!$CM28-'50 tasks'!$CK28),6)))</f>
        <v>NAN</v>
      </c>
      <c r="I28" s="101" t="str">
        <f>IF(ISBLANK('50 tasks'!I28),"NAN",IF('50 tasks'!$CM28-'50 tasks'!$CK28=0,0,ROUNDDOWN((ROUNDDOWN('50 tasks'!I28,6)-'50 tasks'!$CK28)/('50 tasks'!$CM28-'50 tasks'!$CK28),6)))</f>
        <v>NAN</v>
      </c>
      <c r="J28" s="183" t="str">
        <f>IF(ISBLANK('50 tasks'!J28),"NAN",'50 tasks'!J28)</f>
        <v>NAN</v>
      </c>
      <c r="K28" s="98" t="str">
        <f>IF(ISBLANK('50 tasks'!K28),"NAN",'50 tasks'!K28)</f>
        <v>NAN</v>
      </c>
      <c r="L28" s="101" t="str">
        <f>IF(ISBLANK('50 tasks'!L28),"NAN",IF('50 tasks'!$CM28-'50 tasks'!$CK28=0,0,ROUNDDOWN((ROUNDDOWN('50 tasks'!L28,6)-'50 tasks'!$CK28)/('50 tasks'!$CM28-'50 tasks'!$CK28),6)))</f>
        <v>NAN</v>
      </c>
      <c r="M28" s="221" t="str">
        <f>IF(ISBLANK('50 tasks'!M28),"NAN",IF('50 tasks'!$CM28-'50 tasks'!$CK28=0,0,ROUNDDOWN((ROUNDDOWN('50 tasks'!M28,6)-'50 tasks'!$CK28)/('50 tasks'!$CM28-'50 tasks'!$CK28),6)))</f>
        <v>NAN</v>
      </c>
      <c r="N28" s="101" t="str">
        <f>IF(ISBLANK('50 tasks'!N28),"NAN",IF('50 tasks'!$CM28-'50 tasks'!$CK28=0,0,ROUNDDOWN((ROUNDDOWN('50 tasks'!N28,6)-'50 tasks'!$CK28)/('50 tasks'!$CM28-'50 tasks'!$CK28),6)))</f>
        <v>NAN</v>
      </c>
      <c r="O28" s="183" t="str">
        <f>IF(ISBLANK('50 tasks'!O28),"NAN",'50 tasks'!O28)</f>
        <v>NAN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0.73780299999999999</v>
      </c>
      <c r="R28" s="221">
        <f>IF(ISBLANK('50 tasks'!R28),"NAN",IF('50 tasks'!$CM28-'50 tasks'!$CK28=0,0,ROUNDDOWN((ROUNDDOWN('50 tasks'!R28,6)-'50 tasks'!$CK28)/('50 tasks'!$CM28-'50 tasks'!$CK28),6)))</f>
        <v>0.87687899999999996</v>
      </c>
      <c r="S28" s="101">
        <f>IF(ISBLANK('50 tasks'!S28),"NAN",IF('50 tasks'!$CM28-'50 tasks'!$CK28=0,0,ROUNDDOWN((ROUNDDOWN('50 tasks'!S28,6)-'50 tasks'!$CK28)/('50 tasks'!$CM28-'50 tasks'!$CK28),6)))</f>
        <v>1</v>
      </c>
      <c r="T28" s="183">
        <f>IF(ISBLANK('50 tasks'!T28),"NAN",'50 tasks'!T28)</f>
        <v>3.5166669999999997E-2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0.72271300000000005</v>
      </c>
      <c r="X28" s="101">
        <f>IF(ISBLANK('50 tasks'!X28),"NAN",IF('50 tasks'!$CM28-'50 tasks'!$CK28=0,0,ROUNDDOWN((ROUNDDOWN('50 tasks'!X28,6)-'50 tasks'!$CK28)/('50 tasks'!$CM28-'50 tasks'!$CK28),6)))</f>
        <v>0.88719300000000001</v>
      </c>
      <c r="Y28" s="183">
        <f>IF(ISBLANK('50 tasks'!Y28),"NAN",'50 tasks'!Y28)</f>
        <v>3.6833329999999997E-2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0.522864</v>
      </c>
      <c r="CL28" s="94">
        <f t="shared" si="2"/>
        <v>0.72271300000000005</v>
      </c>
      <c r="CM28" s="94">
        <f t="shared" si="3"/>
        <v>1</v>
      </c>
      <c r="CN28" s="83">
        <f t="shared" si="4"/>
        <v>3.5166669999999997E-2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'50 tasks'!E29</f>
        <v>2.5319277381896974</v>
      </c>
      <c r="F29" s="98" t="str">
        <f>IF(ISBLANK('50 tasks'!F29),"NAN",'50 tasks'!F29)</f>
        <v>NAN</v>
      </c>
      <c r="G29" s="101" t="str">
        <f>IF(ISBLANK('50 tasks'!G29),"NAN",IF('50 tasks'!$CM29-'50 tasks'!$CK29=0,0,ROUNDDOWN((ROUNDDOWN('50 tasks'!G29,6)-'50 tasks'!$CK29)/('50 tasks'!$CM29-'50 tasks'!$CK29),6)))</f>
        <v>NAN</v>
      </c>
      <c r="H29" s="221" t="str">
        <f>IF(ISBLANK('50 tasks'!H29),"NAN",IF('50 tasks'!$CM29-'50 tasks'!$CK29=0,0,ROUNDDOWN((ROUNDDOWN('50 tasks'!H29,6)-'50 tasks'!$CK29)/('50 tasks'!$CM29-'50 tasks'!$CK29),6)))</f>
        <v>NAN</v>
      </c>
      <c r="I29" s="101" t="str">
        <f>IF(ISBLANK('50 tasks'!I29),"NAN",IF('50 tasks'!$CM29-'50 tasks'!$CK29=0,0,ROUNDDOWN((ROUNDDOWN('50 tasks'!I29,6)-'50 tasks'!$CK29)/('50 tasks'!$CM29-'50 tasks'!$CK29),6)))</f>
        <v>NAN</v>
      </c>
      <c r="J29" s="183" t="str">
        <f>IF(ISBLANK('50 tasks'!J29),"NAN",'50 tasks'!J29)</f>
        <v>NAN</v>
      </c>
      <c r="K29" s="98" t="str">
        <f>IF(ISBLANK('50 tasks'!K29),"NAN",'50 tasks'!K29)</f>
        <v>NAN</v>
      </c>
      <c r="L29" s="101" t="str">
        <f>IF(ISBLANK('50 tasks'!L29),"NAN",IF('50 tasks'!$CM29-'50 tasks'!$CK29=0,0,ROUNDDOWN((ROUNDDOWN('50 tasks'!L29,6)-'50 tasks'!$CK29)/('50 tasks'!$CM29-'50 tasks'!$CK29),6)))</f>
        <v>NAN</v>
      </c>
      <c r="M29" s="221" t="str">
        <f>IF(ISBLANK('50 tasks'!M29),"NAN",IF('50 tasks'!$CM29-'50 tasks'!$CK29=0,0,ROUNDDOWN((ROUNDDOWN('50 tasks'!M29,6)-'50 tasks'!$CK29)/('50 tasks'!$CM29-'50 tasks'!$CK29),6)))</f>
        <v>NAN</v>
      </c>
      <c r="N29" s="101" t="str">
        <f>IF(ISBLANK('50 tasks'!N29),"NAN",IF('50 tasks'!$CM29-'50 tasks'!$CK29=0,0,ROUNDDOWN((ROUNDDOWN('50 tasks'!N29,6)-'50 tasks'!$CK29)/('50 tasks'!$CM29-'50 tasks'!$CK29),6)))</f>
        <v>NAN</v>
      </c>
      <c r="O29" s="183" t="str">
        <f>IF(ISBLANK('50 tasks'!O29),"NAN",'50 tasks'!O29)</f>
        <v>NAN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0.14308100000000001</v>
      </c>
      <c r="R29" s="221">
        <f>IF(ISBLANK('50 tasks'!R29),"NAN",IF('50 tasks'!$CM29-'50 tasks'!$CK29=0,0,ROUNDDOWN((ROUNDDOWN('50 tasks'!R29,6)-'50 tasks'!$CK29)/('50 tasks'!$CM29-'50 tasks'!$CK29),6)))</f>
        <v>0.30242400000000003</v>
      </c>
      <c r="S29" s="101">
        <f>IF(ISBLANK('50 tasks'!S29),"NAN",IF('50 tasks'!$CM29-'50 tasks'!$CK29=0,0,ROUNDDOWN((ROUNDDOWN('50 tasks'!S29,6)-'50 tasks'!$CK29)/('50 tasks'!$CM29-'50 tasks'!$CK29),6)))</f>
        <v>0.56814600000000004</v>
      </c>
      <c r="T29" s="183">
        <f>IF(ISBLANK('50 tasks'!T29),"NAN",'50 tasks'!T29)</f>
        <v>3.4833330000000003E-2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0.14308100000000001</v>
      </c>
      <c r="W29" s="221">
        <f>IF(ISBLANK('50 tasks'!W29),"NAN",IF('50 tasks'!$CM29-'50 tasks'!$CK29=0,0,ROUNDDOWN((ROUNDDOWN('50 tasks'!W29,6)-'50 tasks'!$CK29)/('50 tasks'!$CM29-'50 tasks'!$CK29),6)))</f>
        <v>0.21368699999999999</v>
      </c>
      <c r="X29" s="101">
        <f>IF(ISBLANK('50 tasks'!X29),"NAN",IF('50 tasks'!$CM29-'50 tasks'!$CK29=0,0,ROUNDDOWN((ROUNDDOWN('50 tasks'!X29,6)-'50 tasks'!$CK29)/('50 tasks'!$CM29-'50 tasks'!$CK29),6)))</f>
        <v>0.34328999999999998</v>
      </c>
      <c r="Y29" s="183">
        <f>IF(ISBLANK('50 tasks'!Y29),"NAN",'50 tasks'!Y29)</f>
        <v>3.3366670000000001E-2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0.14308100000000001</v>
      </c>
      <c r="CL29" s="94">
        <f t="shared" si="2"/>
        <v>0.21368699999999999</v>
      </c>
      <c r="CM29" s="94">
        <f t="shared" si="3"/>
        <v>0.56814600000000004</v>
      </c>
      <c r="CN29" s="83">
        <f t="shared" si="4"/>
        <v>3.3366670000000001E-2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'50 tasks'!E30</f>
        <v>2.5319277381896974</v>
      </c>
      <c r="F30" s="98" t="str">
        <f>IF(ISBLANK('50 tasks'!F30),"NAN",'50 tasks'!F30)</f>
        <v>NAN</v>
      </c>
      <c r="G30" s="101" t="str">
        <f>IF(ISBLANK('50 tasks'!G30),"NAN",IF('50 tasks'!$CM30-'50 tasks'!$CK30=0,0,ROUNDDOWN((ROUNDDOWN('50 tasks'!G30,6)-'50 tasks'!$CK30)/('50 tasks'!$CM30-'50 tasks'!$CK30),6)))</f>
        <v>NAN</v>
      </c>
      <c r="H30" s="221" t="str">
        <f>IF(ISBLANK('50 tasks'!H30),"NAN",IF('50 tasks'!$CM30-'50 tasks'!$CK30=0,0,ROUNDDOWN((ROUNDDOWN('50 tasks'!H30,6)-'50 tasks'!$CK30)/('50 tasks'!$CM30-'50 tasks'!$CK30),6)))</f>
        <v>NAN</v>
      </c>
      <c r="I30" s="101" t="str">
        <f>IF(ISBLANK('50 tasks'!I30),"NAN",IF('50 tasks'!$CM30-'50 tasks'!$CK30=0,0,ROUNDDOWN((ROUNDDOWN('50 tasks'!I30,6)-'50 tasks'!$CK30)/('50 tasks'!$CM30-'50 tasks'!$CK30),6)))</f>
        <v>NAN</v>
      </c>
      <c r="J30" s="183" t="str">
        <f>IF(ISBLANK('50 tasks'!J30),"NAN",'50 tasks'!J30)</f>
        <v>NAN</v>
      </c>
      <c r="K30" s="98" t="str">
        <f>IF(ISBLANK('50 tasks'!K30),"NAN",'50 tasks'!K30)</f>
        <v>NAN</v>
      </c>
      <c r="L30" s="101" t="str">
        <f>IF(ISBLANK('50 tasks'!L30),"NAN",IF('50 tasks'!$CM30-'50 tasks'!$CK30=0,0,ROUNDDOWN((ROUNDDOWN('50 tasks'!L30,6)-'50 tasks'!$CK30)/('50 tasks'!$CM30-'50 tasks'!$CK30),6)))</f>
        <v>NAN</v>
      </c>
      <c r="M30" s="221" t="str">
        <f>IF(ISBLANK('50 tasks'!M30),"NAN",IF('50 tasks'!$CM30-'50 tasks'!$CK30=0,0,ROUNDDOWN((ROUNDDOWN('50 tasks'!M30,6)-'50 tasks'!$CK30)/('50 tasks'!$CM30-'50 tasks'!$CK30),6)))</f>
        <v>NAN</v>
      </c>
      <c r="N30" s="101" t="str">
        <f>IF(ISBLANK('50 tasks'!N30),"NAN",IF('50 tasks'!$CM30-'50 tasks'!$CK30=0,0,ROUNDDOWN((ROUNDDOWN('50 tasks'!N30,6)-'50 tasks'!$CK30)/('50 tasks'!$CM30-'50 tasks'!$CK30),6)))</f>
        <v>NAN</v>
      </c>
      <c r="O30" s="183" t="str">
        <f>IF(ISBLANK('50 tasks'!O30),"NAN",'50 tasks'!O30)</f>
        <v>NAN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6.1433330000000001E-2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6.0266670000000001E-2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6.0266670000000001E-2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'50 tasks'!E31</f>
        <v>2.5319277381896974</v>
      </c>
      <c r="F31" s="98" t="str">
        <f>IF(ISBLANK('50 tasks'!F31),"NAN",'50 tasks'!F31)</f>
        <v>NAN</v>
      </c>
      <c r="G31" s="101" t="str">
        <f>IF(ISBLANK('50 tasks'!G31),"NAN",IF('50 tasks'!$CM31-'50 tasks'!$CK31=0,0,ROUNDDOWN((ROUNDDOWN('50 tasks'!G31,6)-'50 tasks'!$CK31)/('50 tasks'!$CM31-'50 tasks'!$CK31),6)))</f>
        <v>NAN</v>
      </c>
      <c r="H31" s="221" t="str">
        <f>IF(ISBLANK('50 tasks'!H31),"NAN",IF('50 tasks'!$CM31-'50 tasks'!$CK31=0,0,ROUNDDOWN((ROUNDDOWN('50 tasks'!H31,6)-'50 tasks'!$CK31)/('50 tasks'!$CM31-'50 tasks'!$CK31),6)))</f>
        <v>NAN</v>
      </c>
      <c r="I31" s="101" t="str">
        <f>IF(ISBLANK('50 tasks'!I31),"NAN",IF('50 tasks'!$CM31-'50 tasks'!$CK31=0,0,ROUNDDOWN((ROUNDDOWN('50 tasks'!I31,6)-'50 tasks'!$CK31)/('50 tasks'!$CM31-'50 tasks'!$CK31),6)))</f>
        <v>NAN</v>
      </c>
      <c r="J31" s="183" t="str">
        <f>IF(ISBLANK('50 tasks'!J31),"NAN",'50 tasks'!J31)</f>
        <v>NAN</v>
      </c>
      <c r="K31" s="98" t="str">
        <f>IF(ISBLANK('50 tasks'!K31),"NAN",'50 tasks'!K31)</f>
        <v>NAN</v>
      </c>
      <c r="L31" s="101" t="str">
        <f>IF(ISBLANK('50 tasks'!L31),"NAN",IF('50 tasks'!$CM31-'50 tasks'!$CK31=0,0,ROUNDDOWN((ROUNDDOWN('50 tasks'!L31,6)-'50 tasks'!$CK31)/('50 tasks'!$CM31-'50 tasks'!$CK31),6)))</f>
        <v>NAN</v>
      </c>
      <c r="M31" s="221" t="str">
        <f>IF(ISBLANK('50 tasks'!M31),"NAN",IF('50 tasks'!$CM31-'50 tasks'!$CK31=0,0,ROUNDDOWN((ROUNDDOWN('50 tasks'!M31,6)-'50 tasks'!$CK31)/('50 tasks'!$CM31-'50 tasks'!$CK31),6)))</f>
        <v>NAN</v>
      </c>
      <c r="N31" s="101" t="str">
        <f>IF(ISBLANK('50 tasks'!N31),"NAN",IF('50 tasks'!$CM31-'50 tasks'!$CK31=0,0,ROUNDDOWN((ROUNDDOWN('50 tasks'!N31,6)-'50 tasks'!$CK31)/('50 tasks'!$CM31-'50 tasks'!$CK31),6)))</f>
        <v>NAN</v>
      </c>
      <c r="O31" s="183" t="str">
        <f>IF(ISBLANK('50 tasks'!O31),"NAN",'50 tasks'!O31)</f>
        <v>NAN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0.31746000000000002</v>
      </c>
      <c r="R31" s="221">
        <f>IF(ISBLANK('50 tasks'!R31),"NAN",IF('50 tasks'!$CM31-'50 tasks'!$CK31=0,0,ROUNDDOWN((ROUNDDOWN('50 tasks'!R31,6)-'50 tasks'!$CK31)/('50 tasks'!$CM31-'50 tasks'!$CK31),6)))</f>
        <v>0.64421300000000004</v>
      </c>
      <c r="S31" s="101">
        <f>IF(ISBLANK('50 tasks'!S31),"NAN",IF('50 tasks'!$CM31-'50 tasks'!$CK31=0,0,ROUNDDOWN((ROUNDDOWN('50 tasks'!S31,6)-'50 tasks'!$CK31)/('50 tasks'!$CM31-'50 tasks'!$CK31),6)))</f>
        <v>1</v>
      </c>
      <c r="T31" s="183">
        <f>IF(ISBLANK('50 tasks'!T31),"NAN",'50 tasks'!T31)</f>
        <v>3.6166669999999998E-2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0.31746000000000002</v>
      </c>
      <c r="W31" s="221">
        <f>IF(ISBLANK('50 tasks'!W31),"NAN",IF('50 tasks'!$CM31-'50 tasks'!$CK31=0,0,ROUNDDOWN((ROUNDDOWN('50 tasks'!W31,6)-'50 tasks'!$CK31)/('50 tasks'!$CM31-'50 tasks'!$CK31),6)))</f>
        <v>0.48972500000000002</v>
      </c>
      <c r="X31" s="101">
        <f>IF(ISBLANK('50 tasks'!X31),"NAN",IF('50 tasks'!$CM31-'50 tasks'!$CK31=0,0,ROUNDDOWN((ROUNDDOWN('50 tasks'!X31,6)-'50 tasks'!$CK31)/('50 tasks'!$CM31-'50 tasks'!$CK31),6)))</f>
        <v>0.53440500000000002</v>
      </c>
      <c r="Y31" s="183">
        <f>IF(ISBLANK('50 tasks'!Y31),"NAN",'50 tasks'!Y31)</f>
        <v>3.5466669999999999E-2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0.31746000000000002</v>
      </c>
      <c r="CL31" s="94">
        <f t="shared" si="2"/>
        <v>0.48972500000000002</v>
      </c>
      <c r="CM31" s="94">
        <f t="shared" si="3"/>
        <v>1</v>
      </c>
      <c r="CN31" s="83">
        <f t="shared" si="4"/>
        <v>3.5466669999999999E-2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'50 tasks'!E32</f>
        <v>2.5319277381896974</v>
      </c>
      <c r="F32" s="98" t="str">
        <f>IF(ISBLANK('50 tasks'!F32),"NAN",'50 tasks'!F32)</f>
        <v>NAN</v>
      </c>
      <c r="G32" s="101" t="str">
        <f>IF(ISBLANK('50 tasks'!G32),"NAN",IF('50 tasks'!$CM32-'50 tasks'!$CK32=0,0,ROUNDDOWN((ROUNDDOWN('50 tasks'!G32,6)-'50 tasks'!$CK32)/('50 tasks'!$CM32-'50 tasks'!$CK32),6)))</f>
        <v>NAN</v>
      </c>
      <c r="H32" s="221" t="str">
        <f>IF(ISBLANK('50 tasks'!H32),"NAN",IF('50 tasks'!$CM32-'50 tasks'!$CK32=0,0,ROUNDDOWN((ROUNDDOWN('50 tasks'!H32,6)-'50 tasks'!$CK32)/('50 tasks'!$CM32-'50 tasks'!$CK32),6)))</f>
        <v>NAN</v>
      </c>
      <c r="I32" s="101" t="str">
        <f>IF(ISBLANK('50 tasks'!I32),"NAN",IF('50 tasks'!$CM32-'50 tasks'!$CK32=0,0,ROUNDDOWN((ROUNDDOWN('50 tasks'!I32,6)-'50 tasks'!$CK32)/('50 tasks'!$CM32-'50 tasks'!$CK32),6)))</f>
        <v>NAN</v>
      </c>
      <c r="J32" s="183" t="str">
        <f>IF(ISBLANK('50 tasks'!J32),"NAN",'50 tasks'!J32)</f>
        <v>NAN</v>
      </c>
      <c r="K32" s="98" t="str">
        <f>IF(ISBLANK('50 tasks'!K32),"NAN",'50 tasks'!K32)</f>
        <v>NAN</v>
      </c>
      <c r="L32" s="101" t="str">
        <f>IF(ISBLANK('50 tasks'!L32),"NAN",IF('50 tasks'!$CM32-'50 tasks'!$CK32=0,0,ROUNDDOWN((ROUNDDOWN('50 tasks'!L32,6)-'50 tasks'!$CK32)/('50 tasks'!$CM32-'50 tasks'!$CK32),6)))</f>
        <v>NAN</v>
      </c>
      <c r="M32" s="221" t="str">
        <f>IF(ISBLANK('50 tasks'!M32),"NAN",IF('50 tasks'!$CM32-'50 tasks'!$CK32=0,0,ROUNDDOWN((ROUNDDOWN('50 tasks'!M32,6)-'50 tasks'!$CK32)/('50 tasks'!$CM32-'50 tasks'!$CK32),6)))</f>
        <v>NAN</v>
      </c>
      <c r="N32" s="101" t="str">
        <f>IF(ISBLANK('50 tasks'!N32),"NAN",IF('50 tasks'!$CM32-'50 tasks'!$CK32=0,0,ROUNDDOWN((ROUNDDOWN('50 tasks'!N32,6)-'50 tasks'!$CK32)/('50 tasks'!$CM32-'50 tasks'!$CK32),6)))</f>
        <v>NAN</v>
      </c>
      <c r="O32" s="183" t="str">
        <f>IF(ISBLANK('50 tasks'!O32),"NAN",'50 tasks'!O32)</f>
        <v>NAN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0.182778</v>
      </c>
      <c r="R32" s="221">
        <f>IF(ISBLANK('50 tasks'!R32),"NAN",IF('50 tasks'!$CM32-'50 tasks'!$CK32=0,0,ROUNDDOWN((ROUNDDOWN('50 tasks'!R32,6)-'50 tasks'!$CK32)/('50 tasks'!$CM32-'50 tasks'!$CK32),6)))</f>
        <v>0.389212</v>
      </c>
      <c r="S32" s="101">
        <f>IF(ISBLANK('50 tasks'!S32),"NAN",IF('50 tasks'!$CM32-'50 tasks'!$CK32=0,0,ROUNDDOWN((ROUNDDOWN('50 tasks'!S32,6)-'50 tasks'!$CK32)/('50 tasks'!$CM32-'50 tasks'!$CK32),6)))</f>
        <v>0.76090199999999997</v>
      </c>
      <c r="T32" s="183">
        <f>IF(ISBLANK('50 tasks'!T32),"NAN",'50 tasks'!T32)</f>
        <v>3.356667E-2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0.170154</v>
      </c>
      <c r="W32" s="221">
        <f>IF(ISBLANK('50 tasks'!W32),"NAN",IF('50 tasks'!$CM32-'50 tasks'!$CK32=0,0,ROUNDDOWN((ROUNDDOWN('50 tasks'!W32,6)-'50 tasks'!$CK32)/('50 tasks'!$CM32-'50 tasks'!$CK32),6)))</f>
        <v>0.200432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3.6299999999999999E-2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0.170154</v>
      </c>
      <c r="CL32" s="94">
        <f t="shared" si="2"/>
        <v>0.200432</v>
      </c>
      <c r="CM32" s="94">
        <f t="shared" si="3"/>
        <v>0.76090199999999997</v>
      </c>
      <c r="CN32" s="83">
        <f t="shared" si="4"/>
        <v>3.356667E-2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'50 tasks'!E33</f>
        <v>2.5319277381896974</v>
      </c>
      <c r="F33" s="98" t="str">
        <f>IF(ISBLANK('50 tasks'!F33),"NAN",'50 tasks'!F33)</f>
        <v>NAN</v>
      </c>
      <c r="G33" s="101" t="str">
        <f>IF(ISBLANK('50 tasks'!G33),"NAN",IF('50 tasks'!$CM33-'50 tasks'!$CK33=0,0,ROUNDDOWN((ROUNDDOWN('50 tasks'!G33,6)-'50 tasks'!$CK33)/('50 tasks'!$CM33-'50 tasks'!$CK33),6)))</f>
        <v>NAN</v>
      </c>
      <c r="H33" s="221" t="str">
        <f>IF(ISBLANK('50 tasks'!H33),"NAN",IF('50 tasks'!$CM33-'50 tasks'!$CK33=0,0,ROUNDDOWN((ROUNDDOWN('50 tasks'!H33,6)-'50 tasks'!$CK33)/('50 tasks'!$CM33-'50 tasks'!$CK33),6)))</f>
        <v>NAN</v>
      </c>
      <c r="I33" s="101" t="str">
        <f>IF(ISBLANK('50 tasks'!I33),"NAN",IF('50 tasks'!$CM33-'50 tasks'!$CK33=0,0,ROUNDDOWN((ROUNDDOWN('50 tasks'!I33,6)-'50 tasks'!$CK33)/('50 tasks'!$CM33-'50 tasks'!$CK33),6)))</f>
        <v>NAN</v>
      </c>
      <c r="J33" s="183" t="str">
        <f>IF(ISBLANK('50 tasks'!J33),"NAN",'50 tasks'!J33)</f>
        <v>NAN</v>
      </c>
      <c r="K33" s="98" t="str">
        <f>IF(ISBLANK('50 tasks'!K33),"NAN",'50 tasks'!K33)</f>
        <v>NAN</v>
      </c>
      <c r="L33" s="101" t="str">
        <f>IF(ISBLANK('50 tasks'!L33),"NAN",IF('50 tasks'!$CM33-'50 tasks'!$CK33=0,0,ROUNDDOWN((ROUNDDOWN('50 tasks'!L33,6)-'50 tasks'!$CK33)/('50 tasks'!$CM33-'50 tasks'!$CK33),6)))</f>
        <v>NAN</v>
      </c>
      <c r="M33" s="221" t="str">
        <f>IF(ISBLANK('50 tasks'!M33),"NAN",IF('50 tasks'!$CM33-'50 tasks'!$CK33=0,0,ROUNDDOWN((ROUNDDOWN('50 tasks'!M33,6)-'50 tasks'!$CK33)/('50 tasks'!$CM33-'50 tasks'!$CK33),6)))</f>
        <v>NAN</v>
      </c>
      <c r="N33" s="101" t="str">
        <f>IF(ISBLANK('50 tasks'!N33),"NAN",IF('50 tasks'!$CM33-'50 tasks'!$CK33=0,0,ROUNDDOWN((ROUNDDOWN('50 tasks'!N33,6)-'50 tasks'!$CK33)/('50 tasks'!$CM33-'50 tasks'!$CK33),6)))</f>
        <v>NAN</v>
      </c>
      <c r="O33" s="183" t="str">
        <f>IF(ISBLANK('50 tasks'!O33),"NAN",'50 tasks'!O33)</f>
        <v>NAN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9.9904000000000007E-2</v>
      </c>
      <c r="R33" s="221">
        <f>IF(ISBLANK('50 tasks'!R33),"NAN",IF('50 tasks'!$CM33-'50 tasks'!$CK33=0,0,ROUNDDOWN((ROUNDDOWN('50 tasks'!R33,6)-'50 tasks'!$CK33)/('50 tasks'!$CM33-'50 tasks'!$CK33),6)))</f>
        <v>0.30281999999999998</v>
      </c>
      <c r="S33" s="101">
        <f>IF(ISBLANK('50 tasks'!S33),"NAN",IF('50 tasks'!$CM33-'50 tasks'!$CK33=0,0,ROUNDDOWN((ROUNDDOWN('50 tasks'!S33,6)-'50 tasks'!$CK33)/('50 tasks'!$CM33-'50 tasks'!$CK33),6)))</f>
        <v>1</v>
      </c>
      <c r="T33" s="183">
        <f>IF(ISBLANK('50 tasks'!T33),"NAN",'50 tasks'!T33)</f>
        <v>3.576667E-2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9.9904000000000007E-2</v>
      </c>
      <c r="W33" s="221">
        <f>IF(ISBLANK('50 tasks'!W33),"NAN",IF('50 tasks'!$CM33-'50 tasks'!$CK33=0,0,ROUNDDOWN((ROUNDDOWN('50 tasks'!W33,6)-'50 tasks'!$CK33)/('50 tasks'!$CM33-'50 tasks'!$CK33),6)))</f>
        <v>0.183144</v>
      </c>
      <c r="X33" s="101">
        <f>IF(ISBLANK('50 tasks'!X33),"NAN",IF('50 tasks'!$CM33-'50 tasks'!$CK33=0,0,ROUNDDOWN((ROUNDDOWN('50 tasks'!X33,6)-'50 tasks'!$CK33)/('50 tasks'!$CM33-'50 tasks'!$CK33),6)))</f>
        <v>0.38956600000000002</v>
      </c>
      <c r="Y33" s="183">
        <f>IF(ISBLANK('50 tasks'!Y33),"NAN",'50 tasks'!Y33)</f>
        <v>3.3833330000000002E-2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9.9904000000000007E-2</v>
      </c>
      <c r="CL33" s="94">
        <f t="shared" si="2"/>
        <v>0.183144</v>
      </c>
      <c r="CM33" s="94">
        <f t="shared" si="3"/>
        <v>1</v>
      </c>
      <c r="CN33" s="83">
        <f t="shared" si="4"/>
        <v>3.3833330000000002E-2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'50 tasks'!E34</f>
        <v>178.45087307692307</v>
      </c>
      <c r="F34" s="97" t="str">
        <f>IF(ISBLANK('50 tasks'!F34),"NAN",'50 tasks'!F34)</f>
        <v>NAN</v>
      </c>
      <c r="G34" s="99" t="str">
        <f>IF(ISBLANK('50 tasks'!G34),"NAN",IF('50 tasks'!$CM34-'50 tasks'!$CK34=0,0,ROUNDDOWN((ROUNDDOWN('50 tasks'!G34,6)-'50 tasks'!$CK34)/('50 tasks'!$CM34-'50 tasks'!$CK34),6)))</f>
        <v>NAN</v>
      </c>
      <c r="H34" s="222" t="str">
        <f>IF(ISBLANK('50 tasks'!H34),"NAN",IF('50 tasks'!$CM34-'50 tasks'!$CK34=0,0,ROUNDDOWN((ROUNDDOWN('50 tasks'!H34,6)-'50 tasks'!$CK34)/('50 tasks'!$CM34-'50 tasks'!$CK34),6)))</f>
        <v>NAN</v>
      </c>
      <c r="I34" s="99" t="str">
        <f>IF(ISBLANK('50 tasks'!I34),"NAN",IF('50 tasks'!$CM34-'50 tasks'!$CK34=0,0,ROUNDDOWN((ROUNDDOWN('50 tasks'!I34,6)-'50 tasks'!$CK34)/('50 tasks'!$CM34-'50 tasks'!$CK34),6)))</f>
        <v>NAN</v>
      </c>
      <c r="J34" s="184" t="str">
        <f>IF(ISBLANK('50 tasks'!J34),"NAN",'50 tasks'!J34)</f>
        <v>NAN</v>
      </c>
      <c r="K34" s="97" t="str">
        <f>IF(ISBLANK('50 tasks'!K34),"NAN",'50 tasks'!K34)</f>
        <v>NAN</v>
      </c>
      <c r="L34" s="99" t="str">
        <f>IF(ISBLANK('50 tasks'!L34),"NAN",IF('50 tasks'!$CM34-'50 tasks'!$CK34=0,0,ROUNDDOWN((ROUNDDOWN('50 tasks'!L34,6)-'50 tasks'!$CK34)/('50 tasks'!$CM34-'50 tasks'!$CK34),6)))</f>
        <v>NAN</v>
      </c>
      <c r="M34" s="222" t="str">
        <f>IF(ISBLANK('50 tasks'!M34),"NAN",IF('50 tasks'!$CM34-'50 tasks'!$CK34=0,0,ROUNDDOWN((ROUNDDOWN('50 tasks'!M34,6)-'50 tasks'!$CK34)/('50 tasks'!$CM34-'50 tasks'!$CK34),6)))</f>
        <v>NAN</v>
      </c>
      <c r="N34" s="99" t="str">
        <f>IF(ISBLANK('50 tasks'!N34),"NAN",IF('50 tasks'!$CM34-'50 tasks'!$CK34=0,0,ROUNDDOWN((ROUNDDOWN('50 tasks'!N34,6)-'50 tasks'!$CK34)/('50 tasks'!$CM34-'50 tasks'!$CK34),6)))</f>
        <v>NAN</v>
      </c>
      <c r="O34" s="184" t="str">
        <f>IF(ISBLANK('50 tasks'!O34),"NAN",'50 tasks'!O34)</f>
        <v>NAN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9.2533329999999997E-2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9.4799999999999995E-2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9.2533329999999997E-2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'50 tasks'!E35</f>
        <v>178.45087307692307</v>
      </c>
      <c r="F35" s="98" t="str">
        <f>IF(ISBLANK('50 tasks'!F35),"NAN",'50 tasks'!F35)</f>
        <v>NAN</v>
      </c>
      <c r="G35" s="101" t="str">
        <f>IF(ISBLANK('50 tasks'!G35),"NAN",IF('50 tasks'!$CM35-'50 tasks'!$CK35=0,0,ROUNDDOWN((ROUNDDOWN('50 tasks'!G35,6)-'50 tasks'!$CK35)/('50 tasks'!$CM35-'50 tasks'!$CK35),6)))</f>
        <v>NAN</v>
      </c>
      <c r="H35" s="221" t="str">
        <f>IF(ISBLANK('50 tasks'!H35),"NAN",IF('50 tasks'!$CM35-'50 tasks'!$CK35=0,0,ROUNDDOWN((ROUNDDOWN('50 tasks'!H35,6)-'50 tasks'!$CK35)/('50 tasks'!$CM35-'50 tasks'!$CK35),6)))</f>
        <v>NAN</v>
      </c>
      <c r="I35" s="101" t="str">
        <f>IF(ISBLANK('50 tasks'!I35),"NAN",IF('50 tasks'!$CM35-'50 tasks'!$CK35=0,0,ROUNDDOWN((ROUNDDOWN('50 tasks'!I35,6)-'50 tasks'!$CK35)/('50 tasks'!$CM35-'50 tasks'!$CK35),6)))</f>
        <v>NAN</v>
      </c>
      <c r="J35" s="183" t="str">
        <f>IF(ISBLANK('50 tasks'!J35),"NAN",'50 tasks'!J35)</f>
        <v>NAN</v>
      </c>
      <c r="K35" s="98" t="str">
        <f>IF(ISBLANK('50 tasks'!K35),"NAN",'50 tasks'!K35)</f>
        <v>NAN</v>
      </c>
      <c r="L35" s="101" t="str">
        <f>IF(ISBLANK('50 tasks'!L35),"NAN",IF('50 tasks'!$CM35-'50 tasks'!$CK35=0,0,ROUNDDOWN((ROUNDDOWN('50 tasks'!L35,6)-'50 tasks'!$CK35)/('50 tasks'!$CM35-'50 tasks'!$CK35),6)))</f>
        <v>NAN</v>
      </c>
      <c r="M35" s="221" t="str">
        <f>IF(ISBLANK('50 tasks'!M35),"NAN",IF('50 tasks'!$CM35-'50 tasks'!$CK35=0,0,ROUNDDOWN((ROUNDDOWN('50 tasks'!M35,6)-'50 tasks'!$CK35)/('50 tasks'!$CM35-'50 tasks'!$CK35),6)))</f>
        <v>NAN</v>
      </c>
      <c r="N35" s="101" t="str">
        <f>IF(ISBLANK('50 tasks'!N35),"NAN",IF('50 tasks'!$CM35-'50 tasks'!$CK35=0,0,ROUNDDOWN((ROUNDDOWN('50 tasks'!N35,6)-'50 tasks'!$CK35)/('50 tasks'!$CM35-'50 tasks'!$CK35),6)))</f>
        <v>NAN</v>
      </c>
      <c r="O35" s="183" t="str">
        <f>IF(ISBLANK('50 tasks'!O35),"NAN",'50 tasks'!O35)</f>
        <v>NAN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6.0873999999999998E-2</v>
      </c>
      <c r="R35" s="221">
        <f>IF(ISBLANK('50 tasks'!R35),"NAN",IF('50 tasks'!$CM35-'50 tasks'!$CK35=0,0,ROUNDDOWN((ROUNDDOWN('50 tasks'!R35,6)-'50 tasks'!$CK35)/('50 tasks'!$CM35-'50 tasks'!$CK35),6)))</f>
        <v>0.61165199999999997</v>
      </c>
      <c r="S35" s="101">
        <f>IF(ISBLANK('50 tasks'!S35),"NAN",IF('50 tasks'!$CM35-'50 tasks'!$CK35=0,0,ROUNDDOWN((ROUNDDOWN('50 tasks'!S35,6)-'50 tasks'!$CK35)/('50 tasks'!$CM35-'50 tasks'!$CK35),6)))</f>
        <v>1</v>
      </c>
      <c r="T35" s="183">
        <f>IF(ISBLANK('50 tasks'!T35),"NAN",'50 tasks'!T35)</f>
        <v>5.6633330000000003E-2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2E-3</v>
      </c>
      <c r="X35" s="101">
        <f>IF(ISBLANK('50 tasks'!X35),"NAN",IF('50 tasks'!$CM35-'50 tasks'!$CK35=0,0,ROUNDDOWN((ROUNDDOWN('50 tasks'!X35,6)-'50 tasks'!$CK35)/('50 tasks'!$CM35-'50 tasks'!$CK35),6)))</f>
        <v>6.0014999999999999E-2</v>
      </c>
      <c r="Y35" s="183">
        <f>IF(ISBLANK('50 tasks'!Y35),"NAN",'50 tasks'!Y35)</f>
        <v>5.2233330000000001E-2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2E-3</v>
      </c>
      <c r="CM35" s="94">
        <f t="shared" si="3"/>
        <v>1</v>
      </c>
      <c r="CN35" s="83">
        <f t="shared" si="4"/>
        <v>5.2233330000000001E-2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'50 tasks'!E36</f>
        <v>178.45087307692307</v>
      </c>
      <c r="F36" s="98" t="str">
        <f>IF(ISBLANK('50 tasks'!F36),"NAN",'50 tasks'!F36)</f>
        <v>NAN</v>
      </c>
      <c r="G36" s="101" t="str">
        <f>IF(ISBLANK('50 tasks'!G36),"NAN",IF('50 tasks'!$CM36-'50 tasks'!$CK36=0,0,ROUNDDOWN((ROUNDDOWN('50 tasks'!G36,6)-'50 tasks'!$CK36)/('50 tasks'!$CM36-'50 tasks'!$CK36),6)))</f>
        <v>NAN</v>
      </c>
      <c r="H36" s="221" t="str">
        <f>IF(ISBLANK('50 tasks'!H36),"NAN",IF('50 tasks'!$CM36-'50 tasks'!$CK36=0,0,ROUNDDOWN((ROUNDDOWN('50 tasks'!H36,6)-'50 tasks'!$CK36)/('50 tasks'!$CM36-'50 tasks'!$CK36),6)))</f>
        <v>NAN</v>
      </c>
      <c r="I36" s="101" t="str">
        <f>IF(ISBLANK('50 tasks'!I36),"NAN",IF('50 tasks'!$CM36-'50 tasks'!$CK36=0,0,ROUNDDOWN((ROUNDDOWN('50 tasks'!I36,6)-'50 tasks'!$CK36)/('50 tasks'!$CM36-'50 tasks'!$CK36),6)))</f>
        <v>NAN</v>
      </c>
      <c r="J36" s="183" t="str">
        <f>IF(ISBLANK('50 tasks'!J36),"NAN",'50 tasks'!J36)</f>
        <v>NAN</v>
      </c>
      <c r="K36" s="98" t="str">
        <f>IF(ISBLANK('50 tasks'!K36),"NAN",'50 tasks'!K36)</f>
        <v>NAN</v>
      </c>
      <c r="L36" s="101" t="str">
        <f>IF(ISBLANK('50 tasks'!L36),"NAN",IF('50 tasks'!$CM36-'50 tasks'!$CK36=0,0,ROUNDDOWN((ROUNDDOWN('50 tasks'!L36,6)-'50 tasks'!$CK36)/('50 tasks'!$CM36-'50 tasks'!$CK36),6)))</f>
        <v>NAN</v>
      </c>
      <c r="M36" s="221" t="str">
        <f>IF(ISBLANK('50 tasks'!M36),"NAN",IF('50 tasks'!$CM36-'50 tasks'!$CK36=0,0,ROUNDDOWN((ROUNDDOWN('50 tasks'!M36,6)-'50 tasks'!$CK36)/('50 tasks'!$CM36-'50 tasks'!$CK36),6)))</f>
        <v>NAN</v>
      </c>
      <c r="N36" s="101" t="str">
        <f>IF(ISBLANK('50 tasks'!N36),"NAN",IF('50 tasks'!$CM36-'50 tasks'!$CK36=0,0,ROUNDDOWN((ROUNDDOWN('50 tasks'!N36,6)-'50 tasks'!$CK36)/('50 tasks'!$CM36-'50 tasks'!$CK36),6)))</f>
        <v>NAN</v>
      </c>
      <c r="O36" s="183" t="str">
        <f>IF(ISBLANK('50 tasks'!O36),"NAN",'50 tasks'!O36)</f>
        <v>NAN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6.4199999999999999E-4</v>
      </c>
      <c r="R36" s="221">
        <f>IF(ISBLANK('50 tasks'!R36),"NAN",IF('50 tasks'!$CM36-'50 tasks'!$CK36=0,0,ROUNDDOWN((ROUNDDOWN('50 tasks'!R36,6)-'50 tasks'!$CK36)/('50 tasks'!$CM36-'50 tasks'!$CK36),6)))</f>
        <v>0.45266699999999999</v>
      </c>
      <c r="S36" s="101">
        <f>IF(ISBLANK('50 tasks'!S36),"NAN",IF('50 tasks'!$CM36-'50 tasks'!$CK36=0,0,ROUNDDOWN((ROUNDDOWN('50 tasks'!S36,6)-'50 tasks'!$CK36)/('50 tasks'!$CM36-'50 tasks'!$CK36),6)))</f>
        <v>1</v>
      </c>
      <c r="T36" s="183">
        <f>IF(ISBLANK('50 tasks'!T36),"NAN",'50 tasks'!T36)</f>
        <v>4.6800000000000001E-2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</v>
      </c>
      <c r="W36" s="221">
        <f>IF(ISBLANK('50 tasks'!W36),"NAN",IF('50 tasks'!$CM36-'50 tasks'!$CK36=0,0,ROUNDDOWN((ROUNDDOWN('50 tasks'!W36,6)-'50 tasks'!$CK36)/('50 tasks'!$CM36-'50 tasks'!$CK36),6)))</f>
        <v>0.30849599999999999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4.65E-2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0.30849599999999999</v>
      </c>
      <c r="CM36" s="94">
        <f t="shared" si="3"/>
        <v>1</v>
      </c>
      <c r="CN36" s="83">
        <f t="shared" si="4"/>
        <v>4.65E-2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'50 tasks'!E37</f>
        <v>178.45087307692307</v>
      </c>
      <c r="F37" s="98" t="str">
        <f>IF(ISBLANK('50 tasks'!F37),"NAN",'50 tasks'!F37)</f>
        <v>NAN</v>
      </c>
      <c r="G37" s="101" t="str">
        <f>IF(ISBLANK('50 tasks'!G37),"NAN",IF('50 tasks'!$CM37-'50 tasks'!$CK37=0,0,ROUNDDOWN((ROUNDDOWN('50 tasks'!G37,6)-'50 tasks'!$CK37)/('50 tasks'!$CM37-'50 tasks'!$CK37),6)))</f>
        <v>NAN</v>
      </c>
      <c r="H37" s="221" t="str">
        <f>IF(ISBLANK('50 tasks'!H37),"NAN",IF('50 tasks'!$CM37-'50 tasks'!$CK37=0,0,ROUNDDOWN((ROUNDDOWN('50 tasks'!H37,6)-'50 tasks'!$CK37)/('50 tasks'!$CM37-'50 tasks'!$CK37),6)))</f>
        <v>NAN</v>
      </c>
      <c r="I37" s="101" t="str">
        <f>IF(ISBLANK('50 tasks'!I37),"NAN",IF('50 tasks'!$CM37-'50 tasks'!$CK37=0,0,ROUNDDOWN((ROUNDDOWN('50 tasks'!I37,6)-'50 tasks'!$CK37)/('50 tasks'!$CM37-'50 tasks'!$CK37),6)))</f>
        <v>NAN</v>
      </c>
      <c r="J37" s="183" t="str">
        <f>IF(ISBLANK('50 tasks'!J37),"NAN",'50 tasks'!J37)</f>
        <v>NAN</v>
      </c>
      <c r="K37" s="98" t="str">
        <f>IF(ISBLANK('50 tasks'!K37),"NAN",'50 tasks'!K37)</f>
        <v>NAN</v>
      </c>
      <c r="L37" s="101" t="str">
        <f>IF(ISBLANK('50 tasks'!L37),"NAN",IF('50 tasks'!$CM37-'50 tasks'!$CK37=0,0,ROUNDDOWN((ROUNDDOWN('50 tasks'!L37,6)-'50 tasks'!$CK37)/('50 tasks'!$CM37-'50 tasks'!$CK37),6)))</f>
        <v>NAN</v>
      </c>
      <c r="M37" s="221" t="str">
        <f>IF(ISBLANK('50 tasks'!M37),"NAN",IF('50 tasks'!$CM37-'50 tasks'!$CK37=0,0,ROUNDDOWN((ROUNDDOWN('50 tasks'!M37,6)-'50 tasks'!$CK37)/('50 tasks'!$CM37-'50 tasks'!$CK37),6)))</f>
        <v>NAN</v>
      </c>
      <c r="N37" s="101" t="str">
        <f>IF(ISBLANK('50 tasks'!N37),"NAN",IF('50 tasks'!$CM37-'50 tasks'!$CK37=0,0,ROUNDDOWN((ROUNDDOWN('50 tasks'!N37,6)-'50 tasks'!$CK37)/('50 tasks'!$CM37-'50 tasks'!$CK37),6)))</f>
        <v>NAN</v>
      </c>
      <c r="O37" s="183" t="str">
        <f>IF(ISBLANK('50 tasks'!O37),"NAN",'50 tasks'!O37)</f>
        <v>NAN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6.0872000000000002E-2</v>
      </c>
      <c r="R37" s="221">
        <f>IF(ISBLANK('50 tasks'!R37),"NAN",IF('50 tasks'!$CM37-'50 tasks'!$CK37=0,0,ROUNDDOWN((ROUNDDOWN('50 tasks'!R37,6)-'50 tasks'!$CK37)/('50 tasks'!$CM37-'50 tasks'!$CK37),6)))</f>
        <v>0.56067199999999995</v>
      </c>
      <c r="S37" s="101">
        <f>IF(ISBLANK('50 tasks'!S37),"NAN",IF('50 tasks'!$CM37-'50 tasks'!$CK37=0,0,ROUNDDOWN((ROUNDDOWN('50 tasks'!S37,6)-'50 tasks'!$CK37)/('50 tasks'!$CM37-'50 tasks'!$CK37),6)))</f>
        <v>1</v>
      </c>
      <c r="T37" s="183">
        <f>IF(ISBLANK('50 tasks'!T37),"NAN",'50 tasks'!T37)</f>
        <v>4.7033329999999998E-2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1.9980000000000002E-3</v>
      </c>
      <c r="X37" s="101">
        <f>IF(ISBLANK('50 tasks'!X37),"NAN",IF('50 tasks'!$CM37-'50 tasks'!$CK37=0,0,ROUNDDOWN((ROUNDDOWN('50 tasks'!X37,6)-'50 tasks'!$CK37)/('50 tasks'!$CM37-'50 tasks'!$CK37),6)))</f>
        <v>6.0012000000000003E-2</v>
      </c>
      <c r="Y37" s="183">
        <f>IF(ISBLANK('50 tasks'!Y37),"NAN",'50 tasks'!Y37)</f>
        <v>4.9599999999999998E-2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1.9980000000000002E-3</v>
      </c>
      <c r="CM37" s="94">
        <f t="shared" si="3"/>
        <v>1</v>
      </c>
      <c r="CN37" s="83">
        <f t="shared" si="4"/>
        <v>4.7033329999999998E-2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'50 tasks'!E38</f>
        <v>178.45087307692307</v>
      </c>
      <c r="F38" s="98" t="str">
        <f>IF(ISBLANK('50 tasks'!F38),"NAN",'50 tasks'!F38)</f>
        <v>NAN</v>
      </c>
      <c r="G38" s="101" t="str">
        <f>IF(ISBLANK('50 tasks'!G38),"NAN",IF('50 tasks'!$CM38-'50 tasks'!$CK38=0,0,ROUNDDOWN((ROUNDDOWN('50 tasks'!G38,6)-'50 tasks'!$CK38)/('50 tasks'!$CM38-'50 tasks'!$CK38),6)))</f>
        <v>NAN</v>
      </c>
      <c r="H38" s="221" t="str">
        <f>IF(ISBLANK('50 tasks'!H38),"NAN",IF('50 tasks'!$CM38-'50 tasks'!$CK38=0,0,ROUNDDOWN((ROUNDDOWN('50 tasks'!H38,6)-'50 tasks'!$CK38)/('50 tasks'!$CM38-'50 tasks'!$CK38),6)))</f>
        <v>NAN</v>
      </c>
      <c r="I38" s="101" t="str">
        <f>IF(ISBLANK('50 tasks'!I38),"NAN",IF('50 tasks'!$CM38-'50 tasks'!$CK38=0,0,ROUNDDOWN((ROUNDDOWN('50 tasks'!I38,6)-'50 tasks'!$CK38)/('50 tasks'!$CM38-'50 tasks'!$CK38),6)))</f>
        <v>NAN</v>
      </c>
      <c r="J38" s="183" t="str">
        <f>IF(ISBLANK('50 tasks'!J38),"NAN",'50 tasks'!J38)</f>
        <v>NAN</v>
      </c>
      <c r="K38" s="98" t="str">
        <f>IF(ISBLANK('50 tasks'!K38),"NAN",'50 tasks'!K38)</f>
        <v>NAN</v>
      </c>
      <c r="L38" s="101" t="str">
        <f>IF(ISBLANK('50 tasks'!L38),"NAN",IF('50 tasks'!$CM38-'50 tasks'!$CK38=0,0,ROUNDDOWN((ROUNDDOWN('50 tasks'!L38,6)-'50 tasks'!$CK38)/('50 tasks'!$CM38-'50 tasks'!$CK38),6)))</f>
        <v>NAN</v>
      </c>
      <c r="M38" s="221" t="str">
        <f>IF(ISBLANK('50 tasks'!M38),"NAN",IF('50 tasks'!$CM38-'50 tasks'!$CK38=0,0,ROUNDDOWN((ROUNDDOWN('50 tasks'!M38,6)-'50 tasks'!$CK38)/('50 tasks'!$CM38-'50 tasks'!$CK38),6)))</f>
        <v>NAN</v>
      </c>
      <c r="N38" s="101" t="str">
        <f>IF(ISBLANK('50 tasks'!N38),"NAN",IF('50 tasks'!$CM38-'50 tasks'!$CK38=0,0,ROUNDDOWN((ROUNDDOWN('50 tasks'!N38,6)-'50 tasks'!$CK38)/('50 tasks'!$CM38-'50 tasks'!$CK38),6)))</f>
        <v>NAN</v>
      </c>
      <c r="O38" s="183" t="str">
        <f>IF(ISBLANK('50 tasks'!O38),"NAN",'50 tasks'!O38)</f>
        <v>NAN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1.5339E-2</v>
      </c>
      <c r="R38" s="221">
        <f>IF(ISBLANK('50 tasks'!R38),"NAN",IF('50 tasks'!$CM38-'50 tasks'!$CK38=0,0,ROUNDDOWN((ROUNDDOWN('50 tasks'!R38,6)-'50 tasks'!$CK38)/('50 tasks'!$CM38-'50 tasks'!$CK38),6)))</f>
        <v>0.56962100000000004</v>
      </c>
      <c r="S38" s="101">
        <f>IF(ISBLANK('50 tasks'!S38),"NAN",IF('50 tasks'!$CM38-'50 tasks'!$CK38=0,0,ROUNDDOWN((ROUNDDOWN('50 tasks'!S38,6)-'50 tasks'!$CK38)/('50 tasks'!$CM38-'50 tasks'!$CK38),6)))</f>
        <v>1</v>
      </c>
      <c r="T38" s="183">
        <f>IF(ISBLANK('50 tasks'!T38),"NAN",'50 tasks'!T38)</f>
        <v>4.6066669999999997E-2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</v>
      </c>
      <c r="W38" s="221">
        <f>IF(ISBLANK('50 tasks'!W38),"NAN",IF('50 tasks'!$CM38-'50 tasks'!$CK38=0,0,ROUNDDOWN((ROUNDDOWN('50 tasks'!W38,6)-'50 tasks'!$CK38)/('50 tasks'!$CM38-'50 tasks'!$CK38),6)))</f>
        <v>0.14127200000000001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4.6433330000000002E-2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0.14127200000000001</v>
      </c>
      <c r="CM38" s="94">
        <f t="shared" si="3"/>
        <v>1</v>
      </c>
      <c r="CN38" s="83">
        <f t="shared" si="4"/>
        <v>4.6066669999999997E-2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'50 tasks'!E39</f>
        <v>178.45087307692307</v>
      </c>
      <c r="F39" s="98" t="str">
        <f>IF(ISBLANK('50 tasks'!F39),"NAN",'50 tasks'!F39)</f>
        <v>NAN</v>
      </c>
      <c r="G39" s="101" t="str">
        <f>IF(ISBLANK('50 tasks'!G39),"NAN",IF('50 tasks'!$CM39-'50 tasks'!$CK39=0,0,ROUNDDOWN((ROUNDDOWN('50 tasks'!G39,6)-'50 tasks'!$CK39)/('50 tasks'!$CM39-'50 tasks'!$CK39),6)))</f>
        <v>NAN</v>
      </c>
      <c r="H39" s="221" t="str">
        <f>IF(ISBLANK('50 tasks'!H39),"NAN",IF('50 tasks'!$CM39-'50 tasks'!$CK39=0,0,ROUNDDOWN((ROUNDDOWN('50 tasks'!H39,6)-'50 tasks'!$CK39)/('50 tasks'!$CM39-'50 tasks'!$CK39),6)))</f>
        <v>NAN</v>
      </c>
      <c r="I39" s="101" t="str">
        <f>IF(ISBLANK('50 tasks'!I39),"NAN",IF('50 tasks'!$CM39-'50 tasks'!$CK39=0,0,ROUNDDOWN((ROUNDDOWN('50 tasks'!I39,6)-'50 tasks'!$CK39)/('50 tasks'!$CM39-'50 tasks'!$CK39),6)))</f>
        <v>NAN</v>
      </c>
      <c r="J39" s="183" t="str">
        <f>IF(ISBLANK('50 tasks'!J39),"NAN",'50 tasks'!J39)</f>
        <v>NAN</v>
      </c>
      <c r="K39" s="98" t="str">
        <f>IF(ISBLANK('50 tasks'!K39),"NAN",'50 tasks'!K39)</f>
        <v>NAN</v>
      </c>
      <c r="L39" s="101" t="str">
        <f>IF(ISBLANK('50 tasks'!L39),"NAN",IF('50 tasks'!$CM39-'50 tasks'!$CK39=0,0,ROUNDDOWN((ROUNDDOWN('50 tasks'!L39,6)-'50 tasks'!$CK39)/('50 tasks'!$CM39-'50 tasks'!$CK39),6)))</f>
        <v>NAN</v>
      </c>
      <c r="M39" s="221" t="str">
        <f>IF(ISBLANK('50 tasks'!M39),"NAN",IF('50 tasks'!$CM39-'50 tasks'!$CK39=0,0,ROUNDDOWN((ROUNDDOWN('50 tasks'!M39,6)-'50 tasks'!$CK39)/('50 tasks'!$CM39-'50 tasks'!$CK39),6)))</f>
        <v>NAN</v>
      </c>
      <c r="N39" s="101" t="str">
        <f>IF(ISBLANK('50 tasks'!N39),"NAN",IF('50 tasks'!$CM39-'50 tasks'!$CK39=0,0,ROUNDDOWN((ROUNDDOWN('50 tasks'!N39,6)-'50 tasks'!$CK39)/('50 tasks'!$CM39-'50 tasks'!$CK39),6)))</f>
        <v>NAN</v>
      </c>
      <c r="O39" s="183" t="str">
        <f>IF(ISBLANK('50 tasks'!O39),"NAN",'50 tasks'!O39)</f>
        <v>NAN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2.9239999999999999E-2</v>
      </c>
      <c r="R39" s="221">
        <f>IF(ISBLANK('50 tasks'!R39),"NAN",IF('50 tasks'!$CM39-'50 tasks'!$CK39=0,0,ROUNDDOWN((ROUNDDOWN('50 tasks'!R39,6)-'50 tasks'!$CK39)/('50 tasks'!$CM39-'50 tasks'!$CK39),6)))</f>
        <v>0.54519399999999996</v>
      </c>
      <c r="S39" s="101">
        <f>IF(ISBLANK('50 tasks'!S39),"NAN",IF('50 tasks'!$CM39-'50 tasks'!$CK39=0,0,ROUNDDOWN((ROUNDDOWN('50 tasks'!S39,6)-'50 tasks'!$CK39)/('50 tasks'!$CM39-'50 tasks'!$CK39),6)))</f>
        <v>1</v>
      </c>
      <c r="T39" s="183">
        <f>IF(ISBLANK('50 tasks'!T39),"NAN",'50 tasks'!T39)</f>
        <v>4.5933330000000001E-2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</v>
      </c>
      <c r="W39" s="221">
        <f>IF(ISBLANK('50 tasks'!W39),"NAN",IF('50 tasks'!$CM39-'50 tasks'!$CK39=0,0,ROUNDDOWN((ROUNDDOWN('50 tasks'!W39,6)-'50 tasks'!$CK39)/('50 tasks'!$CM39-'50 tasks'!$CK39),6)))</f>
        <v>0.30636600000000003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4.6066669999999997E-2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0.30636600000000003</v>
      </c>
      <c r="CM39" s="94">
        <f t="shared" si="3"/>
        <v>1</v>
      </c>
      <c r="CN39" s="83">
        <f t="shared" si="4"/>
        <v>4.5933330000000001E-2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'50 tasks'!E40</f>
        <v>178.45087307692307</v>
      </c>
      <c r="F40" s="98" t="str">
        <f>IF(ISBLANK('50 tasks'!F40),"NAN",'50 tasks'!F40)</f>
        <v>NAN</v>
      </c>
      <c r="G40" s="101" t="str">
        <f>IF(ISBLANK('50 tasks'!G40),"NAN",IF('50 tasks'!$CM40-'50 tasks'!$CK40=0,0,ROUNDDOWN((ROUNDDOWN('50 tasks'!G40,6)-'50 tasks'!$CK40)/('50 tasks'!$CM40-'50 tasks'!$CK40),6)))</f>
        <v>NAN</v>
      </c>
      <c r="H40" s="221" t="str">
        <f>IF(ISBLANK('50 tasks'!H40),"NAN",IF('50 tasks'!$CM40-'50 tasks'!$CK40=0,0,ROUNDDOWN((ROUNDDOWN('50 tasks'!H40,6)-'50 tasks'!$CK40)/('50 tasks'!$CM40-'50 tasks'!$CK40),6)))</f>
        <v>NAN</v>
      </c>
      <c r="I40" s="101" t="str">
        <f>IF(ISBLANK('50 tasks'!I40),"NAN",IF('50 tasks'!$CM40-'50 tasks'!$CK40=0,0,ROUNDDOWN((ROUNDDOWN('50 tasks'!I40,6)-'50 tasks'!$CK40)/('50 tasks'!$CM40-'50 tasks'!$CK40),6)))</f>
        <v>NAN</v>
      </c>
      <c r="J40" s="183" t="str">
        <f>IF(ISBLANK('50 tasks'!J40),"NAN",'50 tasks'!J40)</f>
        <v>NAN</v>
      </c>
      <c r="K40" s="98" t="str">
        <f>IF(ISBLANK('50 tasks'!K40),"NAN",'50 tasks'!K40)</f>
        <v>NAN</v>
      </c>
      <c r="L40" s="101" t="str">
        <f>IF(ISBLANK('50 tasks'!L40),"NAN",IF('50 tasks'!$CM40-'50 tasks'!$CK40=0,0,ROUNDDOWN((ROUNDDOWN('50 tasks'!L40,6)-'50 tasks'!$CK40)/('50 tasks'!$CM40-'50 tasks'!$CK40),6)))</f>
        <v>NAN</v>
      </c>
      <c r="M40" s="221" t="str">
        <f>IF(ISBLANK('50 tasks'!M40),"NAN",IF('50 tasks'!$CM40-'50 tasks'!$CK40=0,0,ROUNDDOWN((ROUNDDOWN('50 tasks'!M40,6)-'50 tasks'!$CK40)/('50 tasks'!$CM40-'50 tasks'!$CK40),6)))</f>
        <v>NAN</v>
      </c>
      <c r="N40" s="101" t="str">
        <f>IF(ISBLANK('50 tasks'!N40),"NAN",IF('50 tasks'!$CM40-'50 tasks'!$CK40=0,0,ROUNDDOWN((ROUNDDOWN('50 tasks'!N40,6)-'50 tasks'!$CK40)/('50 tasks'!$CM40-'50 tasks'!$CK40),6)))</f>
        <v>NAN</v>
      </c>
      <c r="O40" s="183" t="str">
        <f>IF(ISBLANK('50 tasks'!O40),"NAN",'50 tasks'!O40)</f>
        <v>NAN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0.107712</v>
      </c>
      <c r="R40" s="221">
        <f>IF(ISBLANK('50 tasks'!R40),"NAN",IF('50 tasks'!$CM40-'50 tasks'!$CK40=0,0,ROUNDDOWN((ROUNDDOWN('50 tasks'!R40,6)-'50 tasks'!$CK40)/('50 tasks'!$CM40-'50 tasks'!$CK40),6)))</f>
        <v>0.55383700000000002</v>
      </c>
      <c r="S40" s="101">
        <f>IF(ISBLANK('50 tasks'!S40),"NAN",IF('50 tasks'!$CM40-'50 tasks'!$CK40=0,0,ROUNDDOWN((ROUNDDOWN('50 tasks'!S40,6)-'50 tasks'!$CK40)/('50 tasks'!$CM40-'50 tasks'!$CK40),6)))</f>
        <v>1</v>
      </c>
      <c r="T40" s="183">
        <f>IF(ISBLANK('50 tasks'!T40),"NAN",'50 tasks'!T40)</f>
        <v>5.0200000000000002E-2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0.47814299999999998</v>
      </c>
      <c r="X40" s="101">
        <f>IF(ISBLANK('50 tasks'!X40),"NAN",IF('50 tasks'!$CM40-'50 tasks'!$CK40=0,0,ROUNDDOWN((ROUNDDOWN('50 tasks'!X40,6)-'50 tasks'!$CK40)/('50 tasks'!$CM40-'50 tasks'!$CK40),6)))</f>
        <v>0.913937</v>
      </c>
      <c r="Y40" s="183">
        <f>IF(ISBLANK('50 tasks'!Y40),"NAN",'50 tasks'!Y40)</f>
        <v>4.6600000000000003E-2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0.47814299999999998</v>
      </c>
      <c r="CM40" s="94">
        <f t="shared" si="3"/>
        <v>1</v>
      </c>
      <c r="CN40" s="83">
        <f t="shared" si="4"/>
        <v>4.6600000000000003E-2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'50 tasks'!E41</f>
        <v>178.45087307692307</v>
      </c>
      <c r="F41" s="98" t="str">
        <f>IF(ISBLANK('50 tasks'!F41),"NAN",'50 tasks'!F41)</f>
        <v>NAN</v>
      </c>
      <c r="G41" s="101" t="str">
        <f>IF(ISBLANK('50 tasks'!G41),"NAN",IF('50 tasks'!$CM41-'50 tasks'!$CK41=0,0,ROUNDDOWN((ROUNDDOWN('50 tasks'!G41,6)-'50 tasks'!$CK41)/('50 tasks'!$CM41-'50 tasks'!$CK41),6)))</f>
        <v>NAN</v>
      </c>
      <c r="H41" s="221" t="str">
        <f>IF(ISBLANK('50 tasks'!H41),"NAN",IF('50 tasks'!$CM41-'50 tasks'!$CK41=0,0,ROUNDDOWN((ROUNDDOWN('50 tasks'!H41,6)-'50 tasks'!$CK41)/('50 tasks'!$CM41-'50 tasks'!$CK41),6)))</f>
        <v>NAN</v>
      </c>
      <c r="I41" s="101" t="str">
        <f>IF(ISBLANK('50 tasks'!I41),"NAN",IF('50 tasks'!$CM41-'50 tasks'!$CK41=0,0,ROUNDDOWN((ROUNDDOWN('50 tasks'!I41,6)-'50 tasks'!$CK41)/('50 tasks'!$CM41-'50 tasks'!$CK41),6)))</f>
        <v>NAN</v>
      </c>
      <c r="J41" s="183" t="str">
        <f>IF(ISBLANK('50 tasks'!J41),"NAN",'50 tasks'!J41)</f>
        <v>NAN</v>
      </c>
      <c r="K41" s="98" t="str">
        <f>IF(ISBLANK('50 tasks'!K41),"NAN",'50 tasks'!K41)</f>
        <v>NAN</v>
      </c>
      <c r="L41" s="101" t="str">
        <f>IF(ISBLANK('50 tasks'!L41),"NAN",IF('50 tasks'!$CM41-'50 tasks'!$CK41=0,0,ROUNDDOWN((ROUNDDOWN('50 tasks'!L41,6)-'50 tasks'!$CK41)/('50 tasks'!$CM41-'50 tasks'!$CK41),6)))</f>
        <v>NAN</v>
      </c>
      <c r="M41" s="221" t="str">
        <f>IF(ISBLANK('50 tasks'!M41),"NAN",IF('50 tasks'!$CM41-'50 tasks'!$CK41=0,0,ROUNDDOWN((ROUNDDOWN('50 tasks'!M41,6)-'50 tasks'!$CK41)/('50 tasks'!$CM41-'50 tasks'!$CK41),6)))</f>
        <v>NAN</v>
      </c>
      <c r="N41" s="101" t="str">
        <f>IF(ISBLANK('50 tasks'!N41),"NAN",IF('50 tasks'!$CM41-'50 tasks'!$CK41=0,0,ROUNDDOWN((ROUNDDOWN('50 tasks'!N41,6)-'50 tasks'!$CK41)/('50 tasks'!$CM41-'50 tasks'!$CK41),6)))</f>
        <v>NAN</v>
      </c>
      <c r="O41" s="183" t="str">
        <f>IF(ISBLANK('50 tasks'!O41),"NAN",'50 tasks'!O41)</f>
        <v>NAN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0.13541500000000001</v>
      </c>
      <c r="R41" s="221">
        <f>IF(ISBLANK('50 tasks'!R41),"NAN",IF('50 tasks'!$CM41-'50 tasks'!$CK41=0,0,ROUNDDOWN((ROUNDDOWN('50 tasks'!R41,6)-'50 tasks'!$CK41)/('50 tasks'!$CM41-'50 tasks'!$CK41),6)))</f>
        <v>0.51106399999999996</v>
      </c>
      <c r="S41" s="101">
        <f>IF(ISBLANK('50 tasks'!S41),"NAN",IF('50 tasks'!$CM41-'50 tasks'!$CK41=0,0,ROUNDDOWN((ROUNDDOWN('50 tasks'!S41,6)-'50 tasks'!$CK41)/('50 tasks'!$CM41-'50 tasks'!$CK41),6)))</f>
        <v>1</v>
      </c>
      <c r="T41" s="183">
        <f>IF(ISBLANK('50 tasks'!T41),"NAN",'50 tasks'!T41)</f>
        <v>5.1499999999999997E-2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2.0000000000000002E-5</v>
      </c>
      <c r="W41" s="221">
        <f>IF(ISBLANK('50 tasks'!W41),"NAN",IF('50 tasks'!$CM41-'50 tasks'!$CK41=0,0,ROUNDDOWN((ROUNDDOWN('50 tasks'!W41,6)-'50 tasks'!$CK41)/('50 tasks'!$CM41-'50 tasks'!$CK41),6)))</f>
        <v>0.39411600000000002</v>
      </c>
      <c r="X41" s="101">
        <f>IF(ISBLANK('50 tasks'!X41),"NAN",IF('50 tasks'!$CM41-'50 tasks'!$CK41=0,0,ROUNDDOWN((ROUNDDOWN('50 tasks'!X41,6)-'50 tasks'!$CK41)/('50 tasks'!$CM41-'50 tasks'!$CK41),6)))</f>
        <v>0.945017</v>
      </c>
      <c r="Y41" s="183">
        <f>IF(ISBLANK('50 tasks'!Y41),"NAN",'50 tasks'!Y41)</f>
        <v>5.1200000000000002E-2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2.0000000000000002E-5</v>
      </c>
      <c r="CL41" s="94">
        <f t="shared" si="2"/>
        <v>0.39411600000000002</v>
      </c>
      <c r="CM41" s="94">
        <f t="shared" si="3"/>
        <v>1</v>
      </c>
      <c r="CN41" s="83">
        <f t="shared" si="4"/>
        <v>5.1200000000000002E-2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'50 tasks'!E42</f>
        <v>178.45087307692307</v>
      </c>
      <c r="F42" s="98" t="str">
        <f>IF(ISBLANK('50 tasks'!F42),"NAN",'50 tasks'!F42)</f>
        <v>NAN</v>
      </c>
      <c r="G42" s="101" t="str">
        <f>IF(ISBLANK('50 tasks'!G42),"NAN",IF('50 tasks'!$CM42-'50 tasks'!$CK42=0,0,ROUNDDOWN((ROUNDDOWN('50 tasks'!G42,6)-'50 tasks'!$CK42)/('50 tasks'!$CM42-'50 tasks'!$CK42),6)))</f>
        <v>NAN</v>
      </c>
      <c r="H42" s="221" t="str">
        <f>IF(ISBLANK('50 tasks'!H42),"NAN",IF('50 tasks'!$CM42-'50 tasks'!$CK42=0,0,ROUNDDOWN((ROUNDDOWN('50 tasks'!H42,6)-'50 tasks'!$CK42)/('50 tasks'!$CM42-'50 tasks'!$CK42),6)))</f>
        <v>NAN</v>
      </c>
      <c r="I42" s="101" t="str">
        <f>IF(ISBLANK('50 tasks'!I42),"NAN",IF('50 tasks'!$CM42-'50 tasks'!$CK42=0,0,ROUNDDOWN((ROUNDDOWN('50 tasks'!I42,6)-'50 tasks'!$CK42)/('50 tasks'!$CM42-'50 tasks'!$CK42),6)))</f>
        <v>NAN</v>
      </c>
      <c r="J42" s="183" t="str">
        <f>IF(ISBLANK('50 tasks'!J42),"NAN",'50 tasks'!J42)</f>
        <v>NAN</v>
      </c>
      <c r="K42" s="98" t="str">
        <f>IF(ISBLANK('50 tasks'!K42),"NAN",'50 tasks'!K42)</f>
        <v>NAN</v>
      </c>
      <c r="L42" s="101" t="str">
        <f>IF(ISBLANK('50 tasks'!L42),"NAN",IF('50 tasks'!$CM42-'50 tasks'!$CK42=0,0,ROUNDDOWN((ROUNDDOWN('50 tasks'!L42,6)-'50 tasks'!$CK42)/('50 tasks'!$CM42-'50 tasks'!$CK42),6)))</f>
        <v>NAN</v>
      </c>
      <c r="M42" s="221" t="str">
        <f>IF(ISBLANK('50 tasks'!M42),"NAN",IF('50 tasks'!$CM42-'50 tasks'!$CK42=0,0,ROUNDDOWN((ROUNDDOWN('50 tasks'!M42,6)-'50 tasks'!$CK42)/('50 tasks'!$CM42-'50 tasks'!$CK42),6)))</f>
        <v>NAN</v>
      </c>
      <c r="N42" s="101" t="str">
        <f>IF(ISBLANK('50 tasks'!N42),"NAN",IF('50 tasks'!$CM42-'50 tasks'!$CK42=0,0,ROUNDDOWN((ROUNDDOWN('50 tasks'!N42,6)-'50 tasks'!$CK42)/('50 tasks'!$CM42-'50 tasks'!$CK42),6)))</f>
        <v>NAN</v>
      </c>
      <c r="O42" s="183" t="str">
        <f>IF(ISBLANK('50 tasks'!O42),"NAN",'50 tasks'!O42)</f>
        <v>NAN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2.1972999999999999E-2</v>
      </c>
      <c r="R42" s="221">
        <f>IF(ISBLANK('50 tasks'!R42),"NAN",IF('50 tasks'!$CM42-'50 tasks'!$CK42=0,0,ROUNDDOWN((ROUNDDOWN('50 tasks'!R42,6)-'50 tasks'!$CK42)/('50 tasks'!$CM42-'50 tasks'!$CK42),6)))</f>
        <v>0.34464600000000001</v>
      </c>
      <c r="S42" s="101">
        <f>IF(ISBLANK('50 tasks'!S42),"NAN",IF('50 tasks'!$CM42-'50 tasks'!$CK42=0,0,ROUNDDOWN((ROUNDDOWN('50 tasks'!S42,6)-'50 tasks'!$CK42)/('50 tasks'!$CM42-'50 tasks'!$CK42),6)))</f>
        <v>1</v>
      </c>
      <c r="T42" s="183">
        <f>IF(ISBLANK('50 tasks'!T42),"NAN",'50 tasks'!T42)</f>
        <v>4.6933330000000002E-2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0.28425</v>
      </c>
      <c r="X42" s="101">
        <f>IF(ISBLANK('50 tasks'!X42),"NAN",IF('50 tasks'!$CM42-'50 tasks'!$CK42=0,0,ROUNDDOWN((ROUNDDOWN('50 tasks'!X42,6)-'50 tasks'!$CK42)/('50 tasks'!$CM42-'50 tasks'!$CK42),6)))</f>
        <v>0.945017</v>
      </c>
      <c r="Y42" s="183">
        <f>IF(ISBLANK('50 tasks'!Y42),"NAN",'50 tasks'!Y42)</f>
        <v>4.7666670000000001E-2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0.28425</v>
      </c>
      <c r="CM42" s="94">
        <f t="shared" si="3"/>
        <v>1</v>
      </c>
      <c r="CN42" s="83">
        <f t="shared" si="4"/>
        <v>4.6933330000000002E-2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'50 tasks'!E43</f>
        <v>178.45087307692307</v>
      </c>
      <c r="F43" s="98" t="str">
        <f>IF(ISBLANK('50 tasks'!F43),"NAN",'50 tasks'!F43)</f>
        <v>NAN</v>
      </c>
      <c r="G43" s="100" t="str">
        <f>IF(ISBLANK('50 tasks'!G43),"NAN",IF('50 tasks'!$CM43-'50 tasks'!$CK43=0,0,ROUNDDOWN((ROUNDDOWN('50 tasks'!G43,6)-'50 tasks'!$CK43)/('50 tasks'!$CM43-'50 tasks'!$CK43),6)))</f>
        <v>NAN</v>
      </c>
      <c r="H43" s="221" t="str">
        <f>IF(ISBLANK('50 tasks'!H43),"NAN",IF('50 tasks'!$CM43-'50 tasks'!$CK43=0,0,ROUNDDOWN((ROUNDDOWN('50 tasks'!H43,6)-'50 tasks'!$CK43)/('50 tasks'!$CM43-'50 tasks'!$CK43),6)))</f>
        <v>NAN</v>
      </c>
      <c r="I43" s="100" t="str">
        <f>IF(ISBLANK('50 tasks'!I43),"NAN",IF('50 tasks'!$CM43-'50 tasks'!$CK43=0,0,ROUNDDOWN((ROUNDDOWN('50 tasks'!I43,6)-'50 tasks'!$CK43)/('50 tasks'!$CM43-'50 tasks'!$CK43),6)))</f>
        <v>NAN</v>
      </c>
      <c r="J43" s="183" t="str">
        <f>IF(ISBLANK('50 tasks'!J43),"NAN",'50 tasks'!J43)</f>
        <v>NAN</v>
      </c>
      <c r="K43" s="98" t="str">
        <f>IF(ISBLANK('50 tasks'!K43),"NAN",'50 tasks'!K43)</f>
        <v>NAN</v>
      </c>
      <c r="L43" s="100" t="str">
        <f>IF(ISBLANK('50 tasks'!L43),"NAN",IF('50 tasks'!$CM43-'50 tasks'!$CK43=0,0,ROUNDDOWN((ROUNDDOWN('50 tasks'!L43,6)-'50 tasks'!$CK43)/('50 tasks'!$CM43-'50 tasks'!$CK43),6)))</f>
        <v>NAN</v>
      </c>
      <c r="M43" s="221" t="str">
        <f>IF(ISBLANK('50 tasks'!M43),"NAN",IF('50 tasks'!$CM43-'50 tasks'!$CK43=0,0,ROUNDDOWN((ROUNDDOWN('50 tasks'!M43,6)-'50 tasks'!$CK43)/('50 tasks'!$CM43-'50 tasks'!$CK43),6)))</f>
        <v>NAN</v>
      </c>
      <c r="N43" s="100" t="str">
        <f>IF(ISBLANK('50 tasks'!N43),"NAN",IF('50 tasks'!$CM43-'50 tasks'!$CK43=0,0,ROUNDDOWN((ROUNDDOWN('50 tasks'!N43,6)-'50 tasks'!$CK43)/('50 tasks'!$CM43-'50 tasks'!$CK43),6)))</f>
        <v>NAN</v>
      </c>
      <c r="O43" s="183" t="str">
        <f>IF(ISBLANK('50 tasks'!O43),"NAN",'50 tasks'!O43)</f>
        <v>NAN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7.633E-3</v>
      </c>
      <c r="R43" s="221">
        <f>IF(ISBLANK('50 tasks'!R43),"NAN",IF('50 tasks'!$CM43-'50 tasks'!$CK43=0,0,ROUNDDOWN((ROUNDDOWN('50 tasks'!R43,6)-'50 tasks'!$CK43)/('50 tasks'!$CM43-'50 tasks'!$CK43),6)))</f>
        <v>0.363124</v>
      </c>
      <c r="S43" s="100">
        <f>IF(ISBLANK('50 tasks'!S43),"NAN",IF('50 tasks'!$CM43-'50 tasks'!$CK43=0,0,ROUNDDOWN((ROUNDDOWN('50 tasks'!S43,6)-'50 tasks'!$CK43)/('50 tasks'!$CM43-'50 tasks'!$CK43),6)))</f>
        <v>1</v>
      </c>
      <c r="T43" s="183">
        <f>IF(ISBLANK('50 tasks'!T43),"NAN",'50 tasks'!T43)</f>
        <v>4.836667E-2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6.8042000000000005E-2</v>
      </c>
      <c r="X43" s="100">
        <f>IF(ISBLANK('50 tasks'!X43),"NAN",IF('50 tasks'!$CM43-'50 tasks'!$CK43=0,0,ROUNDDOWN((ROUNDDOWN('50 tasks'!X43,6)-'50 tasks'!$CK43)/('50 tasks'!$CM43-'50 tasks'!$CK43),6)))</f>
        <v>0.91828100000000001</v>
      </c>
      <c r="Y43" s="183">
        <f>IF(ISBLANK('50 tasks'!Y43),"NAN",'50 tasks'!Y43)</f>
        <v>4.733333E-2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6.8042000000000005E-2</v>
      </c>
      <c r="CM43" s="94">
        <f t="shared" si="3"/>
        <v>1</v>
      </c>
      <c r="CN43" s="83">
        <f t="shared" si="4"/>
        <v>4.733333E-2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1.3</v>
      </c>
      <c r="R44" s="228">
        <f t="shared" si="5"/>
        <v>1.6</v>
      </c>
      <c r="S44" s="236">
        <f t="shared" si="5"/>
        <v>1.5</v>
      </c>
      <c r="T44" s="239">
        <f t="shared" si="5"/>
        <v>1.4</v>
      </c>
      <c r="U44" s="235">
        <f t="shared" si="5"/>
        <v>1</v>
      </c>
      <c r="V44" s="236">
        <f t="shared" si="5"/>
        <v>1.1000000000000001</v>
      </c>
      <c r="W44" s="228">
        <f t="shared" si="5"/>
        <v>1</v>
      </c>
      <c r="X44" s="236">
        <f t="shared" si="5"/>
        <v>1.1000000000000001</v>
      </c>
      <c r="Y44" s="236">
        <f t="shared" si="5"/>
        <v>1.5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7</v>
      </c>
      <c r="R45" s="229">
        <f t="shared" si="6"/>
        <v>4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10</v>
      </c>
      <c r="X45" s="245">
        <f t="shared" si="6"/>
        <v>0</v>
      </c>
      <c r="Y45" s="245">
        <f t="shared" si="6"/>
        <v>5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1.8</v>
      </c>
      <c r="R46" s="228">
        <f t="shared" si="7"/>
        <v>1.8</v>
      </c>
      <c r="S46" s="236">
        <f t="shared" si="7"/>
        <v>1.7</v>
      </c>
      <c r="T46" s="239">
        <f t="shared" si="7"/>
        <v>1.9</v>
      </c>
      <c r="U46" s="235">
        <f t="shared" si="7"/>
        <v>1</v>
      </c>
      <c r="V46" s="236">
        <f t="shared" si="7"/>
        <v>1.1000000000000001</v>
      </c>
      <c r="W46" s="228">
        <f t="shared" si="7"/>
        <v>1.1000000000000001</v>
      </c>
      <c r="X46" s="236">
        <f t="shared" si="7"/>
        <v>1.2</v>
      </c>
      <c r="Y46" s="236">
        <f t="shared" si="7"/>
        <v>1.1000000000000001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0</v>
      </c>
      <c r="T47" s="255">
        <f t="shared" si="8"/>
        <v>1</v>
      </c>
      <c r="U47" s="251">
        <f t="shared" si="8"/>
        <v>10</v>
      </c>
      <c r="V47" s="252">
        <f t="shared" si="8"/>
        <v>9</v>
      </c>
      <c r="W47" s="230">
        <f t="shared" si="8"/>
        <v>9</v>
      </c>
      <c r="X47" s="252">
        <f t="shared" si="8"/>
        <v>0</v>
      </c>
      <c r="Y47" s="252">
        <f t="shared" si="8"/>
        <v>9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1.6</v>
      </c>
      <c r="T48" s="239">
        <f t="shared" si="9"/>
        <v>1.5</v>
      </c>
      <c r="U48" s="235">
        <f t="shared" si="9"/>
        <v>1</v>
      </c>
      <c r="V48" s="236">
        <f t="shared" si="9"/>
        <v>1</v>
      </c>
      <c r="W48" s="228">
        <f t="shared" si="9"/>
        <v>1</v>
      </c>
      <c r="X48" s="236">
        <f t="shared" si="9"/>
        <v>1</v>
      </c>
      <c r="Y48" s="236">
        <f t="shared" si="9"/>
        <v>1.5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5</v>
      </c>
      <c r="U49" s="244">
        <f t="shared" si="10"/>
        <v>10</v>
      </c>
      <c r="V49" s="245">
        <f t="shared" si="10"/>
        <v>10</v>
      </c>
      <c r="W49" s="229">
        <f t="shared" si="10"/>
        <v>10</v>
      </c>
      <c r="X49" s="245">
        <f t="shared" si="10"/>
        <v>0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1.9</v>
      </c>
      <c r="R50" s="228">
        <f t="shared" si="11"/>
        <v>1.9</v>
      </c>
      <c r="S50" s="236">
        <f t="shared" si="11"/>
        <v>1.9</v>
      </c>
      <c r="T50" s="239">
        <f t="shared" si="11"/>
        <v>1.5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1.5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1</v>
      </c>
      <c r="R51" s="229">
        <f t="shared" si="12"/>
        <v>1</v>
      </c>
      <c r="S51" s="257">
        <f t="shared" si="12"/>
        <v>0</v>
      </c>
      <c r="T51" s="259">
        <f t="shared" si="12"/>
        <v>5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5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1.7250000000000001</v>
      </c>
      <c r="S52" s="262">
        <f t="shared" si="13"/>
        <v>1.675</v>
      </c>
      <c r="T52" s="262">
        <f t="shared" si="13"/>
        <v>1.575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1.075</v>
      </c>
      <c r="Y52" s="267">
        <f t="shared" si="13"/>
        <v>1.4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11</v>
      </c>
      <c r="S53" s="277">
        <f t="shared" si="14"/>
        <v>0</v>
      </c>
      <c r="T53" s="277">
        <f t="shared" si="14"/>
        <v>17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24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I94" si="18">I4-$CN4</f>
        <v>#VALUE!</v>
      </c>
      <c r="J55" s="82" t="e">
        <f t="shared" ref="J55:J70" si="19">J4-$CN4</f>
        <v>#VALUE!</v>
      </c>
      <c r="K55" s="82" t="e">
        <f t="shared" ref="K55:K94" si="20">K4-$CJ4</f>
        <v>#VALUE!</v>
      </c>
      <c r="L55" s="82" t="e">
        <f>L4-$CK4</f>
        <v>#VALUE!</v>
      </c>
      <c r="M55" s="224" t="e">
        <f t="shared" ref="M55:M94" si="21">M4-$CL4</f>
        <v>#VALUE!</v>
      </c>
      <c r="N55" s="82" t="e">
        <f t="shared" ref="N55:O70" si="22">N4-$CN4</f>
        <v>#VALUE!</v>
      </c>
      <c r="O55" s="82" t="e">
        <f t="shared" si="22"/>
        <v>#VALUE!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-6.6633330000000005E-2</v>
      </c>
      <c r="T55" s="82">
        <f t="shared" si="25"/>
        <v>3.4999999999999892E-3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-6.6633330000000005E-2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5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9"/>
        <v>#VALUE!</v>
      </c>
      <c r="K56" s="82" t="e">
        <f t="shared" si="20"/>
        <v>#VALUE!</v>
      </c>
      <c r="L56" s="82" t="e">
        <f t="shared" ref="L56:L94" si="66">L5-$CK5</f>
        <v>#VALUE!</v>
      </c>
      <c r="M56" s="224" t="e">
        <f t="shared" si="21"/>
        <v>#VALUE!</v>
      </c>
      <c r="N56" s="82" t="e">
        <f t="shared" si="22"/>
        <v>#VALUE!</v>
      </c>
      <c r="O56" s="82" t="e">
        <f t="shared" si="22"/>
        <v>#VALUE!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-6.4833329999999995E-2</v>
      </c>
      <c r="T56" s="82">
        <f t="shared" si="25"/>
        <v>4.6667000000000236E-4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-6.4833329999999995E-2</v>
      </c>
      <c r="Y56" s="82">
        <f t="shared" si="69"/>
        <v>0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5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9"/>
        <v>#VALUE!</v>
      </c>
      <c r="K57" s="82" t="e">
        <f t="shared" si="20"/>
        <v>#VALUE!</v>
      </c>
      <c r="L57" s="82" t="e">
        <f t="shared" si="66"/>
        <v>#VALUE!</v>
      </c>
      <c r="M57" s="224" t="e">
        <f t="shared" si="21"/>
        <v>#VALUE!</v>
      </c>
      <c r="N57" s="82" t="e">
        <f t="shared" si="22"/>
        <v>#VALUE!</v>
      </c>
      <c r="O57" s="82" t="e">
        <f t="shared" si="22"/>
        <v>#VALUE!</v>
      </c>
      <c r="P57" s="82">
        <f t="shared" si="23"/>
        <v>0</v>
      </c>
      <c r="Q57" s="82">
        <f t="shared" si="67"/>
        <v>0</v>
      </c>
      <c r="R57" s="224">
        <f t="shared" si="24"/>
        <v>1.0162999999999991E-2</v>
      </c>
      <c r="S57" s="82">
        <f t="shared" si="25"/>
        <v>0.777061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0.95889999999999997</v>
      </c>
      <c r="Y57" s="82">
        <f t="shared" si="91"/>
        <v>5.0000000000000044E-4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5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9"/>
        <v>#VALUE!</v>
      </c>
      <c r="K58" s="82" t="e">
        <f t="shared" si="20"/>
        <v>#VALUE!</v>
      </c>
      <c r="L58" s="82" t="e">
        <f t="shared" si="66"/>
        <v>#VALUE!</v>
      </c>
      <c r="M58" s="224" t="e">
        <f t="shared" si="21"/>
        <v>#VALUE!</v>
      </c>
      <c r="N58" s="82" t="e">
        <f t="shared" si="22"/>
        <v>#VALUE!</v>
      </c>
      <c r="O58" s="82" t="e">
        <f t="shared" si="22"/>
        <v>#VALUE!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-6.6133330000000004E-2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-6.6133330000000004E-2</v>
      </c>
      <c r="Y58" s="82">
        <f t="shared" si="101"/>
        <v>2.3333999999999855E-4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5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9"/>
        <v>#VALUE!</v>
      </c>
      <c r="K59" s="82" t="e">
        <f t="shared" si="20"/>
        <v>#VALUE!</v>
      </c>
      <c r="L59" s="82" t="e">
        <f t="shared" si="66"/>
        <v>#VALUE!</v>
      </c>
      <c r="M59" s="224" t="e">
        <f t="shared" si="21"/>
        <v>#VALUE!</v>
      </c>
      <c r="N59" s="82" t="e">
        <f t="shared" si="22"/>
        <v>#VALUE!</v>
      </c>
      <c r="O59" s="82" t="e">
        <f t="shared" si="22"/>
        <v>#VALUE!</v>
      </c>
      <c r="P59" s="82">
        <f t="shared" si="23"/>
        <v>0</v>
      </c>
      <c r="Q59" s="82">
        <f t="shared" si="67"/>
        <v>7.9369999999999996E-3</v>
      </c>
      <c r="R59" s="224">
        <f t="shared" si="24"/>
        <v>0.23436499999999999</v>
      </c>
      <c r="S59" s="82">
        <f t="shared" si="25"/>
        <v>0.96046666999999997</v>
      </c>
      <c r="T59" s="82">
        <f t="shared" si="25"/>
        <v>7.3333999999999899E-4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8.3204670000000008E-2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5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9"/>
        <v>#VALUE!</v>
      </c>
      <c r="K60" s="82" t="e">
        <f t="shared" si="20"/>
        <v>#VALUE!</v>
      </c>
      <c r="L60" s="82" t="e">
        <f t="shared" si="66"/>
        <v>#VALUE!</v>
      </c>
      <c r="M60" s="224" t="e">
        <f t="shared" si="21"/>
        <v>#VALUE!</v>
      </c>
      <c r="N60" s="82" t="e">
        <f t="shared" si="22"/>
        <v>#VALUE!</v>
      </c>
      <c r="O60" s="82" t="e">
        <f t="shared" si="22"/>
        <v>#VALUE!</v>
      </c>
      <c r="P60" s="82">
        <f t="shared" si="23"/>
        <v>0</v>
      </c>
      <c r="Q60" s="82">
        <f t="shared" si="67"/>
        <v>0</v>
      </c>
      <c r="R60" s="224">
        <f t="shared" si="24"/>
        <v>8.7360000000000007E-3</v>
      </c>
      <c r="S60" s="82">
        <f t="shared" si="25"/>
        <v>0.23627567000000002</v>
      </c>
      <c r="T60" s="82">
        <f t="shared" si="25"/>
        <v>0</v>
      </c>
      <c r="U60" s="82">
        <f t="shared" si="26"/>
        <v>0</v>
      </c>
      <c r="V60" s="82">
        <f t="shared" si="68"/>
        <v>1.018E-3</v>
      </c>
      <c r="W60" s="224">
        <f t="shared" si="27"/>
        <v>0</v>
      </c>
      <c r="X60" s="82">
        <f t="shared" ref="X60:Y60" si="121">X9-$CN9</f>
        <v>0.23321367000000001</v>
      </c>
      <c r="Y60" s="82">
        <f t="shared" si="121"/>
        <v>6.9999999999999923E-4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5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9"/>
        <v>#VALUE!</v>
      </c>
      <c r="K61" s="82" t="e">
        <f t="shared" si="20"/>
        <v>#VALUE!</v>
      </c>
      <c r="L61" s="82" t="e">
        <f t="shared" si="66"/>
        <v>#VALUE!</v>
      </c>
      <c r="M61" s="224" t="e">
        <f t="shared" si="21"/>
        <v>#VALUE!</v>
      </c>
      <c r="N61" s="82" t="e">
        <f t="shared" si="22"/>
        <v>#VALUE!</v>
      </c>
      <c r="O61" s="82" t="e">
        <f t="shared" si="22"/>
        <v>#VALUE!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-7.2633329999999996E-2</v>
      </c>
      <c r="T61" s="82">
        <f t="shared" si="25"/>
        <v>3.3334000000000141E-4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-7.2633329999999996E-2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5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9"/>
        <v>#VALUE!</v>
      </c>
      <c r="K62" s="82" t="e">
        <f t="shared" si="20"/>
        <v>#VALUE!</v>
      </c>
      <c r="L62" s="82" t="e">
        <f t="shared" si="66"/>
        <v>#VALUE!</v>
      </c>
      <c r="M62" s="224" t="e">
        <f t="shared" si="21"/>
        <v>#VALUE!</v>
      </c>
      <c r="N62" s="82" t="e">
        <f t="shared" si="22"/>
        <v>#VALUE!</v>
      </c>
      <c r="O62" s="82" t="e">
        <f t="shared" si="22"/>
        <v>#VALUE!</v>
      </c>
      <c r="P62" s="82">
        <f t="shared" si="23"/>
        <v>0</v>
      </c>
      <c r="Q62" s="82">
        <f t="shared" si="67"/>
        <v>5.5999999999999973E-4</v>
      </c>
      <c r="R62" s="224">
        <f t="shared" si="24"/>
        <v>0.31026399999999998</v>
      </c>
      <c r="S62" s="82">
        <f t="shared" si="25"/>
        <v>0.96013333000000001</v>
      </c>
      <c r="T62" s="82">
        <f t="shared" si="25"/>
        <v>0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0.18391433000000001</v>
      </c>
      <c r="Y62" s="82">
        <f t="shared" si="141"/>
        <v>1.6665999999999903E-4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5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9"/>
        <v>#VALUE!</v>
      </c>
      <c r="K63" s="82" t="e">
        <f t="shared" si="20"/>
        <v>#VALUE!</v>
      </c>
      <c r="L63" s="82" t="e">
        <f t="shared" si="66"/>
        <v>#VALUE!</v>
      </c>
      <c r="M63" s="224" t="e">
        <f t="shared" si="21"/>
        <v>#VALUE!</v>
      </c>
      <c r="N63" s="82" t="e">
        <f t="shared" si="22"/>
        <v>#VALUE!</v>
      </c>
      <c r="O63" s="82" t="e">
        <f t="shared" si="22"/>
        <v>#VALUE!</v>
      </c>
      <c r="P63" s="82">
        <f t="shared" si="23"/>
        <v>0</v>
      </c>
      <c r="Q63" s="82">
        <f t="shared" si="67"/>
        <v>1.2629E-2</v>
      </c>
      <c r="R63" s="224">
        <f t="shared" si="24"/>
        <v>0.22803099999999998</v>
      </c>
      <c r="S63" s="82">
        <f t="shared" si="25"/>
        <v>0.96256666999999996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0.22063167</v>
      </c>
      <c r="Y63" s="82">
        <f t="shared" si="151"/>
        <v>0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5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9"/>
        <v>#VALUE!</v>
      </c>
      <c r="K64" s="82" t="e">
        <f t="shared" si="20"/>
        <v>#VALUE!</v>
      </c>
      <c r="L64" s="82" t="e">
        <f t="shared" si="66"/>
        <v>#VALUE!</v>
      </c>
      <c r="M64" s="224" t="e">
        <f t="shared" si="21"/>
        <v>#VALUE!</v>
      </c>
      <c r="N64" s="82" t="e">
        <f t="shared" si="22"/>
        <v>#VALUE!</v>
      </c>
      <c r="O64" s="82" t="e">
        <f t="shared" si="22"/>
        <v>#VALUE!</v>
      </c>
      <c r="P64" s="82">
        <f t="shared" si="23"/>
        <v>0</v>
      </c>
      <c r="Q64" s="82">
        <f t="shared" si="67"/>
        <v>0</v>
      </c>
      <c r="R64" s="224">
        <f t="shared" si="24"/>
        <v>0.28183000000000002</v>
      </c>
      <c r="S64" s="82">
        <f t="shared" si="25"/>
        <v>0.96096667000000002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-7.4353299999999969E-3</v>
      </c>
      <c r="Y64" s="82">
        <f t="shared" si="161"/>
        <v>4.6667000000000236E-4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5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9"/>
        <v>#VALUE!</v>
      </c>
      <c r="K65" s="82" t="e">
        <f t="shared" si="20"/>
        <v>#VALUE!</v>
      </c>
      <c r="L65" s="82" t="e">
        <f t="shared" si="66"/>
        <v>#VALUE!</v>
      </c>
      <c r="M65" s="224" t="e">
        <f t="shared" si="21"/>
        <v>#VALUE!</v>
      </c>
      <c r="N65" s="82" t="e">
        <f t="shared" si="22"/>
        <v>#VALUE!</v>
      </c>
      <c r="O65" s="82" t="e">
        <f t="shared" si="22"/>
        <v>#VALUE!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-5.8933329999999999E-2</v>
      </c>
      <c r="T65" s="82">
        <f t="shared" si="25"/>
        <v>3.666699999999995E-4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-5.8933329999999999E-2</v>
      </c>
      <c r="Y65" s="82">
        <f t="shared" si="171"/>
        <v>0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5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9"/>
        <v>#VALUE!</v>
      </c>
      <c r="K66" s="82" t="e">
        <f t="shared" si="20"/>
        <v>#VALUE!</v>
      </c>
      <c r="L66" s="82" t="e">
        <f t="shared" si="66"/>
        <v>#VALUE!</v>
      </c>
      <c r="M66" s="224" t="e">
        <f t="shared" si="21"/>
        <v>#VALUE!</v>
      </c>
      <c r="N66" s="82" t="e">
        <f t="shared" si="22"/>
        <v>#VALUE!</v>
      </c>
      <c r="O66" s="82" t="e">
        <f t="shared" si="22"/>
        <v>#VALUE!</v>
      </c>
      <c r="P66" s="82">
        <f t="shared" si="23"/>
        <v>0</v>
      </c>
      <c r="Q66" s="82">
        <f t="shared" si="67"/>
        <v>0.14933200000000002</v>
      </c>
      <c r="R66" s="224">
        <f t="shared" si="24"/>
        <v>0.44622800000000001</v>
      </c>
      <c r="S66" s="82">
        <f t="shared" si="25"/>
        <v>0.96446666999999997</v>
      </c>
      <c r="T66" s="82">
        <f t="shared" si="25"/>
        <v>9.3333999999999778E-4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7.1427669999999999E-2</v>
      </c>
      <c r="Y66" s="82">
        <f t="shared" si="181"/>
        <v>0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5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9"/>
        <v>#VALUE!</v>
      </c>
      <c r="K67" s="82" t="e">
        <f t="shared" si="20"/>
        <v>#VALUE!</v>
      </c>
      <c r="L67" s="82" t="e">
        <f t="shared" si="66"/>
        <v>#VALUE!</v>
      </c>
      <c r="M67" s="224" t="e">
        <f t="shared" si="21"/>
        <v>#VALUE!</v>
      </c>
      <c r="N67" s="82" t="e">
        <f t="shared" si="22"/>
        <v>#VALUE!</v>
      </c>
      <c r="O67" s="82" t="e">
        <f t="shared" si="22"/>
        <v>#VALUE!</v>
      </c>
      <c r="P67" s="82">
        <f t="shared" si="23"/>
        <v>0</v>
      </c>
      <c r="Q67" s="82">
        <f t="shared" si="67"/>
        <v>7.8209000000000001E-2</v>
      </c>
      <c r="R67" s="224">
        <f t="shared" si="24"/>
        <v>0.196856</v>
      </c>
      <c r="S67" s="82">
        <f t="shared" si="25"/>
        <v>0.96546666999999997</v>
      </c>
      <c r="T67" s="82">
        <f t="shared" si="25"/>
        <v>6.6667000000000115E-4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0.26978466999999995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5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9"/>
        <v>#VALUE!</v>
      </c>
      <c r="K68" s="82" t="e">
        <f t="shared" si="20"/>
        <v>#VALUE!</v>
      </c>
      <c r="L68" s="82" t="e">
        <f t="shared" si="66"/>
        <v>#VALUE!</v>
      </c>
      <c r="M68" s="224" t="e">
        <f t="shared" si="21"/>
        <v>#VALUE!</v>
      </c>
      <c r="N68" s="82" t="e">
        <f t="shared" si="22"/>
        <v>#VALUE!</v>
      </c>
      <c r="O68" s="82" t="e">
        <f t="shared" si="22"/>
        <v>#VALUE!</v>
      </c>
      <c r="P68" s="82">
        <f t="shared" si="23"/>
        <v>0</v>
      </c>
      <c r="Q68" s="82">
        <f t="shared" si="67"/>
        <v>0</v>
      </c>
      <c r="R68" s="224">
        <f t="shared" si="24"/>
        <v>4.4188000000000005E-2</v>
      </c>
      <c r="S68" s="82">
        <f t="shared" si="25"/>
        <v>0.54164966999999997</v>
      </c>
      <c r="T68" s="82">
        <f t="shared" si="25"/>
        <v>2.0999999999999977E-3</v>
      </c>
      <c r="U68" s="82">
        <f t="shared" si="26"/>
        <v>0</v>
      </c>
      <c r="V68" s="82">
        <f t="shared" si="68"/>
        <v>2.65E-3</v>
      </c>
      <c r="W68" s="224">
        <f t="shared" si="27"/>
        <v>0</v>
      </c>
      <c r="X68" s="82">
        <f t="shared" ref="X68:Y68" si="201">X17-$CN17</f>
        <v>0.41943566999999998</v>
      </c>
      <c r="Y68" s="82">
        <f t="shared" si="201"/>
        <v>0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5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9"/>
        <v>#VALUE!</v>
      </c>
      <c r="K69" s="82" t="e">
        <f t="shared" si="20"/>
        <v>#VALUE!</v>
      </c>
      <c r="L69" s="82" t="e">
        <f t="shared" si="66"/>
        <v>#VALUE!</v>
      </c>
      <c r="M69" s="224" t="e">
        <f t="shared" si="21"/>
        <v>#VALUE!</v>
      </c>
      <c r="N69" s="82" t="e">
        <f t="shared" si="22"/>
        <v>#VALUE!</v>
      </c>
      <c r="O69" s="82" t="e">
        <f t="shared" si="22"/>
        <v>#VALUE!</v>
      </c>
      <c r="P69" s="82">
        <f t="shared" si="23"/>
        <v>0</v>
      </c>
      <c r="Q69" s="82">
        <f t="shared" si="67"/>
        <v>2.8815E-2</v>
      </c>
      <c r="R69" s="224">
        <f t="shared" si="24"/>
        <v>0.10088800000000001</v>
      </c>
      <c r="S69" s="82">
        <f t="shared" si="25"/>
        <v>0.59409533000000003</v>
      </c>
      <c r="T69" s="82">
        <f t="shared" si="25"/>
        <v>0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0.24021933000000001</v>
      </c>
      <c r="Y69" s="82">
        <f t="shared" si="211"/>
        <v>1.6333300000000023E-3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5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9"/>
        <v>#VALUE!</v>
      </c>
      <c r="K70" s="82" t="e">
        <f t="shared" si="20"/>
        <v>#VALUE!</v>
      </c>
      <c r="L70" s="82" t="e">
        <f t="shared" si="66"/>
        <v>#VALUE!</v>
      </c>
      <c r="M70" s="224" t="e">
        <f t="shared" si="21"/>
        <v>#VALUE!</v>
      </c>
      <c r="N70" s="82" t="e">
        <f t="shared" si="22"/>
        <v>#VALUE!</v>
      </c>
      <c r="O70" s="82" t="e">
        <f t="shared" si="22"/>
        <v>#VALUE!</v>
      </c>
      <c r="P70" s="82">
        <f t="shared" si="23"/>
        <v>0</v>
      </c>
      <c r="Q70" s="82">
        <f t="shared" si="67"/>
        <v>4.2443000000000002E-2</v>
      </c>
      <c r="R70" s="224">
        <f t="shared" si="24"/>
        <v>2.7849999999999986E-2</v>
      </c>
      <c r="S70" s="82">
        <f t="shared" si="25"/>
        <v>0.31048366999999999</v>
      </c>
      <c r="T70" s="82">
        <f t="shared" si="25"/>
        <v>3.43334E-3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0.37015067000000001</v>
      </c>
      <c r="Y70" s="82">
        <f t="shared" si="221"/>
        <v>0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 t="e">
        <f t="shared" si="16"/>
        <v>#VALUE!</v>
      </c>
      <c r="G71" s="82" t="e">
        <f t="shared" si="65"/>
        <v>#VALUE!</v>
      </c>
      <c r="H71" s="224" t="e">
        <f t="shared" si="17"/>
        <v>#VALUE!</v>
      </c>
      <c r="I71" s="82" t="e">
        <f t="shared" si="18"/>
        <v>#VALUE!</v>
      </c>
      <c r="J71" s="82" t="e">
        <f t="shared" ref="J71:J86" si="232">J20-$CN20</f>
        <v>#VALUE!</v>
      </c>
      <c r="K71" s="82" t="e">
        <f t="shared" si="20"/>
        <v>#VALUE!</v>
      </c>
      <c r="L71" s="82" t="e">
        <f t="shared" si="66"/>
        <v>#VALUE!</v>
      </c>
      <c r="M71" s="224" t="e">
        <f t="shared" si="21"/>
        <v>#VALUE!</v>
      </c>
      <c r="N71" s="82" t="e">
        <f t="shared" ref="N71:O86" si="233">N20-$CN20</f>
        <v>#VALUE!</v>
      </c>
      <c r="O71" s="82" t="e">
        <f t="shared" si="233"/>
        <v>#VALUE!</v>
      </c>
      <c r="P71" s="82">
        <f t="shared" si="23"/>
        <v>0</v>
      </c>
      <c r="Q71" s="82">
        <f t="shared" si="67"/>
        <v>1.1501000000000001E-2</v>
      </c>
      <c r="R71" s="224">
        <f t="shared" si="24"/>
        <v>3.4812000000000003E-2</v>
      </c>
      <c r="S71" s="82">
        <f t="shared" ref="S71:T86" si="234">S20-$CN20</f>
        <v>0.17341499999999999</v>
      </c>
      <c r="T71" s="82">
        <f t="shared" si="234"/>
        <v>5.1333299999999984E-3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0.14645599999999998</v>
      </c>
      <c r="Y71" s="82">
        <f t="shared" si="235"/>
        <v>0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 t="e">
        <f t="shared" si="16"/>
        <v>#VALUE!</v>
      </c>
      <c r="G72" s="82" t="e">
        <f t="shared" si="65"/>
        <v>#VALUE!</v>
      </c>
      <c r="H72" s="224" t="e">
        <f t="shared" si="17"/>
        <v>#VALUE!</v>
      </c>
      <c r="I72" s="82" t="e">
        <f t="shared" si="18"/>
        <v>#VALUE!</v>
      </c>
      <c r="J72" s="82" t="e">
        <f t="shared" si="232"/>
        <v>#VALUE!</v>
      </c>
      <c r="K72" s="82" t="e">
        <f t="shared" si="20"/>
        <v>#VALUE!</v>
      </c>
      <c r="L72" s="82" t="e">
        <f t="shared" si="66"/>
        <v>#VALUE!</v>
      </c>
      <c r="M72" s="224" t="e">
        <f t="shared" si="21"/>
        <v>#VALUE!</v>
      </c>
      <c r="N72" s="82" t="e">
        <f t="shared" si="233"/>
        <v>#VALUE!</v>
      </c>
      <c r="O72" s="82" t="e">
        <f t="shared" si="233"/>
        <v>#VALUE!</v>
      </c>
      <c r="P72" s="82">
        <f t="shared" si="23"/>
        <v>0</v>
      </c>
      <c r="Q72" s="82">
        <f t="shared" si="67"/>
        <v>8.1460000000000005E-3</v>
      </c>
      <c r="R72" s="224">
        <f t="shared" si="24"/>
        <v>7.0660000000000028E-3</v>
      </c>
      <c r="S72" s="82">
        <f t="shared" si="234"/>
        <v>0.22875366999999999</v>
      </c>
      <c r="T72" s="82">
        <f t="shared" si="234"/>
        <v>7.0666700000000041E-3</v>
      </c>
      <c r="U72" s="82">
        <f t="shared" si="26"/>
        <v>0</v>
      </c>
      <c r="V72" s="82">
        <f t="shared" si="68"/>
        <v>0</v>
      </c>
      <c r="W72" s="224">
        <f t="shared" si="27"/>
        <v>0</v>
      </c>
      <c r="X72" s="82">
        <f t="shared" ref="X72:Y72" si="248">X21-$CN21</f>
        <v>0.18807667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 t="e">
        <f t="shared" si="16"/>
        <v>#VALUE!</v>
      </c>
      <c r="G73" s="82" t="e">
        <f t="shared" si="65"/>
        <v>#VALUE!</v>
      </c>
      <c r="H73" s="224" t="e">
        <f t="shared" si="17"/>
        <v>#VALUE!</v>
      </c>
      <c r="I73" s="82" t="e">
        <f t="shared" si="18"/>
        <v>#VALUE!</v>
      </c>
      <c r="J73" s="82" t="e">
        <f t="shared" si="232"/>
        <v>#VALUE!</v>
      </c>
      <c r="K73" s="82" t="e">
        <f t="shared" si="20"/>
        <v>#VALUE!</v>
      </c>
      <c r="L73" s="82" t="e">
        <f t="shared" si="66"/>
        <v>#VALUE!</v>
      </c>
      <c r="M73" s="224" t="e">
        <f t="shared" si="21"/>
        <v>#VALUE!</v>
      </c>
      <c r="N73" s="82" t="e">
        <f t="shared" si="233"/>
        <v>#VALUE!</v>
      </c>
      <c r="O73" s="82" t="e">
        <f t="shared" si="233"/>
        <v>#VALUE!</v>
      </c>
      <c r="P73" s="82">
        <f t="shared" si="23"/>
        <v>0</v>
      </c>
      <c r="Q73" s="82">
        <f t="shared" si="67"/>
        <v>1.5580999999999999E-2</v>
      </c>
      <c r="R73" s="224">
        <f t="shared" si="24"/>
        <v>1.8272999999999998E-2</v>
      </c>
      <c r="S73" s="82">
        <f t="shared" si="234"/>
        <v>9.7543669999999999E-2</v>
      </c>
      <c r="T73" s="82">
        <f t="shared" si="234"/>
        <v>5.4333400000000018E-3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9.5895669999999988E-2</v>
      </c>
      <c r="Y73" s="82">
        <f t="shared" si="258"/>
        <v>0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 t="e">
        <f t="shared" si="16"/>
        <v>#VALUE!</v>
      </c>
      <c r="G74" s="82" t="e">
        <f t="shared" si="65"/>
        <v>#VALUE!</v>
      </c>
      <c r="H74" s="224" t="e">
        <f t="shared" si="17"/>
        <v>#VALUE!</v>
      </c>
      <c r="I74" s="82" t="e">
        <f t="shared" si="18"/>
        <v>#VALUE!</v>
      </c>
      <c r="J74" s="82" t="e">
        <f t="shared" si="232"/>
        <v>#VALUE!</v>
      </c>
      <c r="K74" s="82" t="e">
        <f t="shared" si="20"/>
        <v>#VALUE!</v>
      </c>
      <c r="L74" s="82" t="e">
        <f t="shared" si="66"/>
        <v>#VALUE!</v>
      </c>
      <c r="M74" s="224" t="e">
        <f t="shared" si="21"/>
        <v>#VALUE!</v>
      </c>
      <c r="N74" s="82" t="e">
        <f t="shared" si="233"/>
        <v>#VALUE!</v>
      </c>
      <c r="O74" s="82" t="e">
        <f t="shared" si="233"/>
        <v>#VALUE!</v>
      </c>
      <c r="P74" s="82">
        <f t="shared" si="23"/>
        <v>0</v>
      </c>
      <c r="Q74" s="82">
        <f t="shared" si="67"/>
        <v>2.6348E-2</v>
      </c>
      <c r="R74" s="224">
        <f t="shared" si="24"/>
        <v>0</v>
      </c>
      <c r="S74" s="82">
        <f t="shared" si="234"/>
        <v>0.19542400000000001</v>
      </c>
      <c r="T74" s="82">
        <f t="shared" si="234"/>
        <v>8.1333300000000011E-3</v>
      </c>
      <c r="U74" s="82">
        <f t="shared" si="26"/>
        <v>0</v>
      </c>
      <c r="V74" s="82">
        <f t="shared" si="68"/>
        <v>0</v>
      </c>
      <c r="W74" s="224">
        <f t="shared" si="27"/>
        <v>2.1822999999999995E-2</v>
      </c>
      <c r="X74" s="82">
        <f t="shared" ref="X74:Y74" si="268">X23-$CN23</f>
        <v>0.23191099999999998</v>
      </c>
      <c r="Y74" s="82">
        <f t="shared" si="268"/>
        <v>0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 t="e">
        <f t="shared" si="16"/>
        <v>#VALUE!</v>
      </c>
      <c r="G75" s="82" t="e">
        <f t="shared" si="65"/>
        <v>#VALUE!</v>
      </c>
      <c r="H75" s="224" t="e">
        <f t="shared" si="17"/>
        <v>#VALUE!</v>
      </c>
      <c r="I75" s="82" t="e">
        <f t="shared" si="18"/>
        <v>#VALUE!</v>
      </c>
      <c r="J75" s="82" t="e">
        <f t="shared" si="232"/>
        <v>#VALUE!</v>
      </c>
      <c r="K75" s="82" t="e">
        <f t="shared" si="20"/>
        <v>#VALUE!</v>
      </c>
      <c r="L75" s="82" t="e">
        <f t="shared" si="66"/>
        <v>#VALUE!</v>
      </c>
      <c r="M75" s="224" t="e">
        <f t="shared" si="21"/>
        <v>#VALUE!</v>
      </c>
      <c r="N75" s="82" t="e">
        <f t="shared" si="233"/>
        <v>#VALUE!</v>
      </c>
      <c r="O75" s="82" t="e">
        <f t="shared" si="233"/>
        <v>#VALUE!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-6.2799999999999995E-2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-6.2799999999999995E-2</v>
      </c>
      <c r="Y75" s="82">
        <f t="shared" si="278"/>
        <v>7.3333000000000426E-4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 t="e">
        <f t="shared" si="16"/>
        <v>#VALUE!</v>
      </c>
      <c r="G76" s="82" t="e">
        <f t="shared" si="65"/>
        <v>#VALUE!</v>
      </c>
      <c r="H76" s="224" t="e">
        <f t="shared" si="17"/>
        <v>#VALUE!</v>
      </c>
      <c r="I76" s="82" t="e">
        <f t="shared" si="18"/>
        <v>#VALUE!</v>
      </c>
      <c r="J76" s="82" t="e">
        <f t="shared" si="232"/>
        <v>#VALUE!</v>
      </c>
      <c r="K76" s="82" t="e">
        <f t="shared" si="20"/>
        <v>#VALUE!</v>
      </c>
      <c r="L76" s="82" t="e">
        <f t="shared" si="66"/>
        <v>#VALUE!</v>
      </c>
      <c r="M76" s="224" t="e">
        <f t="shared" si="21"/>
        <v>#VALUE!</v>
      </c>
      <c r="N76" s="82" t="e">
        <f t="shared" si="233"/>
        <v>#VALUE!</v>
      </c>
      <c r="O76" s="82" t="e">
        <f t="shared" si="233"/>
        <v>#VALUE!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-5.993333E-2</v>
      </c>
      <c r="T76" s="82">
        <f t="shared" si="234"/>
        <v>6.6667000000000115E-4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-5.993333E-2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 t="e">
        <f t="shared" si="16"/>
        <v>#VALUE!</v>
      </c>
      <c r="G77" s="82" t="e">
        <f t="shared" si="65"/>
        <v>#VALUE!</v>
      </c>
      <c r="H77" s="224" t="e">
        <f t="shared" si="17"/>
        <v>#VALUE!</v>
      </c>
      <c r="I77" s="82" t="e">
        <f t="shared" si="18"/>
        <v>#VALUE!</v>
      </c>
      <c r="J77" s="82" t="e">
        <f t="shared" si="232"/>
        <v>#VALUE!</v>
      </c>
      <c r="K77" s="82" t="e">
        <f t="shared" si="20"/>
        <v>#VALUE!</v>
      </c>
      <c r="L77" s="82" t="e">
        <f t="shared" si="66"/>
        <v>#VALUE!</v>
      </c>
      <c r="M77" s="224" t="e">
        <f t="shared" si="21"/>
        <v>#VALUE!</v>
      </c>
      <c r="N77" s="82" t="e">
        <f t="shared" si="233"/>
        <v>#VALUE!</v>
      </c>
      <c r="O77" s="82" t="e">
        <f t="shared" si="233"/>
        <v>#VALUE!</v>
      </c>
      <c r="P77" s="82">
        <f t="shared" si="23"/>
        <v>0</v>
      </c>
      <c r="Q77" s="82">
        <f t="shared" si="67"/>
        <v>0</v>
      </c>
      <c r="R77" s="224">
        <f t="shared" si="24"/>
        <v>1.1896999999999991E-2</v>
      </c>
      <c r="S77" s="82">
        <f t="shared" si="234"/>
        <v>0.32580632999999998</v>
      </c>
      <c r="T77" s="82">
        <f t="shared" si="234"/>
        <v>0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0.22201433000000001</v>
      </c>
      <c r="Y77" s="82">
        <f t="shared" si="298"/>
        <v>1.3000000000000025E-3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 t="e">
        <f t="shared" si="16"/>
        <v>#VALUE!</v>
      </c>
      <c r="G78" s="82" t="e">
        <f t="shared" si="65"/>
        <v>#VALUE!</v>
      </c>
      <c r="H78" s="224" t="e">
        <f t="shared" si="17"/>
        <v>#VALUE!</v>
      </c>
      <c r="I78" s="82" t="e">
        <f t="shared" si="18"/>
        <v>#VALUE!</v>
      </c>
      <c r="J78" s="82" t="e">
        <f t="shared" si="232"/>
        <v>#VALUE!</v>
      </c>
      <c r="K78" s="82" t="e">
        <f t="shared" si="20"/>
        <v>#VALUE!</v>
      </c>
      <c r="L78" s="82" t="e">
        <f t="shared" si="66"/>
        <v>#VALUE!</v>
      </c>
      <c r="M78" s="224" t="e">
        <f t="shared" si="21"/>
        <v>#VALUE!</v>
      </c>
      <c r="N78" s="82" t="e">
        <f t="shared" si="233"/>
        <v>#VALUE!</v>
      </c>
      <c r="O78" s="82" t="e">
        <f t="shared" si="233"/>
        <v>#VALUE!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-5.8500000000000003E-2</v>
      </c>
      <c r="T78" s="82">
        <f t="shared" si="234"/>
        <v>0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-5.8500000000000003E-2</v>
      </c>
      <c r="Y78" s="82">
        <f t="shared" si="308"/>
        <v>4.2666699999999932E-3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 t="e">
        <f t="shared" si="16"/>
        <v>#VALUE!</v>
      </c>
      <c r="G79" s="82" t="e">
        <f t="shared" si="65"/>
        <v>#VALUE!</v>
      </c>
      <c r="H79" s="224" t="e">
        <f t="shared" si="17"/>
        <v>#VALUE!</v>
      </c>
      <c r="I79" s="82" t="e">
        <f t="shared" si="18"/>
        <v>#VALUE!</v>
      </c>
      <c r="J79" s="82" t="e">
        <f t="shared" si="232"/>
        <v>#VALUE!</v>
      </c>
      <c r="K79" s="82" t="e">
        <f t="shared" si="20"/>
        <v>#VALUE!</v>
      </c>
      <c r="L79" s="82" t="e">
        <f t="shared" si="66"/>
        <v>#VALUE!</v>
      </c>
      <c r="M79" s="224" t="e">
        <f t="shared" si="21"/>
        <v>#VALUE!</v>
      </c>
      <c r="N79" s="82" t="e">
        <f t="shared" si="233"/>
        <v>#VALUE!</v>
      </c>
      <c r="O79" s="82" t="e">
        <f t="shared" si="233"/>
        <v>#VALUE!</v>
      </c>
      <c r="P79" s="82">
        <f t="shared" si="23"/>
        <v>0</v>
      </c>
      <c r="Q79" s="82">
        <f t="shared" si="67"/>
        <v>0.21493899999999999</v>
      </c>
      <c r="R79" s="224">
        <f t="shared" si="24"/>
        <v>0.15416599999999991</v>
      </c>
      <c r="S79" s="82">
        <f t="shared" si="234"/>
        <v>0.96483333000000004</v>
      </c>
      <c r="T79" s="82">
        <f t="shared" si="234"/>
        <v>0</v>
      </c>
      <c r="U79" s="82">
        <f t="shared" si="26"/>
        <v>0</v>
      </c>
      <c r="V79" s="82">
        <f t="shared" si="68"/>
        <v>0</v>
      </c>
      <c r="W79" s="224">
        <f t="shared" si="27"/>
        <v>0</v>
      </c>
      <c r="X79" s="82">
        <f t="shared" ref="X79:Y79" si="318">X28-$CN28</f>
        <v>0.85202633000000005</v>
      </c>
      <c r="Y79" s="82">
        <f t="shared" si="318"/>
        <v>1.6666600000000004E-3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 t="e">
        <f t="shared" si="16"/>
        <v>#VALUE!</v>
      </c>
      <c r="G80" s="82" t="e">
        <f t="shared" si="65"/>
        <v>#VALUE!</v>
      </c>
      <c r="H80" s="224" t="e">
        <f t="shared" si="17"/>
        <v>#VALUE!</v>
      </c>
      <c r="I80" s="82" t="e">
        <f t="shared" si="18"/>
        <v>#VALUE!</v>
      </c>
      <c r="J80" s="82" t="e">
        <f t="shared" si="232"/>
        <v>#VALUE!</v>
      </c>
      <c r="K80" s="82" t="e">
        <f t="shared" si="20"/>
        <v>#VALUE!</v>
      </c>
      <c r="L80" s="82" t="e">
        <f t="shared" si="66"/>
        <v>#VALUE!</v>
      </c>
      <c r="M80" s="224" t="e">
        <f t="shared" si="21"/>
        <v>#VALUE!</v>
      </c>
      <c r="N80" s="82" t="e">
        <f t="shared" si="233"/>
        <v>#VALUE!</v>
      </c>
      <c r="O80" s="82" t="e">
        <f t="shared" si="233"/>
        <v>#VALUE!</v>
      </c>
      <c r="P80" s="82">
        <f t="shared" si="23"/>
        <v>0</v>
      </c>
      <c r="Q80" s="82">
        <f t="shared" si="67"/>
        <v>0</v>
      </c>
      <c r="R80" s="224">
        <f t="shared" si="24"/>
        <v>8.8737000000000038E-2</v>
      </c>
      <c r="S80" s="82">
        <f t="shared" si="234"/>
        <v>0.53477933</v>
      </c>
      <c r="T80" s="82">
        <f t="shared" si="234"/>
        <v>1.4666600000000016E-3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0.30992333</v>
      </c>
      <c r="Y80" s="82">
        <f t="shared" si="328"/>
        <v>0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 t="e">
        <f t="shared" si="16"/>
        <v>#VALUE!</v>
      </c>
      <c r="G81" s="82" t="e">
        <f t="shared" si="65"/>
        <v>#VALUE!</v>
      </c>
      <c r="H81" s="224" t="e">
        <f t="shared" si="17"/>
        <v>#VALUE!</v>
      </c>
      <c r="I81" s="82" t="e">
        <f t="shared" si="18"/>
        <v>#VALUE!</v>
      </c>
      <c r="J81" s="82" t="e">
        <f t="shared" si="232"/>
        <v>#VALUE!</v>
      </c>
      <c r="K81" s="82" t="e">
        <f t="shared" si="20"/>
        <v>#VALUE!</v>
      </c>
      <c r="L81" s="82" t="e">
        <f t="shared" si="66"/>
        <v>#VALUE!</v>
      </c>
      <c r="M81" s="224" t="e">
        <f t="shared" si="21"/>
        <v>#VALUE!</v>
      </c>
      <c r="N81" s="82" t="e">
        <f t="shared" si="233"/>
        <v>#VALUE!</v>
      </c>
      <c r="O81" s="82" t="e">
        <f t="shared" si="233"/>
        <v>#VALUE!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-6.0266670000000001E-2</v>
      </c>
      <c r="T81" s="82">
        <f t="shared" si="234"/>
        <v>1.1666599999999999E-3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-6.0266670000000001E-2</v>
      </c>
      <c r="Y81" s="82">
        <f t="shared" si="338"/>
        <v>0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 t="e">
        <f t="shared" si="16"/>
        <v>#VALUE!</v>
      </c>
      <c r="G82" s="82" t="e">
        <f t="shared" si="65"/>
        <v>#VALUE!</v>
      </c>
      <c r="H82" s="224" t="e">
        <f t="shared" si="17"/>
        <v>#VALUE!</v>
      </c>
      <c r="I82" s="82" t="e">
        <f t="shared" si="18"/>
        <v>#VALUE!</v>
      </c>
      <c r="J82" s="82" t="e">
        <f t="shared" si="232"/>
        <v>#VALUE!</v>
      </c>
      <c r="K82" s="82" t="e">
        <f t="shared" si="20"/>
        <v>#VALUE!</v>
      </c>
      <c r="L82" s="82" t="e">
        <f t="shared" si="66"/>
        <v>#VALUE!</v>
      </c>
      <c r="M82" s="224" t="e">
        <f t="shared" si="21"/>
        <v>#VALUE!</v>
      </c>
      <c r="N82" s="82" t="e">
        <f t="shared" si="233"/>
        <v>#VALUE!</v>
      </c>
      <c r="O82" s="82" t="e">
        <f t="shared" si="233"/>
        <v>#VALUE!</v>
      </c>
      <c r="P82" s="82">
        <f t="shared" si="23"/>
        <v>0</v>
      </c>
      <c r="Q82" s="82">
        <f t="shared" si="67"/>
        <v>0</v>
      </c>
      <c r="R82" s="224">
        <f t="shared" si="24"/>
        <v>0.15448800000000001</v>
      </c>
      <c r="S82" s="82">
        <f t="shared" si="234"/>
        <v>0.96453332999999997</v>
      </c>
      <c r="T82" s="82">
        <f t="shared" si="234"/>
        <v>6.9999999999999923E-4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0.49893833000000004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 t="e">
        <f t="shared" si="16"/>
        <v>#VALUE!</v>
      </c>
      <c r="G83" s="82" t="e">
        <f t="shared" si="65"/>
        <v>#VALUE!</v>
      </c>
      <c r="H83" s="224" t="e">
        <f t="shared" si="17"/>
        <v>#VALUE!</v>
      </c>
      <c r="I83" s="82" t="e">
        <f t="shared" si="18"/>
        <v>#VALUE!</v>
      </c>
      <c r="J83" s="82" t="e">
        <f t="shared" si="232"/>
        <v>#VALUE!</v>
      </c>
      <c r="K83" s="82" t="e">
        <f t="shared" si="20"/>
        <v>#VALUE!</v>
      </c>
      <c r="L83" s="82" t="e">
        <f t="shared" si="66"/>
        <v>#VALUE!</v>
      </c>
      <c r="M83" s="224" t="e">
        <f t="shared" si="21"/>
        <v>#VALUE!</v>
      </c>
      <c r="N83" s="82" t="e">
        <f t="shared" si="233"/>
        <v>#VALUE!</v>
      </c>
      <c r="O83" s="82" t="e">
        <f t="shared" si="233"/>
        <v>#VALUE!</v>
      </c>
      <c r="P83" s="82">
        <f t="shared" si="23"/>
        <v>0</v>
      </c>
      <c r="Q83" s="82">
        <f t="shared" si="67"/>
        <v>1.2623999999999996E-2</v>
      </c>
      <c r="R83" s="224">
        <f t="shared" si="24"/>
        <v>0.18878</v>
      </c>
      <c r="S83" s="82">
        <f t="shared" si="234"/>
        <v>0.72733532999999995</v>
      </c>
      <c r="T83" s="82">
        <f t="shared" si="234"/>
        <v>0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0.17041733000000001</v>
      </c>
      <c r="Y83" s="82">
        <f t="shared" si="358"/>
        <v>2.7333299999999991E-3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 t="e">
        <f t="shared" si="16"/>
        <v>#VALUE!</v>
      </c>
      <c r="G84" s="82" t="e">
        <f t="shared" si="65"/>
        <v>#VALUE!</v>
      </c>
      <c r="H84" s="224" t="e">
        <f t="shared" si="17"/>
        <v>#VALUE!</v>
      </c>
      <c r="I84" s="82" t="e">
        <f t="shared" si="18"/>
        <v>#VALUE!</v>
      </c>
      <c r="J84" s="82" t="e">
        <f t="shared" si="232"/>
        <v>#VALUE!</v>
      </c>
      <c r="K84" s="82" t="e">
        <f t="shared" si="20"/>
        <v>#VALUE!</v>
      </c>
      <c r="L84" s="82" t="e">
        <f t="shared" si="66"/>
        <v>#VALUE!</v>
      </c>
      <c r="M84" s="224" t="e">
        <f t="shared" si="21"/>
        <v>#VALUE!</v>
      </c>
      <c r="N84" s="82" t="e">
        <f t="shared" si="233"/>
        <v>#VALUE!</v>
      </c>
      <c r="O84" s="82" t="e">
        <f t="shared" si="233"/>
        <v>#VALUE!</v>
      </c>
      <c r="P84" s="82">
        <f t="shared" si="23"/>
        <v>0</v>
      </c>
      <c r="Q84" s="82">
        <f t="shared" si="67"/>
        <v>0</v>
      </c>
      <c r="R84" s="224">
        <f t="shared" si="24"/>
        <v>0.11967599999999998</v>
      </c>
      <c r="S84" s="82">
        <f t="shared" si="234"/>
        <v>0.96616667000000001</v>
      </c>
      <c r="T84" s="82">
        <f t="shared" si="234"/>
        <v>1.9333399999999987E-3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0.35573267000000003</v>
      </c>
      <c r="Y84" s="82">
        <f t="shared" si="368"/>
        <v>0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 t="e">
        <f t="shared" si="16"/>
        <v>#VALUE!</v>
      </c>
      <c r="G85" s="82" t="e">
        <f t="shared" si="65"/>
        <v>#VALUE!</v>
      </c>
      <c r="H85" s="224" t="e">
        <f t="shared" si="17"/>
        <v>#VALUE!</v>
      </c>
      <c r="I85" s="82" t="e">
        <f t="shared" si="18"/>
        <v>#VALUE!</v>
      </c>
      <c r="J85" s="82" t="e">
        <f t="shared" si="232"/>
        <v>#VALUE!</v>
      </c>
      <c r="K85" s="82" t="e">
        <f t="shared" si="20"/>
        <v>#VALUE!</v>
      </c>
      <c r="L85" s="82" t="e">
        <f t="shared" si="66"/>
        <v>#VALUE!</v>
      </c>
      <c r="M85" s="224" t="e">
        <f t="shared" si="21"/>
        <v>#VALUE!</v>
      </c>
      <c r="N85" s="82" t="e">
        <f t="shared" si="233"/>
        <v>#VALUE!</v>
      </c>
      <c r="O85" s="82" t="e">
        <f t="shared" si="233"/>
        <v>#VALUE!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-9.2533329999999997E-2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-9.2533329999999997E-2</v>
      </c>
      <c r="Y85" s="82">
        <f t="shared" si="378"/>
        <v>2.2666699999999984E-3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 t="e">
        <f t="shared" si="16"/>
        <v>#VALUE!</v>
      </c>
      <c r="G86" s="82" t="e">
        <f t="shared" si="65"/>
        <v>#VALUE!</v>
      </c>
      <c r="H86" s="224" t="e">
        <f t="shared" si="17"/>
        <v>#VALUE!</v>
      </c>
      <c r="I86" s="82" t="e">
        <f t="shared" si="18"/>
        <v>#VALUE!</v>
      </c>
      <c r="J86" s="82" t="e">
        <f t="shared" si="232"/>
        <v>#VALUE!</v>
      </c>
      <c r="K86" s="82" t="e">
        <f t="shared" si="20"/>
        <v>#VALUE!</v>
      </c>
      <c r="L86" s="82" t="e">
        <f t="shared" si="66"/>
        <v>#VALUE!</v>
      </c>
      <c r="M86" s="224" t="e">
        <f t="shared" si="21"/>
        <v>#VALUE!</v>
      </c>
      <c r="N86" s="82" t="e">
        <f t="shared" si="233"/>
        <v>#VALUE!</v>
      </c>
      <c r="O86" s="82" t="e">
        <f t="shared" si="233"/>
        <v>#VALUE!</v>
      </c>
      <c r="P86" s="82">
        <f t="shared" si="23"/>
        <v>0</v>
      </c>
      <c r="Q86" s="82">
        <f t="shared" si="67"/>
        <v>6.0873999999999998E-2</v>
      </c>
      <c r="R86" s="224">
        <f t="shared" si="24"/>
        <v>0.60965199999999997</v>
      </c>
      <c r="S86" s="82">
        <f t="shared" si="234"/>
        <v>0.94776667000000003</v>
      </c>
      <c r="T86" s="82">
        <f t="shared" si="234"/>
        <v>4.4000000000000011E-3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7.7816699999999975E-3</v>
      </c>
      <c r="Y86" s="82">
        <f t="shared" si="388"/>
        <v>0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 t="e">
        <f t="shared" si="16"/>
        <v>#VALUE!</v>
      </c>
      <c r="G87" s="82" t="e">
        <f t="shared" si="65"/>
        <v>#VALUE!</v>
      </c>
      <c r="H87" s="224" t="e">
        <f t="shared" si="17"/>
        <v>#VALUE!</v>
      </c>
      <c r="I87" s="82" t="e">
        <f t="shared" si="18"/>
        <v>#VALUE!</v>
      </c>
      <c r="J87" s="82" t="e">
        <f t="shared" ref="J87:J94" si="399">J36-$CN36</f>
        <v>#VALUE!</v>
      </c>
      <c r="K87" s="82" t="e">
        <f t="shared" si="20"/>
        <v>#VALUE!</v>
      </c>
      <c r="L87" s="82" t="e">
        <f t="shared" si="66"/>
        <v>#VALUE!</v>
      </c>
      <c r="M87" s="224" t="e">
        <f t="shared" si="21"/>
        <v>#VALUE!</v>
      </c>
      <c r="N87" s="82" t="e">
        <f t="shared" ref="N87:O94" si="400">N36-$CN36</f>
        <v>#VALUE!</v>
      </c>
      <c r="O87" s="82" t="e">
        <f t="shared" si="400"/>
        <v>#VALUE!</v>
      </c>
      <c r="P87" s="82">
        <f t="shared" si="23"/>
        <v>0</v>
      </c>
      <c r="Q87" s="82">
        <f t="shared" si="67"/>
        <v>6.4199999999999999E-4</v>
      </c>
      <c r="R87" s="224">
        <f t="shared" si="24"/>
        <v>0.14417099999999999</v>
      </c>
      <c r="S87" s="82">
        <f t="shared" ref="S87:T94" si="401">S36-$CN36</f>
        <v>0.95350000000000001</v>
      </c>
      <c r="T87" s="82">
        <f t="shared" si="401"/>
        <v>3.0000000000000165E-4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0.54805899999999996</v>
      </c>
      <c r="Y87" s="82">
        <f t="shared" si="402"/>
        <v>0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 t="e">
        <f t="shared" si="16"/>
        <v>#VALUE!</v>
      </c>
      <c r="G88" s="82" t="e">
        <f t="shared" si="65"/>
        <v>#VALUE!</v>
      </c>
      <c r="H88" s="224" t="e">
        <f t="shared" si="17"/>
        <v>#VALUE!</v>
      </c>
      <c r="I88" s="82" t="e">
        <f t="shared" si="18"/>
        <v>#VALUE!</v>
      </c>
      <c r="J88" s="82" t="e">
        <f t="shared" si="399"/>
        <v>#VALUE!</v>
      </c>
      <c r="K88" s="82" t="e">
        <f t="shared" si="20"/>
        <v>#VALUE!</v>
      </c>
      <c r="L88" s="82" t="e">
        <f t="shared" si="66"/>
        <v>#VALUE!</v>
      </c>
      <c r="M88" s="224" t="e">
        <f t="shared" si="21"/>
        <v>#VALUE!</v>
      </c>
      <c r="N88" s="82" t="e">
        <f t="shared" si="400"/>
        <v>#VALUE!</v>
      </c>
      <c r="O88" s="82" t="e">
        <f t="shared" si="400"/>
        <v>#VALUE!</v>
      </c>
      <c r="P88" s="82">
        <f t="shared" si="23"/>
        <v>0</v>
      </c>
      <c r="Q88" s="82">
        <f t="shared" si="67"/>
        <v>6.0872000000000002E-2</v>
      </c>
      <c r="R88" s="224">
        <f t="shared" si="24"/>
        <v>0.55867399999999989</v>
      </c>
      <c r="S88" s="82">
        <f t="shared" si="401"/>
        <v>0.95296667000000002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1.2978670000000005E-2</v>
      </c>
      <c r="Y88" s="82">
        <f t="shared" si="415"/>
        <v>2.5666700000000001E-3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 t="e">
        <f t="shared" si="16"/>
        <v>#VALUE!</v>
      </c>
      <c r="G89" s="82" t="e">
        <f t="shared" si="65"/>
        <v>#VALUE!</v>
      </c>
      <c r="H89" s="224" t="e">
        <f t="shared" si="17"/>
        <v>#VALUE!</v>
      </c>
      <c r="I89" s="82" t="e">
        <f t="shared" si="18"/>
        <v>#VALUE!</v>
      </c>
      <c r="J89" s="82" t="e">
        <f t="shared" si="399"/>
        <v>#VALUE!</v>
      </c>
      <c r="K89" s="82" t="e">
        <f t="shared" si="20"/>
        <v>#VALUE!</v>
      </c>
      <c r="L89" s="82" t="e">
        <f t="shared" si="66"/>
        <v>#VALUE!</v>
      </c>
      <c r="M89" s="224" t="e">
        <f t="shared" si="21"/>
        <v>#VALUE!</v>
      </c>
      <c r="N89" s="82" t="e">
        <f t="shared" si="400"/>
        <v>#VALUE!</v>
      </c>
      <c r="O89" s="82" t="e">
        <f t="shared" si="400"/>
        <v>#VALUE!</v>
      </c>
      <c r="P89" s="82">
        <f t="shared" si="23"/>
        <v>0</v>
      </c>
      <c r="Q89" s="82">
        <f t="shared" si="67"/>
        <v>1.5339E-2</v>
      </c>
      <c r="R89" s="224">
        <f t="shared" si="24"/>
        <v>0.42834900000000004</v>
      </c>
      <c r="S89" s="82">
        <f t="shared" si="401"/>
        <v>0.95393333000000002</v>
      </c>
      <c r="T89" s="82">
        <f t="shared" si="401"/>
        <v>0</v>
      </c>
      <c r="U89" s="82">
        <f t="shared" si="26"/>
        <v>0</v>
      </c>
      <c r="V89" s="82">
        <f t="shared" si="68"/>
        <v>0</v>
      </c>
      <c r="W89" s="224">
        <f t="shared" si="27"/>
        <v>0</v>
      </c>
      <c r="X89" s="82">
        <f t="shared" ref="X89:Y89" si="425">X38-$CN38</f>
        <v>0.11133932999999999</v>
      </c>
      <c r="Y89" s="82">
        <f t="shared" si="425"/>
        <v>3.6666000000000476E-4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 t="e">
        <f t="shared" si="16"/>
        <v>#VALUE!</v>
      </c>
      <c r="G90" s="82" t="e">
        <f t="shared" si="65"/>
        <v>#VALUE!</v>
      </c>
      <c r="H90" s="224" t="e">
        <f t="shared" si="17"/>
        <v>#VALUE!</v>
      </c>
      <c r="I90" s="82" t="e">
        <f t="shared" si="18"/>
        <v>#VALUE!</v>
      </c>
      <c r="J90" s="82" t="e">
        <f t="shared" si="399"/>
        <v>#VALUE!</v>
      </c>
      <c r="K90" s="82" t="e">
        <f t="shared" si="20"/>
        <v>#VALUE!</v>
      </c>
      <c r="L90" s="82" t="e">
        <f t="shared" si="66"/>
        <v>#VALUE!</v>
      </c>
      <c r="M90" s="224" t="e">
        <f t="shared" si="21"/>
        <v>#VALUE!</v>
      </c>
      <c r="N90" s="82" t="e">
        <f t="shared" si="400"/>
        <v>#VALUE!</v>
      </c>
      <c r="O90" s="82" t="e">
        <f t="shared" si="400"/>
        <v>#VALUE!</v>
      </c>
      <c r="P90" s="82">
        <f t="shared" si="23"/>
        <v>0</v>
      </c>
      <c r="Q90" s="82">
        <f t="shared" si="67"/>
        <v>2.9239999999999999E-2</v>
      </c>
      <c r="R90" s="224">
        <f t="shared" si="24"/>
        <v>0.23882799999999993</v>
      </c>
      <c r="S90" s="82">
        <f t="shared" si="401"/>
        <v>0.95406667000000001</v>
      </c>
      <c r="T90" s="82">
        <f t="shared" si="401"/>
        <v>0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0.31198067000000002</v>
      </c>
      <c r="Y90" s="82">
        <f t="shared" si="435"/>
        <v>1.3333999999999568E-4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 t="e">
        <f t="shared" si="16"/>
        <v>#VALUE!</v>
      </c>
      <c r="G91" s="82" t="e">
        <f t="shared" si="65"/>
        <v>#VALUE!</v>
      </c>
      <c r="H91" s="224" t="e">
        <f t="shared" si="17"/>
        <v>#VALUE!</v>
      </c>
      <c r="I91" s="82" t="e">
        <f t="shared" si="18"/>
        <v>#VALUE!</v>
      </c>
      <c r="J91" s="82" t="e">
        <f t="shared" si="399"/>
        <v>#VALUE!</v>
      </c>
      <c r="K91" s="82" t="e">
        <f t="shared" si="20"/>
        <v>#VALUE!</v>
      </c>
      <c r="L91" s="82" t="e">
        <f t="shared" si="66"/>
        <v>#VALUE!</v>
      </c>
      <c r="M91" s="224" t="e">
        <f t="shared" si="21"/>
        <v>#VALUE!</v>
      </c>
      <c r="N91" s="82" t="e">
        <f t="shared" si="400"/>
        <v>#VALUE!</v>
      </c>
      <c r="O91" s="82" t="e">
        <f t="shared" si="400"/>
        <v>#VALUE!</v>
      </c>
      <c r="P91" s="82">
        <f t="shared" si="23"/>
        <v>0</v>
      </c>
      <c r="Q91" s="82">
        <f t="shared" si="67"/>
        <v>0.107712</v>
      </c>
      <c r="R91" s="224">
        <f t="shared" si="24"/>
        <v>7.5694000000000039E-2</v>
      </c>
      <c r="S91" s="82">
        <f t="shared" si="401"/>
        <v>0.95340000000000003</v>
      </c>
      <c r="T91" s="82">
        <f t="shared" si="401"/>
        <v>3.599999999999999E-3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0.86733700000000002</v>
      </c>
      <c r="Y91" s="82">
        <f t="shared" si="445"/>
        <v>0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 t="e">
        <f t="shared" si="16"/>
        <v>#VALUE!</v>
      </c>
      <c r="G92" s="82" t="e">
        <f t="shared" si="65"/>
        <v>#VALUE!</v>
      </c>
      <c r="H92" s="224" t="e">
        <f t="shared" si="17"/>
        <v>#VALUE!</v>
      </c>
      <c r="I92" s="82" t="e">
        <f t="shared" si="18"/>
        <v>#VALUE!</v>
      </c>
      <c r="J92" s="82" t="e">
        <f t="shared" si="399"/>
        <v>#VALUE!</v>
      </c>
      <c r="K92" s="82" t="e">
        <f t="shared" si="20"/>
        <v>#VALUE!</v>
      </c>
      <c r="L92" s="82" t="e">
        <f t="shared" si="66"/>
        <v>#VALUE!</v>
      </c>
      <c r="M92" s="224" t="e">
        <f t="shared" si="21"/>
        <v>#VALUE!</v>
      </c>
      <c r="N92" s="82" t="e">
        <f t="shared" si="400"/>
        <v>#VALUE!</v>
      </c>
      <c r="O92" s="82" t="e">
        <f t="shared" si="400"/>
        <v>#VALUE!</v>
      </c>
      <c r="P92" s="82">
        <f t="shared" si="23"/>
        <v>0</v>
      </c>
      <c r="Q92" s="82">
        <f t="shared" si="67"/>
        <v>0.13539500000000002</v>
      </c>
      <c r="R92" s="224">
        <f t="shared" si="24"/>
        <v>0.11694799999999994</v>
      </c>
      <c r="S92" s="82">
        <f t="shared" si="401"/>
        <v>0.94879999999999998</v>
      </c>
      <c r="T92" s="82">
        <f t="shared" si="401"/>
        <v>2.9999999999999472E-4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0.89381699999999997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 t="e">
        <f t="shared" si="16"/>
        <v>#VALUE!</v>
      </c>
      <c r="G93" s="82" t="e">
        <f t="shared" si="65"/>
        <v>#VALUE!</v>
      </c>
      <c r="H93" s="224" t="e">
        <f t="shared" si="17"/>
        <v>#VALUE!</v>
      </c>
      <c r="I93" s="82" t="e">
        <f t="shared" si="18"/>
        <v>#VALUE!</v>
      </c>
      <c r="J93" s="82" t="e">
        <f t="shared" si="399"/>
        <v>#VALUE!</v>
      </c>
      <c r="K93" s="82" t="e">
        <f t="shared" si="20"/>
        <v>#VALUE!</v>
      </c>
      <c r="L93" s="82" t="e">
        <f t="shared" si="66"/>
        <v>#VALUE!</v>
      </c>
      <c r="M93" s="224" t="e">
        <f t="shared" si="21"/>
        <v>#VALUE!</v>
      </c>
      <c r="N93" s="82" t="e">
        <f t="shared" si="400"/>
        <v>#VALUE!</v>
      </c>
      <c r="O93" s="82" t="e">
        <f t="shared" si="400"/>
        <v>#VALUE!</v>
      </c>
      <c r="P93" s="82">
        <f t="shared" si="23"/>
        <v>0</v>
      </c>
      <c r="Q93" s="82">
        <f t="shared" si="67"/>
        <v>2.1972999999999999E-2</v>
      </c>
      <c r="R93" s="224">
        <f t="shared" si="24"/>
        <v>6.0396000000000005E-2</v>
      </c>
      <c r="S93" s="82">
        <f t="shared" si="401"/>
        <v>0.95306667</v>
      </c>
      <c r="T93" s="82">
        <f t="shared" si="401"/>
        <v>0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0.89808367</v>
      </c>
      <c r="Y93" s="82">
        <f t="shared" si="465"/>
        <v>7.3333999999999899E-4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 t="e">
        <f t="shared" si="16"/>
        <v>#VALUE!</v>
      </c>
      <c r="G94" s="82" t="e">
        <f t="shared" si="65"/>
        <v>#VALUE!</v>
      </c>
      <c r="H94" s="224" t="e">
        <f t="shared" si="17"/>
        <v>#VALUE!</v>
      </c>
      <c r="I94" s="82" t="e">
        <f t="shared" si="18"/>
        <v>#VALUE!</v>
      </c>
      <c r="J94" s="82" t="e">
        <f t="shared" si="399"/>
        <v>#VALUE!</v>
      </c>
      <c r="K94" s="82" t="e">
        <f t="shared" si="20"/>
        <v>#VALUE!</v>
      </c>
      <c r="L94" s="82" t="e">
        <f t="shared" si="66"/>
        <v>#VALUE!</v>
      </c>
      <c r="M94" s="224" t="e">
        <f t="shared" si="21"/>
        <v>#VALUE!</v>
      </c>
      <c r="N94" s="82" t="e">
        <f t="shared" si="400"/>
        <v>#VALUE!</v>
      </c>
      <c r="O94" s="82" t="e">
        <f t="shared" si="400"/>
        <v>#VALUE!</v>
      </c>
      <c r="P94" s="82">
        <f t="shared" si="23"/>
        <v>0</v>
      </c>
      <c r="Q94" s="82">
        <f t="shared" si="67"/>
        <v>7.633E-3</v>
      </c>
      <c r="R94" s="224">
        <f t="shared" si="24"/>
        <v>0.29508200000000001</v>
      </c>
      <c r="S94" s="82">
        <f t="shared" si="401"/>
        <v>0.95266667000000005</v>
      </c>
      <c r="T94" s="82">
        <f t="shared" si="401"/>
        <v>1.0333400000000006E-3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0.87094767000000006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2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2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1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1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2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1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1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2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3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2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1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0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79" priority="20">
      <formula>I4=MIN($I4,$N4,$S4,$X4,$AC4,$AH4,$AM4,$AR4,$AW4,$BB4,$BG4,$BL4,$BQ4,$BV4,$CA4,$CF4)</formula>
    </cfRule>
  </conditionalFormatting>
  <conditionalFormatting sqref="L52">
    <cfRule type="expression" dxfId="78" priority="19">
      <formula>L52=MIN($J52,$O52,$T52,$Y52,$AD52,$AI52,$AN52,$AS52,$AX52,$BC52,$BH52,$BM52,$BR52,$BW52,$CB52,$CG52)</formula>
    </cfRule>
  </conditionalFormatting>
  <conditionalFormatting sqref="Q52">
    <cfRule type="expression" dxfId="77" priority="18">
      <formula>Q52=MIN($J52,$O52,$T52,$Y52,$AD52,$AI52,$AN52,$AS52,$AX52,$BC52,$BH52,$BM52,$BR52,$BW52,$CB52,$CG52)</formula>
    </cfRule>
  </conditionalFormatting>
  <conditionalFormatting sqref="V52">
    <cfRule type="expression" dxfId="76" priority="17">
      <formula>V52=MIN($J52,$O52,$T52,$Y52,$AD52,$AI52,$AN52,$AS52,$AX52,$BC52,$BH52,$BM52,$BR52,$BW52,$CB52,$CG52)</formula>
    </cfRule>
  </conditionalFormatting>
  <conditionalFormatting sqref="AA52">
    <cfRule type="expression" dxfId="75" priority="16">
      <formula>AA52=MIN($J52,$O52,$T52,$Y52,$AD52,$AI52,$AN52,$AS52,$AX52,$BC52,$BH52,$BM52,$BR52,$BW52,$CB52,$CG52)</formula>
    </cfRule>
  </conditionalFormatting>
  <conditionalFormatting sqref="AF52">
    <cfRule type="expression" dxfId="74" priority="15">
      <formula>AF52=MIN($J52,$O52,$T52,$Y52,$AD52,$AI52,$AN52,$AS52,$AX52,$BC52,$BH52,$BM52,$BR52,$BW52,$CB52,$CG52)</formula>
    </cfRule>
  </conditionalFormatting>
  <conditionalFormatting sqref="AK52">
    <cfRule type="expression" dxfId="73" priority="14">
      <formula>AK52=MIN($J52,$O52,$T52,$Y52,$AD52,$AI52,$AN52,$AS52,$AX52,$BC52,$BH52,$BM52,$BR52,$BW52,$CB52,$CG52)</formula>
    </cfRule>
  </conditionalFormatting>
  <conditionalFormatting sqref="AP52">
    <cfRule type="expression" dxfId="72" priority="13">
      <formula>AP52=MIN($J52,$O52,$T52,$Y52,$AD52,$AI52,$AN52,$AS52,$AX52,$BC52,$BH52,$BM52,$BR52,$BW52,$CB52,$CG52)</formula>
    </cfRule>
  </conditionalFormatting>
  <conditionalFormatting sqref="AU52">
    <cfRule type="expression" dxfId="71" priority="12">
      <formula>AU52=MIN($J52,$O52,$T52,$Y52,$AD52,$AI52,$AN52,$AS52,$AX52,$BC52,$BH52,$BM52,$BR52,$BW52,$CB52,$CG52)</formula>
    </cfRule>
  </conditionalFormatting>
  <conditionalFormatting sqref="AZ52">
    <cfRule type="expression" dxfId="70" priority="11">
      <formula>AZ52=MIN($J52,$O52,$T52,$Y52,$AD52,$AI52,$AN52,$AS52,$AX52,$BC52,$BH52,$BM52,$BR52,$BW52,$CB52,$CG52)</formula>
    </cfRule>
  </conditionalFormatting>
  <conditionalFormatting sqref="BE52">
    <cfRule type="expression" dxfId="69" priority="10">
      <formula>BE52=MIN($J52,$O52,$T52,$Y52,$AD52,$AI52,$AN52,$AS52,$AX52,$BC52,$BH52,$BM52,$BR52,$BW52,$CB52,$CG52)</formula>
    </cfRule>
  </conditionalFormatting>
  <conditionalFormatting sqref="BJ52">
    <cfRule type="expression" dxfId="68" priority="9">
      <formula>BJ52=MIN($J52,$O52,$T52,$Y52,$AD52,$AI52,$AN52,$AS52,$AX52,$BC52,$BH52,$BM52,$BR52,$BW52,$CB52,$CG52)</formula>
    </cfRule>
  </conditionalFormatting>
  <conditionalFormatting sqref="BO52">
    <cfRule type="expression" dxfId="67" priority="8">
      <formula>BO52=MIN($J52,$O52,$T52,$Y52,$AD52,$AI52,$AN52,$AS52,$AX52,$BC52,$BH52,$BM52,$BR52,$BW52,$CB52,$CG52)</formula>
    </cfRule>
  </conditionalFormatting>
  <conditionalFormatting sqref="BT52">
    <cfRule type="expression" dxfId="66" priority="7">
      <formula>BT52=MIN($J52,$O52,$T52,$Y52,$AD52,$AI52,$AN52,$AS52,$AX52,$BC52,$BH52,$BM52,$BR52,$BW52,$CB52,$CG52)</formula>
    </cfRule>
  </conditionalFormatting>
  <conditionalFormatting sqref="BY52">
    <cfRule type="expression" dxfId="65" priority="6">
      <formula>BY52=MIN($J52,$O52,$T52,$Y52,$AD52,$AI52,$AN52,$AS52,$AX52,$BC52,$BH52,$BM52,$BR52,$BW52,$CB52,$CG52)</formula>
    </cfRule>
  </conditionalFormatting>
  <conditionalFormatting sqref="CD52">
    <cfRule type="expression" dxfId="64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E4" sqref="E4:E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 tasks'!E4</f>
        <v>22.581080146936269</v>
      </c>
      <c r="F4" s="98" t="str">
        <f>IF(ISBLANK('100 tasks'!F4),"NAN",'100 tasks'!F4)</f>
        <v>NAN</v>
      </c>
      <c r="G4" s="101" t="str">
        <f>IF(ISBLANK('100 tasks'!G4),"NAN",IF('100 tasks'!$CM4-'100 tasks'!$CK4=0,0,ROUNDDOWN((ROUNDDOWN('100 tasks'!G4,6)-'100 tasks'!$CK4)/('100 tasks'!$CM4-'100 tasks'!$CK4),6)))</f>
        <v>NAN</v>
      </c>
      <c r="H4" s="221" t="str">
        <f>IF(ISBLANK('100 tasks'!H4),"NAN",IF('100 tasks'!$CM4-'100 tasks'!$CK4=0,0,ROUNDDOWN((ROUNDDOWN('100 tasks'!H4,6)-'100 tasks'!$CK4)/('100 tasks'!$CM4-'100 tasks'!$CK4),6)))</f>
        <v>NAN</v>
      </c>
      <c r="I4" s="101" t="str">
        <f>IF(ISBLANK('100 tasks'!I4),"NAN",IF('100 tasks'!$CM4-'100 tasks'!$CK4=0,0,ROUNDDOWN((ROUNDDOWN('100 tasks'!I4,6)-'100 tasks'!$CK4)/('100 tasks'!$CM4-'100 tasks'!$CK4),6)))</f>
        <v>NAN</v>
      </c>
      <c r="J4" s="183" t="str">
        <f>IF(ISBLANK('100 tasks'!J4),"NAN",'100 tasks'!J4)</f>
        <v>NAN</v>
      </c>
      <c r="K4" s="98" t="str">
        <f>IF(ISBLANK('100 tasks'!K4),"NAN",'100 tasks'!K4)</f>
        <v>NAN</v>
      </c>
      <c r="L4" s="101" t="str">
        <f>IF(ISBLANK('100 tasks'!L4),"NAN",IF('100 tasks'!$CM4-'100 tasks'!$CK4=0,0,ROUNDDOWN((ROUNDDOWN('100 tasks'!L4,6)-'100 tasks'!$CK4)/('100 tasks'!$CM4-'100 tasks'!$CK4),6)))</f>
        <v>NAN</v>
      </c>
      <c r="M4" s="221" t="str">
        <f>IF(ISBLANK('100 tasks'!M4),"NAN",IF('100 tasks'!$CM4-'100 tasks'!$CK4=0,0,ROUNDDOWN((ROUNDDOWN('100 tasks'!M4,6)-'100 tasks'!$CK4)/('100 tasks'!$CM4-'100 tasks'!$CK4),6)))</f>
        <v>NAN</v>
      </c>
      <c r="N4" s="101" t="str">
        <f>IF(ISBLANK('100 tasks'!N4),"NAN",IF('100 tasks'!$CM4-'100 tasks'!$CK4=0,0,ROUNDDOWN((ROUNDDOWN('100 tasks'!N4,6)-'100 tasks'!$CK4)/('100 tasks'!$CM4-'100 tasks'!$CK4),6)))</f>
        <v>NAN</v>
      </c>
      <c r="O4" s="183" t="str">
        <f>IF(ISBLANK('100 tasks'!O4),"NAN",'100 tasks'!O4)</f>
        <v>NAN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0.34956667000000002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0.35016667000000001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0.34956667000000002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 tasks'!E5</f>
        <v>22.581080146936269</v>
      </c>
      <c r="F5" s="98" t="str">
        <f>IF(ISBLANK('100 tasks'!F5),"NAN",'100 tasks'!F5)</f>
        <v>NAN</v>
      </c>
      <c r="G5" s="101" t="str">
        <f>IF(ISBLANK('100 tasks'!G5),"NAN",IF('100 tasks'!$CM5-'100 tasks'!$CK5=0,0,ROUNDDOWN((ROUNDDOWN('100 tasks'!G5,6)-'100 tasks'!$CK5)/('100 tasks'!$CM5-'100 tasks'!$CK5),6)))</f>
        <v>NAN</v>
      </c>
      <c r="H5" s="221" t="str">
        <f>IF(ISBLANK('100 tasks'!H5),"NAN",IF('100 tasks'!$CM5-'100 tasks'!$CK5=0,0,ROUNDDOWN((ROUNDDOWN('100 tasks'!H5,6)-'100 tasks'!$CK5)/('100 tasks'!$CM5-'100 tasks'!$CK5),6)))</f>
        <v>NAN</v>
      </c>
      <c r="I5" s="101" t="str">
        <f>IF(ISBLANK('100 tasks'!I5),"NAN",IF('100 tasks'!$CM5-'100 tasks'!$CK5=0,0,ROUNDDOWN((ROUNDDOWN('100 tasks'!I5,6)-'100 tasks'!$CK5)/('100 tasks'!$CM5-'100 tasks'!$CK5),6)))</f>
        <v>NAN</v>
      </c>
      <c r="J5" s="183" t="str">
        <f>IF(ISBLANK('100 tasks'!J5),"NAN",'100 tasks'!J5)</f>
        <v>NAN</v>
      </c>
      <c r="K5" s="98" t="str">
        <f>IF(ISBLANK('100 tasks'!K5),"NAN",'100 tasks'!K5)</f>
        <v>NAN</v>
      </c>
      <c r="L5" s="101" t="str">
        <f>IF(ISBLANK('100 tasks'!L5),"NAN",IF('100 tasks'!$CM5-'100 tasks'!$CK5=0,0,ROUNDDOWN((ROUNDDOWN('100 tasks'!L5,6)-'100 tasks'!$CK5)/('100 tasks'!$CM5-'100 tasks'!$CK5),6)))</f>
        <v>NAN</v>
      </c>
      <c r="M5" s="221" t="str">
        <f>IF(ISBLANK('100 tasks'!M5),"NAN",IF('100 tasks'!$CM5-'100 tasks'!$CK5=0,0,ROUNDDOWN((ROUNDDOWN('100 tasks'!M5,6)-'100 tasks'!$CK5)/('100 tasks'!$CM5-'100 tasks'!$CK5),6)))</f>
        <v>NAN</v>
      </c>
      <c r="N5" s="101" t="str">
        <f>IF(ISBLANK('100 tasks'!N5),"NAN",IF('100 tasks'!$CM5-'100 tasks'!$CK5=0,0,ROUNDDOWN((ROUNDDOWN('100 tasks'!N5,6)-'100 tasks'!$CK5)/('100 tasks'!$CM5-'100 tasks'!$CK5),6)))</f>
        <v>NAN</v>
      </c>
      <c r="O5" s="183" t="str">
        <f>IF(ISBLANK('100 tasks'!O5),"NAN",'100 tasks'!O5)</f>
        <v>NAN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0.35326667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0.35303332999999998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0.35303332999999998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 tasks'!E6</f>
        <v>22.581080146936269</v>
      </c>
      <c r="F6" s="98" t="str">
        <f>IF(ISBLANK('100 tasks'!F6),"NAN",'100 tasks'!F6)</f>
        <v>NAN</v>
      </c>
      <c r="G6" s="101" t="str">
        <f>IF(ISBLANK('100 tasks'!G6),"NAN",IF('100 tasks'!$CM6-'100 tasks'!$CK6=0,0,ROUNDDOWN((ROUNDDOWN('100 tasks'!G6,6)-'100 tasks'!$CK6)/('100 tasks'!$CM6-'100 tasks'!$CK6),6)))</f>
        <v>NAN</v>
      </c>
      <c r="H6" s="221" t="str">
        <f>IF(ISBLANK('100 tasks'!H6),"NAN",IF('100 tasks'!$CM6-'100 tasks'!$CK6=0,0,ROUNDDOWN((ROUNDDOWN('100 tasks'!H6,6)-'100 tasks'!$CK6)/('100 tasks'!$CM6-'100 tasks'!$CK6),6)))</f>
        <v>NAN</v>
      </c>
      <c r="I6" s="101" t="str">
        <f>IF(ISBLANK('100 tasks'!I6),"NAN",IF('100 tasks'!$CM6-'100 tasks'!$CK6=0,0,ROUNDDOWN((ROUNDDOWN('100 tasks'!I6,6)-'100 tasks'!$CK6)/('100 tasks'!$CM6-'100 tasks'!$CK6),6)))</f>
        <v>NAN</v>
      </c>
      <c r="J6" s="183" t="str">
        <f>IF(ISBLANK('100 tasks'!J6),"NAN",'100 tasks'!J6)</f>
        <v>NAN</v>
      </c>
      <c r="K6" s="98" t="str">
        <f>IF(ISBLANK('100 tasks'!K6),"NAN",'100 tasks'!K6)</f>
        <v>NAN</v>
      </c>
      <c r="L6" s="101" t="str">
        <f>IF(ISBLANK('100 tasks'!L6),"NAN",IF('100 tasks'!$CM6-'100 tasks'!$CK6=0,0,ROUNDDOWN((ROUNDDOWN('100 tasks'!L6,6)-'100 tasks'!$CK6)/('100 tasks'!$CM6-'100 tasks'!$CK6),6)))</f>
        <v>NAN</v>
      </c>
      <c r="M6" s="221" t="str">
        <f>IF(ISBLANK('100 tasks'!M6),"NAN",IF('100 tasks'!$CM6-'100 tasks'!$CK6=0,0,ROUNDDOWN((ROUNDDOWN('100 tasks'!M6,6)-'100 tasks'!$CK6)/('100 tasks'!$CM6-'100 tasks'!$CK6),6)))</f>
        <v>NAN</v>
      </c>
      <c r="N6" s="101" t="str">
        <f>IF(ISBLANK('100 tasks'!N6),"NAN",IF('100 tasks'!$CM6-'100 tasks'!$CK6=0,0,ROUNDDOWN((ROUNDDOWN('100 tasks'!N6,6)-'100 tasks'!$CK6)/('100 tasks'!$CM6-'100 tasks'!$CK6),6)))</f>
        <v>NAN</v>
      </c>
      <c r="O6" s="183" t="str">
        <f>IF(ISBLANK('100 tasks'!O6),"NAN",'100 tasks'!O6)</f>
        <v>NAN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0</v>
      </c>
      <c r="R6" s="221">
        <f>IF(ISBLANK('100 tasks'!R6),"NAN",IF('100 tasks'!$CM6-'100 tasks'!$CK6=0,0,ROUNDDOWN((ROUNDDOWN('100 tasks'!R6,6)-'100 tasks'!$CK6)/('100 tasks'!$CM6-'100 tasks'!$CK6),6)))</f>
        <v>2.9482000000000001E-2</v>
      </c>
      <c r="S6" s="101">
        <f>IF(ISBLANK('100 tasks'!S6),"NAN",IF('100 tasks'!$CM6-'100 tasks'!$CK6=0,0,ROUNDDOWN((ROUNDDOWN('100 tasks'!S6,6)-'100 tasks'!$CK6)/('100 tasks'!$CM6-'100 tasks'!$CK6),6)))</f>
        <v>0.35298800000000002</v>
      </c>
      <c r="T6" s="183">
        <f>IF(ISBLANK('100 tasks'!T6),"NAN",'100 tasks'!T6)</f>
        <v>0.1832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0</v>
      </c>
      <c r="W6" s="221">
        <f>IF(ISBLANK('100 tasks'!W6),"NAN",IF('100 tasks'!$CM6-'100 tasks'!$CK6=0,0,ROUNDDOWN((ROUNDDOWN('100 tasks'!W6,6)-'100 tasks'!$CK6)/('100 tasks'!$CM6-'100 tasks'!$CK6),6)))</f>
        <v>5.2988E-2</v>
      </c>
      <c r="X6" s="101">
        <f>IF(ISBLANK('100 tasks'!X6),"NAN",IF('100 tasks'!$CM6-'100 tasks'!$CK6=0,0,ROUNDDOWN((ROUNDDOWN('100 tasks'!X6,6)-'100 tasks'!$CK6)/('100 tasks'!$CM6-'100 tasks'!$CK6),6)))</f>
        <v>0.88246999999999998</v>
      </c>
      <c r="Y6" s="183">
        <f>IF(ISBLANK('100 tasks'!Y6),"NAN",'100 tasks'!Y6)</f>
        <v>0.18443333000000001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2.9482000000000001E-2</v>
      </c>
      <c r="CM6" s="94">
        <f t="shared" si="3"/>
        <v>0.88246999999999998</v>
      </c>
      <c r="CN6" s="83">
        <f t="shared" si="4"/>
        <v>0.1832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 tasks'!E7</f>
        <v>22.581080146936269</v>
      </c>
      <c r="F7" s="98" t="str">
        <f>IF(ISBLANK('100 tasks'!F7),"NAN",'100 tasks'!F7)</f>
        <v>NAN</v>
      </c>
      <c r="G7" s="101" t="str">
        <f>IF(ISBLANK('100 tasks'!G7),"NAN",IF('100 tasks'!$CM7-'100 tasks'!$CK7=0,0,ROUNDDOWN((ROUNDDOWN('100 tasks'!G7,6)-'100 tasks'!$CK7)/('100 tasks'!$CM7-'100 tasks'!$CK7),6)))</f>
        <v>NAN</v>
      </c>
      <c r="H7" s="221" t="str">
        <f>IF(ISBLANK('100 tasks'!H7),"NAN",IF('100 tasks'!$CM7-'100 tasks'!$CK7=0,0,ROUNDDOWN((ROUNDDOWN('100 tasks'!H7,6)-'100 tasks'!$CK7)/('100 tasks'!$CM7-'100 tasks'!$CK7),6)))</f>
        <v>NAN</v>
      </c>
      <c r="I7" s="101" t="str">
        <f>IF(ISBLANK('100 tasks'!I7),"NAN",IF('100 tasks'!$CM7-'100 tasks'!$CK7=0,0,ROUNDDOWN((ROUNDDOWN('100 tasks'!I7,6)-'100 tasks'!$CK7)/('100 tasks'!$CM7-'100 tasks'!$CK7),6)))</f>
        <v>NAN</v>
      </c>
      <c r="J7" s="183" t="str">
        <f>IF(ISBLANK('100 tasks'!J7),"NAN",'100 tasks'!J7)</f>
        <v>NAN</v>
      </c>
      <c r="K7" s="98" t="str">
        <f>IF(ISBLANK('100 tasks'!K7),"NAN",'100 tasks'!K7)</f>
        <v>NAN</v>
      </c>
      <c r="L7" s="101" t="str">
        <f>IF(ISBLANK('100 tasks'!L7),"NAN",IF('100 tasks'!$CM7-'100 tasks'!$CK7=0,0,ROUNDDOWN((ROUNDDOWN('100 tasks'!L7,6)-'100 tasks'!$CK7)/('100 tasks'!$CM7-'100 tasks'!$CK7),6)))</f>
        <v>NAN</v>
      </c>
      <c r="M7" s="221" t="str">
        <f>IF(ISBLANK('100 tasks'!M7),"NAN",IF('100 tasks'!$CM7-'100 tasks'!$CK7=0,0,ROUNDDOWN((ROUNDDOWN('100 tasks'!M7,6)-'100 tasks'!$CK7)/('100 tasks'!$CM7-'100 tasks'!$CK7),6)))</f>
        <v>NAN</v>
      </c>
      <c r="N7" s="101" t="str">
        <f>IF(ISBLANK('100 tasks'!N7),"NAN",IF('100 tasks'!$CM7-'100 tasks'!$CK7=0,0,ROUNDDOWN((ROUNDDOWN('100 tasks'!N7,6)-'100 tasks'!$CK7)/('100 tasks'!$CM7-'100 tasks'!$CK7),6)))</f>
        <v>NAN</v>
      </c>
      <c r="O7" s="183" t="str">
        <f>IF(ISBLANK('100 tasks'!O7),"NAN",'100 tasks'!O7)</f>
        <v>NAN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0.36096666999999999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0.36030000000000001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0.36030000000000001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 tasks'!E8</f>
        <v>22.581080146936269</v>
      </c>
      <c r="F8" s="98" t="str">
        <f>IF(ISBLANK('100 tasks'!F8),"NAN",'100 tasks'!F8)</f>
        <v>NAN</v>
      </c>
      <c r="G8" s="101" t="str">
        <f>IF(ISBLANK('100 tasks'!G8),"NAN",IF('100 tasks'!$CM8-'100 tasks'!$CK8=0,0,ROUNDDOWN((ROUNDDOWN('100 tasks'!G8,6)-'100 tasks'!$CK8)/('100 tasks'!$CM8-'100 tasks'!$CK8),6)))</f>
        <v>NAN</v>
      </c>
      <c r="H8" s="221" t="str">
        <f>IF(ISBLANK('100 tasks'!H8),"NAN",IF('100 tasks'!$CM8-'100 tasks'!$CK8=0,0,ROUNDDOWN((ROUNDDOWN('100 tasks'!H8,6)-'100 tasks'!$CK8)/('100 tasks'!$CM8-'100 tasks'!$CK8),6)))</f>
        <v>NAN</v>
      </c>
      <c r="I8" s="101" t="str">
        <f>IF(ISBLANK('100 tasks'!I8),"NAN",IF('100 tasks'!$CM8-'100 tasks'!$CK8=0,0,ROUNDDOWN((ROUNDDOWN('100 tasks'!I8,6)-'100 tasks'!$CK8)/('100 tasks'!$CM8-'100 tasks'!$CK8),6)))</f>
        <v>NAN</v>
      </c>
      <c r="J8" s="183" t="str">
        <f>IF(ISBLANK('100 tasks'!J8),"NAN",'100 tasks'!J8)</f>
        <v>NAN</v>
      </c>
      <c r="K8" s="98" t="str">
        <f>IF(ISBLANK('100 tasks'!K8),"NAN",'100 tasks'!K8)</f>
        <v>NAN</v>
      </c>
      <c r="L8" s="101" t="str">
        <f>IF(ISBLANK('100 tasks'!L8),"NAN",IF('100 tasks'!$CM8-'100 tasks'!$CK8=0,0,ROUNDDOWN((ROUNDDOWN('100 tasks'!L8,6)-'100 tasks'!$CK8)/('100 tasks'!$CM8-'100 tasks'!$CK8),6)))</f>
        <v>NAN</v>
      </c>
      <c r="M8" s="221" t="str">
        <f>IF(ISBLANK('100 tasks'!M8),"NAN",IF('100 tasks'!$CM8-'100 tasks'!$CK8=0,0,ROUNDDOWN((ROUNDDOWN('100 tasks'!M8,6)-'100 tasks'!$CK8)/('100 tasks'!$CM8-'100 tasks'!$CK8),6)))</f>
        <v>NAN</v>
      </c>
      <c r="N8" s="101" t="str">
        <f>IF(ISBLANK('100 tasks'!N8),"NAN",IF('100 tasks'!$CM8-'100 tasks'!$CK8=0,0,ROUNDDOWN((ROUNDDOWN('100 tasks'!N8,6)-'100 tasks'!$CK8)/('100 tasks'!$CM8-'100 tasks'!$CK8),6)))</f>
        <v>NAN</v>
      </c>
      <c r="O8" s="183" t="str">
        <f>IF(ISBLANK('100 tasks'!O8),"NAN",'100 tasks'!O8)</f>
        <v>NAN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7.5989999999999999E-3</v>
      </c>
      <c r="R8" s="221">
        <f>IF(ISBLANK('100 tasks'!R8),"NAN",IF('100 tasks'!$CM8-'100 tasks'!$CK8=0,0,ROUNDDOWN((ROUNDDOWN('100 tasks'!R8,6)-'100 tasks'!$CK8)/('100 tasks'!$CM8-'100 tasks'!$CK8),6)))</f>
        <v>0.18268000000000001</v>
      </c>
      <c r="S8" s="101">
        <f>IF(ISBLANK('100 tasks'!S8),"NAN",IF('100 tasks'!$CM8-'100 tasks'!$CK8=0,0,ROUNDDOWN((ROUNDDOWN('100 tasks'!S8,6)-'100 tasks'!$CK8)/('100 tasks'!$CM8-'100 tasks'!$CK8),6)))</f>
        <v>1</v>
      </c>
      <c r="T8" s="183">
        <f>IF(ISBLANK('100 tasks'!T8),"NAN",'100 tasks'!T8)</f>
        <v>0.17673332999999999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7.5989999999999999E-3</v>
      </c>
      <c r="W8" s="221">
        <f>IF(ISBLANK('100 tasks'!W8),"NAN",IF('100 tasks'!$CM8-'100 tasks'!$CK8=0,0,ROUNDDOWN((ROUNDDOWN('100 tasks'!W8,6)-'100 tasks'!$CK8)/('100 tasks'!$CM8-'100 tasks'!$CK8),6)))</f>
        <v>2.7109000000000001E-2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0.17713333000000001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7.5989999999999999E-3</v>
      </c>
      <c r="CL8" s="94">
        <f t="shared" si="2"/>
        <v>2.7109000000000001E-2</v>
      </c>
      <c r="CM8" s="94">
        <f t="shared" si="3"/>
        <v>1</v>
      </c>
      <c r="CN8" s="83">
        <f t="shared" si="4"/>
        <v>0.17673332999999999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 tasks'!E9</f>
        <v>22.581080146936269</v>
      </c>
      <c r="F9" s="98" t="str">
        <f>IF(ISBLANK('100 tasks'!F9),"NAN",'100 tasks'!F9)</f>
        <v>NAN</v>
      </c>
      <c r="G9" s="101" t="str">
        <f>IF(ISBLANK('100 tasks'!G9),"NAN",IF('100 tasks'!$CM9-'100 tasks'!$CK9=0,0,ROUNDDOWN((ROUNDDOWN('100 tasks'!G9,6)-'100 tasks'!$CK9)/('100 tasks'!$CM9-'100 tasks'!$CK9),6)))</f>
        <v>NAN</v>
      </c>
      <c r="H9" s="221" t="str">
        <f>IF(ISBLANK('100 tasks'!H9),"NAN",IF('100 tasks'!$CM9-'100 tasks'!$CK9=0,0,ROUNDDOWN((ROUNDDOWN('100 tasks'!H9,6)-'100 tasks'!$CK9)/('100 tasks'!$CM9-'100 tasks'!$CK9),6)))</f>
        <v>NAN</v>
      </c>
      <c r="I9" s="101" t="str">
        <f>IF(ISBLANK('100 tasks'!I9),"NAN",IF('100 tasks'!$CM9-'100 tasks'!$CK9=0,0,ROUNDDOWN((ROUNDDOWN('100 tasks'!I9,6)-'100 tasks'!$CK9)/('100 tasks'!$CM9-'100 tasks'!$CK9),6)))</f>
        <v>NAN</v>
      </c>
      <c r="J9" s="183" t="str">
        <f>IF(ISBLANK('100 tasks'!J9),"NAN",'100 tasks'!J9)</f>
        <v>NAN</v>
      </c>
      <c r="K9" s="98" t="str">
        <f>IF(ISBLANK('100 tasks'!K9),"NAN",'100 tasks'!K9)</f>
        <v>NAN</v>
      </c>
      <c r="L9" s="101" t="str">
        <f>IF(ISBLANK('100 tasks'!L9),"NAN",IF('100 tasks'!$CM9-'100 tasks'!$CK9=0,0,ROUNDDOWN((ROUNDDOWN('100 tasks'!L9,6)-'100 tasks'!$CK9)/('100 tasks'!$CM9-'100 tasks'!$CK9),6)))</f>
        <v>NAN</v>
      </c>
      <c r="M9" s="221" t="str">
        <f>IF(ISBLANK('100 tasks'!M9),"NAN",IF('100 tasks'!$CM9-'100 tasks'!$CK9=0,0,ROUNDDOWN((ROUNDDOWN('100 tasks'!M9,6)-'100 tasks'!$CK9)/('100 tasks'!$CM9-'100 tasks'!$CK9),6)))</f>
        <v>NAN</v>
      </c>
      <c r="N9" s="101" t="str">
        <f>IF(ISBLANK('100 tasks'!N9),"NAN",IF('100 tasks'!$CM9-'100 tasks'!$CK9=0,0,ROUNDDOWN((ROUNDDOWN('100 tasks'!N9,6)-'100 tasks'!$CK9)/('100 tasks'!$CM9-'100 tasks'!$CK9),6)))</f>
        <v>NAN</v>
      </c>
      <c r="O9" s="183" t="str">
        <f>IF(ISBLANK('100 tasks'!O9),"NAN",'100 tasks'!O9)</f>
        <v>NAN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0</v>
      </c>
      <c r="R9" s="221">
        <f>IF(ISBLANK('100 tasks'!R9),"NAN",IF('100 tasks'!$CM9-'100 tasks'!$CK9=0,0,ROUNDDOWN((ROUNDDOWN('100 tasks'!R9,6)-'100 tasks'!$CK9)/('100 tasks'!$CM9-'100 tasks'!$CK9),6)))</f>
        <v>3.0040000000000002E-3</v>
      </c>
      <c r="S9" s="101">
        <f>IF(ISBLANK('100 tasks'!S9),"NAN",IF('100 tasks'!$CM9-'100 tasks'!$CK9=0,0,ROUNDDOWN((ROUNDDOWN('100 tasks'!S9,6)-'100 tasks'!$CK9)/('100 tasks'!$CM9-'100 tasks'!$CK9),6)))</f>
        <v>7.4999999999999997E-3</v>
      </c>
      <c r="T9" s="183">
        <f>IF(ISBLANK('100 tasks'!T9),"NAN",'100 tasks'!T9)</f>
        <v>0.15323333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0</v>
      </c>
      <c r="W9" s="221">
        <f>IF(ISBLANK('100 tasks'!W9),"NAN",IF('100 tasks'!$CM9-'100 tasks'!$CK9=0,0,ROUNDDOWN((ROUNDDOWN('100 tasks'!W9,6)-'100 tasks'!$CK9)/('100 tasks'!$CM9-'100 tasks'!$CK9),6)))</f>
        <v>3.0300000000000001E-3</v>
      </c>
      <c r="X9" s="101">
        <f>IF(ISBLANK('100 tasks'!X9),"NAN",IF('100 tasks'!$CM9-'100 tasks'!$CK9=0,0,ROUNDDOWN((ROUNDDOWN('100 tasks'!X9,6)-'100 tasks'!$CK9)/('100 tasks'!$CM9-'100 tasks'!$CK9),6)))</f>
        <v>9.0089999999999996E-3</v>
      </c>
      <c r="Y9" s="183">
        <f>IF(ISBLANK('100 tasks'!Y9),"NAN",'100 tasks'!Y9)</f>
        <v>0.15416667000000001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3.0040000000000002E-3</v>
      </c>
      <c r="CM9" s="94">
        <f t="shared" si="3"/>
        <v>9.0089999999999996E-3</v>
      </c>
      <c r="CN9" s="83">
        <f t="shared" si="4"/>
        <v>0.15323333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 tasks'!E10</f>
        <v>22.581080146936269</v>
      </c>
      <c r="F10" s="98" t="str">
        <f>IF(ISBLANK('100 tasks'!F10),"NAN",'100 tasks'!F10)</f>
        <v>NAN</v>
      </c>
      <c r="G10" s="101" t="str">
        <f>IF(ISBLANK('100 tasks'!G10),"NAN",IF('100 tasks'!$CM10-'100 tasks'!$CK10=0,0,ROUNDDOWN((ROUNDDOWN('100 tasks'!G10,6)-'100 tasks'!$CK10)/('100 tasks'!$CM10-'100 tasks'!$CK10),6)))</f>
        <v>NAN</v>
      </c>
      <c r="H10" s="221" t="str">
        <f>IF(ISBLANK('100 tasks'!H10),"NAN",IF('100 tasks'!$CM10-'100 tasks'!$CK10=0,0,ROUNDDOWN((ROUNDDOWN('100 tasks'!H10,6)-'100 tasks'!$CK10)/('100 tasks'!$CM10-'100 tasks'!$CK10),6)))</f>
        <v>NAN</v>
      </c>
      <c r="I10" s="101" t="str">
        <f>IF(ISBLANK('100 tasks'!I10),"NAN",IF('100 tasks'!$CM10-'100 tasks'!$CK10=0,0,ROUNDDOWN((ROUNDDOWN('100 tasks'!I10,6)-'100 tasks'!$CK10)/('100 tasks'!$CM10-'100 tasks'!$CK10),6)))</f>
        <v>NAN</v>
      </c>
      <c r="J10" s="183" t="str">
        <f>IF(ISBLANK('100 tasks'!J10),"NAN",'100 tasks'!J10)</f>
        <v>NAN</v>
      </c>
      <c r="K10" s="98" t="str">
        <f>IF(ISBLANK('100 tasks'!K10),"NAN",'100 tasks'!K10)</f>
        <v>NAN</v>
      </c>
      <c r="L10" s="101" t="str">
        <f>IF(ISBLANK('100 tasks'!L10),"NAN",IF('100 tasks'!$CM10-'100 tasks'!$CK10=0,0,ROUNDDOWN((ROUNDDOWN('100 tasks'!L10,6)-'100 tasks'!$CK10)/('100 tasks'!$CM10-'100 tasks'!$CK10),6)))</f>
        <v>NAN</v>
      </c>
      <c r="M10" s="221" t="str">
        <f>IF(ISBLANK('100 tasks'!M10),"NAN",IF('100 tasks'!$CM10-'100 tasks'!$CK10=0,0,ROUNDDOWN((ROUNDDOWN('100 tasks'!M10,6)-'100 tasks'!$CK10)/('100 tasks'!$CM10-'100 tasks'!$CK10),6)))</f>
        <v>NAN</v>
      </c>
      <c r="N10" s="101" t="str">
        <f>IF(ISBLANK('100 tasks'!N10),"NAN",IF('100 tasks'!$CM10-'100 tasks'!$CK10=0,0,ROUNDDOWN((ROUNDDOWN('100 tasks'!N10,6)-'100 tasks'!$CK10)/('100 tasks'!$CM10-'100 tasks'!$CK10),6)))</f>
        <v>NAN</v>
      </c>
      <c r="O10" s="183" t="str">
        <f>IF(ISBLANK('100 tasks'!O10),"NAN",'100 tasks'!O10)</f>
        <v>NAN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0.37869999999999998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0.37569999999999998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0.37569999999999998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 tasks'!E11</f>
        <v>22.581080146936269</v>
      </c>
      <c r="F11" s="98" t="str">
        <f>IF(ISBLANK('100 tasks'!F11),"NAN",'100 tasks'!F11)</f>
        <v>NAN</v>
      </c>
      <c r="G11" s="101" t="str">
        <f>IF(ISBLANK('100 tasks'!G11),"NAN",IF('100 tasks'!$CM11-'100 tasks'!$CK11=0,0,ROUNDDOWN((ROUNDDOWN('100 tasks'!G11,6)-'100 tasks'!$CK11)/('100 tasks'!$CM11-'100 tasks'!$CK11),6)))</f>
        <v>NAN</v>
      </c>
      <c r="H11" s="221" t="str">
        <f>IF(ISBLANK('100 tasks'!H11),"NAN",IF('100 tasks'!$CM11-'100 tasks'!$CK11=0,0,ROUNDDOWN((ROUNDDOWN('100 tasks'!H11,6)-'100 tasks'!$CK11)/('100 tasks'!$CM11-'100 tasks'!$CK11),6)))</f>
        <v>NAN</v>
      </c>
      <c r="I11" s="101" t="str">
        <f>IF(ISBLANK('100 tasks'!I11),"NAN",IF('100 tasks'!$CM11-'100 tasks'!$CK11=0,0,ROUNDDOWN((ROUNDDOWN('100 tasks'!I11,6)-'100 tasks'!$CK11)/('100 tasks'!$CM11-'100 tasks'!$CK11),6)))</f>
        <v>NAN</v>
      </c>
      <c r="J11" s="183" t="str">
        <f>IF(ISBLANK('100 tasks'!J11),"NAN",'100 tasks'!J11)</f>
        <v>NAN</v>
      </c>
      <c r="K11" s="98" t="str">
        <f>IF(ISBLANK('100 tasks'!K11),"NAN",'100 tasks'!K11)</f>
        <v>NAN</v>
      </c>
      <c r="L11" s="101" t="str">
        <f>IF(ISBLANK('100 tasks'!L11),"NAN",IF('100 tasks'!$CM11-'100 tasks'!$CK11=0,0,ROUNDDOWN((ROUNDDOWN('100 tasks'!L11,6)-'100 tasks'!$CK11)/('100 tasks'!$CM11-'100 tasks'!$CK11),6)))</f>
        <v>NAN</v>
      </c>
      <c r="M11" s="221" t="str">
        <f>IF(ISBLANK('100 tasks'!M11),"NAN",IF('100 tasks'!$CM11-'100 tasks'!$CK11=0,0,ROUNDDOWN((ROUNDDOWN('100 tasks'!M11,6)-'100 tasks'!$CK11)/('100 tasks'!$CM11-'100 tasks'!$CK11),6)))</f>
        <v>NAN</v>
      </c>
      <c r="N11" s="101" t="str">
        <f>IF(ISBLANK('100 tasks'!N11),"NAN",IF('100 tasks'!$CM11-'100 tasks'!$CK11=0,0,ROUNDDOWN((ROUNDDOWN('100 tasks'!N11,6)-'100 tasks'!$CK11)/('100 tasks'!$CM11-'100 tasks'!$CK11),6)))</f>
        <v>NAN</v>
      </c>
      <c r="O11" s="183" t="str">
        <f>IF(ISBLANK('100 tasks'!O11),"NAN",'100 tasks'!O11)</f>
        <v>NAN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2.8180000000000002E-3</v>
      </c>
      <c r="R11" s="221">
        <f>IF(ISBLANK('100 tasks'!R11),"NAN",IF('100 tasks'!$CM11-'100 tasks'!$CK11=0,0,ROUNDDOWN((ROUNDDOWN('100 tasks'!R11,6)-'100 tasks'!$CK11)/('100 tasks'!$CM11-'100 tasks'!$CK11),6)))</f>
        <v>0.13084699999999999</v>
      </c>
      <c r="S11" s="101">
        <f>IF(ISBLANK('100 tasks'!S11),"NAN",IF('100 tasks'!$CM11-'100 tasks'!$CK11=0,0,ROUNDDOWN((ROUNDDOWN('100 tasks'!S11,6)-'100 tasks'!$CK11)/('100 tasks'!$CM11-'100 tasks'!$CK11),6)))</f>
        <v>1</v>
      </c>
      <c r="T11" s="183">
        <f>IF(ISBLANK('100 tasks'!T11),"NAN",'100 tasks'!T11)</f>
        <v>0.18113333000000001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2.8180000000000002E-3</v>
      </c>
      <c r="W11" s="221">
        <f>IF(ISBLANK('100 tasks'!W11),"NAN",IF('100 tasks'!$CM11-'100 tasks'!$CK11=0,0,ROUNDDOWN((ROUNDDOWN('100 tasks'!W11,6)-'100 tasks'!$CK11)/('100 tasks'!$CM11-'100 tasks'!$CK11),6)))</f>
        <v>1.5395000000000001E-2</v>
      </c>
      <c r="X11" s="101">
        <f>IF(ISBLANK('100 tasks'!X11),"NAN",IF('100 tasks'!$CM11-'100 tasks'!$CK11=0,0,ROUNDDOWN((ROUNDDOWN('100 tasks'!X11,6)-'100 tasks'!$CK11)/('100 tasks'!$CM11-'100 tasks'!$CK11),6)))</f>
        <v>1.8154E-2</v>
      </c>
      <c r="Y11" s="183">
        <f>IF(ISBLANK('100 tasks'!Y11),"NAN",'100 tasks'!Y11)</f>
        <v>0.18060000000000001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2.8180000000000002E-3</v>
      </c>
      <c r="CL11" s="94">
        <f t="shared" si="2"/>
        <v>1.5395000000000001E-2</v>
      </c>
      <c r="CM11" s="94">
        <f t="shared" si="3"/>
        <v>1</v>
      </c>
      <c r="CN11" s="83">
        <f t="shared" si="4"/>
        <v>0.18060000000000001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 tasks'!E12</f>
        <v>22.581080146936269</v>
      </c>
      <c r="F12" s="98" t="str">
        <f>IF(ISBLANK('100 tasks'!F12),"NAN",'100 tasks'!F12)</f>
        <v>NAN</v>
      </c>
      <c r="G12" s="101" t="str">
        <f>IF(ISBLANK('100 tasks'!G12),"NAN",IF('100 tasks'!$CM12-'100 tasks'!$CK12=0,0,ROUNDDOWN((ROUNDDOWN('100 tasks'!G12,6)-'100 tasks'!$CK12)/('100 tasks'!$CM12-'100 tasks'!$CK12),6)))</f>
        <v>NAN</v>
      </c>
      <c r="H12" s="221" t="str">
        <f>IF(ISBLANK('100 tasks'!H12),"NAN",IF('100 tasks'!$CM12-'100 tasks'!$CK12=0,0,ROUNDDOWN((ROUNDDOWN('100 tasks'!H12,6)-'100 tasks'!$CK12)/('100 tasks'!$CM12-'100 tasks'!$CK12),6)))</f>
        <v>NAN</v>
      </c>
      <c r="I12" s="101" t="str">
        <f>IF(ISBLANK('100 tasks'!I12),"NAN",IF('100 tasks'!$CM12-'100 tasks'!$CK12=0,0,ROUNDDOWN((ROUNDDOWN('100 tasks'!I12,6)-'100 tasks'!$CK12)/('100 tasks'!$CM12-'100 tasks'!$CK12),6)))</f>
        <v>NAN</v>
      </c>
      <c r="J12" s="183" t="str">
        <f>IF(ISBLANK('100 tasks'!J12),"NAN",'100 tasks'!J12)</f>
        <v>NAN</v>
      </c>
      <c r="K12" s="98" t="str">
        <f>IF(ISBLANK('100 tasks'!K12),"NAN",'100 tasks'!K12)</f>
        <v>NAN</v>
      </c>
      <c r="L12" s="101" t="str">
        <f>IF(ISBLANK('100 tasks'!L12),"NAN",IF('100 tasks'!$CM12-'100 tasks'!$CK12=0,0,ROUNDDOWN((ROUNDDOWN('100 tasks'!L12,6)-'100 tasks'!$CK12)/('100 tasks'!$CM12-'100 tasks'!$CK12),6)))</f>
        <v>NAN</v>
      </c>
      <c r="M12" s="221" t="str">
        <f>IF(ISBLANK('100 tasks'!M12),"NAN",IF('100 tasks'!$CM12-'100 tasks'!$CK12=0,0,ROUNDDOWN((ROUNDDOWN('100 tasks'!M12,6)-'100 tasks'!$CK12)/('100 tasks'!$CM12-'100 tasks'!$CK12),6)))</f>
        <v>NAN</v>
      </c>
      <c r="N12" s="101" t="str">
        <f>IF(ISBLANK('100 tasks'!N12),"NAN",IF('100 tasks'!$CM12-'100 tasks'!$CK12=0,0,ROUNDDOWN((ROUNDDOWN('100 tasks'!N12,6)-'100 tasks'!$CK12)/('100 tasks'!$CM12-'100 tasks'!$CK12),6)))</f>
        <v>NAN</v>
      </c>
      <c r="O12" s="183" t="str">
        <f>IF(ISBLANK('100 tasks'!O12),"NAN",'100 tasks'!O12)</f>
        <v>NAN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0.19806599999999999</v>
      </c>
      <c r="R12" s="221">
        <f>IF(ISBLANK('100 tasks'!R12),"NAN",IF('100 tasks'!$CM12-'100 tasks'!$CK12=0,0,ROUNDDOWN((ROUNDDOWN('100 tasks'!R12,6)-'100 tasks'!$CK12)/('100 tasks'!$CM12-'100 tasks'!$CK12),6)))</f>
        <v>0.477246</v>
      </c>
      <c r="S12" s="101">
        <f>IF(ISBLANK('100 tasks'!S12),"NAN",IF('100 tasks'!$CM12-'100 tasks'!$CK12=0,0,ROUNDDOWN((ROUNDDOWN('100 tasks'!S12,6)-'100 tasks'!$CK12)/('100 tasks'!$CM12-'100 tasks'!$CK12),6)))</f>
        <v>1</v>
      </c>
      <c r="T12" s="183">
        <f>IF(ISBLANK('100 tasks'!T12),"NAN",'100 tasks'!T12)</f>
        <v>0.16039999999999999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0.19806599999999999</v>
      </c>
      <c r="W12" s="221">
        <f>IF(ISBLANK('100 tasks'!W12),"NAN",IF('100 tasks'!$CM12-'100 tasks'!$CK12=0,0,ROUNDDOWN((ROUNDDOWN('100 tasks'!W12,6)-'100 tasks'!$CK12)/('100 tasks'!$CM12-'100 tasks'!$CK12),6)))</f>
        <v>0.27354499999999998</v>
      </c>
      <c r="X12" s="101">
        <f>IF(ISBLANK('100 tasks'!X12),"NAN",IF('100 tasks'!$CM12-'100 tasks'!$CK12=0,0,ROUNDDOWN((ROUNDDOWN('100 tasks'!X12,6)-'100 tasks'!$CK12)/('100 tasks'!$CM12-'100 tasks'!$CK12),6)))</f>
        <v>0.33915600000000001</v>
      </c>
      <c r="Y12" s="183">
        <f>IF(ISBLANK('100 tasks'!Y12),"NAN",'100 tasks'!Y12)</f>
        <v>0.15996667000000001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0.19806599999999999</v>
      </c>
      <c r="CL12" s="94">
        <f t="shared" si="2"/>
        <v>0.27354499999999998</v>
      </c>
      <c r="CM12" s="94">
        <f t="shared" si="3"/>
        <v>1</v>
      </c>
      <c r="CN12" s="83">
        <f t="shared" si="4"/>
        <v>0.15996667000000001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 tasks'!E13</f>
        <v>22.581080146936269</v>
      </c>
      <c r="F13" s="98" t="str">
        <f>IF(ISBLANK('100 tasks'!F13),"NAN",'100 tasks'!F13)</f>
        <v>NAN</v>
      </c>
      <c r="G13" s="101" t="str">
        <f>IF(ISBLANK('100 tasks'!G13),"NAN",IF('100 tasks'!$CM13-'100 tasks'!$CK13=0,0,ROUNDDOWN((ROUNDDOWN('100 tasks'!G13,6)-'100 tasks'!$CK13)/('100 tasks'!$CM13-'100 tasks'!$CK13),6)))</f>
        <v>NAN</v>
      </c>
      <c r="H13" s="221" t="str">
        <f>IF(ISBLANK('100 tasks'!H13),"NAN",IF('100 tasks'!$CM13-'100 tasks'!$CK13=0,0,ROUNDDOWN((ROUNDDOWN('100 tasks'!H13,6)-'100 tasks'!$CK13)/('100 tasks'!$CM13-'100 tasks'!$CK13),6)))</f>
        <v>NAN</v>
      </c>
      <c r="I13" s="101" t="str">
        <f>IF(ISBLANK('100 tasks'!I13),"NAN",IF('100 tasks'!$CM13-'100 tasks'!$CK13=0,0,ROUNDDOWN((ROUNDDOWN('100 tasks'!I13,6)-'100 tasks'!$CK13)/('100 tasks'!$CM13-'100 tasks'!$CK13),6)))</f>
        <v>NAN</v>
      </c>
      <c r="J13" s="183" t="str">
        <f>IF(ISBLANK('100 tasks'!J13),"NAN",'100 tasks'!J13)</f>
        <v>NAN</v>
      </c>
      <c r="K13" s="98" t="str">
        <f>IF(ISBLANK('100 tasks'!K13),"NAN",'100 tasks'!K13)</f>
        <v>NAN</v>
      </c>
      <c r="L13" s="101" t="str">
        <f>IF(ISBLANK('100 tasks'!L13),"NAN",IF('100 tasks'!$CM13-'100 tasks'!$CK13=0,0,ROUNDDOWN((ROUNDDOWN('100 tasks'!L13,6)-'100 tasks'!$CK13)/('100 tasks'!$CM13-'100 tasks'!$CK13),6)))</f>
        <v>NAN</v>
      </c>
      <c r="M13" s="221" t="str">
        <f>IF(ISBLANK('100 tasks'!M13),"NAN",IF('100 tasks'!$CM13-'100 tasks'!$CK13=0,0,ROUNDDOWN((ROUNDDOWN('100 tasks'!M13,6)-'100 tasks'!$CK13)/('100 tasks'!$CM13-'100 tasks'!$CK13),6)))</f>
        <v>NAN</v>
      </c>
      <c r="N13" s="101" t="str">
        <f>IF(ISBLANK('100 tasks'!N13),"NAN",IF('100 tasks'!$CM13-'100 tasks'!$CK13=0,0,ROUNDDOWN((ROUNDDOWN('100 tasks'!N13,6)-'100 tasks'!$CK13)/('100 tasks'!$CM13-'100 tasks'!$CK13),6)))</f>
        <v>NAN</v>
      </c>
      <c r="O13" s="183" t="str">
        <f>IF(ISBLANK('100 tasks'!O13),"NAN",'100 tasks'!O13)</f>
        <v>NAN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1.5299999999999999E-3</v>
      </c>
      <c r="R13" s="221">
        <f>IF(ISBLANK('100 tasks'!R13),"NAN",IF('100 tasks'!$CM13-'100 tasks'!$CK13=0,0,ROUNDDOWN((ROUNDDOWN('100 tasks'!R13,6)-'100 tasks'!$CK13)/('100 tasks'!$CM13-'100 tasks'!$CK13),6)))</f>
        <v>0.154386</v>
      </c>
      <c r="S13" s="101">
        <f>IF(ISBLANK('100 tasks'!S13),"NAN",IF('100 tasks'!$CM13-'100 tasks'!$CK13=0,0,ROUNDDOWN((ROUNDDOWN('100 tasks'!S13,6)-'100 tasks'!$CK13)/('100 tasks'!$CM13-'100 tasks'!$CK13),6)))</f>
        <v>1</v>
      </c>
      <c r="T13" s="183">
        <f>IF(ISBLANK('100 tasks'!T13),"NAN",'100 tasks'!T13)</f>
        <v>0.17613333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1.5299999999999999E-3</v>
      </c>
      <c r="W13" s="221">
        <f>IF(ISBLANK('100 tasks'!W13),"NAN",IF('100 tasks'!$CM13-'100 tasks'!$CK13=0,0,ROUNDDOWN((ROUNDDOWN('100 tasks'!W13,6)-'100 tasks'!$CK13)/('100 tasks'!$CM13-'100 tasks'!$CK13),6)))</f>
        <v>1.1278E-2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0.17546666999999999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1.5299999999999999E-3</v>
      </c>
      <c r="CL13" s="94">
        <f t="shared" si="2"/>
        <v>1.1278E-2</v>
      </c>
      <c r="CM13" s="94">
        <f t="shared" si="3"/>
        <v>1</v>
      </c>
      <c r="CN13" s="83">
        <f t="shared" si="4"/>
        <v>0.17546666999999999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 tasks'!E14</f>
        <v>51.260000000000005</v>
      </c>
      <c r="F14" s="97" t="str">
        <f>IF(ISBLANK('100 tasks'!F14),"NAN",'100 tasks'!F14)</f>
        <v>NAN</v>
      </c>
      <c r="G14" s="99" t="str">
        <f>IF(ISBLANK('100 tasks'!G14),"NAN",IF('100 tasks'!$CM14-'100 tasks'!$CK14=0,0,ROUNDDOWN((ROUNDDOWN('100 tasks'!G14,6)-'100 tasks'!$CK14)/('100 tasks'!$CM14-'100 tasks'!$CK14),6)))</f>
        <v>NAN</v>
      </c>
      <c r="H14" s="222" t="str">
        <f>IF(ISBLANK('100 tasks'!H14),"NAN",IF('100 tasks'!$CM14-'100 tasks'!$CK14=0,0,ROUNDDOWN((ROUNDDOWN('100 tasks'!H14,6)-'100 tasks'!$CK14)/('100 tasks'!$CM14-'100 tasks'!$CK14),6)))</f>
        <v>NAN</v>
      </c>
      <c r="I14" s="99" t="str">
        <f>IF(ISBLANK('100 tasks'!I14),"NAN",IF('100 tasks'!$CM14-'100 tasks'!$CK14=0,0,ROUNDDOWN((ROUNDDOWN('100 tasks'!I14,6)-'100 tasks'!$CK14)/('100 tasks'!$CM14-'100 tasks'!$CK14),6)))</f>
        <v>NAN</v>
      </c>
      <c r="J14" s="184" t="str">
        <f>IF(ISBLANK('100 tasks'!J14),"NAN",'100 tasks'!J14)</f>
        <v>NAN</v>
      </c>
      <c r="K14" s="97" t="str">
        <f>IF(ISBLANK('100 tasks'!K14),"NAN",'100 tasks'!K14)</f>
        <v>NAN</v>
      </c>
      <c r="L14" s="99" t="str">
        <f>IF(ISBLANK('100 tasks'!L14),"NAN",IF('100 tasks'!$CM14-'100 tasks'!$CK14=0,0,ROUNDDOWN((ROUNDDOWN('100 tasks'!L14,6)-'100 tasks'!$CK14)/('100 tasks'!$CM14-'100 tasks'!$CK14),6)))</f>
        <v>NAN</v>
      </c>
      <c r="M14" s="222" t="str">
        <f>IF(ISBLANK('100 tasks'!M14),"NAN",IF('100 tasks'!$CM14-'100 tasks'!$CK14=0,0,ROUNDDOWN((ROUNDDOWN('100 tasks'!M14,6)-'100 tasks'!$CK14)/('100 tasks'!$CM14-'100 tasks'!$CK14),6)))</f>
        <v>NAN</v>
      </c>
      <c r="N14" s="99" t="str">
        <f>IF(ISBLANK('100 tasks'!N14),"NAN",IF('100 tasks'!$CM14-'100 tasks'!$CK14=0,0,ROUNDDOWN((ROUNDDOWN('100 tasks'!N14,6)-'100 tasks'!$CK14)/('100 tasks'!$CM14-'100 tasks'!$CK14),6)))</f>
        <v>NAN</v>
      </c>
      <c r="O14" s="184" t="str">
        <f>IF(ISBLANK('100 tasks'!O14),"NAN",'100 tasks'!O14)</f>
        <v>NAN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1.8988999999999999E-2</v>
      </c>
      <c r="R14" s="222">
        <f>IF(ISBLANK('100 tasks'!R14),"NAN",IF('100 tasks'!$CM14-'100 tasks'!$CK14=0,0,ROUNDDOWN((ROUNDDOWN('100 tasks'!R14,6)-'100 tasks'!$CK14)/('100 tasks'!$CM14-'100 tasks'!$CK14),6)))</f>
        <v>0.107627</v>
      </c>
      <c r="S14" s="99">
        <f>IF(ISBLANK('100 tasks'!S14),"NAN",IF('100 tasks'!$CM14-'100 tasks'!$CK14=0,0,ROUNDDOWN((ROUNDDOWN('100 tasks'!S14,6)-'100 tasks'!$CK14)/('100 tasks'!$CM14-'100 tasks'!$CK14),6)))</f>
        <v>0.35115099999999999</v>
      </c>
      <c r="T14" s="184">
        <f>IF(ISBLANK('100 tasks'!T14),"NAN",'100 tasks'!T14)</f>
        <v>0.14726666999999999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0</v>
      </c>
      <c r="W14" s="222">
        <f>IF(ISBLANK('100 tasks'!W14),"NAN",IF('100 tasks'!$CM14-'100 tasks'!$CK14=0,0,ROUNDDOWN((ROUNDDOWN('100 tasks'!W14,6)-'100 tasks'!$CK14)/('100 tasks'!$CM14-'100 tasks'!$CK14),6)))</f>
        <v>5.1063999999999998E-2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0.14713333000000001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5.1063999999999998E-2</v>
      </c>
      <c r="CM14" s="94">
        <f t="shared" si="3"/>
        <v>0.35115099999999999</v>
      </c>
      <c r="CN14" s="83">
        <f t="shared" si="4"/>
        <v>0.14713333000000001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 tasks'!E15</f>
        <v>51.260000000000005</v>
      </c>
      <c r="F15" s="98" t="str">
        <f>IF(ISBLANK('100 tasks'!F15),"NAN",'100 tasks'!F15)</f>
        <v>NAN</v>
      </c>
      <c r="G15" s="101" t="str">
        <f>IF(ISBLANK('100 tasks'!G15),"NAN",IF('100 tasks'!$CM15-'100 tasks'!$CK15=0,0,ROUNDDOWN((ROUNDDOWN('100 tasks'!G15,6)-'100 tasks'!$CK15)/('100 tasks'!$CM15-'100 tasks'!$CK15),6)))</f>
        <v>NAN</v>
      </c>
      <c r="H15" s="221" t="str">
        <f>IF(ISBLANK('100 tasks'!H15),"NAN",IF('100 tasks'!$CM15-'100 tasks'!$CK15=0,0,ROUNDDOWN((ROUNDDOWN('100 tasks'!H15,6)-'100 tasks'!$CK15)/('100 tasks'!$CM15-'100 tasks'!$CK15),6)))</f>
        <v>NAN</v>
      </c>
      <c r="I15" s="101" t="str">
        <f>IF(ISBLANK('100 tasks'!I15),"NAN",IF('100 tasks'!$CM15-'100 tasks'!$CK15=0,0,ROUNDDOWN((ROUNDDOWN('100 tasks'!I15,6)-'100 tasks'!$CK15)/('100 tasks'!$CM15-'100 tasks'!$CK15),6)))</f>
        <v>NAN</v>
      </c>
      <c r="J15" s="183" t="str">
        <f>IF(ISBLANK('100 tasks'!J15),"NAN",'100 tasks'!J15)</f>
        <v>NAN</v>
      </c>
      <c r="K15" s="98" t="str">
        <f>IF(ISBLANK('100 tasks'!K15),"NAN",'100 tasks'!K15)</f>
        <v>NAN</v>
      </c>
      <c r="L15" s="101" t="str">
        <f>IF(ISBLANK('100 tasks'!L15),"NAN",IF('100 tasks'!$CM15-'100 tasks'!$CK15=0,0,ROUNDDOWN((ROUNDDOWN('100 tasks'!L15,6)-'100 tasks'!$CK15)/('100 tasks'!$CM15-'100 tasks'!$CK15),6)))</f>
        <v>NAN</v>
      </c>
      <c r="M15" s="221" t="str">
        <f>IF(ISBLANK('100 tasks'!M15),"NAN",IF('100 tasks'!$CM15-'100 tasks'!$CK15=0,0,ROUNDDOWN((ROUNDDOWN('100 tasks'!M15,6)-'100 tasks'!$CK15)/('100 tasks'!$CM15-'100 tasks'!$CK15),6)))</f>
        <v>NAN</v>
      </c>
      <c r="N15" s="101" t="str">
        <f>IF(ISBLANK('100 tasks'!N15),"NAN",IF('100 tasks'!$CM15-'100 tasks'!$CK15=0,0,ROUNDDOWN((ROUNDDOWN('100 tasks'!N15,6)-'100 tasks'!$CK15)/('100 tasks'!$CM15-'100 tasks'!$CK15),6)))</f>
        <v>NAN</v>
      </c>
      <c r="O15" s="183" t="str">
        <f>IF(ISBLANK('100 tasks'!O15),"NAN",'100 tasks'!O15)</f>
        <v>NAN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3.7930999999999999E-2</v>
      </c>
      <c r="R15" s="221">
        <f>IF(ISBLANK('100 tasks'!R15),"NAN",IF('100 tasks'!$CM15-'100 tasks'!$CK15=0,0,ROUNDDOWN((ROUNDDOWN('100 tasks'!R15,6)-'100 tasks'!$CK15)/('100 tasks'!$CM15-'100 tasks'!$CK15),6)))</f>
        <v>0.217671</v>
      </c>
      <c r="S15" s="101">
        <f>IF(ISBLANK('100 tasks'!S15),"NAN",IF('100 tasks'!$CM15-'100 tasks'!$CK15=0,0,ROUNDDOWN((ROUNDDOWN('100 tasks'!S15,6)-'100 tasks'!$CK15)/('100 tasks'!$CM15-'100 tasks'!$CK15),6)))</f>
        <v>0.47715600000000002</v>
      </c>
      <c r="T15" s="183">
        <f>IF(ISBLANK('100 tasks'!T15),"NAN",'100 tasks'!T15)</f>
        <v>0.14660000000000001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1.0317E-2</v>
      </c>
      <c r="W15" s="221">
        <f>IF(ISBLANK('100 tasks'!W15),"NAN",IF('100 tasks'!$CM15-'100 tasks'!$CK15=0,0,ROUNDDOWN((ROUNDDOWN('100 tasks'!W15,6)-'100 tasks'!$CK15)/('100 tasks'!$CM15-'100 tasks'!$CK15),6)))</f>
        <v>1.1946E-2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0.14760000000000001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1.0317E-2</v>
      </c>
      <c r="CL15" s="94">
        <f t="shared" si="2"/>
        <v>1.1946E-2</v>
      </c>
      <c r="CM15" s="94">
        <f t="shared" si="3"/>
        <v>0.47715600000000002</v>
      </c>
      <c r="CN15" s="83">
        <f t="shared" si="4"/>
        <v>0.14660000000000001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 tasks'!E16</f>
        <v>51.260000000000005</v>
      </c>
      <c r="F16" s="98" t="str">
        <f>IF(ISBLANK('100 tasks'!F16),"NAN",'100 tasks'!F16)</f>
        <v>NAN</v>
      </c>
      <c r="G16" s="101" t="str">
        <f>IF(ISBLANK('100 tasks'!G16),"NAN",IF('100 tasks'!$CM16-'100 tasks'!$CK16=0,0,ROUNDDOWN((ROUNDDOWN('100 tasks'!G16,6)-'100 tasks'!$CK16)/('100 tasks'!$CM16-'100 tasks'!$CK16),6)))</f>
        <v>NAN</v>
      </c>
      <c r="H16" s="221" t="str">
        <f>IF(ISBLANK('100 tasks'!H16),"NAN",IF('100 tasks'!$CM16-'100 tasks'!$CK16=0,0,ROUNDDOWN((ROUNDDOWN('100 tasks'!H16,6)-'100 tasks'!$CK16)/('100 tasks'!$CM16-'100 tasks'!$CK16),6)))</f>
        <v>NAN</v>
      </c>
      <c r="I16" s="101" t="str">
        <f>IF(ISBLANK('100 tasks'!I16),"NAN",IF('100 tasks'!$CM16-'100 tasks'!$CK16=0,0,ROUNDDOWN((ROUNDDOWN('100 tasks'!I16,6)-'100 tasks'!$CK16)/('100 tasks'!$CM16-'100 tasks'!$CK16),6)))</f>
        <v>NAN</v>
      </c>
      <c r="J16" s="183" t="str">
        <f>IF(ISBLANK('100 tasks'!J16),"NAN",'100 tasks'!J16)</f>
        <v>NAN</v>
      </c>
      <c r="K16" s="98" t="str">
        <f>IF(ISBLANK('100 tasks'!K16),"NAN",'100 tasks'!K16)</f>
        <v>NAN</v>
      </c>
      <c r="L16" s="101" t="str">
        <f>IF(ISBLANK('100 tasks'!L16),"NAN",IF('100 tasks'!$CM16-'100 tasks'!$CK16=0,0,ROUNDDOWN((ROUNDDOWN('100 tasks'!L16,6)-'100 tasks'!$CK16)/('100 tasks'!$CM16-'100 tasks'!$CK16),6)))</f>
        <v>NAN</v>
      </c>
      <c r="M16" s="221" t="str">
        <f>IF(ISBLANK('100 tasks'!M16),"NAN",IF('100 tasks'!$CM16-'100 tasks'!$CK16=0,0,ROUNDDOWN((ROUNDDOWN('100 tasks'!M16,6)-'100 tasks'!$CK16)/('100 tasks'!$CM16-'100 tasks'!$CK16),6)))</f>
        <v>NAN</v>
      </c>
      <c r="N16" s="101" t="str">
        <f>IF(ISBLANK('100 tasks'!N16),"NAN",IF('100 tasks'!$CM16-'100 tasks'!$CK16=0,0,ROUNDDOWN((ROUNDDOWN('100 tasks'!N16,6)-'100 tasks'!$CK16)/('100 tasks'!$CM16-'100 tasks'!$CK16),6)))</f>
        <v>NAN</v>
      </c>
      <c r="O16" s="183" t="str">
        <f>IF(ISBLANK('100 tasks'!O16),"NAN",'100 tasks'!O16)</f>
        <v>NAN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2.7174E-2</v>
      </c>
      <c r="R16" s="221">
        <f>IF(ISBLANK('100 tasks'!R16),"NAN",IF('100 tasks'!$CM16-'100 tasks'!$CK16=0,0,ROUNDDOWN((ROUNDDOWN('100 tasks'!R16,6)-'100 tasks'!$CK16)/('100 tasks'!$CM16-'100 tasks'!$CK16),6)))</f>
        <v>0.17027100000000001</v>
      </c>
      <c r="S16" s="101">
        <f>IF(ISBLANK('100 tasks'!S16),"NAN",IF('100 tasks'!$CM16-'100 tasks'!$CK16=0,0,ROUNDDOWN((ROUNDDOWN('100 tasks'!S16,6)-'100 tasks'!$CK16)/('100 tasks'!$CM16-'100 tasks'!$CK16),6)))</f>
        <v>0.46385500000000002</v>
      </c>
      <c r="T16" s="183">
        <f>IF(ISBLANK('100 tasks'!T16),"NAN",'100 tasks'!T16)</f>
        <v>0.15453333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0.15559999999999999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0.46385500000000002</v>
      </c>
      <c r="CN16" s="83">
        <f t="shared" si="4"/>
        <v>0.15453333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 tasks'!E17</f>
        <v>51.260000000000005</v>
      </c>
      <c r="F17" s="98" t="str">
        <f>IF(ISBLANK('100 tasks'!F17),"NAN",'100 tasks'!F17)</f>
        <v>NAN</v>
      </c>
      <c r="G17" s="101" t="str">
        <f>IF(ISBLANK('100 tasks'!G17),"NAN",IF('100 tasks'!$CM17-'100 tasks'!$CK17=0,0,ROUNDDOWN((ROUNDDOWN('100 tasks'!G17,6)-'100 tasks'!$CK17)/('100 tasks'!$CM17-'100 tasks'!$CK17),6)))</f>
        <v>NAN</v>
      </c>
      <c r="H17" s="221" t="str">
        <f>IF(ISBLANK('100 tasks'!H17),"NAN",IF('100 tasks'!$CM17-'100 tasks'!$CK17=0,0,ROUNDDOWN((ROUNDDOWN('100 tasks'!H17,6)-'100 tasks'!$CK17)/('100 tasks'!$CM17-'100 tasks'!$CK17),6)))</f>
        <v>NAN</v>
      </c>
      <c r="I17" s="101" t="str">
        <f>IF(ISBLANK('100 tasks'!I17),"NAN",IF('100 tasks'!$CM17-'100 tasks'!$CK17=0,0,ROUNDDOWN((ROUNDDOWN('100 tasks'!I17,6)-'100 tasks'!$CK17)/('100 tasks'!$CM17-'100 tasks'!$CK17),6)))</f>
        <v>NAN</v>
      </c>
      <c r="J17" s="183" t="str">
        <f>IF(ISBLANK('100 tasks'!J17),"NAN",'100 tasks'!J17)</f>
        <v>NAN</v>
      </c>
      <c r="K17" s="98" t="str">
        <f>IF(ISBLANK('100 tasks'!K17),"NAN",'100 tasks'!K17)</f>
        <v>NAN</v>
      </c>
      <c r="L17" s="101" t="str">
        <f>IF(ISBLANK('100 tasks'!L17),"NAN",IF('100 tasks'!$CM17-'100 tasks'!$CK17=0,0,ROUNDDOWN((ROUNDDOWN('100 tasks'!L17,6)-'100 tasks'!$CK17)/('100 tasks'!$CM17-'100 tasks'!$CK17),6)))</f>
        <v>NAN</v>
      </c>
      <c r="M17" s="221" t="str">
        <f>IF(ISBLANK('100 tasks'!M17),"NAN",IF('100 tasks'!$CM17-'100 tasks'!$CK17=0,0,ROUNDDOWN((ROUNDDOWN('100 tasks'!M17,6)-'100 tasks'!$CK17)/('100 tasks'!$CM17-'100 tasks'!$CK17),6)))</f>
        <v>NAN</v>
      </c>
      <c r="N17" s="101" t="str">
        <f>IF(ISBLANK('100 tasks'!N17),"NAN",IF('100 tasks'!$CM17-'100 tasks'!$CK17=0,0,ROUNDDOWN((ROUNDDOWN('100 tasks'!N17,6)-'100 tasks'!$CK17)/('100 tasks'!$CM17-'100 tasks'!$CK17),6)))</f>
        <v>NAN</v>
      </c>
      <c r="O17" s="183" t="str">
        <f>IF(ISBLANK('100 tasks'!O17),"NAN",'100 tasks'!O17)</f>
        <v>NAN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4.7523000000000003E-2</v>
      </c>
      <c r="R17" s="221">
        <f>IF(ISBLANK('100 tasks'!R17),"NAN",IF('100 tasks'!$CM17-'100 tasks'!$CK17=0,0,ROUNDDOWN((ROUNDDOWN('100 tasks'!R17,6)-'100 tasks'!$CK17)/('100 tasks'!$CM17-'100 tasks'!$CK17),6)))</f>
        <v>0.13354199999999999</v>
      </c>
      <c r="S17" s="101">
        <f>IF(ISBLANK('100 tasks'!S17),"NAN",IF('100 tasks'!$CM17-'100 tasks'!$CK17=0,0,ROUNDDOWN((ROUNDDOWN('100 tasks'!S17,6)-'100 tasks'!$CK17)/('100 tasks'!$CM17-'100 tasks'!$CK17),6)))</f>
        <v>0.275393</v>
      </c>
      <c r="T17" s="183">
        <f>IF(ISBLANK('100 tasks'!T17),"NAN",'100 tasks'!T17)</f>
        <v>0.13726667000000001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0</v>
      </c>
      <c r="W17" s="221">
        <f>IF(ISBLANK('100 tasks'!W17),"NAN",IF('100 tasks'!$CM17-'100 tasks'!$CK17=0,0,ROUNDDOWN((ROUNDDOWN('100 tasks'!W17,6)-'100 tasks'!$CK17)/('100 tasks'!$CM17-'100 tasks'!$CK17),6)))</f>
        <v>6.5168000000000004E-2</v>
      </c>
      <c r="X17" s="101">
        <f>IF(ISBLANK('100 tasks'!X17),"NAN",IF('100 tasks'!$CM17-'100 tasks'!$CK17=0,0,ROUNDDOWN((ROUNDDOWN('100 tasks'!X17,6)-'100 tasks'!$CK17)/('100 tasks'!$CM17-'100 tasks'!$CK17),6)))</f>
        <v>0.117881</v>
      </c>
      <c r="Y17" s="183">
        <f>IF(ISBLANK('100 tasks'!Y17),"NAN",'100 tasks'!Y17)</f>
        <v>0.1391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6.5168000000000004E-2</v>
      </c>
      <c r="CM17" s="94">
        <f t="shared" si="3"/>
        <v>0.275393</v>
      </c>
      <c r="CN17" s="83">
        <f t="shared" si="4"/>
        <v>0.13726667000000001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 tasks'!E18</f>
        <v>51.260000000000005</v>
      </c>
      <c r="F18" s="98" t="str">
        <f>IF(ISBLANK('100 tasks'!F18),"NAN",'100 tasks'!F18)</f>
        <v>NAN</v>
      </c>
      <c r="G18" s="101" t="str">
        <f>IF(ISBLANK('100 tasks'!G18),"NAN",IF('100 tasks'!$CM18-'100 tasks'!$CK18=0,0,ROUNDDOWN((ROUNDDOWN('100 tasks'!G18,6)-'100 tasks'!$CK18)/('100 tasks'!$CM18-'100 tasks'!$CK18),6)))</f>
        <v>NAN</v>
      </c>
      <c r="H18" s="221" t="str">
        <f>IF(ISBLANK('100 tasks'!H18),"NAN",IF('100 tasks'!$CM18-'100 tasks'!$CK18=0,0,ROUNDDOWN((ROUNDDOWN('100 tasks'!H18,6)-'100 tasks'!$CK18)/('100 tasks'!$CM18-'100 tasks'!$CK18),6)))</f>
        <v>NAN</v>
      </c>
      <c r="I18" s="101" t="str">
        <f>IF(ISBLANK('100 tasks'!I18),"NAN",IF('100 tasks'!$CM18-'100 tasks'!$CK18=0,0,ROUNDDOWN((ROUNDDOWN('100 tasks'!I18,6)-'100 tasks'!$CK18)/('100 tasks'!$CM18-'100 tasks'!$CK18),6)))</f>
        <v>NAN</v>
      </c>
      <c r="J18" s="183" t="str">
        <f>IF(ISBLANK('100 tasks'!J18),"NAN",'100 tasks'!J18)</f>
        <v>NAN</v>
      </c>
      <c r="K18" s="98" t="str">
        <f>IF(ISBLANK('100 tasks'!K18),"NAN",'100 tasks'!K18)</f>
        <v>NAN</v>
      </c>
      <c r="L18" s="101" t="str">
        <f>IF(ISBLANK('100 tasks'!L18),"NAN",IF('100 tasks'!$CM18-'100 tasks'!$CK18=0,0,ROUNDDOWN((ROUNDDOWN('100 tasks'!L18,6)-'100 tasks'!$CK18)/('100 tasks'!$CM18-'100 tasks'!$CK18),6)))</f>
        <v>NAN</v>
      </c>
      <c r="M18" s="221" t="str">
        <f>IF(ISBLANK('100 tasks'!M18),"NAN",IF('100 tasks'!$CM18-'100 tasks'!$CK18=0,0,ROUNDDOWN((ROUNDDOWN('100 tasks'!M18,6)-'100 tasks'!$CK18)/('100 tasks'!$CM18-'100 tasks'!$CK18),6)))</f>
        <v>NAN</v>
      </c>
      <c r="N18" s="101" t="str">
        <f>IF(ISBLANK('100 tasks'!N18),"NAN",IF('100 tasks'!$CM18-'100 tasks'!$CK18=0,0,ROUNDDOWN((ROUNDDOWN('100 tasks'!N18,6)-'100 tasks'!$CK18)/('100 tasks'!$CM18-'100 tasks'!$CK18),6)))</f>
        <v>NAN</v>
      </c>
      <c r="O18" s="183" t="str">
        <f>IF(ISBLANK('100 tasks'!O18),"NAN",'100 tasks'!O18)</f>
        <v>NAN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1.8193000000000001E-2</v>
      </c>
      <c r="R18" s="221">
        <f>IF(ISBLANK('100 tasks'!R18),"NAN",IF('100 tasks'!$CM18-'100 tasks'!$CK18=0,0,ROUNDDOWN((ROUNDDOWN('100 tasks'!R18,6)-'100 tasks'!$CK18)/('100 tasks'!$CM18-'100 tasks'!$CK18),6)))</f>
        <v>3.3853000000000001E-2</v>
      </c>
      <c r="S18" s="101">
        <f>IF(ISBLANK('100 tasks'!S18),"NAN",IF('100 tasks'!$CM18-'100 tasks'!$CK18=0,0,ROUNDDOWN((ROUNDDOWN('100 tasks'!S18,6)-'100 tasks'!$CK18)/('100 tasks'!$CM18-'100 tasks'!$CK18),6)))</f>
        <v>6.6416000000000003E-2</v>
      </c>
      <c r="T18" s="183">
        <f>IF(ISBLANK('100 tasks'!T18),"NAN",'100 tasks'!T18)</f>
        <v>0.14860000000000001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0</v>
      </c>
      <c r="W18" s="221">
        <f>IF(ISBLANK('100 tasks'!W18),"NAN",IF('100 tasks'!$CM18-'100 tasks'!$CK18=0,0,ROUNDDOWN((ROUNDDOWN('100 tasks'!W18,6)-'100 tasks'!$CK18)/('100 tasks'!$CM18-'100 tasks'!$CK18),6)))</f>
        <v>1.9914000000000001E-2</v>
      </c>
      <c r="X18" s="101">
        <f>IF(ISBLANK('100 tasks'!X18),"NAN",IF('100 tasks'!$CM18-'100 tasks'!$CK18=0,0,ROUNDDOWN((ROUNDDOWN('100 tasks'!X18,6)-'100 tasks'!$CK18)/('100 tasks'!$CM18-'100 tasks'!$CK18),6)))</f>
        <v>4.2870999999999999E-2</v>
      </c>
      <c r="Y18" s="183">
        <f>IF(ISBLANK('100 tasks'!Y18),"NAN",'100 tasks'!Y18)</f>
        <v>0.14776666999999999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1.9914000000000001E-2</v>
      </c>
      <c r="CM18" s="94">
        <f t="shared" si="3"/>
        <v>6.6416000000000003E-2</v>
      </c>
      <c r="CN18" s="83">
        <f t="shared" si="4"/>
        <v>0.14776666999999999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 tasks'!E19</f>
        <v>51.260000000000005</v>
      </c>
      <c r="F19" s="98" t="str">
        <f>IF(ISBLANK('100 tasks'!F19),"NAN",'100 tasks'!F19)</f>
        <v>NAN</v>
      </c>
      <c r="G19" s="101" t="str">
        <f>IF(ISBLANK('100 tasks'!G19),"NAN",IF('100 tasks'!$CM19-'100 tasks'!$CK19=0,0,ROUNDDOWN((ROUNDDOWN('100 tasks'!G19,6)-'100 tasks'!$CK19)/('100 tasks'!$CM19-'100 tasks'!$CK19),6)))</f>
        <v>NAN</v>
      </c>
      <c r="H19" s="221" t="str">
        <f>IF(ISBLANK('100 tasks'!H19),"NAN",IF('100 tasks'!$CM19-'100 tasks'!$CK19=0,0,ROUNDDOWN((ROUNDDOWN('100 tasks'!H19,6)-'100 tasks'!$CK19)/('100 tasks'!$CM19-'100 tasks'!$CK19),6)))</f>
        <v>NAN</v>
      </c>
      <c r="I19" s="101" t="str">
        <f>IF(ISBLANK('100 tasks'!I19),"NAN",IF('100 tasks'!$CM19-'100 tasks'!$CK19=0,0,ROUNDDOWN((ROUNDDOWN('100 tasks'!I19,6)-'100 tasks'!$CK19)/('100 tasks'!$CM19-'100 tasks'!$CK19),6)))</f>
        <v>NAN</v>
      </c>
      <c r="J19" s="183" t="str">
        <f>IF(ISBLANK('100 tasks'!J19),"NAN",'100 tasks'!J19)</f>
        <v>NAN</v>
      </c>
      <c r="K19" s="98" t="str">
        <f>IF(ISBLANK('100 tasks'!K19),"NAN",'100 tasks'!K19)</f>
        <v>NAN</v>
      </c>
      <c r="L19" s="101" t="str">
        <f>IF(ISBLANK('100 tasks'!L19),"NAN",IF('100 tasks'!$CM19-'100 tasks'!$CK19=0,0,ROUNDDOWN((ROUNDDOWN('100 tasks'!L19,6)-'100 tasks'!$CK19)/('100 tasks'!$CM19-'100 tasks'!$CK19),6)))</f>
        <v>NAN</v>
      </c>
      <c r="M19" s="221" t="str">
        <f>IF(ISBLANK('100 tasks'!M19),"NAN",IF('100 tasks'!$CM19-'100 tasks'!$CK19=0,0,ROUNDDOWN((ROUNDDOWN('100 tasks'!M19,6)-'100 tasks'!$CK19)/('100 tasks'!$CM19-'100 tasks'!$CK19),6)))</f>
        <v>NAN</v>
      </c>
      <c r="N19" s="101" t="str">
        <f>IF(ISBLANK('100 tasks'!N19),"NAN",IF('100 tasks'!$CM19-'100 tasks'!$CK19=0,0,ROUNDDOWN((ROUNDDOWN('100 tasks'!N19,6)-'100 tasks'!$CK19)/('100 tasks'!$CM19-'100 tasks'!$CK19),6)))</f>
        <v>NAN</v>
      </c>
      <c r="O19" s="183" t="str">
        <f>IF(ISBLANK('100 tasks'!O19),"NAN",'100 tasks'!O19)</f>
        <v>NAN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8.4250000000000002E-3</v>
      </c>
      <c r="R19" s="221">
        <f>IF(ISBLANK('100 tasks'!R19),"NAN",IF('100 tasks'!$CM19-'100 tasks'!$CK19=0,0,ROUNDDOWN((ROUNDDOWN('100 tasks'!R19,6)-'100 tasks'!$CK19)/('100 tasks'!$CM19-'100 tasks'!$CK19),6)))</f>
        <v>3.7194999999999999E-2</v>
      </c>
      <c r="S19" s="101">
        <f>IF(ISBLANK('100 tasks'!S19),"NAN",IF('100 tasks'!$CM19-'100 tasks'!$CK19=0,0,ROUNDDOWN((ROUNDDOWN('100 tasks'!S19,6)-'100 tasks'!$CK19)/('100 tasks'!$CM19-'100 tasks'!$CK19),6)))</f>
        <v>0.110259</v>
      </c>
      <c r="T19" s="183">
        <f>IF(ISBLANK('100 tasks'!T19),"NAN",'100 tasks'!T19)</f>
        <v>0.14716667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0</v>
      </c>
      <c r="W19" s="221">
        <f>IF(ISBLANK('100 tasks'!W19),"NAN",IF('100 tasks'!$CM19-'100 tasks'!$CK19=0,0,ROUNDDOWN((ROUNDDOWN('100 tasks'!W19,6)-'100 tasks'!$CK19)/('100 tasks'!$CM19-'100 tasks'!$CK19),6)))</f>
        <v>2.1786E-2</v>
      </c>
      <c r="X19" s="101">
        <f>IF(ISBLANK('100 tasks'!X19),"NAN",IF('100 tasks'!$CM19-'100 tasks'!$CK19=0,0,ROUNDDOWN((ROUNDDOWN('100 tasks'!X19,6)-'100 tasks'!$CK19)/('100 tasks'!$CM19-'100 tasks'!$CK19),6)))</f>
        <v>5.8097999999999997E-2</v>
      </c>
      <c r="Y19" s="183">
        <f>IF(ISBLANK('100 tasks'!Y19),"NAN",'100 tasks'!Y19)</f>
        <v>0.1452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2.1786E-2</v>
      </c>
      <c r="CM19" s="94">
        <f t="shared" si="3"/>
        <v>0.110259</v>
      </c>
      <c r="CN19" s="83">
        <f t="shared" si="4"/>
        <v>0.1452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 tasks'!E20</f>
        <v>51.260000000000005</v>
      </c>
      <c r="F20" s="98" t="str">
        <f>IF(ISBLANK('100 tasks'!F20),"NAN",'100 tasks'!F20)</f>
        <v>NAN</v>
      </c>
      <c r="G20" s="101" t="str">
        <f>IF(ISBLANK('100 tasks'!G20),"NAN",IF('100 tasks'!$CM20-'100 tasks'!$CK20=0,0,ROUNDDOWN((ROUNDDOWN('100 tasks'!G20,6)-'100 tasks'!$CK20)/('100 tasks'!$CM20-'100 tasks'!$CK20),6)))</f>
        <v>NAN</v>
      </c>
      <c r="H20" s="221" t="str">
        <f>IF(ISBLANK('100 tasks'!H20),"NAN",IF('100 tasks'!$CM20-'100 tasks'!$CK20=0,0,ROUNDDOWN((ROUNDDOWN('100 tasks'!H20,6)-'100 tasks'!$CK20)/('100 tasks'!$CM20-'100 tasks'!$CK20),6)))</f>
        <v>NAN</v>
      </c>
      <c r="I20" s="101" t="str">
        <f>IF(ISBLANK('100 tasks'!I20),"NAN",IF('100 tasks'!$CM20-'100 tasks'!$CK20=0,0,ROUNDDOWN((ROUNDDOWN('100 tasks'!I20,6)-'100 tasks'!$CK20)/('100 tasks'!$CM20-'100 tasks'!$CK20),6)))</f>
        <v>NAN</v>
      </c>
      <c r="J20" s="183" t="str">
        <f>IF(ISBLANK('100 tasks'!J20),"NAN",'100 tasks'!J20)</f>
        <v>NAN</v>
      </c>
      <c r="K20" s="98" t="str">
        <f>IF(ISBLANK('100 tasks'!K20),"NAN",'100 tasks'!K20)</f>
        <v>NAN</v>
      </c>
      <c r="L20" s="101" t="str">
        <f>IF(ISBLANK('100 tasks'!L20),"NAN",IF('100 tasks'!$CM20-'100 tasks'!$CK20=0,0,ROUNDDOWN((ROUNDDOWN('100 tasks'!L20,6)-'100 tasks'!$CK20)/('100 tasks'!$CM20-'100 tasks'!$CK20),6)))</f>
        <v>NAN</v>
      </c>
      <c r="M20" s="221" t="str">
        <f>IF(ISBLANK('100 tasks'!M20),"NAN",IF('100 tasks'!$CM20-'100 tasks'!$CK20=0,0,ROUNDDOWN((ROUNDDOWN('100 tasks'!M20,6)-'100 tasks'!$CK20)/('100 tasks'!$CM20-'100 tasks'!$CK20),6)))</f>
        <v>NAN</v>
      </c>
      <c r="N20" s="101" t="str">
        <f>IF(ISBLANK('100 tasks'!N20),"NAN",IF('100 tasks'!$CM20-'100 tasks'!$CK20=0,0,ROUNDDOWN((ROUNDDOWN('100 tasks'!N20,6)-'100 tasks'!$CK20)/('100 tasks'!$CM20-'100 tasks'!$CK20),6)))</f>
        <v>NAN</v>
      </c>
      <c r="O20" s="183" t="str">
        <f>IF(ISBLANK('100 tasks'!O20),"NAN",'100 tasks'!O20)</f>
        <v>NAN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8.0389999999999993E-3</v>
      </c>
      <c r="R20" s="221">
        <f>IF(ISBLANK('100 tasks'!R20),"NAN",IF('100 tasks'!$CM20-'100 tasks'!$CK20=0,0,ROUNDDOWN((ROUNDDOWN('100 tasks'!R20,6)-'100 tasks'!$CK20)/('100 tasks'!$CM20-'100 tasks'!$CK20),6)))</f>
        <v>1.9004E-2</v>
      </c>
      <c r="S20" s="101">
        <f>IF(ISBLANK('100 tasks'!S20),"NAN",IF('100 tasks'!$CM20-'100 tasks'!$CK20=0,0,ROUNDDOWN((ROUNDDOWN('100 tasks'!S20,6)-'100 tasks'!$CK20)/('100 tasks'!$CM20-'100 tasks'!$CK20),6)))</f>
        <v>3.6003E-2</v>
      </c>
      <c r="T20" s="183">
        <f>IF(ISBLANK('100 tasks'!T20),"NAN",'100 tasks'!T20)</f>
        <v>0.14456667000000001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0</v>
      </c>
      <c r="W20" s="221">
        <f>IF(ISBLANK('100 tasks'!W20),"NAN",IF('100 tasks'!$CM20-'100 tasks'!$CK20=0,0,ROUNDDOWN((ROUNDDOWN('100 tasks'!W20,6)-'100 tasks'!$CK20)/('100 tasks'!$CM20-'100 tasks'!$CK20),6)))</f>
        <v>1.1244000000000001E-2</v>
      </c>
      <c r="X20" s="101">
        <f>IF(ISBLANK('100 tasks'!X20),"NAN",IF('100 tasks'!$CM20-'100 tasks'!$CK20=0,0,ROUNDDOWN((ROUNDDOWN('100 tasks'!X20,6)-'100 tasks'!$CK20)/('100 tasks'!$CM20-'100 tasks'!$CK20),6)))</f>
        <v>2.4414999999999999E-2</v>
      </c>
      <c r="Y20" s="183">
        <f>IF(ISBLANK('100 tasks'!Y20),"NAN",'100 tasks'!Y20)</f>
        <v>0.14219999999999999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1.1244000000000001E-2</v>
      </c>
      <c r="CM20" s="94">
        <f t="shared" si="3"/>
        <v>3.6003E-2</v>
      </c>
      <c r="CN20" s="83">
        <f t="shared" si="4"/>
        <v>0.14219999999999999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 tasks'!E21</f>
        <v>51.260000000000005</v>
      </c>
      <c r="F21" s="98" t="str">
        <f>IF(ISBLANK('100 tasks'!F21),"NAN",'100 tasks'!F21)</f>
        <v>NAN</v>
      </c>
      <c r="G21" s="101" t="str">
        <f>IF(ISBLANK('100 tasks'!G21),"NAN",IF('100 tasks'!$CM21-'100 tasks'!$CK21=0,0,ROUNDDOWN((ROUNDDOWN('100 tasks'!G21,6)-'100 tasks'!$CK21)/('100 tasks'!$CM21-'100 tasks'!$CK21),6)))</f>
        <v>NAN</v>
      </c>
      <c r="H21" s="221" t="str">
        <f>IF(ISBLANK('100 tasks'!H21),"NAN",IF('100 tasks'!$CM21-'100 tasks'!$CK21=0,0,ROUNDDOWN((ROUNDDOWN('100 tasks'!H21,6)-'100 tasks'!$CK21)/('100 tasks'!$CM21-'100 tasks'!$CK21),6)))</f>
        <v>NAN</v>
      </c>
      <c r="I21" s="101" t="str">
        <f>IF(ISBLANK('100 tasks'!I21),"NAN",IF('100 tasks'!$CM21-'100 tasks'!$CK21=0,0,ROUNDDOWN((ROUNDDOWN('100 tasks'!I21,6)-'100 tasks'!$CK21)/('100 tasks'!$CM21-'100 tasks'!$CK21),6)))</f>
        <v>NAN</v>
      </c>
      <c r="J21" s="183" t="str">
        <f>IF(ISBLANK('100 tasks'!J21),"NAN",'100 tasks'!J21)</f>
        <v>NAN</v>
      </c>
      <c r="K21" s="98" t="str">
        <f>IF(ISBLANK('100 tasks'!K21),"NAN",'100 tasks'!K21)</f>
        <v>NAN</v>
      </c>
      <c r="L21" s="101" t="str">
        <f>IF(ISBLANK('100 tasks'!L21),"NAN",IF('100 tasks'!$CM21-'100 tasks'!$CK21=0,0,ROUNDDOWN((ROUNDDOWN('100 tasks'!L21,6)-'100 tasks'!$CK21)/('100 tasks'!$CM21-'100 tasks'!$CK21),6)))</f>
        <v>NAN</v>
      </c>
      <c r="M21" s="221" t="str">
        <f>IF(ISBLANK('100 tasks'!M21),"NAN",IF('100 tasks'!$CM21-'100 tasks'!$CK21=0,0,ROUNDDOWN((ROUNDDOWN('100 tasks'!M21,6)-'100 tasks'!$CK21)/('100 tasks'!$CM21-'100 tasks'!$CK21),6)))</f>
        <v>NAN</v>
      </c>
      <c r="N21" s="101" t="str">
        <f>IF(ISBLANK('100 tasks'!N21),"NAN",IF('100 tasks'!$CM21-'100 tasks'!$CK21=0,0,ROUNDDOWN((ROUNDDOWN('100 tasks'!N21,6)-'100 tasks'!$CK21)/('100 tasks'!$CM21-'100 tasks'!$CK21),6)))</f>
        <v>NAN</v>
      </c>
      <c r="O21" s="183" t="str">
        <f>IF(ISBLANK('100 tasks'!O21),"NAN",'100 tasks'!O21)</f>
        <v>NAN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1.6597000000000001E-2</v>
      </c>
      <c r="R21" s="221">
        <f>IF(ISBLANK('100 tasks'!R21),"NAN",IF('100 tasks'!$CM21-'100 tasks'!$CK21=0,0,ROUNDDOWN((ROUNDDOWN('100 tasks'!R21,6)-'100 tasks'!$CK21)/('100 tasks'!$CM21-'100 tasks'!$CK21),6)))</f>
        <v>3.5756000000000003E-2</v>
      </c>
      <c r="S21" s="101">
        <f>IF(ISBLANK('100 tasks'!S21),"NAN",IF('100 tasks'!$CM21-'100 tasks'!$CK21=0,0,ROUNDDOWN((ROUNDDOWN('100 tasks'!S21,6)-'100 tasks'!$CK21)/('100 tasks'!$CM21-'100 tasks'!$CK21),6)))</f>
        <v>6.0736999999999999E-2</v>
      </c>
      <c r="T21" s="183">
        <f>IF(ISBLANK('100 tasks'!T21),"NAN",'100 tasks'!T21)</f>
        <v>0.14316667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0</v>
      </c>
      <c r="W21" s="221">
        <f>IF(ISBLANK('100 tasks'!W21),"NAN",IF('100 tasks'!$CM21-'100 tasks'!$CK21=0,0,ROUNDDOWN((ROUNDDOWN('100 tasks'!W21,6)-'100 tasks'!$CK21)/('100 tasks'!$CM21-'100 tasks'!$CK21),6)))</f>
        <v>2.8510000000000001E-2</v>
      </c>
      <c r="X21" s="101">
        <f>IF(ISBLANK('100 tasks'!X21),"NAN",IF('100 tasks'!$CM21-'100 tasks'!$CK21=0,0,ROUNDDOWN((ROUNDDOWN('100 tasks'!X21,6)-'100 tasks'!$CK21)/('100 tasks'!$CM21-'100 tasks'!$CK21),6)))</f>
        <v>5.4299E-2</v>
      </c>
      <c r="Y21" s="183">
        <f>IF(ISBLANK('100 tasks'!Y21),"NAN",'100 tasks'!Y21)</f>
        <v>0.13739999999999999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2.8510000000000001E-2</v>
      </c>
      <c r="CM21" s="94">
        <f t="shared" si="3"/>
        <v>6.0736999999999999E-2</v>
      </c>
      <c r="CN21" s="83">
        <f t="shared" si="4"/>
        <v>0.13739999999999999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 tasks'!E22</f>
        <v>51.260000000000005</v>
      </c>
      <c r="F22" s="98" t="str">
        <f>IF(ISBLANK('100 tasks'!F22),"NAN",'100 tasks'!F22)</f>
        <v>NAN</v>
      </c>
      <c r="G22" s="101" t="str">
        <f>IF(ISBLANK('100 tasks'!G22),"NAN",IF('100 tasks'!$CM22-'100 tasks'!$CK22=0,0,ROUNDDOWN((ROUNDDOWN('100 tasks'!G22,6)-'100 tasks'!$CK22)/('100 tasks'!$CM22-'100 tasks'!$CK22),6)))</f>
        <v>NAN</v>
      </c>
      <c r="H22" s="221" t="str">
        <f>IF(ISBLANK('100 tasks'!H22),"NAN",IF('100 tasks'!$CM22-'100 tasks'!$CK22=0,0,ROUNDDOWN((ROUNDDOWN('100 tasks'!H22,6)-'100 tasks'!$CK22)/('100 tasks'!$CM22-'100 tasks'!$CK22),6)))</f>
        <v>NAN</v>
      </c>
      <c r="I22" s="101" t="str">
        <f>IF(ISBLANK('100 tasks'!I22),"NAN",IF('100 tasks'!$CM22-'100 tasks'!$CK22=0,0,ROUNDDOWN((ROUNDDOWN('100 tasks'!I22,6)-'100 tasks'!$CK22)/('100 tasks'!$CM22-'100 tasks'!$CK22),6)))</f>
        <v>NAN</v>
      </c>
      <c r="J22" s="183" t="str">
        <f>IF(ISBLANK('100 tasks'!J22),"NAN",'100 tasks'!J22)</f>
        <v>NAN</v>
      </c>
      <c r="K22" s="98" t="str">
        <f>IF(ISBLANK('100 tasks'!K22),"NAN",'100 tasks'!K22)</f>
        <v>NAN</v>
      </c>
      <c r="L22" s="101" t="str">
        <f>IF(ISBLANK('100 tasks'!L22),"NAN",IF('100 tasks'!$CM22-'100 tasks'!$CK22=0,0,ROUNDDOWN((ROUNDDOWN('100 tasks'!L22,6)-'100 tasks'!$CK22)/('100 tasks'!$CM22-'100 tasks'!$CK22),6)))</f>
        <v>NAN</v>
      </c>
      <c r="M22" s="221" t="str">
        <f>IF(ISBLANK('100 tasks'!M22),"NAN",IF('100 tasks'!$CM22-'100 tasks'!$CK22=0,0,ROUNDDOWN((ROUNDDOWN('100 tasks'!M22,6)-'100 tasks'!$CK22)/('100 tasks'!$CM22-'100 tasks'!$CK22),6)))</f>
        <v>NAN</v>
      </c>
      <c r="N22" s="101" t="str">
        <f>IF(ISBLANK('100 tasks'!N22),"NAN",IF('100 tasks'!$CM22-'100 tasks'!$CK22=0,0,ROUNDDOWN((ROUNDDOWN('100 tasks'!N22,6)-'100 tasks'!$CK22)/('100 tasks'!$CM22-'100 tasks'!$CK22),6)))</f>
        <v>NAN</v>
      </c>
      <c r="O22" s="183" t="str">
        <f>IF(ISBLANK('100 tasks'!O22),"NAN",'100 tasks'!O22)</f>
        <v>NAN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1.0938E-2</v>
      </c>
      <c r="R22" s="221">
        <f>IF(ISBLANK('100 tasks'!R22),"NAN",IF('100 tasks'!$CM22-'100 tasks'!$CK22=0,0,ROUNDDOWN((ROUNDDOWN('100 tasks'!R22,6)-'100 tasks'!$CK22)/('100 tasks'!$CM22-'100 tasks'!$CK22),6)))</f>
        <v>3.8238000000000001E-2</v>
      </c>
      <c r="S22" s="101">
        <f>IF(ISBLANK('100 tasks'!S22),"NAN",IF('100 tasks'!$CM22-'100 tasks'!$CK22=0,0,ROUNDDOWN((ROUNDDOWN('100 tasks'!S22,6)-'100 tasks'!$CK22)/('100 tasks'!$CM22-'100 tasks'!$CK22),6)))</f>
        <v>6.9834999999999994E-2</v>
      </c>
      <c r="T22" s="183">
        <f>IF(ISBLANK('100 tasks'!T22),"NAN",'100 tasks'!T22)</f>
        <v>0.14856667000000001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0</v>
      </c>
      <c r="W22" s="221">
        <f>IF(ISBLANK('100 tasks'!W22),"NAN",IF('100 tasks'!$CM22-'100 tasks'!$CK22=0,0,ROUNDDOWN((ROUNDDOWN('100 tasks'!W22,6)-'100 tasks'!$CK22)/('100 tasks'!$CM22-'100 tasks'!$CK22),6)))</f>
        <v>2.8514000000000001E-2</v>
      </c>
      <c r="X22" s="101">
        <f>IF(ISBLANK('100 tasks'!X22),"NAN",IF('100 tasks'!$CM22-'100 tasks'!$CK22=0,0,ROUNDDOWN((ROUNDDOWN('100 tasks'!X22,6)-'100 tasks'!$CK22)/('100 tasks'!$CM22-'100 tasks'!$CK22),6)))</f>
        <v>6.658E-2</v>
      </c>
      <c r="Y22" s="183">
        <f>IF(ISBLANK('100 tasks'!Y22),"NAN",'100 tasks'!Y22)</f>
        <v>0.13936667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2.8514000000000001E-2</v>
      </c>
      <c r="CM22" s="94">
        <f t="shared" si="3"/>
        <v>6.9834999999999994E-2</v>
      </c>
      <c r="CN22" s="83">
        <f t="shared" si="4"/>
        <v>0.13936667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 tasks'!E23</f>
        <v>51.260000000000005</v>
      </c>
      <c r="F23" s="98" t="str">
        <f>IF(ISBLANK('100 tasks'!F23),"NAN",'100 tasks'!F23)</f>
        <v>NAN</v>
      </c>
      <c r="G23" s="101" t="str">
        <f>IF(ISBLANK('100 tasks'!G23),"NAN",IF('100 tasks'!$CM23-'100 tasks'!$CK23=0,0,ROUNDDOWN((ROUNDDOWN('100 tasks'!G23,6)-'100 tasks'!$CK23)/('100 tasks'!$CM23-'100 tasks'!$CK23),6)))</f>
        <v>NAN</v>
      </c>
      <c r="H23" s="221" t="str">
        <f>IF(ISBLANK('100 tasks'!H23),"NAN",IF('100 tasks'!$CM23-'100 tasks'!$CK23=0,0,ROUNDDOWN((ROUNDDOWN('100 tasks'!H23,6)-'100 tasks'!$CK23)/('100 tasks'!$CM23-'100 tasks'!$CK23),6)))</f>
        <v>NAN</v>
      </c>
      <c r="I23" s="101" t="str">
        <f>IF(ISBLANK('100 tasks'!I23),"NAN",IF('100 tasks'!$CM23-'100 tasks'!$CK23=0,0,ROUNDDOWN((ROUNDDOWN('100 tasks'!I23,6)-'100 tasks'!$CK23)/('100 tasks'!$CM23-'100 tasks'!$CK23),6)))</f>
        <v>NAN</v>
      </c>
      <c r="J23" s="183" t="str">
        <f>IF(ISBLANK('100 tasks'!J23),"NAN",'100 tasks'!J23)</f>
        <v>NAN</v>
      </c>
      <c r="K23" s="98" t="str">
        <f>IF(ISBLANK('100 tasks'!K23),"NAN",'100 tasks'!K23)</f>
        <v>NAN</v>
      </c>
      <c r="L23" s="101" t="str">
        <f>IF(ISBLANK('100 tasks'!L23),"NAN",IF('100 tasks'!$CM23-'100 tasks'!$CK23=0,0,ROUNDDOWN((ROUNDDOWN('100 tasks'!L23,6)-'100 tasks'!$CK23)/('100 tasks'!$CM23-'100 tasks'!$CK23),6)))</f>
        <v>NAN</v>
      </c>
      <c r="M23" s="221" t="str">
        <f>IF(ISBLANK('100 tasks'!M23),"NAN",IF('100 tasks'!$CM23-'100 tasks'!$CK23=0,0,ROUNDDOWN((ROUNDDOWN('100 tasks'!M23,6)-'100 tasks'!$CK23)/('100 tasks'!$CM23-'100 tasks'!$CK23),6)))</f>
        <v>NAN</v>
      </c>
      <c r="N23" s="101" t="str">
        <f>IF(ISBLANK('100 tasks'!N23),"NAN",IF('100 tasks'!$CM23-'100 tasks'!$CK23=0,0,ROUNDDOWN((ROUNDDOWN('100 tasks'!N23,6)-'100 tasks'!$CK23)/('100 tasks'!$CM23-'100 tasks'!$CK23),6)))</f>
        <v>NAN</v>
      </c>
      <c r="O23" s="183" t="str">
        <f>IF(ISBLANK('100 tasks'!O23),"NAN",'100 tasks'!O23)</f>
        <v>NAN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2.8629999999999999E-2</v>
      </c>
      <c r="R23" s="221">
        <f>IF(ISBLANK('100 tasks'!R23),"NAN",IF('100 tasks'!$CM23-'100 tasks'!$CK23=0,0,ROUNDDOWN((ROUNDDOWN('100 tasks'!R23,6)-'100 tasks'!$CK23)/('100 tasks'!$CM23-'100 tasks'!$CK23),6)))</f>
        <v>4.5213999999999997E-2</v>
      </c>
      <c r="S23" s="101">
        <f>IF(ISBLANK('100 tasks'!S23),"NAN",IF('100 tasks'!$CM23-'100 tasks'!$CK23=0,0,ROUNDDOWN((ROUNDDOWN('100 tasks'!S23,6)-'100 tasks'!$CK23)/('100 tasks'!$CM23-'100 tasks'!$CK23),6)))</f>
        <v>7.8461000000000003E-2</v>
      </c>
      <c r="T23" s="183">
        <f>IF(ISBLANK('100 tasks'!T23),"NAN",'100 tasks'!T23)</f>
        <v>0.14756667000000001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0</v>
      </c>
      <c r="W23" s="221">
        <f>IF(ISBLANK('100 tasks'!W23),"NAN",IF('100 tasks'!$CM23-'100 tasks'!$CK23=0,0,ROUNDDOWN((ROUNDDOWN('100 tasks'!W23,6)-'100 tasks'!$CK23)/('100 tasks'!$CM23-'100 tasks'!$CK23),6)))</f>
        <v>3.3714000000000001E-2</v>
      </c>
      <c r="X23" s="101">
        <f>IF(ISBLANK('100 tasks'!X23),"NAN",IF('100 tasks'!$CM23-'100 tasks'!$CK23=0,0,ROUNDDOWN((ROUNDDOWN('100 tasks'!X23,6)-'100 tasks'!$CK23)/('100 tasks'!$CM23-'100 tasks'!$CK23),6)))</f>
        <v>6.2073999999999997E-2</v>
      </c>
      <c r="Y23" s="183">
        <f>IF(ISBLANK('100 tasks'!Y23),"NAN",'100 tasks'!Y23)</f>
        <v>0.1366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3.3714000000000001E-2</v>
      </c>
      <c r="CM23" s="94">
        <f t="shared" si="3"/>
        <v>7.8461000000000003E-2</v>
      </c>
      <c r="CN23" s="83">
        <f t="shared" si="4"/>
        <v>0.1366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 tasks'!E24</f>
        <v>3.1146118949009818</v>
      </c>
      <c r="F24" s="97" t="str">
        <f>IF(ISBLANK('100 tasks'!F24),"NAN",'100 tasks'!F24)</f>
        <v>NAN</v>
      </c>
      <c r="G24" s="99" t="str">
        <f>IF(ISBLANK('100 tasks'!G24),"NAN",IF('100 tasks'!$CM24-'100 tasks'!$CK24=0,0,ROUNDDOWN((ROUNDDOWN('100 tasks'!G24,6)-'100 tasks'!$CK24)/('100 tasks'!$CM24-'100 tasks'!$CK24),6)))</f>
        <v>NAN</v>
      </c>
      <c r="H24" s="222" t="str">
        <f>IF(ISBLANK('100 tasks'!H24),"NAN",IF('100 tasks'!$CM24-'100 tasks'!$CK24=0,0,ROUNDDOWN((ROUNDDOWN('100 tasks'!H24,6)-'100 tasks'!$CK24)/('100 tasks'!$CM24-'100 tasks'!$CK24),6)))</f>
        <v>NAN</v>
      </c>
      <c r="I24" s="99" t="str">
        <f>IF(ISBLANK('100 tasks'!I24),"NAN",IF('100 tasks'!$CM24-'100 tasks'!$CK24=0,0,ROUNDDOWN((ROUNDDOWN('100 tasks'!I24,6)-'100 tasks'!$CK24)/('100 tasks'!$CM24-'100 tasks'!$CK24),6)))</f>
        <v>NAN</v>
      </c>
      <c r="J24" s="184" t="str">
        <f>IF(ISBLANK('100 tasks'!J24),"NAN",'100 tasks'!J24)</f>
        <v>NAN</v>
      </c>
      <c r="K24" s="97" t="str">
        <f>IF(ISBLANK('100 tasks'!K24),"NAN",'100 tasks'!K24)</f>
        <v>NAN</v>
      </c>
      <c r="L24" s="99" t="str">
        <f>IF(ISBLANK('100 tasks'!L24),"NAN",IF('100 tasks'!$CM24-'100 tasks'!$CK24=0,0,ROUNDDOWN((ROUNDDOWN('100 tasks'!L24,6)-'100 tasks'!$CK24)/('100 tasks'!$CM24-'100 tasks'!$CK24),6)))</f>
        <v>NAN</v>
      </c>
      <c r="M24" s="222" t="str">
        <f>IF(ISBLANK('100 tasks'!M24),"NAN",IF('100 tasks'!$CM24-'100 tasks'!$CK24=0,0,ROUNDDOWN((ROUNDDOWN('100 tasks'!M24,6)-'100 tasks'!$CK24)/('100 tasks'!$CM24-'100 tasks'!$CK24),6)))</f>
        <v>NAN</v>
      </c>
      <c r="N24" s="99" t="str">
        <f>IF(ISBLANK('100 tasks'!N24),"NAN",IF('100 tasks'!$CM24-'100 tasks'!$CK24=0,0,ROUNDDOWN((ROUNDDOWN('100 tasks'!N24,6)-'100 tasks'!$CK24)/('100 tasks'!$CM24-'100 tasks'!$CK24),6)))</f>
        <v>NAN</v>
      </c>
      <c r="O24" s="184" t="str">
        <f>IF(ISBLANK('100 tasks'!O24),"NAN",'100 tasks'!O24)</f>
        <v>NAN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0.34293332999999998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0.34289999999999998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0.34289999999999998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 tasks'!E25</f>
        <v>3.1146118949009818</v>
      </c>
      <c r="F25" s="98" t="str">
        <f>IF(ISBLANK('100 tasks'!F25),"NAN",'100 tasks'!F25)</f>
        <v>NAN</v>
      </c>
      <c r="G25" s="101" t="str">
        <f>IF(ISBLANK('100 tasks'!G25),"NAN",IF('100 tasks'!$CM25-'100 tasks'!$CK25=0,0,ROUNDDOWN((ROUNDDOWN('100 tasks'!G25,6)-'100 tasks'!$CK25)/('100 tasks'!$CM25-'100 tasks'!$CK25),6)))</f>
        <v>NAN</v>
      </c>
      <c r="H25" s="221" t="str">
        <f>IF(ISBLANK('100 tasks'!H25),"NAN",IF('100 tasks'!$CM25-'100 tasks'!$CK25=0,0,ROUNDDOWN((ROUNDDOWN('100 tasks'!H25,6)-'100 tasks'!$CK25)/('100 tasks'!$CM25-'100 tasks'!$CK25),6)))</f>
        <v>NAN</v>
      </c>
      <c r="I25" s="101" t="str">
        <f>IF(ISBLANK('100 tasks'!I25),"NAN",IF('100 tasks'!$CM25-'100 tasks'!$CK25=0,0,ROUNDDOWN((ROUNDDOWN('100 tasks'!I25,6)-'100 tasks'!$CK25)/('100 tasks'!$CM25-'100 tasks'!$CK25),6)))</f>
        <v>NAN</v>
      </c>
      <c r="J25" s="183" t="str">
        <f>IF(ISBLANK('100 tasks'!J25),"NAN",'100 tasks'!J25)</f>
        <v>NAN</v>
      </c>
      <c r="K25" s="98" t="str">
        <f>IF(ISBLANK('100 tasks'!K25),"NAN",'100 tasks'!K25)</f>
        <v>NAN</v>
      </c>
      <c r="L25" s="101" t="str">
        <f>IF(ISBLANK('100 tasks'!L25),"NAN",IF('100 tasks'!$CM25-'100 tasks'!$CK25=0,0,ROUNDDOWN((ROUNDDOWN('100 tasks'!L25,6)-'100 tasks'!$CK25)/('100 tasks'!$CM25-'100 tasks'!$CK25),6)))</f>
        <v>NAN</v>
      </c>
      <c r="M25" s="221" t="str">
        <f>IF(ISBLANK('100 tasks'!M25),"NAN",IF('100 tasks'!$CM25-'100 tasks'!$CK25=0,0,ROUNDDOWN((ROUNDDOWN('100 tasks'!M25,6)-'100 tasks'!$CK25)/('100 tasks'!$CM25-'100 tasks'!$CK25),6)))</f>
        <v>NAN</v>
      </c>
      <c r="N25" s="101" t="str">
        <f>IF(ISBLANK('100 tasks'!N25),"NAN",IF('100 tasks'!$CM25-'100 tasks'!$CK25=0,0,ROUNDDOWN((ROUNDDOWN('100 tasks'!N25,6)-'100 tasks'!$CK25)/('100 tasks'!$CM25-'100 tasks'!$CK25),6)))</f>
        <v>NAN</v>
      </c>
      <c r="O25" s="183" t="str">
        <f>IF(ISBLANK('100 tasks'!O25),"NAN",'100 tasks'!O25)</f>
        <v>NAN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0.34610000000000002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0.34373333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0.34373333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 tasks'!E26</f>
        <v>3.1146118949009818</v>
      </c>
      <c r="F26" s="98" t="str">
        <f>IF(ISBLANK('100 tasks'!F26),"NAN",'100 tasks'!F26)</f>
        <v>NAN</v>
      </c>
      <c r="G26" s="101" t="str">
        <f>IF(ISBLANK('100 tasks'!G26),"NAN",IF('100 tasks'!$CM26-'100 tasks'!$CK26=0,0,ROUNDDOWN((ROUNDDOWN('100 tasks'!G26,6)-'100 tasks'!$CK26)/('100 tasks'!$CM26-'100 tasks'!$CK26),6)))</f>
        <v>NAN</v>
      </c>
      <c r="H26" s="221" t="str">
        <f>IF(ISBLANK('100 tasks'!H26),"NAN",IF('100 tasks'!$CM26-'100 tasks'!$CK26=0,0,ROUNDDOWN((ROUNDDOWN('100 tasks'!H26,6)-'100 tasks'!$CK26)/('100 tasks'!$CM26-'100 tasks'!$CK26),6)))</f>
        <v>NAN</v>
      </c>
      <c r="I26" s="101" t="str">
        <f>IF(ISBLANK('100 tasks'!I26),"NAN",IF('100 tasks'!$CM26-'100 tasks'!$CK26=0,0,ROUNDDOWN((ROUNDDOWN('100 tasks'!I26,6)-'100 tasks'!$CK26)/('100 tasks'!$CM26-'100 tasks'!$CK26),6)))</f>
        <v>NAN</v>
      </c>
      <c r="J26" s="183" t="str">
        <f>IF(ISBLANK('100 tasks'!J26),"NAN",'100 tasks'!J26)</f>
        <v>NAN</v>
      </c>
      <c r="K26" s="98" t="str">
        <f>IF(ISBLANK('100 tasks'!K26),"NAN",'100 tasks'!K26)</f>
        <v>NAN</v>
      </c>
      <c r="L26" s="101" t="str">
        <f>IF(ISBLANK('100 tasks'!L26),"NAN",IF('100 tasks'!$CM26-'100 tasks'!$CK26=0,0,ROUNDDOWN((ROUNDDOWN('100 tasks'!L26,6)-'100 tasks'!$CK26)/('100 tasks'!$CM26-'100 tasks'!$CK26),6)))</f>
        <v>NAN</v>
      </c>
      <c r="M26" s="221" t="str">
        <f>IF(ISBLANK('100 tasks'!M26),"NAN",IF('100 tasks'!$CM26-'100 tasks'!$CK26=0,0,ROUNDDOWN((ROUNDDOWN('100 tasks'!M26,6)-'100 tasks'!$CK26)/('100 tasks'!$CM26-'100 tasks'!$CK26),6)))</f>
        <v>NAN</v>
      </c>
      <c r="N26" s="101" t="str">
        <f>IF(ISBLANK('100 tasks'!N26),"NAN",IF('100 tasks'!$CM26-'100 tasks'!$CK26=0,0,ROUNDDOWN((ROUNDDOWN('100 tasks'!N26,6)-'100 tasks'!$CK26)/('100 tasks'!$CM26-'100 tasks'!$CK26),6)))</f>
        <v>NAN</v>
      </c>
      <c r="O26" s="183" t="str">
        <f>IF(ISBLANK('100 tasks'!O26),"NAN",'100 tasks'!O26)</f>
        <v>NAN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0.17132700000000001</v>
      </c>
      <c r="R26" s="221">
        <f>IF(ISBLANK('100 tasks'!R26),"NAN",IF('100 tasks'!$CM26-'100 tasks'!$CK26=0,0,ROUNDDOWN((ROUNDDOWN('100 tasks'!R26,6)-'100 tasks'!$CK26)/('100 tasks'!$CM26-'100 tasks'!$CK26),6)))</f>
        <v>0.61194899999999997</v>
      </c>
      <c r="S26" s="101">
        <f>IF(ISBLANK('100 tasks'!S26),"NAN",IF('100 tasks'!$CM26-'100 tasks'!$CK26=0,0,ROUNDDOWN((ROUNDDOWN('100 tasks'!S26,6)-'100 tasks'!$CK26)/('100 tasks'!$CM26-'100 tasks'!$CK26),6)))</f>
        <v>0.94172</v>
      </c>
      <c r="T26" s="183">
        <f>IF(ISBLANK('100 tasks'!T26),"NAN",'100 tasks'!T26)</f>
        <v>0.1691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0.30511300000000002</v>
      </c>
      <c r="W26" s="221">
        <f>IF(ISBLANK('100 tasks'!W26),"NAN",IF('100 tasks'!$CM26-'100 tasks'!$CK26=0,0,ROUNDDOWN((ROUNDDOWN('100 tasks'!W26,6)-'100 tasks'!$CK26)/('100 tasks'!$CM26-'100 tasks'!$CK26),6)))</f>
        <v>0.57669499999999996</v>
      </c>
      <c r="X26" s="101">
        <f>IF(ISBLANK('100 tasks'!X26),"NAN",IF('100 tasks'!$CM26-'100 tasks'!$CK26=0,0,ROUNDDOWN((ROUNDDOWN('100 tasks'!X26,6)-'100 tasks'!$CK26)/('100 tasks'!$CM26-'100 tasks'!$CK26),6)))</f>
        <v>0.94172</v>
      </c>
      <c r="Y26" s="183">
        <f>IF(ISBLANK('100 tasks'!Y26),"NAN",'100 tasks'!Y26)</f>
        <v>0.1678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0.17132700000000001</v>
      </c>
      <c r="CL26" s="94">
        <f t="shared" si="2"/>
        <v>0.57669499999999996</v>
      </c>
      <c r="CM26" s="94">
        <f t="shared" si="3"/>
        <v>0.94172</v>
      </c>
      <c r="CN26" s="83">
        <f t="shared" si="4"/>
        <v>0.1678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 tasks'!E27</f>
        <v>3.1146118949009818</v>
      </c>
      <c r="F27" s="98" t="str">
        <f>IF(ISBLANK('100 tasks'!F27),"NAN",'100 tasks'!F27)</f>
        <v>NAN</v>
      </c>
      <c r="G27" s="101" t="str">
        <f>IF(ISBLANK('100 tasks'!G27),"NAN",IF('100 tasks'!$CM27-'100 tasks'!$CK27=0,0,ROUNDDOWN((ROUNDDOWN('100 tasks'!G27,6)-'100 tasks'!$CK27)/('100 tasks'!$CM27-'100 tasks'!$CK27),6)))</f>
        <v>NAN</v>
      </c>
      <c r="H27" s="221" t="str">
        <f>IF(ISBLANK('100 tasks'!H27),"NAN",IF('100 tasks'!$CM27-'100 tasks'!$CK27=0,0,ROUNDDOWN((ROUNDDOWN('100 tasks'!H27,6)-'100 tasks'!$CK27)/('100 tasks'!$CM27-'100 tasks'!$CK27),6)))</f>
        <v>NAN</v>
      </c>
      <c r="I27" s="101" t="str">
        <f>IF(ISBLANK('100 tasks'!I27),"NAN",IF('100 tasks'!$CM27-'100 tasks'!$CK27=0,0,ROUNDDOWN((ROUNDDOWN('100 tasks'!I27,6)-'100 tasks'!$CK27)/('100 tasks'!$CM27-'100 tasks'!$CK27),6)))</f>
        <v>NAN</v>
      </c>
      <c r="J27" s="183" t="str">
        <f>IF(ISBLANK('100 tasks'!J27),"NAN",'100 tasks'!J27)</f>
        <v>NAN</v>
      </c>
      <c r="K27" s="98" t="str">
        <f>IF(ISBLANK('100 tasks'!K27),"NAN",'100 tasks'!K27)</f>
        <v>NAN</v>
      </c>
      <c r="L27" s="101" t="str">
        <f>IF(ISBLANK('100 tasks'!L27),"NAN",IF('100 tasks'!$CM27-'100 tasks'!$CK27=0,0,ROUNDDOWN((ROUNDDOWN('100 tasks'!L27,6)-'100 tasks'!$CK27)/('100 tasks'!$CM27-'100 tasks'!$CK27),6)))</f>
        <v>NAN</v>
      </c>
      <c r="M27" s="221" t="str">
        <f>IF(ISBLANK('100 tasks'!M27),"NAN",IF('100 tasks'!$CM27-'100 tasks'!$CK27=0,0,ROUNDDOWN((ROUNDDOWN('100 tasks'!M27,6)-'100 tasks'!$CK27)/('100 tasks'!$CM27-'100 tasks'!$CK27),6)))</f>
        <v>NAN</v>
      </c>
      <c r="N27" s="101" t="str">
        <f>IF(ISBLANK('100 tasks'!N27),"NAN",IF('100 tasks'!$CM27-'100 tasks'!$CK27=0,0,ROUNDDOWN((ROUNDDOWN('100 tasks'!N27,6)-'100 tasks'!$CK27)/('100 tasks'!$CM27-'100 tasks'!$CK27),6)))</f>
        <v>NAN</v>
      </c>
      <c r="O27" s="183" t="str">
        <f>IF(ISBLANK('100 tasks'!O27),"NAN",'100 tasks'!O27)</f>
        <v>NAN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0.34146667000000003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0.34616667000000001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0.34146667000000003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 tasks'!E28</f>
        <v>3.1146118949009818</v>
      </c>
      <c r="F28" s="98" t="str">
        <f>IF(ISBLANK('100 tasks'!F28),"NAN",'100 tasks'!F28)</f>
        <v>NAN</v>
      </c>
      <c r="G28" s="101" t="str">
        <f>IF(ISBLANK('100 tasks'!G28),"NAN",IF('100 tasks'!$CM28-'100 tasks'!$CK28=0,0,ROUNDDOWN((ROUNDDOWN('100 tasks'!G28,6)-'100 tasks'!$CK28)/('100 tasks'!$CM28-'100 tasks'!$CK28),6)))</f>
        <v>NAN</v>
      </c>
      <c r="H28" s="221" t="str">
        <f>IF(ISBLANK('100 tasks'!H28),"NAN",IF('100 tasks'!$CM28-'100 tasks'!$CK28=0,0,ROUNDDOWN((ROUNDDOWN('100 tasks'!H28,6)-'100 tasks'!$CK28)/('100 tasks'!$CM28-'100 tasks'!$CK28),6)))</f>
        <v>NAN</v>
      </c>
      <c r="I28" s="101" t="str">
        <f>IF(ISBLANK('100 tasks'!I28),"NAN",IF('100 tasks'!$CM28-'100 tasks'!$CK28=0,0,ROUNDDOWN((ROUNDDOWN('100 tasks'!I28,6)-'100 tasks'!$CK28)/('100 tasks'!$CM28-'100 tasks'!$CK28),6)))</f>
        <v>NAN</v>
      </c>
      <c r="J28" s="183" t="str">
        <f>IF(ISBLANK('100 tasks'!J28),"NAN",'100 tasks'!J28)</f>
        <v>NAN</v>
      </c>
      <c r="K28" s="98" t="str">
        <f>IF(ISBLANK('100 tasks'!K28),"NAN",'100 tasks'!K28)</f>
        <v>NAN</v>
      </c>
      <c r="L28" s="101" t="str">
        <f>IF(ISBLANK('100 tasks'!L28),"NAN",IF('100 tasks'!$CM28-'100 tasks'!$CK28=0,0,ROUNDDOWN((ROUNDDOWN('100 tasks'!L28,6)-'100 tasks'!$CK28)/('100 tasks'!$CM28-'100 tasks'!$CK28),6)))</f>
        <v>NAN</v>
      </c>
      <c r="M28" s="221" t="str">
        <f>IF(ISBLANK('100 tasks'!M28),"NAN",IF('100 tasks'!$CM28-'100 tasks'!$CK28=0,0,ROUNDDOWN((ROUNDDOWN('100 tasks'!M28,6)-'100 tasks'!$CK28)/('100 tasks'!$CM28-'100 tasks'!$CK28),6)))</f>
        <v>NAN</v>
      </c>
      <c r="N28" s="101" t="str">
        <f>IF(ISBLANK('100 tasks'!N28),"NAN",IF('100 tasks'!$CM28-'100 tasks'!$CK28=0,0,ROUNDDOWN((ROUNDDOWN('100 tasks'!N28,6)-'100 tasks'!$CK28)/('100 tasks'!$CM28-'100 tasks'!$CK28),6)))</f>
        <v>NAN</v>
      </c>
      <c r="O28" s="183" t="str">
        <f>IF(ISBLANK('100 tasks'!O28),"NAN",'100 tasks'!O28)</f>
        <v>NAN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0.79580499999999998</v>
      </c>
      <c r="R28" s="221">
        <f>IF(ISBLANK('100 tasks'!R28),"NAN",IF('100 tasks'!$CM28-'100 tasks'!$CK28=0,0,ROUNDDOWN((ROUNDDOWN('100 tasks'!R28,6)-'100 tasks'!$CK28)/('100 tasks'!$CM28-'100 tasks'!$CK28),6)))</f>
        <v>0.90034800000000004</v>
      </c>
      <c r="S28" s="101">
        <f>IF(ISBLANK('100 tasks'!S28),"NAN",IF('100 tasks'!$CM28-'100 tasks'!$CK28=0,0,ROUNDDOWN((ROUNDDOWN('100 tasks'!S28,6)-'100 tasks'!$CK28)/('100 tasks'!$CM28-'100 tasks'!$CK28),6)))</f>
        <v>1</v>
      </c>
      <c r="T28" s="183">
        <f>IF(ISBLANK('100 tasks'!T28),"NAN",'100 tasks'!T28)</f>
        <v>0.16996666999999999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0.79580499999999998</v>
      </c>
      <c r="W28" s="221">
        <f>IF(ISBLANK('100 tasks'!W28),"NAN",IF('100 tasks'!$CM28-'100 tasks'!$CK28=0,0,ROUNDDOWN((ROUNDDOWN('100 tasks'!W28,6)-'100 tasks'!$CK28)/('100 tasks'!$CM28-'100 tasks'!$CK28),6)))</f>
        <v>0.87266699999999997</v>
      </c>
      <c r="X28" s="101">
        <f>IF(ISBLANK('100 tasks'!X28),"NAN",IF('100 tasks'!$CM28-'100 tasks'!$CK28=0,0,ROUNDDOWN((ROUNDDOWN('100 tasks'!X28,6)-'100 tasks'!$CK28)/('100 tasks'!$CM28-'100 tasks'!$CK28),6)))</f>
        <v>0.93361300000000003</v>
      </c>
      <c r="Y28" s="183">
        <f>IF(ISBLANK('100 tasks'!Y28),"NAN",'100 tasks'!Y28)</f>
        <v>0.16926667000000001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0.79580499999999998</v>
      </c>
      <c r="CL28" s="94">
        <f t="shared" si="2"/>
        <v>0.87266699999999997</v>
      </c>
      <c r="CM28" s="94">
        <f t="shared" si="3"/>
        <v>1</v>
      </c>
      <c r="CN28" s="83">
        <f t="shared" si="4"/>
        <v>0.16926667000000001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 tasks'!E29</f>
        <v>3.1146118949009818</v>
      </c>
      <c r="F29" s="98" t="str">
        <f>IF(ISBLANK('100 tasks'!F29),"NAN",'100 tasks'!F29)</f>
        <v>NAN</v>
      </c>
      <c r="G29" s="101" t="str">
        <f>IF(ISBLANK('100 tasks'!G29),"NAN",IF('100 tasks'!$CM29-'100 tasks'!$CK29=0,0,ROUNDDOWN((ROUNDDOWN('100 tasks'!G29,6)-'100 tasks'!$CK29)/('100 tasks'!$CM29-'100 tasks'!$CK29),6)))</f>
        <v>NAN</v>
      </c>
      <c r="H29" s="221" t="str">
        <f>IF(ISBLANK('100 tasks'!H29),"NAN",IF('100 tasks'!$CM29-'100 tasks'!$CK29=0,0,ROUNDDOWN((ROUNDDOWN('100 tasks'!H29,6)-'100 tasks'!$CK29)/('100 tasks'!$CM29-'100 tasks'!$CK29),6)))</f>
        <v>NAN</v>
      </c>
      <c r="I29" s="101" t="str">
        <f>IF(ISBLANK('100 tasks'!I29),"NAN",IF('100 tasks'!$CM29-'100 tasks'!$CK29=0,0,ROUNDDOWN((ROUNDDOWN('100 tasks'!I29,6)-'100 tasks'!$CK29)/('100 tasks'!$CM29-'100 tasks'!$CK29),6)))</f>
        <v>NAN</v>
      </c>
      <c r="J29" s="183" t="str">
        <f>IF(ISBLANK('100 tasks'!J29),"NAN",'100 tasks'!J29)</f>
        <v>NAN</v>
      </c>
      <c r="K29" s="98" t="str">
        <f>IF(ISBLANK('100 tasks'!K29),"NAN",'100 tasks'!K29)</f>
        <v>NAN</v>
      </c>
      <c r="L29" s="101" t="str">
        <f>IF(ISBLANK('100 tasks'!L29),"NAN",IF('100 tasks'!$CM29-'100 tasks'!$CK29=0,0,ROUNDDOWN((ROUNDDOWN('100 tasks'!L29,6)-'100 tasks'!$CK29)/('100 tasks'!$CM29-'100 tasks'!$CK29),6)))</f>
        <v>NAN</v>
      </c>
      <c r="M29" s="221" t="str">
        <f>IF(ISBLANK('100 tasks'!M29),"NAN",IF('100 tasks'!$CM29-'100 tasks'!$CK29=0,0,ROUNDDOWN((ROUNDDOWN('100 tasks'!M29,6)-'100 tasks'!$CK29)/('100 tasks'!$CM29-'100 tasks'!$CK29),6)))</f>
        <v>NAN</v>
      </c>
      <c r="N29" s="101" t="str">
        <f>IF(ISBLANK('100 tasks'!N29),"NAN",IF('100 tasks'!$CM29-'100 tasks'!$CK29=0,0,ROUNDDOWN((ROUNDDOWN('100 tasks'!N29,6)-'100 tasks'!$CK29)/('100 tasks'!$CM29-'100 tasks'!$CK29),6)))</f>
        <v>NAN</v>
      </c>
      <c r="O29" s="183" t="str">
        <f>IF(ISBLANK('100 tasks'!O29),"NAN",'100 tasks'!O29)</f>
        <v>NAN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0.30598900000000001</v>
      </c>
      <c r="R29" s="221">
        <f>IF(ISBLANK('100 tasks'!R29),"NAN",IF('100 tasks'!$CM29-'100 tasks'!$CK29=0,0,ROUNDDOWN((ROUNDDOWN('100 tasks'!R29,6)-'100 tasks'!$CK29)/('100 tasks'!$CM29-'100 tasks'!$CK29),6)))</f>
        <v>0.481794</v>
      </c>
      <c r="S29" s="101">
        <f>IF(ISBLANK('100 tasks'!S29),"NAN",IF('100 tasks'!$CM29-'100 tasks'!$CK29=0,0,ROUNDDOWN((ROUNDDOWN('100 tasks'!S29,6)-'100 tasks'!$CK29)/('100 tasks'!$CM29-'100 tasks'!$CK29),6)))</f>
        <v>0.87437399999999998</v>
      </c>
      <c r="T29" s="183">
        <f>IF(ISBLANK('100 tasks'!T29),"NAN",'100 tasks'!T29)</f>
        <v>0.15416667000000001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0.27854899999999999</v>
      </c>
      <c r="W29" s="221">
        <f>IF(ISBLANK('100 tasks'!W29),"NAN",IF('100 tasks'!$CM29-'100 tasks'!$CK29=0,0,ROUNDDOWN((ROUNDDOWN('100 tasks'!W29,6)-'100 tasks'!$CK29)/('100 tasks'!$CM29-'100 tasks'!$CK29),6)))</f>
        <v>0.45979599999999998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0.15353333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0.27854899999999999</v>
      </c>
      <c r="CL29" s="94">
        <f t="shared" si="2"/>
        <v>0.45979599999999998</v>
      </c>
      <c r="CM29" s="94">
        <f t="shared" si="3"/>
        <v>0.87437399999999998</v>
      </c>
      <c r="CN29" s="83">
        <f t="shared" si="4"/>
        <v>0.15353333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 tasks'!E30</f>
        <v>3.1146118949009818</v>
      </c>
      <c r="F30" s="98" t="str">
        <f>IF(ISBLANK('100 tasks'!F30),"NAN",'100 tasks'!F30)</f>
        <v>NAN</v>
      </c>
      <c r="G30" s="101" t="str">
        <f>IF(ISBLANK('100 tasks'!G30),"NAN",IF('100 tasks'!$CM30-'100 tasks'!$CK30=0,0,ROUNDDOWN((ROUNDDOWN('100 tasks'!G30,6)-'100 tasks'!$CK30)/('100 tasks'!$CM30-'100 tasks'!$CK30),6)))</f>
        <v>NAN</v>
      </c>
      <c r="H30" s="221" t="str">
        <f>IF(ISBLANK('100 tasks'!H30),"NAN",IF('100 tasks'!$CM30-'100 tasks'!$CK30=0,0,ROUNDDOWN((ROUNDDOWN('100 tasks'!H30,6)-'100 tasks'!$CK30)/('100 tasks'!$CM30-'100 tasks'!$CK30),6)))</f>
        <v>NAN</v>
      </c>
      <c r="I30" s="101" t="str">
        <f>IF(ISBLANK('100 tasks'!I30),"NAN",IF('100 tasks'!$CM30-'100 tasks'!$CK30=0,0,ROUNDDOWN((ROUNDDOWN('100 tasks'!I30,6)-'100 tasks'!$CK30)/('100 tasks'!$CM30-'100 tasks'!$CK30),6)))</f>
        <v>NAN</v>
      </c>
      <c r="J30" s="183" t="str">
        <f>IF(ISBLANK('100 tasks'!J30),"NAN",'100 tasks'!J30)</f>
        <v>NAN</v>
      </c>
      <c r="K30" s="98" t="str">
        <f>IF(ISBLANK('100 tasks'!K30),"NAN",'100 tasks'!K30)</f>
        <v>NAN</v>
      </c>
      <c r="L30" s="101" t="str">
        <f>IF(ISBLANK('100 tasks'!L30),"NAN",IF('100 tasks'!$CM30-'100 tasks'!$CK30=0,0,ROUNDDOWN((ROUNDDOWN('100 tasks'!L30,6)-'100 tasks'!$CK30)/('100 tasks'!$CM30-'100 tasks'!$CK30),6)))</f>
        <v>NAN</v>
      </c>
      <c r="M30" s="221" t="str">
        <f>IF(ISBLANK('100 tasks'!M30),"NAN",IF('100 tasks'!$CM30-'100 tasks'!$CK30=0,0,ROUNDDOWN((ROUNDDOWN('100 tasks'!M30,6)-'100 tasks'!$CK30)/('100 tasks'!$CM30-'100 tasks'!$CK30),6)))</f>
        <v>NAN</v>
      </c>
      <c r="N30" s="101" t="str">
        <f>IF(ISBLANK('100 tasks'!N30),"NAN",IF('100 tasks'!$CM30-'100 tasks'!$CK30=0,0,ROUNDDOWN((ROUNDDOWN('100 tasks'!N30,6)-'100 tasks'!$CK30)/('100 tasks'!$CM30-'100 tasks'!$CK30),6)))</f>
        <v>NAN</v>
      </c>
      <c r="O30" s="183" t="str">
        <f>IF(ISBLANK('100 tasks'!O30),"NAN",'100 tasks'!O30)</f>
        <v>NAN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0.34773333000000001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0.34463333000000002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0.34463333000000002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 tasks'!E31</f>
        <v>3.1146118949009818</v>
      </c>
      <c r="F31" s="98" t="str">
        <f>IF(ISBLANK('100 tasks'!F31),"NAN",'100 tasks'!F31)</f>
        <v>NAN</v>
      </c>
      <c r="G31" s="101" t="str">
        <f>IF(ISBLANK('100 tasks'!G31),"NAN",IF('100 tasks'!$CM31-'100 tasks'!$CK31=0,0,ROUNDDOWN((ROUNDDOWN('100 tasks'!G31,6)-'100 tasks'!$CK31)/('100 tasks'!$CM31-'100 tasks'!$CK31),6)))</f>
        <v>NAN</v>
      </c>
      <c r="H31" s="221" t="str">
        <f>IF(ISBLANK('100 tasks'!H31),"NAN",IF('100 tasks'!$CM31-'100 tasks'!$CK31=0,0,ROUNDDOWN((ROUNDDOWN('100 tasks'!H31,6)-'100 tasks'!$CK31)/('100 tasks'!$CM31-'100 tasks'!$CK31),6)))</f>
        <v>NAN</v>
      </c>
      <c r="I31" s="101" t="str">
        <f>IF(ISBLANK('100 tasks'!I31),"NAN",IF('100 tasks'!$CM31-'100 tasks'!$CK31=0,0,ROUNDDOWN((ROUNDDOWN('100 tasks'!I31,6)-'100 tasks'!$CK31)/('100 tasks'!$CM31-'100 tasks'!$CK31),6)))</f>
        <v>NAN</v>
      </c>
      <c r="J31" s="183" t="str">
        <f>IF(ISBLANK('100 tasks'!J31),"NAN",'100 tasks'!J31)</f>
        <v>NAN</v>
      </c>
      <c r="K31" s="98" t="str">
        <f>IF(ISBLANK('100 tasks'!K31),"NAN",'100 tasks'!K31)</f>
        <v>NAN</v>
      </c>
      <c r="L31" s="101" t="str">
        <f>IF(ISBLANK('100 tasks'!L31),"NAN",IF('100 tasks'!$CM31-'100 tasks'!$CK31=0,0,ROUNDDOWN((ROUNDDOWN('100 tasks'!L31,6)-'100 tasks'!$CK31)/('100 tasks'!$CM31-'100 tasks'!$CK31),6)))</f>
        <v>NAN</v>
      </c>
      <c r="M31" s="221" t="str">
        <f>IF(ISBLANK('100 tasks'!M31),"NAN",IF('100 tasks'!$CM31-'100 tasks'!$CK31=0,0,ROUNDDOWN((ROUNDDOWN('100 tasks'!M31,6)-'100 tasks'!$CK31)/('100 tasks'!$CM31-'100 tasks'!$CK31),6)))</f>
        <v>NAN</v>
      </c>
      <c r="N31" s="101" t="str">
        <f>IF(ISBLANK('100 tasks'!N31),"NAN",IF('100 tasks'!$CM31-'100 tasks'!$CK31=0,0,ROUNDDOWN((ROUNDDOWN('100 tasks'!N31,6)-'100 tasks'!$CK31)/('100 tasks'!$CM31-'100 tasks'!$CK31),6)))</f>
        <v>NAN</v>
      </c>
      <c r="O31" s="183" t="str">
        <f>IF(ISBLANK('100 tasks'!O31),"NAN",'100 tasks'!O31)</f>
        <v>NAN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0.518146</v>
      </c>
      <c r="R31" s="221">
        <f>IF(ISBLANK('100 tasks'!R31),"NAN",IF('100 tasks'!$CM31-'100 tasks'!$CK31=0,0,ROUNDDOWN((ROUNDDOWN('100 tasks'!R31,6)-'100 tasks'!$CK31)/('100 tasks'!$CM31-'100 tasks'!$CK31),6)))</f>
        <v>0.63394099999999998</v>
      </c>
      <c r="S31" s="101">
        <f>IF(ISBLANK('100 tasks'!S31),"NAN",IF('100 tasks'!$CM31-'100 tasks'!$CK31=0,0,ROUNDDOWN((ROUNDDOWN('100 tasks'!S31,6)-'100 tasks'!$CK31)/('100 tasks'!$CM31-'100 tasks'!$CK31),6)))</f>
        <v>1</v>
      </c>
      <c r="T31" s="183">
        <f>IF(ISBLANK('100 tasks'!T31),"NAN",'100 tasks'!T31)</f>
        <v>0.1857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0.518146</v>
      </c>
      <c r="W31" s="221">
        <f>IF(ISBLANK('100 tasks'!W31),"NAN",IF('100 tasks'!$CM31-'100 tasks'!$CK31=0,0,ROUNDDOWN((ROUNDDOWN('100 tasks'!W31,6)-'100 tasks'!$CK31)/('100 tasks'!$CM31-'100 tasks'!$CK31),6)))</f>
        <v>0.56636200000000003</v>
      </c>
      <c r="X31" s="101">
        <f>IF(ISBLANK('100 tasks'!X31),"NAN",IF('100 tasks'!$CM31-'100 tasks'!$CK31=0,0,ROUNDDOWN((ROUNDDOWN('100 tasks'!X31,6)-'100 tasks'!$CK31)/('100 tasks'!$CM31-'100 tasks'!$CK31),6)))</f>
        <v>0.59221900000000005</v>
      </c>
      <c r="Y31" s="183">
        <f>IF(ISBLANK('100 tasks'!Y31),"NAN",'100 tasks'!Y31)</f>
        <v>0.18316667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0.518146</v>
      </c>
      <c r="CL31" s="94">
        <f t="shared" si="2"/>
        <v>0.56636200000000003</v>
      </c>
      <c r="CM31" s="94">
        <f t="shared" si="3"/>
        <v>1</v>
      </c>
      <c r="CN31" s="83">
        <f t="shared" si="4"/>
        <v>0.18316667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 tasks'!E32</f>
        <v>3.1146118949009818</v>
      </c>
      <c r="F32" s="98" t="str">
        <f>IF(ISBLANK('100 tasks'!F32),"NAN",'100 tasks'!F32)</f>
        <v>NAN</v>
      </c>
      <c r="G32" s="101" t="str">
        <f>IF(ISBLANK('100 tasks'!G32),"NAN",IF('100 tasks'!$CM32-'100 tasks'!$CK32=0,0,ROUNDDOWN((ROUNDDOWN('100 tasks'!G32,6)-'100 tasks'!$CK32)/('100 tasks'!$CM32-'100 tasks'!$CK32),6)))</f>
        <v>NAN</v>
      </c>
      <c r="H32" s="221" t="str">
        <f>IF(ISBLANK('100 tasks'!H32),"NAN",IF('100 tasks'!$CM32-'100 tasks'!$CK32=0,0,ROUNDDOWN((ROUNDDOWN('100 tasks'!H32,6)-'100 tasks'!$CK32)/('100 tasks'!$CM32-'100 tasks'!$CK32),6)))</f>
        <v>NAN</v>
      </c>
      <c r="I32" s="101" t="str">
        <f>IF(ISBLANK('100 tasks'!I32),"NAN",IF('100 tasks'!$CM32-'100 tasks'!$CK32=0,0,ROUNDDOWN((ROUNDDOWN('100 tasks'!I32,6)-'100 tasks'!$CK32)/('100 tasks'!$CM32-'100 tasks'!$CK32),6)))</f>
        <v>NAN</v>
      </c>
      <c r="J32" s="183" t="str">
        <f>IF(ISBLANK('100 tasks'!J32),"NAN",'100 tasks'!J32)</f>
        <v>NAN</v>
      </c>
      <c r="K32" s="98" t="str">
        <f>IF(ISBLANK('100 tasks'!K32),"NAN",'100 tasks'!K32)</f>
        <v>NAN</v>
      </c>
      <c r="L32" s="101" t="str">
        <f>IF(ISBLANK('100 tasks'!L32),"NAN",IF('100 tasks'!$CM32-'100 tasks'!$CK32=0,0,ROUNDDOWN((ROUNDDOWN('100 tasks'!L32,6)-'100 tasks'!$CK32)/('100 tasks'!$CM32-'100 tasks'!$CK32),6)))</f>
        <v>NAN</v>
      </c>
      <c r="M32" s="221" t="str">
        <f>IF(ISBLANK('100 tasks'!M32),"NAN",IF('100 tasks'!$CM32-'100 tasks'!$CK32=0,0,ROUNDDOWN((ROUNDDOWN('100 tasks'!M32,6)-'100 tasks'!$CK32)/('100 tasks'!$CM32-'100 tasks'!$CK32),6)))</f>
        <v>NAN</v>
      </c>
      <c r="N32" s="101" t="str">
        <f>IF(ISBLANK('100 tasks'!N32),"NAN",IF('100 tasks'!$CM32-'100 tasks'!$CK32=0,0,ROUNDDOWN((ROUNDDOWN('100 tasks'!N32,6)-'100 tasks'!$CK32)/('100 tasks'!$CM32-'100 tasks'!$CK32),6)))</f>
        <v>NAN</v>
      </c>
      <c r="O32" s="183" t="str">
        <f>IF(ISBLANK('100 tasks'!O32),"NAN",'100 tasks'!O32)</f>
        <v>NAN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8.7024000000000004E-2</v>
      </c>
      <c r="R32" s="221">
        <f>IF(ISBLANK('100 tasks'!R32),"NAN",IF('100 tasks'!$CM32-'100 tasks'!$CK32=0,0,ROUNDDOWN((ROUNDDOWN('100 tasks'!R32,6)-'100 tasks'!$CK32)/('100 tasks'!$CM32-'100 tasks'!$CK32),6)))</f>
        <v>0.33271499999999998</v>
      </c>
      <c r="S32" s="101">
        <f>IF(ISBLANK('100 tasks'!S32),"NAN",IF('100 tasks'!$CM32-'100 tasks'!$CK32=0,0,ROUNDDOWN((ROUNDDOWN('100 tasks'!S32,6)-'100 tasks'!$CK32)/('100 tasks'!$CM32-'100 tasks'!$CK32),6)))</f>
        <v>0.56482299999999996</v>
      </c>
      <c r="T32" s="183">
        <f>IF(ISBLANK('100 tasks'!T32),"NAN",'100 tasks'!T32)</f>
        <v>0.17226667000000001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7.7175999999999995E-2</v>
      </c>
      <c r="W32" s="221">
        <f>IF(ISBLANK('100 tasks'!W32),"NAN",IF('100 tasks'!$CM32-'100 tasks'!$CK32=0,0,ROUNDDOWN((ROUNDDOWN('100 tasks'!W32,6)-'100 tasks'!$CK32)/('100 tasks'!$CM32-'100 tasks'!$CK32),6)))</f>
        <v>0.24934100000000001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0.1668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7.7175999999999995E-2</v>
      </c>
      <c r="CL32" s="94">
        <f t="shared" si="2"/>
        <v>0.24934100000000001</v>
      </c>
      <c r="CM32" s="94">
        <f t="shared" si="3"/>
        <v>0.56482299999999996</v>
      </c>
      <c r="CN32" s="83">
        <f t="shared" si="4"/>
        <v>0.1668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 tasks'!E33</f>
        <v>3.1146118949009818</v>
      </c>
      <c r="F33" s="98" t="str">
        <f>IF(ISBLANK('100 tasks'!F33),"NAN",'100 tasks'!F33)</f>
        <v>NAN</v>
      </c>
      <c r="G33" s="101" t="str">
        <f>IF(ISBLANK('100 tasks'!G33),"NAN",IF('100 tasks'!$CM33-'100 tasks'!$CK33=0,0,ROUNDDOWN((ROUNDDOWN('100 tasks'!G33,6)-'100 tasks'!$CK33)/('100 tasks'!$CM33-'100 tasks'!$CK33),6)))</f>
        <v>NAN</v>
      </c>
      <c r="H33" s="221" t="str">
        <f>IF(ISBLANK('100 tasks'!H33),"NAN",IF('100 tasks'!$CM33-'100 tasks'!$CK33=0,0,ROUNDDOWN((ROUNDDOWN('100 tasks'!H33,6)-'100 tasks'!$CK33)/('100 tasks'!$CM33-'100 tasks'!$CK33),6)))</f>
        <v>NAN</v>
      </c>
      <c r="I33" s="101" t="str">
        <f>IF(ISBLANK('100 tasks'!I33),"NAN",IF('100 tasks'!$CM33-'100 tasks'!$CK33=0,0,ROUNDDOWN((ROUNDDOWN('100 tasks'!I33,6)-'100 tasks'!$CK33)/('100 tasks'!$CM33-'100 tasks'!$CK33),6)))</f>
        <v>NAN</v>
      </c>
      <c r="J33" s="183" t="str">
        <f>IF(ISBLANK('100 tasks'!J33),"NAN",'100 tasks'!J33)</f>
        <v>NAN</v>
      </c>
      <c r="K33" s="98" t="str">
        <f>IF(ISBLANK('100 tasks'!K33),"NAN",'100 tasks'!K33)</f>
        <v>NAN</v>
      </c>
      <c r="L33" s="101" t="str">
        <f>IF(ISBLANK('100 tasks'!L33),"NAN",IF('100 tasks'!$CM33-'100 tasks'!$CK33=0,0,ROUNDDOWN((ROUNDDOWN('100 tasks'!L33,6)-'100 tasks'!$CK33)/('100 tasks'!$CM33-'100 tasks'!$CK33),6)))</f>
        <v>NAN</v>
      </c>
      <c r="M33" s="221" t="str">
        <f>IF(ISBLANK('100 tasks'!M33),"NAN",IF('100 tasks'!$CM33-'100 tasks'!$CK33=0,0,ROUNDDOWN((ROUNDDOWN('100 tasks'!M33,6)-'100 tasks'!$CK33)/('100 tasks'!$CM33-'100 tasks'!$CK33),6)))</f>
        <v>NAN</v>
      </c>
      <c r="N33" s="101" t="str">
        <f>IF(ISBLANK('100 tasks'!N33),"NAN",IF('100 tasks'!$CM33-'100 tasks'!$CK33=0,0,ROUNDDOWN((ROUNDDOWN('100 tasks'!N33,6)-'100 tasks'!$CK33)/('100 tasks'!$CM33-'100 tasks'!$CK33),6)))</f>
        <v>NAN</v>
      </c>
      <c r="O33" s="183" t="str">
        <f>IF(ISBLANK('100 tasks'!O33),"NAN",'100 tasks'!O33)</f>
        <v>NAN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0.18462100000000001</v>
      </c>
      <c r="R33" s="221">
        <f>IF(ISBLANK('100 tasks'!R33),"NAN",IF('100 tasks'!$CM33-'100 tasks'!$CK33=0,0,ROUNDDOWN((ROUNDDOWN('100 tasks'!R33,6)-'100 tasks'!$CK33)/('100 tasks'!$CM33-'100 tasks'!$CK33),6)))</f>
        <v>0.379297</v>
      </c>
      <c r="S33" s="101">
        <f>IF(ISBLANK('100 tasks'!S33),"NAN",IF('100 tasks'!$CM33-'100 tasks'!$CK33=0,0,ROUNDDOWN((ROUNDDOWN('100 tasks'!S33,6)-'100 tasks'!$CK33)/('100 tasks'!$CM33-'100 tasks'!$CK33),6)))</f>
        <v>0.55764100000000005</v>
      </c>
      <c r="T33" s="183">
        <f>IF(ISBLANK('100 tasks'!T33),"NAN",'100 tasks'!T33)</f>
        <v>0.16883333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0.18462100000000001</v>
      </c>
      <c r="W33" s="221">
        <f>IF(ISBLANK('100 tasks'!W33),"NAN",IF('100 tasks'!$CM33-'100 tasks'!$CK33=0,0,ROUNDDOWN((ROUNDDOWN('100 tasks'!W33,6)-'100 tasks'!$CK33)/('100 tasks'!$CM33-'100 tasks'!$CK33),6)))</f>
        <v>0.24704200000000001</v>
      </c>
      <c r="X33" s="101">
        <f>IF(ISBLANK('100 tasks'!X33),"NAN",IF('100 tasks'!$CM33-'100 tasks'!$CK33=0,0,ROUNDDOWN((ROUNDDOWN('100 tasks'!X33,6)-'100 tasks'!$CK33)/('100 tasks'!$CM33-'100 tasks'!$CK33),6)))</f>
        <v>0.31272699999999998</v>
      </c>
      <c r="Y33" s="183">
        <f>IF(ISBLANK('100 tasks'!Y33),"NAN",'100 tasks'!Y33)</f>
        <v>0.16689999999999999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0.18462100000000001</v>
      </c>
      <c r="CL33" s="94">
        <f t="shared" si="2"/>
        <v>0.24704200000000001</v>
      </c>
      <c r="CM33" s="94">
        <f t="shared" si="3"/>
        <v>0.55764100000000005</v>
      </c>
      <c r="CN33" s="83">
        <f t="shared" si="4"/>
        <v>0.16689999999999999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 tasks'!E34</f>
        <v>172.11417692307691</v>
      </c>
      <c r="F34" s="97" t="str">
        <f>IF(ISBLANK('100 tasks'!F34),"NAN",'100 tasks'!F34)</f>
        <v>NAN</v>
      </c>
      <c r="G34" s="99" t="str">
        <f>IF(ISBLANK('100 tasks'!G34),"NAN",IF('100 tasks'!$CM34-'100 tasks'!$CK34=0,0,ROUNDDOWN((ROUNDDOWN('100 tasks'!G34,6)-'100 tasks'!$CK34)/('100 tasks'!$CM34-'100 tasks'!$CK34),6)))</f>
        <v>NAN</v>
      </c>
      <c r="H34" s="222" t="str">
        <f>IF(ISBLANK('100 tasks'!H34),"NAN",IF('100 tasks'!$CM34-'100 tasks'!$CK34=0,0,ROUNDDOWN((ROUNDDOWN('100 tasks'!H34,6)-'100 tasks'!$CK34)/('100 tasks'!$CM34-'100 tasks'!$CK34),6)))</f>
        <v>NAN</v>
      </c>
      <c r="I34" s="99" t="str">
        <f>IF(ISBLANK('100 tasks'!I34),"NAN",IF('100 tasks'!$CM34-'100 tasks'!$CK34=0,0,ROUNDDOWN((ROUNDDOWN('100 tasks'!I34,6)-'100 tasks'!$CK34)/('100 tasks'!$CM34-'100 tasks'!$CK34),6)))</f>
        <v>NAN</v>
      </c>
      <c r="J34" s="184" t="str">
        <f>IF(ISBLANK('100 tasks'!J34),"NAN",'100 tasks'!J34)</f>
        <v>NAN</v>
      </c>
      <c r="K34" s="97" t="str">
        <f>IF(ISBLANK('100 tasks'!K34),"NAN",'100 tasks'!K34)</f>
        <v>NAN</v>
      </c>
      <c r="L34" s="99" t="str">
        <f>IF(ISBLANK('100 tasks'!L34),"NAN",IF('100 tasks'!$CM34-'100 tasks'!$CK34=0,0,ROUNDDOWN((ROUNDDOWN('100 tasks'!L34,6)-'100 tasks'!$CK34)/('100 tasks'!$CM34-'100 tasks'!$CK34),6)))</f>
        <v>NAN</v>
      </c>
      <c r="M34" s="222" t="str">
        <f>IF(ISBLANK('100 tasks'!M34),"NAN",IF('100 tasks'!$CM34-'100 tasks'!$CK34=0,0,ROUNDDOWN((ROUNDDOWN('100 tasks'!M34,6)-'100 tasks'!$CK34)/('100 tasks'!$CM34-'100 tasks'!$CK34),6)))</f>
        <v>NAN</v>
      </c>
      <c r="N34" s="99" t="str">
        <f>IF(ISBLANK('100 tasks'!N34),"NAN",IF('100 tasks'!$CM34-'100 tasks'!$CK34=0,0,ROUNDDOWN((ROUNDDOWN('100 tasks'!N34,6)-'100 tasks'!$CK34)/('100 tasks'!$CM34-'100 tasks'!$CK34),6)))</f>
        <v>NAN</v>
      </c>
      <c r="O34" s="184" t="str">
        <f>IF(ISBLANK('100 tasks'!O34),"NAN",'100 tasks'!O34)</f>
        <v>NAN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4.0749999999999996E-3</v>
      </c>
      <c r="R34" s="222">
        <f>IF(ISBLANK('100 tasks'!R34),"NAN",IF('100 tasks'!$CM34-'100 tasks'!$CK34=0,0,ROUNDDOWN((ROUNDDOWN('100 tasks'!R34,6)-'100 tasks'!$CK34)/('100 tasks'!$CM34-'100 tasks'!$CK34),6)))</f>
        <v>0.40028599999999998</v>
      </c>
      <c r="S34" s="99">
        <f>IF(ISBLANK('100 tasks'!S34),"NAN",IF('100 tasks'!$CM34-'100 tasks'!$CK34=0,0,ROUNDDOWN((ROUNDDOWN('100 tasks'!S34,6)-'100 tasks'!$CK34)/('100 tasks'!$CM34-'100 tasks'!$CK34),6)))</f>
        <v>1</v>
      </c>
      <c r="T34" s="184">
        <f>IF(ISBLANK('100 tasks'!T34),"NAN",'100 tasks'!T34)</f>
        <v>0.18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0.18066667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</v>
      </c>
      <c r="CN34" s="83">
        <f t="shared" si="4"/>
        <v>0.18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 tasks'!E35</f>
        <v>172.11417692307691</v>
      </c>
      <c r="F35" s="98" t="str">
        <f>IF(ISBLANK('100 tasks'!F35),"NAN",'100 tasks'!F35)</f>
        <v>NAN</v>
      </c>
      <c r="G35" s="101" t="str">
        <f>IF(ISBLANK('100 tasks'!G35),"NAN",IF('100 tasks'!$CM35-'100 tasks'!$CK35=0,0,ROUNDDOWN((ROUNDDOWN('100 tasks'!G35,6)-'100 tasks'!$CK35)/('100 tasks'!$CM35-'100 tasks'!$CK35),6)))</f>
        <v>NAN</v>
      </c>
      <c r="H35" s="221" t="str">
        <f>IF(ISBLANK('100 tasks'!H35),"NAN",IF('100 tasks'!$CM35-'100 tasks'!$CK35=0,0,ROUNDDOWN((ROUNDDOWN('100 tasks'!H35,6)-'100 tasks'!$CK35)/('100 tasks'!$CM35-'100 tasks'!$CK35),6)))</f>
        <v>NAN</v>
      </c>
      <c r="I35" s="101" t="str">
        <f>IF(ISBLANK('100 tasks'!I35),"NAN",IF('100 tasks'!$CM35-'100 tasks'!$CK35=0,0,ROUNDDOWN((ROUNDDOWN('100 tasks'!I35,6)-'100 tasks'!$CK35)/('100 tasks'!$CM35-'100 tasks'!$CK35),6)))</f>
        <v>NAN</v>
      </c>
      <c r="J35" s="183" t="str">
        <f>IF(ISBLANK('100 tasks'!J35),"NAN",'100 tasks'!J35)</f>
        <v>NAN</v>
      </c>
      <c r="K35" s="98" t="str">
        <f>IF(ISBLANK('100 tasks'!K35),"NAN",'100 tasks'!K35)</f>
        <v>NAN</v>
      </c>
      <c r="L35" s="101" t="str">
        <f>IF(ISBLANK('100 tasks'!L35),"NAN",IF('100 tasks'!$CM35-'100 tasks'!$CK35=0,0,ROUNDDOWN((ROUNDDOWN('100 tasks'!L35,6)-'100 tasks'!$CK35)/('100 tasks'!$CM35-'100 tasks'!$CK35),6)))</f>
        <v>NAN</v>
      </c>
      <c r="M35" s="221" t="str">
        <f>IF(ISBLANK('100 tasks'!M35),"NAN",IF('100 tasks'!$CM35-'100 tasks'!$CK35=0,0,ROUNDDOWN((ROUNDDOWN('100 tasks'!M35,6)-'100 tasks'!$CK35)/('100 tasks'!$CM35-'100 tasks'!$CK35),6)))</f>
        <v>NAN</v>
      </c>
      <c r="N35" s="101" t="str">
        <f>IF(ISBLANK('100 tasks'!N35),"NAN",IF('100 tasks'!$CM35-'100 tasks'!$CK35=0,0,ROUNDDOWN((ROUNDDOWN('100 tasks'!N35,6)-'100 tasks'!$CK35)/('100 tasks'!$CM35-'100 tasks'!$CK35),6)))</f>
        <v>NAN</v>
      </c>
      <c r="O35" s="183" t="str">
        <f>IF(ISBLANK('100 tasks'!O35),"NAN",'100 tasks'!O35)</f>
        <v>NAN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1.422E-2</v>
      </c>
      <c r="R35" s="221">
        <f>IF(ISBLANK('100 tasks'!R35),"NAN",IF('100 tasks'!$CM35-'100 tasks'!$CK35=0,0,ROUNDDOWN((ROUNDDOWN('100 tasks'!R35,6)-'100 tasks'!$CK35)/('100 tasks'!$CM35-'100 tasks'!$CK35),6)))</f>
        <v>0.292655</v>
      </c>
      <c r="S35" s="101">
        <f>IF(ISBLANK('100 tasks'!S35),"NAN",IF('100 tasks'!$CM35-'100 tasks'!$CK35=0,0,ROUNDDOWN((ROUNDDOWN('100 tasks'!S35,6)-'100 tasks'!$CK35)/('100 tasks'!$CM35-'100 tasks'!$CK35),6)))</f>
        <v>1</v>
      </c>
      <c r="T35" s="183">
        <f>IF(ISBLANK('100 tasks'!T35),"NAN",'100 tasks'!T35)</f>
        <v>0.18099999999999999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2.0100000000000001E-4</v>
      </c>
      <c r="W35" s="221">
        <f>IF(ISBLANK('100 tasks'!W35),"NAN",IF('100 tasks'!$CM35-'100 tasks'!$CK35=0,0,ROUNDDOWN((ROUNDDOWN('100 tasks'!W35,6)-'100 tasks'!$CK35)/('100 tasks'!$CM35-'100 tasks'!$CK35),6)))</f>
        <v>1.3699999999999999E-3</v>
      </c>
      <c r="X35" s="101">
        <f>IF(ISBLANK('100 tasks'!X35),"NAN",IF('100 tasks'!$CM35-'100 tasks'!$CK35=0,0,ROUNDDOWN((ROUNDDOWN('100 tasks'!X35,6)-'100 tasks'!$CK35)/('100 tasks'!$CM35-'100 tasks'!$CK35),6)))</f>
        <v>2.3782000000000001E-2</v>
      </c>
      <c r="Y35" s="183">
        <f>IF(ISBLANK('100 tasks'!Y35),"NAN",'100 tasks'!Y35)</f>
        <v>0.1797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2.0100000000000001E-4</v>
      </c>
      <c r="CL35" s="94">
        <f t="shared" si="2"/>
        <v>1.3699999999999999E-3</v>
      </c>
      <c r="CM35" s="94">
        <f t="shared" si="3"/>
        <v>1</v>
      </c>
      <c r="CN35" s="83">
        <f t="shared" si="4"/>
        <v>0.1797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 tasks'!E36</f>
        <v>172.11417692307691</v>
      </c>
      <c r="F36" s="98" t="str">
        <f>IF(ISBLANK('100 tasks'!F36),"NAN",'100 tasks'!F36)</f>
        <v>NAN</v>
      </c>
      <c r="G36" s="101" t="str">
        <f>IF(ISBLANK('100 tasks'!G36),"NAN",IF('100 tasks'!$CM36-'100 tasks'!$CK36=0,0,ROUNDDOWN((ROUNDDOWN('100 tasks'!G36,6)-'100 tasks'!$CK36)/('100 tasks'!$CM36-'100 tasks'!$CK36),6)))</f>
        <v>NAN</v>
      </c>
      <c r="H36" s="221" t="str">
        <f>IF(ISBLANK('100 tasks'!H36),"NAN",IF('100 tasks'!$CM36-'100 tasks'!$CK36=0,0,ROUNDDOWN((ROUNDDOWN('100 tasks'!H36,6)-'100 tasks'!$CK36)/('100 tasks'!$CM36-'100 tasks'!$CK36),6)))</f>
        <v>NAN</v>
      </c>
      <c r="I36" s="101" t="str">
        <f>IF(ISBLANK('100 tasks'!I36),"NAN",IF('100 tasks'!$CM36-'100 tasks'!$CK36=0,0,ROUNDDOWN((ROUNDDOWN('100 tasks'!I36,6)-'100 tasks'!$CK36)/('100 tasks'!$CM36-'100 tasks'!$CK36),6)))</f>
        <v>NAN</v>
      </c>
      <c r="J36" s="183" t="str">
        <f>IF(ISBLANK('100 tasks'!J36),"NAN",'100 tasks'!J36)</f>
        <v>NAN</v>
      </c>
      <c r="K36" s="98" t="str">
        <f>IF(ISBLANK('100 tasks'!K36),"NAN",'100 tasks'!K36)</f>
        <v>NAN</v>
      </c>
      <c r="L36" s="101" t="str">
        <f>IF(ISBLANK('100 tasks'!L36),"NAN",IF('100 tasks'!$CM36-'100 tasks'!$CK36=0,0,ROUNDDOWN((ROUNDDOWN('100 tasks'!L36,6)-'100 tasks'!$CK36)/('100 tasks'!$CM36-'100 tasks'!$CK36),6)))</f>
        <v>NAN</v>
      </c>
      <c r="M36" s="221" t="str">
        <f>IF(ISBLANK('100 tasks'!M36),"NAN",IF('100 tasks'!$CM36-'100 tasks'!$CK36=0,0,ROUNDDOWN((ROUNDDOWN('100 tasks'!M36,6)-'100 tasks'!$CK36)/('100 tasks'!$CM36-'100 tasks'!$CK36),6)))</f>
        <v>NAN</v>
      </c>
      <c r="N36" s="101" t="str">
        <f>IF(ISBLANK('100 tasks'!N36),"NAN",IF('100 tasks'!$CM36-'100 tasks'!$CK36=0,0,ROUNDDOWN((ROUNDDOWN('100 tasks'!N36,6)-'100 tasks'!$CK36)/('100 tasks'!$CM36-'100 tasks'!$CK36),6)))</f>
        <v>NAN</v>
      </c>
      <c r="O36" s="183" t="str">
        <f>IF(ISBLANK('100 tasks'!O36),"NAN",'100 tasks'!O36)</f>
        <v>NAN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0.39095600000000003</v>
      </c>
      <c r="R36" s="221">
        <f>IF(ISBLANK('100 tasks'!R36),"NAN",IF('100 tasks'!$CM36-'100 tasks'!$CK36=0,0,ROUNDDOWN((ROUNDDOWN('100 tasks'!R36,6)-'100 tasks'!$CK36)/('100 tasks'!$CM36-'100 tasks'!$CK36),6)))</f>
        <v>0.69633299999999998</v>
      </c>
      <c r="S36" s="101">
        <f>IF(ISBLANK('100 tasks'!S36),"NAN",IF('100 tasks'!$CM36-'100 tasks'!$CK36=0,0,ROUNDDOWN((ROUNDDOWN('100 tasks'!S36,6)-'100 tasks'!$CK36)/('100 tasks'!$CM36-'100 tasks'!$CK36),6)))</f>
        <v>1</v>
      </c>
      <c r="T36" s="183">
        <f>IF(ISBLANK('100 tasks'!T36),"NAN",'100 tasks'!T36)</f>
        <v>0.14330000000000001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</v>
      </c>
      <c r="W36" s="221">
        <f>IF(ISBLANK('100 tasks'!W36),"NAN",IF('100 tasks'!$CM36-'100 tasks'!$CK36=0,0,ROUNDDOWN((ROUNDDOWN('100 tasks'!W36,6)-'100 tasks'!$CK36)/('100 tasks'!$CM36-'100 tasks'!$CK36),6)))</f>
        <v>0.31154700000000002</v>
      </c>
      <c r="X36" s="101">
        <f>IF(ISBLANK('100 tasks'!X36),"NAN",IF('100 tasks'!$CM36-'100 tasks'!$CK36=0,0,ROUNDDOWN((ROUNDDOWN('100 tasks'!X36,6)-'100 tasks'!$CK36)/('100 tasks'!$CM36-'100 tasks'!$CK36),6)))</f>
        <v>0.39207199999999998</v>
      </c>
      <c r="Y36" s="183">
        <f>IF(ISBLANK('100 tasks'!Y36),"NAN",'100 tasks'!Y36)</f>
        <v>0.14336667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0.31154700000000002</v>
      </c>
      <c r="CM36" s="94">
        <f t="shared" si="3"/>
        <v>1</v>
      </c>
      <c r="CN36" s="83">
        <f t="shared" si="4"/>
        <v>0.14330000000000001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 tasks'!E37</f>
        <v>172.11417692307691</v>
      </c>
      <c r="F37" s="98" t="str">
        <f>IF(ISBLANK('100 tasks'!F37),"NAN",'100 tasks'!F37)</f>
        <v>NAN</v>
      </c>
      <c r="G37" s="101" t="str">
        <f>IF(ISBLANK('100 tasks'!G37),"NAN",IF('100 tasks'!$CM37-'100 tasks'!$CK37=0,0,ROUNDDOWN((ROUNDDOWN('100 tasks'!G37,6)-'100 tasks'!$CK37)/('100 tasks'!$CM37-'100 tasks'!$CK37),6)))</f>
        <v>NAN</v>
      </c>
      <c r="H37" s="221" t="str">
        <f>IF(ISBLANK('100 tasks'!H37),"NAN",IF('100 tasks'!$CM37-'100 tasks'!$CK37=0,0,ROUNDDOWN((ROUNDDOWN('100 tasks'!H37,6)-'100 tasks'!$CK37)/('100 tasks'!$CM37-'100 tasks'!$CK37),6)))</f>
        <v>NAN</v>
      </c>
      <c r="I37" s="101" t="str">
        <f>IF(ISBLANK('100 tasks'!I37),"NAN",IF('100 tasks'!$CM37-'100 tasks'!$CK37=0,0,ROUNDDOWN((ROUNDDOWN('100 tasks'!I37,6)-'100 tasks'!$CK37)/('100 tasks'!$CM37-'100 tasks'!$CK37),6)))</f>
        <v>NAN</v>
      </c>
      <c r="J37" s="183" t="str">
        <f>IF(ISBLANK('100 tasks'!J37),"NAN",'100 tasks'!J37)</f>
        <v>NAN</v>
      </c>
      <c r="K37" s="98" t="str">
        <f>IF(ISBLANK('100 tasks'!K37),"NAN",'100 tasks'!K37)</f>
        <v>NAN</v>
      </c>
      <c r="L37" s="101" t="str">
        <f>IF(ISBLANK('100 tasks'!L37),"NAN",IF('100 tasks'!$CM37-'100 tasks'!$CK37=0,0,ROUNDDOWN((ROUNDDOWN('100 tasks'!L37,6)-'100 tasks'!$CK37)/('100 tasks'!$CM37-'100 tasks'!$CK37),6)))</f>
        <v>NAN</v>
      </c>
      <c r="M37" s="221" t="str">
        <f>IF(ISBLANK('100 tasks'!M37),"NAN",IF('100 tasks'!$CM37-'100 tasks'!$CK37=0,0,ROUNDDOWN((ROUNDDOWN('100 tasks'!M37,6)-'100 tasks'!$CK37)/('100 tasks'!$CM37-'100 tasks'!$CK37),6)))</f>
        <v>NAN</v>
      </c>
      <c r="N37" s="101" t="str">
        <f>IF(ISBLANK('100 tasks'!N37),"NAN",IF('100 tasks'!$CM37-'100 tasks'!$CK37=0,0,ROUNDDOWN((ROUNDDOWN('100 tasks'!N37,6)-'100 tasks'!$CK37)/('100 tasks'!$CM37-'100 tasks'!$CK37),6)))</f>
        <v>NAN</v>
      </c>
      <c r="O37" s="183" t="str">
        <f>IF(ISBLANK('100 tasks'!O37),"NAN",'100 tasks'!O37)</f>
        <v>NAN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1.0973E-2</v>
      </c>
      <c r="R37" s="221">
        <f>IF(ISBLANK('100 tasks'!R37),"NAN",IF('100 tasks'!$CM37-'100 tasks'!$CK37=0,0,ROUNDDOWN((ROUNDDOWN('100 tasks'!R37,6)-'100 tasks'!$CK37)/('100 tasks'!$CM37-'100 tasks'!$CK37),6)))</f>
        <v>0.39250600000000002</v>
      </c>
      <c r="S37" s="101">
        <f>IF(ISBLANK('100 tasks'!S37),"NAN",IF('100 tasks'!$CM37-'100 tasks'!$CK37=0,0,ROUNDDOWN((ROUNDDOWN('100 tasks'!S37,6)-'100 tasks'!$CK37)/('100 tasks'!$CM37-'100 tasks'!$CK37),6)))</f>
        <v>1</v>
      </c>
      <c r="T37" s="183">
        <f>IF(ISBLANK('100 tasks'!T37),"NAN",'100 tasks'!T37)</f>
        <v>0.15303333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0</v>
      </c>
      <c r="W37" s="221">
        <f>IF(ISBLANK('100 tasks'!W37),"NAN",IF('100 tasks'!$CM37-'100 tasks'!$CK37=0,0,ROUNDDOWN((ROUNDDOWN('100 tasks'!W37,6)-'100 tasks'!$CK37)/('100 tasks'!$CM37-'100 tasks'!$CK37),6)))</f>
        <v>9.1949000000000003E-2</v>
      </c>
      <c r="X37" s="101">
        <f>IF(ISBLANK('100 tasks'!X37),"NAN",IF('100 tasks'!$CM37-'100 tasks'!$CK37=0,0,ROUNDDOWN((ROUNDDOWN('100 tasks'!X37,6)-'100 tasks'!$CK37)/('100 tasks'!$CM37-'100 tasks'!$CK37),6)))</f>
        <v>0.16139000000000001</v>
      </c>
      <c r="Y37" s="183">
        <f>IF(ISBLANK('100 tasks'!Y37),"NAN",'100 tasks'!Y37)</f>
        <v>0.15183332999999999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9.1949000000000003E-2</v>
      </c>
      <c r="CM37" s="94">
        <f t="shared" si="3"/>
        <v>1</v>
      </c>
      <c r="CN37" s="83">
        <f t="shared" si="4"/>
        <v>0.15183332999999999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 tasks'!E38</f>
        <v>172.11417692307691</v>
      </c>
      <c r="F38" s="98" t="str">
        <f>IF(ISBLANK('100 tasks'!F38),"NAN",'100 tasks'!F38)</f>
        <v>NAN</v>
      </c>
      <c r="G38" s="101" t="str">
        <f>IF(ISBLANK('100 tasks'!G38),"NAN",IF('100 tasks'!$CM38-'100 tasks'!$CK38=0,0,ROUNDDOWN((ROUNDDOWN('100 tasks'!G38,6)-'100 tasks'!$CK38)/('100 tasks'!$CM38-'100 tasks'!$CK38),6)))</f>
        <v>NAN</v>
      </c>
      <c r="H38" s="221" t="str">
        <f>IF(ISBLANK('100 tasks'!H38),"NAN",IF('100 tasks'!$CM38-'100 tasks'!$CK38=0,0,ROUNDDOWN((ROUNDDOWN('100 tasks'!H38,6)-'100 tasks'!$CK38)/('100 tasks'!$CM38-'100 tasks'!$CK38),6)))</f>
        <v>NAN</v>
      </c>
      <c r="I38" s="101" t="str">
        <f>IF(ISBLANK('100 tasks'!I38),"NAN",IF('100 tasks'!$CM38-'100 tasks'!$CK38=0,0,ROUNDDOWN((ROUNDDOWN('100 tasks'!I38,6)-'100 tasks'!$CK38)/('100 tasks'!$CM38-'100 tasks'!$CK38),6)))</f>
        <v>NAN</v>
      </c>
      <c r="J38" s="183" t="str">
        <f>IF(ISBLANK('100 tasks'!J38),"NAN",'100 tasks'!J38)</f>
        <v>NAN</v>
      </c>
      <c r="K38" s="98" t="str">
        <f>IF(ISBLANK('100 tasks'!K38),"NAN",'100 tasks'!K38)</f>
        <v>NAN</v>
      </c>
      <c r="L38" s="101" t="str">
        <f>IF(ISBLANK('100 tasks'!L38),"NAN",IF('100 tasks'!$CM38-'100 tasks'!$CK38=0,0,ROUNDDOWN((ROUNDDOWN('100 tasks'!L38,6)-'100 tasks'!$CK38)/('100 tasks'!$CM38-'100 tasks'!$CK38),6)))</f>
        <v>NAN</v>
      </c>
      <c r="M38" s="221" t="str">
        <f>IF(ISBLANK('100 tasks'!M38),"NAN",IF('100 tasks'!$CM38-'100 tasks'!$CK38=0,0,ROUNDDOWN((ROUNDDOWN('100 tasks'!M38,6)-'100 tasks'!$CK38)/('100 tasks'!$CM38-'100 tasks'!$CK38),6)))</f>
        <v>NAN</v>
      </c>
      <c r="N38" s="101" t="str">
        <f>IF(ISBLANK('100 tasks'!N38),"NAN",IF('100 tasks'!$CM38-'100 tasks'!$CK38=0,0,ROUNDDOWN((ROUNDDOWN('100 tasks'!N38,6)-'100 tasks'!$CK38)/('100 tasks'!$CM38-'100 tasks'!$CK38),6)))</f>
        <v>NAN</v>
      </c>
      <c r="O38" s="183" t="str">
        <f>IF(ISBLANK('100 tasks'!O38),"NAN",'100 tasks'!O38)</f>
        <v>NAN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3.3599999999999998E-4</v>
      </c>
      <c r="R38" s="221">
        <f>IF(ISBLANK('100 tasks'!R38),"NAN",IF('100 tasks'!$CM38-'100 tasks'!$CK38=0,0,ROUNDDOWN((ROUNDDOWN('100 tasks'!R38,6)-'100 tasks'!$CK38)/('100 tasks'!$CM38-'100 tasks'!$CK38),6)))</f>
        <v>0.39913700000000002</v>
      </c>
      <c r="S38" s="101">
        <f>IF(ISBLANK('100 tasks'!S38),"NAN",IF('100 tasks'!$CM38-'100 tasks'!$CK38=0,0,ROUNDDOWN((ROUNDDOWN('100 tasks'!S38,6)-'100 tasks'!$CK38)/('100 tasks'!$CM38-'100 tasks'!$CK38),6)))</f>
        <v>0.852912</v>
      </c>
      <c r="T38" s="183">
        <f>IF(ISBLANK('100 tasks'!T38),"NAN",'100 tasks'!T38)</f>
        <v>0.15103332999999999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1.4200000000000001E-4</v>
      </c>
      <c r="W38" s="221">
        <f>IF(ISBLANK('100 tasks'!W38),"NAN",IF('100 tasks'!$CM38-'100 tasks'!$CK38=0,0,ROUNDDOWN((ROUNDDOWN('100 tasks'!W38,6)-'100 tasks'!$CK38)/('100 tasks'!$CM38-'100 tasks'!$CK38),6)))</f>
        <v>0.261214</v>
      </c>
      <c r="X38" s="101">
        <f>IF(ISBLANK('100 tasks'!X38),"NAN",IF('100 tasks'!$CM38-'100 tasks'!$CK38=0,0,ROUNDDOWN((ROUNDDOWN('100 tasks'!X38,6)-'100 tasks'!$CK38)/('100 tasks'!$CM38-'100 tasks'!$CK38),6)))</f>
        <v>0.76712199999999997</v>
      </c>
      <c r="Y38" s="183">
        <f>IF(ISBLANK('100 tasks'!Y38),"NAN",'100 tasks'!Y38)</f>
        <v>0.15076666999999999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1.4200000000000001E-4</v>
      </c>
      <c r="CL38" s="94">
        <f t="shared" si="2"/>
        <v>0.261214</v>
      </c>
      <c r="CM38" s="94">
        <f t="shared" si="3"/>
        <v>0.852912</v>
      </c>
      <c r="CN38" s="83">
        <f t="shared" si="4"/>
        <v>0.15076666999999999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 tasks'!E39</f>
        <v>172.11417692307691</v>
      </c>
      <c r="F39" s="98" t="str">
        <f>IF(ISBLANK('100 tasks'!F39),"NAN",'100 tasks'!F39)</f>
        <v>NAN</v>
      </c>
      <c r="G39" s="101" t="str">
        <f>IF(ISBLANK('100 tasks'!G39),"NAN",IF('100 tasks'!$CM39-'100 tasks'!$CK39=0,0,ROUNDDOWN((ROUNDDOWN('100 tasks'!G39,6)-'100 tasks'!$CK39)/('100 tasks'!$CM39-'100 tasks'!$CK39),6)))</f>
        <v>NAN</v>
      </c>
      <c r="H39" s="221" t="str">
        <f>IF(ISBLANK('100 tasks'!H39),"NAN",IF('100 tasks'!$CM39-'100 tasks'!$CK39=0,0,ROUNDDOWN((ROUNDDOWN('100 tasks'!H39,6)-'100 tasks'!$CK39)/('100 tasks'!$CM39-'100 tasks'!$CK39),6)))</f>
        <v>NAN</v>
      </c>
      <c r="I39" s="101" t="str">
        <f>IF(ISBLANK('100 tasks'!I39),"NAN",IF('100 tasks'!$CM39-'100 tasks'!$CK39=0,0,ROUNDDOWN((ROUNDDOWN('100 tasks'!I39,6)-'100 tasks'!$CK39)/('100 tasks'!$CM39-'100 tasks'!$CK39),6)))</f>
        <v>NAN</v>
      </c>
      <c r="J39" s="183" t="str">
        <f>IF(ISBLANK('100 tasks'!J39),"NAN",'100 tasks'!J39)</f>
        <v>NAN</v>
      </c>
      <c r="K39" s="98" t="str">
        <f>IF(ISBLANK('100 tasks'!K39),"NAN",'100 tasks'!K39)</f>
        <v>NAN</v>
      </c>
      <c r="L39" s="101" t="str">
        <f>IF(ISBLANK('100 tasks'!L39),"NAN",IF('100 tasks'!$CM39-'100 tasks'!$CK39=0,0,ROUNDDOWN((ROUNDDOWN('100 tasks'!L39,6)-'100 tasks'!$CK39)/('100 tasks'!$CM39-'100 tasks'!$CK39),6)))</f>
        <v>NAN</v>
      </c>
      <c r="M39" s="221" t="str">
        <f>IF(ISBLANK('100 tasks'!M39),"NAN",IF('100 tasks'!$CM39-'100 tasks'!$CK39=0,0,ROUNDDOWN((ROUNDDOWN('100 tasks'!M39,6)-'100 tasks'!$CK39)/('100 tasks'!$CM39-'100 tasks'!$CK39),6)))</f>
        <v>NAN</v>
      </c>
      <c r="N39" s="101" t="str">
        <f>IF(ISBLANK('100 tasks'!N39),"NAN",IF('100 tasks'!$CM39-'100 tasks'!$CK39=0,0,ROUNDDOWN((ROUNDDOWN('100 tasks'!N39,6)-'100 tasks'!$CK39)/('100 tasks'!$CM39-'100 tasks'!$CK39),6)))</f>
        <v>NAN</v>
      </c>
      <c r="O39" s="183" t="str">
        <f>IF(ISBLANK('100 tasks'!O39),"NAN",'100 tasks'!O39)</f>
        <v>NAN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0.22425999999999999</v>
      </c>
      <c r="R39" s="221">
        <f>IF(ISBLANK('100 tasks'!R39),"NAN",IF('100 tasks'!$CM39-'100 tasks'!$CK39=0,0,ROUNDDOWN((ROUNDDOWN('100 tasks'!R39,6)-'100 tasks'!$CK39)/('100 tasks'!$CM39-'100 tasks'!$CK39),6)))</f>
        <v>0.58264400000000005</v>
      </c>
      <c r="S39" s="101">
        <f>IF(ISBLANK('100 tasks'!S39),"NAN",IF('100 tasks'!$CM39-'100 tasks'!$CK39=0,0,ROUNDDOWN((ROUNDDOWN('100 tasks'!S39,6)-'100 tasks'!$CK39)/('100 tasks'!$CM39-'100 tasks'!$CK39),6)))</f>
        <v>1</v>
      </c>
      <c r="T39" s="183">
        <f>IF(ISBLANK('100 tasks'!T39),"NAN",'100 tasks'!T39)</f>
        <v>0.13656667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0.19215199999999999</v>
      </c>
      <c r="W39" s="221">
        <f>IF(ISBLANK('100 tasks'!W39),"NAN",IF('100 tasks'!$CM39-'100 tasks'!$CK39=0,0,ROUNDDOWN((ROUNDDOWN('100 tasks'!W39,6)-'100 tasks'!$CK39)/('100 tasks'!$CM39-'100 tasks'!$CK39),6)))</f>
        <v>0.42078100000000002</v>
      </c>
      <c r="X39" s="101">
        <f>IF(ISBLANK('100 tasks'!X39),"NAN",IF('100 tasks'!$CM39-'100 tasks'!$CK39=0,0,ROUNDDOWN((ROUNDDOWN('100 tasks'!X39,6)-'100 tasks'!$CK39)/('100 tasks'!$CM39-'100 tasks'!$CK39),6)))</f>
        <v>0.89024300000000001</v>
      </c>
      <c r="Y39" s="183">
        <f>IF(ISBLANK('100 tasks'!Y39),"NAN",'100 tasks'!Y39)</f>
        <v>0.13239999999999999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0.19215199999999999</v>
      </c>
      <c r="CL39" s="94">
        <f t="shared" si="2"/>
        <v>0.42078100000000002</v>
      </c>
      <c r="CM39" s="94">
        <f t="shared" si="3"/>
        <v>1</v>
      </c>
      <c r="CN39" s="83">
        <f t="shared" si="4"/>
        <v>0.13239999999999999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 tasks'!E40</f>
        <v>172.11417692307691</v>
      </c>
      <c r="F40" s="98" t="str">
        <f>IF(ISBLANK('100 tasks'!F40),"NAN",'100 tasks'!F40)</f>
        <v>NAN</v>
      </c>
      <c r="G40" s="101" t="str">
        <f>IF(ISBLANK('100 tasks'!G40),"NAN",IF('100 tasks'!$CM40-'100 tasks'!$CK40=0,0,ROUNDDOWN((ROUNDDOWN('100 tasks'!G40,6)-'100 tasks'!$CK40)/('100 tasks'!$CM40-'100 tasks'!$CK40),6)))</f>
        <v>NAN</v>
      </c>
      <c r="H40" s="221" t="str">
        <f>IF(ISBLANK('100 tasks'!H40),"NAN",IF('100 tasks'!$CM40-'100 tasks'!$CK40=0,0,ROUNDDOWN((ROUNDDOWN('100 tasks'!H40,6)-'100 tasks'!$CK40)/('100 tasks'!$CM40-'100 tasks'!$CK40),6)))</f>
        <v>NAN</v>
      </c>
      <c r="I40" s="101" t="str">
        <f>IF(ISBLANK('100 tasks'!I40),"NAN",IF('100 tasks'!$CM40-'100 tasks'!$CK40=0,0,ROUNDDOWN((ROUNDDOWN('100 tasks'!I40,6)-'100 tasks'!$CK40)/('100 tasks'!$CM40-'100 tasks'!$CK40),6)))</f>
        <v>NAN</v>
      </c>
      <c r="J40" s="183" t="str">
        <f>IF(ISBLANK('100 tasks'!J40),"NAN",'100 tasks'!J40)</f>
        <v>NAN</v>
      </c>
      <c r="K40" s="98" t="str">
        <f>IF(ISBLANK('100 tasks'!K40),"NAN",'100 tasks'!K40)</f>
        <v>NAN</v>
      </c>
      <c r="L40" s="101" t="str">
        <f>IF(ISBLANK('100 tasks'!L40),"NAN",IF('100 tasks'!$CM40-'100 tasks'!$CK40=0,0,ROUNDDOWN((ROUNDDOWN('100 tasks'!L40,6)-'100 tasks'!$CK40)/('100 tasks'!$CM40-'100 tasks'!$CK40),6)))</f>
        <v>NAN</v>
      </c>
      <c r="M40" s="221" t="str">
        <f>IF(ISBLANK('100 tasks'!M40),"NAN",IF('100 tasks'!$CM40-'100 tasks'!$CK40=0,0,ROUNDDOWN((ROUNDDOWN('100 tasks'!M40,6)-'100 tasks'!$CK40)/('100 tasks'!$CM40-'100 tasks'!$CK40),6)))</f>
        <v>NAN</v>
      </c>
      <c r="N40" s="101" t="str">
        <f>IF(ISBLANK('100 tasks'!N40),"NAN",IF('100 tasks'!$CM40-'100 tasks'!$CK40=0,0,ROUNDDOWN((ROUNDDOWN('100 tasks'!N40,6)-'100 tasks'!$CK40)/('100 tasks'!$CM40-'100 tasks'!$CK40),6)))</f>
        <v>NAN</v>
      </c>
      <c r="O40" s="183" t="str">
        <f>IF(ISBLANK('100 tasks'!O40),"NAN",'100 tasks'!O40)</f>
        <v>NAN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0.108295</v>
      </c>
      <c r="R40" s="221">
        <f>IF(ISBLANK('100 tasks'!R40),"NAN",IF('100 tasks'!$CM40-'100 tasks'!$CK40=0,0,ROUNDDOWN((ROUNDDOWN('100 tasks'!R40,6)-'100 tasks'!$CK40)/('100 tasks'!$CM40-'100 tasks'!$CK40),6)))</f>
        <v>0.51825399999999999</v>
      </c>
      <c r="S40" s="101">
        <f>IF(ISBLANK('100 tasks'!S40),"NAN",IF('100 tasks'!$CM40-'100 tasks'!$CK40=0,0,ROUNDDOWN((ROUNDDOWN('100 tasks'!S40,6)-'100 tasks'!$CK40)/('100 tasks'!$CM40-'100 tasks'!$CK40),6)))</f>
        <v>1</v>
      </c>
      <c r="T40" s="183">
        <f>IF(ISBLANK('100 tasks'!T40),"NAN",'100 tasks'!T40)</f>
        <v>0.13586666999999999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5.1234000000000002E-2</v>
      </c>
      <c r="W40" s="221">
        <f>IF(ISBLANK('100 tasks'!W40),"NAN",IF('100 tasks'!$CM40-'100 tasks'!$CK40=0,0,ROUNDDOWN((ROUNDDOWN('100 tasks'!W40,6)-'100 tasks'!$CK40)/('100 tasks'!$CM40-'100 tasks'!$CK40),6)))</f>
        <v>0.33215600000000001</v>
      </c>
      <c r="X40" s="101">
        <f>IF(ISBLANK('100 tasks'!X40),"NAN",IF('100 tasks'!$CM40-'100 tasks'!$CK40=0,0,ROUNDDOWN((ROUNDDOWN('100 tasks'!X40,6)-'100 tasks'!$CK40)/('100 tasks'!$CM40-'100 tasks'!$CK40),6)))</f>
        <v>0.72755400000000003</v>
      </c>
      <c r="Y40" s="183">
        <f>IF(ISBLANK('100 tasks'!Y40),"NAN",'100 tasks'!Y40)</f>
        <v>0.13543332999999999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5.1234000000000002E-2</v>
      </c>
      <c r="CL40" s="94">
        <f t="shared" si="2"/>
        <v>0.33215600000000001</v>
      </c>
      <c r="CM40" s="94">
        <f t="shared" si="3"/>
        <v>1</v>
      </c>
      <c r="CN40" s="83">
        <f t="shared" si="4"/>
        <v>0.13543332999999999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 tasks'!E41</f>
        <v>172.11417692307691</v>
      </c>
      <c r="F41" s="98" t="str">
        <f>IF(ISBLANK('100 tasks'!F41),"NAN",'100 tasks'!F41)</f>
        <v>NAN</v>
      </c>
      <c r="G41" s="101" t="str">
        <f>IF(ISBLANK('100 tasks'!G41),"NAN",IF('100 tasks'!$CM41-'100 tasks'!$CK41=0,0,ROUNDDOWN((ROUNDDOWN('100 tasks'!G41,6)-'100 tasks'!$CK41)/('100 tasks'!$CM41-'100 tasks'!$CK41),6)))</f>
        <v>NAN</v>
      </c>
      <c r="H41" s="221" t="str">
        <f>IF(ISBLANK('100 tasks'!H41),"NAN",IF('100 tasks'!$CM41-'100 tasks'!$CK41=0,0,ROUNDDOWN((ROUNDDOWN('100 tasks'!H41,6)-'100 tasks'!$CK41)/('100 tasks'!$CM41-'100 tasks'!$CK41),6)))</f>
        <v>NAN</v>
      </c>
      <c r="I41" s="101" t="str">
        <f>IF(ISBLANK('100 tasks'!I41),"NAN",IF('100 tasks'!$CM41-'100 tasks'!$CK41=0,0,ROUNDDOWN((ROUNDDOWN('100 tasks'!I41,6)-'100 tasks'!$CK41)/('100 tasks'!$CM41-'100 tasks'!$CK41),6)))</f>
        <v>NAN</v>
      </c>
      <c r="J41" s="183" t="str">
        <f>IF(ISBLANK('100 tasks'!J41),"NAN",'100 tasks'!J41)</f>
        <v>NAN</v>
      </c>
      <c r="K41" s="98" t="str">
        <f>IF(ISBLANK('100 tasks'!K41),"NAN",'100 tasks'!K41)</f>
        <v>NAN</v>
      </c>
      <c r="L41" s="101" t="str">
        <f>IF(ISBLANK('100 tasks'!L41),"NAN",IF('100 tasks'!$CM41-'100 tasks'!$CK41=0,0,ROUNDDOWN((ROUNDDOWN('100 tasks'!L41,6)-'100 tasks'!$CK41)/('100 tasks'!$CM41-'100 tasks'!$CK41),6)))</f>
        <v>NAN</v>
      </c>
      <c r="M41" s="221" t="str">
        <f>IF(ISBLANK('100 tasks'!M41),"NAN",IF('100 tasks'!$CM41-'100 tasks'!$CK41=0,0,ROUNDDOWN((ROUNDDOWN('100 tasks'!M41,6)-'100 tasks'!$CK41)/('100 tasks'!$CM41-'100 tasks'!$CK41),6)))</f>
        <v>NAN</v>
      </c>
      <c r="N41" s="101" t="str">
        <f>IF(ISBLANK('100 tasks'!N41),"NAN",IF('100 tasks'!$CM41-'100 tasks'!$CK41=0,0,ROUNDDOWN((ROUNDDOWN('100 tasks'!N41,6)-'100 tasks'!$CK41)/('100 tasks'!$CM41-'100 tasks'!$CK41),6)))</f>
        <v>NAN</v>
      </c>
      <c r="O41" s="183" t="str">
        <f>IF(ISBLANK('100 tasks'!O41),"NAN",'100 tasks'!O41)</f>
        <v>NAN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1.1800000000000001E-3</v>
      </c>
      <c r="R41" s="221">
        <f>IF(ISBLANK('100 tasks'!R41),"NAN",IF('100 tasks'!$CM41-'100 tasks'!$CK41=0,0,ROUNDDOWN((ROUNDDOWN('100 tasks'!R41,6)-'100 tasks'!$CK41)/('100 tasks'!$CM41-'100 tasks'!$CK41),6)))</f>
        <v>0.49052699999999999</v>
      </c>
      <c r="S41" s="101">
        <f>IF(ISBLANK('100 tasks'!S41),"NAN",IF('100 tasks'!$CM41-'100 tasks'!$CK41=0,0,ROUNDDOWN((ROUNDDOWN('100 tasks'!S41,6)-'100 tasks'!$CK41)/('100 tasks'!$CM41-'100 tasks'!$CK41),6)))</f>
        <v>1</v>
      </c>
      <c r="T41" s="183">
        <f>IF(ISBLANK('100 tasks'!T41),"NAN",'100 tasks'!T41)</f>
        <v>0.14626666999999999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0</v>
      </c>
      <c r="W41" s="221">
        <f>IF(ISBLANK('100 tasks'!W41),"NAN",IF('100 tasks'!$CM41-'100 tasks'!$CK41=0,0,ROUNDDOWN((ROUNDDOWN('100 tasks'!W41,6)-'100 tasks'!$CK41)/('100 tasks'!$CM41-'100 tasks'!$CK41),6)))</f>
        <v>0.42912699999999998</v>
      </c>
      <c r="X41" s="101">
        <f>IF(ISBLANK('100 tasks'!X41),"NAN",IF('100 tasks'!$CM41-'100 tasks'!$CK41=0,0,ROUNDDOWN((ROUNDDOWN('100 tasks'!X41,6)-'100 tasks'!$CK41)/('100 tasks'!$CM41-'100 tasks'!$CK41),6)))</f>
        <v>0.88336599999999998</v>
      </c>
      <c r="Y41" s="183">
        <f>IF(ISBLANK('100 tasks'!Y41),"NAN",'100 tasks'!Y41)</f>
        <v>0.14146666999999999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0.42912699999999998</v>
      </c>
      <c r="CM41" s="94">
        <f t="shared" si="3"/>
        <v>1</v>
      </c>
      <c r="CN41" s="83">
        <f t="shared" si="4"/>
        <v>0.14146666999999999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 tasks'!E42</f>
        <v>172.11417692307691</v>
      </c>
      <c r="F42" s="98" t="str">
        <f>IF(ISBLANK('100 tasks'!F42),"NAN",'100 tasks'!F42)</f>
        <v>NAN</v>
      </c>
      <c r="G42" s="101" t="str">
        <f>IF(ISBLANK('100 tasks'!G42),"NAN",IF('100 tasks'!$CM42-'100 tasks'!$CK42=0,0,ROUNDDOWN((ROUNDDOWN('100 tasks'!G42,6)-'100 tasks'!$CK42)/('100 tasks'!$CM42-'100 tasks'!$CK42),6)))</f>
        <v>NAN</v>
      </c>
      <c r="H42" s="221" t="str">
        <f>IF(ISBLANK('100 tasks'!H42),"NAN",IF('100 tasks'!$CM42-'100 tasks'!$CK42=0,0,ROUNDDOWN((ROUNDDOWN('100 tasks'!H42,6)-'100 tasks'!$CK42)/('100 tasks'!$CM42-'100 tasks'!$CK42),6)))</f>
        <v>NAN</v>
      </c>
      <c r="I42" s="101" t="str">
        <f>IF(ISBLANK('100 tasks'!I42),"NAN",IF('100 tasks'!$CM42-'100 tasks'!$CK42=0,0,ROUNDDOWN((ROUNDDOWN('100 tasks'!I42,6)-'100 tasks'!$CK42)/('100 tasks'!$CM42-'100 tasks'!$CK42),6)))</f>
        <v>NAN</v>
      </c>
      <c r="J42" s="183" t="str">
        <f>IF(ISBLANK('100 tasks'!J42),"NAN",'100 tasks'!J42)</f>
        <v>NAN</v>
      </c>
      <c r="K42" s="98" t="str">
        <f>IF(ISBLANK('100 tasks'!K42),"NAN",'100 tasks'!K42)</f>
        <v>NAN</v>
      </c>
      <c r="L42" s="101" t="str">
        <f>IF(ISBLANK('100 tasks'!L42),"NAN",IF('100 tasks'!$CM42-'100 tasks'!$CK42=0,0,ROUNDDOWN((ROUNDDOWN('100 tasks'!L42,6)-'100 tasks'!$CK42)/('100 tasks'!$CM42-'100 tasks'!$CK42),6)))</f>
        <v>NAN</v>
      </c>
      <c r="M42" s="221" t="str">
        <f>IF(ISBLANK('100 tasks'!M42),"NAN",IF('100 tasks'!$CM42-'100 tasks'!$CK42=0,0,ROUNDDOWN((ROUNDDOWN('100 tasks'!M42,6)-'100 tasks'!$CK42)/('100 tasks'!$CM42-'100 tasks'!$CK42),6)))</f>
        <v>NAN</v>
      </c>
      <c r="N42" s="101" t="str">
        <f>IF(ISBLANK('100 tasks'!N42),"NAN",IF('100 tasks'!$CM42-'100 tasks'!$CK42=0,0,ROUNDDOWN((ROUNDDOWN('100 tasks'!N42,6)-'100 tasks'!$CK42)/('100 tasks'!$CM42-'100 tasks'!$CK42),6)))</f>
        <v>NAN</v>
      </c>
      <c r="O42" s="183" t="str">
        <f>IF(ISBLANK('100 tasks'!O42),"NAN",'100 tasks'!O42)</f>
        <v>NAN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0.15087200000000001</v>
      </c>
      <c r="R42" s="221">
        <f>IF(ISBLANK('100 tasks'!R42),"NAN",IF('100 tasks'!$CM42-'100 tasks'!$CK42=0,0,ROUNDDOWN((ROUNDDOWN('100 tasks'!R42,6)-'100 tasks'!$CK42)/('100 tasks'!$CM42-'100 tasks'!$CK42),6)))</f>
        <v>0.56299999999999994</v>
      </c>
      <c r="S42" s="101">
        <f>IF(ISBLANK('100 tasks'!S42),"NAN",IF('100 tasks'!$CM42-'100 tasks'!$CK42=0,0,ROUNDDOWN((ROUNDDOWN('100 tasks'!S42,6)-'100 tasks'!$CK42)/('100 tasks'!$CM42-'100 tasks'!$CK42),6)))</f>
        <v>1</v>
      </c>
      <c r="T42" s="183">
        <f>IF(ISBLANK('100 tasks'!T42),"NAN",'100 tasks'!T42)</f>
        <v>0.13323333000000001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0.397289</v>
      </c>
      <c r="X42" s="101">
        <f>IF(ISBLANK('100 tasks'!X42),"NAN",IF('100 tasks'!$CM42-'100 tasks'!$CK42=0,0,ROUNDDOWN((ROUNDDOWN('100 tasks'!X42,6)-'100 tasks'!$CK42)/('100 tasks'!$CM42-'100 tasks'!$CK42),6)))</f>
        <v>0.98110200000000003</v>
      </c>
      <c r="Y42" s="183">
        <f>IF(ISBLANK('100 tasks'!Y42),"NAN",'100 tasks'!Y42)</f>
        <v>0.13159999999999999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0.397289</v>
      </c>
      <c r="CM42" s="94">
        <f t="shared" si="3"/>
        <v>1</v>
      </c>
      <c r="CN42" s="83">
        <f t="shared" si="4"/>
        <v>0.13159999999999999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 tasks'!E43</f>
        <v>172.11417692307691</v>
      </c>
      <c r="F43" s="98" t="str">
        <f>IF(ISBLANK('100 tasks'!F43),"NAN",'100 tasks'!F43)</f>
        <v>NAN</v>
      </c>
      <c r="G43" s="100" t="str">
        <f>IF(ISBLANK('100 tasks'!G43),"NAN",IF('100 tasks'!$CM43-'100 tasks'!$CK43=0,0,ROUNDDOWN((ROUNDDOWN('100 tasks'!G43,6)-'100 tasks'!$CK43)/('100 tasks'!$CM43-'100 tasks'!$CK43),6)))</f>
        <v>NAN</v>
      </c>
      <c r="H43" s="221" t="str">
        <f>IF(ISBLANK('100 tasks'!H43),"NAN",IF('100 tasks'!$CM43-'100 tasks'!$CK43=0,0,ROUNDDOWN((ROUNDDOWN('100 tasks'!H43,6)-'100 tasks'!$CK43)/('100 tasks'!$CM43-'100 tasks'!$CK43),6)))</f>
        <v>NAN</v>
      </c>
      <c r="I43" s="100" t="str">
        <f>IF(ISBLANK('100 tasks'!I43),"NAN",IF('100 tasks'!$CM43-'100 tasks'!$CK43=0,0,ROUNDDOWN((ROUNDDOWN('100 tasks'!I43,6)-'100 tasks'!$CK43)/('100 tasks'!$CM43-'100 tasks'!$CK43),6)))</f>
        <v>NAN</v>
      </c>
      <c r="J43" s="183" t="str">
        <f>IF(ISBLANK('100 tasks'!J43),"NAN",'100 tasks'!J43)</f>
        <v>NAN</v>
      </c>
      <c r="K43" s="98" t="str">
        <f>IF(ISBLANK('100 tasks'!K43),"NAN",'100 tasks'!K43)</f>
        <v>NAN</v>
      </c>
      <c r="L43" s="100" t="str">
        <f>IF(ISBLANK('100 tasks'!L43),"NAN",IF('100 tasks'!$CM43-'100 tasks'!$CK43=0,0,ROUNDDOWN((ROUNDDOWN('100 tasks'!L43,6)-'100 tasks'!$CK43)/('100 tasks'!$CM43-'100 tasks'!$CK43),6)))</f>
        <v>NAN</v>
      </c>
      <c r="M43" s="221" t="str">
        <f>IF(ISBLANK('100 tasks'!M43),"NAN",IF('100 tasks'!$CM43-'100 tasks'!$CK43=0,0,ROUNDDOWN((ROUNDDOWN('100 tasks'!M43,6)-'100 tasks'!$CK43)/('100 tasks'!$CM43-'100 tasks'!$CK43),6)))</f>
        <v>NAN</v>
      </c>
      <c r="N43" s="100" t="str">
        <f>IF(ISBLANK('100 tasks'!N43),"NAN",IF('100 tasks'!$CM43-'100 tasks'!$CK43=0,0,ROUNDDOWN((ROUNDDOWN('100 tasks'!N43,6)-'100 tasks'!$CK43)/('100 tasks'!$CM43-'100 tasks'!$CK43),6)))</f>
        <v>NAN</v>
      </c>
      <c r="O43" s="183" t="str">
        <f>IF(ISBLANK('100 tasks'!O43),"NAN",'100 tasks'!O43)</f>
        <v>NAN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0.124246</v>
      </c>
      <c r="R43" s="221">
        <f>IF(ISBLANK('100 tasks'!R43),"NAN",IF('100 tasks'!$CM43-'100 tasks'!$CK43=0,0,ROUNDDOWN((ROUNDDOWN('100 tasks'!R43,6)-'100 tasks'!$CK43)/('100 tasks'!$CM43-'100 tasks'!$CK43),6)))</f>
        <v>0.55547100000000005</v>
      </c>
      <c r="S43" s="100">
        <f>IF(ISBLANK('100 tasks'!S43),"NAN",IF('100 tasks'!$CM43-'100 tasks'!$CK43=0,0,ROUNDDOWN((ROUNDDOWN('100 tasks'!S43,6)-'100 tasks'!$CK43)/('100 tasks'!$CM43-'100 tasks'!$CK43),6)))</f>
        <v>1</v>
      </c>
      <c r="T43" s="183">
        <f>IF(ISBLANK('100 tasks'!T43),"NAN",'100 tasks'!T43)</f>
        <v>0.14256667000000001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0</v>
      </c>
      <c r="W43" s="221">
        <f>IF(ISBLANK('100 tasks'!W43),"NAN",IF('100 tasks'!$CM43-'100 tasks'!$CK43=0,0,ROUNDDOWN((ROUNDDOWN('100 tasks'!W43,6)-'100 tasks'!$CK43)/('100 tasks'!$CM43-'100 tasks'!$CK43),6)))</f>
        <v>0.16885900000000001</v>
      </c>
      <c r="X43" s="100">
        <f>IF(ISBLANK('100 tasks'!X43),"NAN",IF('100 tasks'!$CM43-'100 tasks'!$CK43=0,0,ROUNDDOWN((ROUNDDOWN('100 tasks'!X43,6)-'100 tasks'!$CK43)/('100 tasks'!$CM43-'100 tasks'!$CK43),6)))</f>
        <v>0.82153699999999996</v>
      </c>
      <c r="Y43" s="183">
        <f>IF(ISBLANK('100 tasks'!Y43),"NAN",'100 tasks'!Y43)</f>
        <v>0.13823332999999999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0.16885900000000001</v>
      </c>
      <c r="CM43" s="94">
        <f t="shared" si="3"/>
        <v>1</v>
      </c>
      <c r="CN43" s="83">
        <f t="shared" si="4"/>
        <v>0.13823332999999999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</v>
      </c>
      <c r="R44" s="228">
        <f t="shared" si="5"/>
        <v>1.4</v>
      </c>
      <c r="S44" s="236">
        <f t="shared" si="5"/>
        <v>1.4</v>
      </c>
      <c r="T44" s="239">
        <f t="shared" si="5"/>
        <v>1.6</v>
      </c>
      <c r="U44" s="235">
        <f t="shared" si="5"/>
        <v>1</v>
      </c>
      <c r="V44" s="236">
        <f t="shared" si="5"/>
        <v>1</v>
      </c>
      <c r="W44" s="228">
        <f t="shared" si="5"/>
        <v>1.2</v>
      </c>
      <c r="X44" s="236">
        <f t="shared" si="5"/>
        <v>1.2</v>
      </c>
      <c r="Y44" s="236">
        <f t="shared" si="5"/>
        <v>1.4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10</v>
      </c>
      <c r="R45" s="229">
        <f t="shared" si="6"/>
        <v>6</v>
      </c>
      <c r="S45" s="245">
        <f t="shared" si="6"/>
        <v>0</v>
      </c>
      <c r="T45" s="248">
        <f t="shared" si="6"/>
        <v>4</v>
      </c>
      <c r="U45" s="244">
        <f t="shared" si="6"/>
        <v>10</v>
      </c>
      <c r="V45" s="245">
        <f t="shared" si="6"/>
        <v>10</v>
      </c>
      <c r="W45" s="229">
        <f t="shared" si="6"/>
        <v>8</v>
      </c>
      <c r="X45" s="245">
        <f t="shared" si="6"/>
        <v>0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1.7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1.3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3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7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1.2</v>
      </c>
      <c r="R48" s="228">
        <f t="shared" si="9"/>
        <v>1.6</v>
      </c>
      <c r="S48" s="236">
        <f t="shared" si="9"/>
        <v>1.5</v>
      </c>
      <c r="T48" s="239">
        <f t="shared" si="9"/>
        <v>1.9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1.1000000000000001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8</v>
      </c>
      <c r="R49" s="229">
        <f t="shared" si="10"/>
        <v>4</v>
      </c>
      <c r="S49" s="245">
        <f t="shared" si="10"/>
        <v>0</v>
      </c>
      <c r="T49" s="248">
        <f t="shared" si="10"/>
        <v>1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9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1.8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1.2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2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8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1.55</v>
      </c>
      <c r="R52" s="233">
        <f t="shared" si="13"/>
        <v>1.75</v>
      </c>
      <c r="S52" s="262">
        <f t="shared" si="13"/>
        <v>1.7250000000000001</v>
      </c>
      <c r="T52" s="262">
        <f t="shared" si="13"/>
        <v>1.75</v>
      </c>
      <c r="U52" s="266">
        <f t="shared" si="13"/>
        <v>1</v>
      </c>
      <c r="V52" s="262">
        <f t="shared" si="13"/>
        <v>1.0249999999999999</v>
      </c>
      <c r="W52" s="231">
        <f t="shared" si="13"/>
        <v>1.05</v>
      </c>
      <c r="X52" s="262">
        <f t="shared" si="13"/>
        <v>1.05</v>
      </c>
      <c r="Y52" s="267">
        <f t="shared" si="13"/>
        <v>1.25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18</v>
      </c>
      <c r="R53" s="232">
        <f t="shared" si="14"/>
        <v>10</v>
      </c>
      <c r="S53" s="277">
        <f t="shared" si="14"/>
        <v>0</v>
      </c>
      <c r="T53" s="277">
        <f t="shared" si="14"/>
        <v>10</v>
      </c>
      <c r="U53" s="278">
        <f t="shared" si="14"/>
        <v>40</v>
      </c>
      <c r="V53" s="277">
        <f t="shared" si="14"/>
        <v>39</v>
      </c>
      <c r="W53" s="232">
        <f t="shared" si="14"/>
        <v>38</v>
      </c>
      <c r="X53" s="277">
        <f t="shared" si="14"/>
        <v>0</v>
      </c>
      <c r="Y53" s="279">
        <f t="shared" si="14"/>
        <v>30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-0.34956667000000002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-0.34956667000000002</v>
      </c>
      <c r="Y55" s="82">
        <f t="shared" si="27"/>
        <v>5.9999999999998943E-4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-0.35303332999999998</v>
      </c>
      <c r="T56" s="82">
        <f t="shared" si="24"/>
        <v>2.333400000000263E-4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-0.35303332999999998</v>
      </c>
      <c r="Y56" s="82">
        <f t="shared" si="27"/>
        <v>0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0.16978800000000002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2.3505999999999999E-2</v>
      </c>
      <c r="X57" s="82">
        <f t="shared" si="27"/>
        <v>0.69926999999999995</v>
      </c>
      <c r="Y57" s="82">
        <f t="shared" si="27"/>
        <v>1.2333300000000047E-3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-0.36030000000000001</v>
      </c>
      <c r="T58" s="82">
        <f t="shared" si="24"/>
        <v>6.6666999999998033E-4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-0.36030000000000001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0</v>
      </c>
      <c r="R59" s="224">
        <f t="shared" si="23"/>
        <v>0.15557100000000001</v>
      </c>
      <c r="S59" s="82">
        <f t="shared" si="24"/>
        <v>0.82326666999999998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-0.14520132999999999</v>
      </c>
      <c r="Y59" s="82">
        <f t="shared" si="27"/>
        <v>4.0000000000001146E-4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-0.14573332999999999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2.5999999999999981E-5</v>
      </c>
      <c r="X60" s="82">
        <f t="shared" si="27"/>
        <v>-0.14422433000000001</v>
      </c>
      <c r="Y60" s="82">
        <f t="shared" si="27"/>
        <v>9.3334000000000472E-4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-0.37569999999999998</v>
      </c>
      <c r="T61" s="82">
        <f t="shared" si="24"/>
        <v>3.0000000000000027E-3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-0.37569999999999998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0</v>
      </c>
      <c r="R62" s="224">
        <f t="shared" si="23"/>
        <v>0.11545199999999999</v>
      </c>
      <c r="S62" s="82">
        <f t="shared" si="24"/>
        <v>0.81940000000000002</v>
      </c>
      <c r="T62" s="82">
        <f t="shared" si="24"/>
        <v>5.3332999999999853E-4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-0.16244600000000001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0</v>
      </c>
      <c r="R63" s="224">
        <f t="shared" si="23"/>
        <v>0.20370100000000002</v>
      </c>
      <c r="S63" s="82">
        <f t="shared" si="24"/>
        <v>0.84003333000000002</v>
      </c>
      <c r="T63" s="82">
        <f t="shared" si="24"/>
        <v>4.3332999999998179E-4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0.17918933000000001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0</v>
      </c>
      <c r="R64" s="224">
        <f t="shared" si="23"/>
        <v>0.14310799999999999</v>
      </c>
      <c r="S64" s="82">
        <f t="shared" si="24"/>
        <v>0.82453332999999995</v>
      </c>
      <c r="T64" s="82">
        <f t="shared" si="24"/>
        <v>6.6666000000001335E-4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-0.16243267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1.8988999999999999E-2</v>
      </c>
      <c r="R65" s="224">
        <f t="shared" si="23"/>
        <v>5.6563000000000002E-2</v>
      </c>
      <c r="S65" s="82">
        <f t="shared" si="24"/>
        <v>0.20401766999999998</v>
      </c>
      <c r="T65" s="82">
        <f t="shared" si="24"/>
        <v>1.3333999999998181E-4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-7.8747330000000004E-2</v>
      </c>
      <c r="Y65" s="82">
        <f t="shared" si="27"/>
        <v>0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2.7614E-2</v>
      </c>
      <c r="R66" s="224">
        <f t="shared" si="23"/>
        <v>0.20572499999999999</v>
      </c>
      <c r="S66" s="82">
        <f t="shared" si="24"/>
        <v>0.33055600000000002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-0.134598</v>
      </c>
      <c r="Y66" s="82">
        <f t="shared" si="27"/>
        <v>1.0000000000000009E-3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2.7174E-2</v>
      </c>
      <c r="R67" s="224">
        <f t="shared" si="23"/>
        <v>0.17027100000000001</v>
      </c>
      <c r="S67" s="82">
        <f t="shared" si="24"/>
        <v>0.30932166999999999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-0.15453333</v>
      </c>
      <c r="Y67" s="82">
        <f t="shared" si="27"/>
        <v>1.0666699999999918E-3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4.7523000000000003E-2</v>
      </c>
      <c r="R68" s="224">
        <f t="shared" si="23"/>
        <v>6.837399999999999E-2</v>
      </c>
      <c r="S68" s="82">
        <f t="shared" si="24"/>
        <v>0.13812632999999999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-1.9385670000000008E-2</v>
      </c>
      <c r="Y68" s="82">
        <f t="shared" si="27"/>
        <v>1.8333299999999941E-3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1.8193000000000001E-2</v>
      </c>
      <c r="R69" s="224">
        <f t="shared" si="23"/>
        <v>1.3939E-2</v>
      </c>
      <c r="S69" s="82">
        <f t="shared" si="24"/>
        <v>-8.1350669999999986E-2</v>
      </c>
      <c r="T69" s="82">
        <f t="shared" si="24"/>
        <v>8.33330000000021E-4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-0.10489567</v>
      </c>
      <c r="Y69" s="82">
        <f t="shared" si="27"/>
        <v>0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8.4250000000000002E-3</v>
      </c>
      <c r="R70" s="224">
        <f t="shared" si="23"/>
        <v>1.5408999999999999E-2</v>
      </c>
      <c r="S70" s="82">
        <f t="shared" si="24"/>
        <v>-3.4941E-2</v>
      </c>
      <c r="T70" s="82">
        <f t="shared" si="24"/>
        <v>1.9666700000000037E-3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-8.7101999999999999E-2</v>
      </c>
      <c r="Y70" s="82">
        <f t="shared" si="27"/>
        <v>0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8.0389999999999993E-3</v>
      </c>
      <c r="R71" s="224">
        <f t="shared" si="23"/>
        <v>7.7599999999999995E-3</v>
      </c>
      <c r="S71" s="82">
        <f t="shared" ref="S71:T86" si="83">S20-$CN20</f>
        <v>-0.10619699999999999</v>
      </c>
      <c r="T71" s="82">
        <f t="shared" si="83"/>
        <v>2.3666700000000152E-3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-0.117785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1.6597000000000001E-2</v>
      </c>
      <c r="R72" s="224">
        <f t="shared" si="23"/>
        <v>7.2460000000000024E-3</v>
      </c>
      <c r="S72" s="82">
        <f t="shared" si="83"/>
        <v>-7.6662999999999995E-2</v>
      </c>
      <c r="T72" s="82">
        <f t="shared" si="83"/>
        <v>5.7666700000000015E-3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-8.3100999999999994E-2</v>
      </c>
      <c r="Y72" s="82">
        <f t="shared" si="84"/>
        <v>0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1.0938E-2</v>
      </c>
      <c r="R73" s="224">
        <f t="shared" si="23"/>
        <v>9.724E-3</v>
      </c>
      <c r="S73" s="82">
        <f t="shared" si="83"/>
        <v>-6.9531670000000004E-2</v>
      </c>
      <c r="T73" s="82">
        <f t="shared" si="83"/>
        <v>9.2000000000000137E-3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-7.2786669999999998E-2</v>
      </c>
      <c r="Y73" s="82">
        <f t="shared" si="84"/>
        <v>0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2.8629999999999999E-2</v>
      </c>
      <c r="R74" s="224">
        <f t="shared" si="23"/>
        <v>1.1499999999999996E-2</v>
      </c>
      <c r="S74" s="82">
        <f t="shared" si="83"/>
        <v>-5.8138999999999996E-2</v>
      </c>
      <c r="T74" s="82">
        <f t="shared" si="83"/>
        <v>1.0966670000000012E-2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-7.4526000000000009E-2</v>
      </c>
      <c r="Y74" s="82">
        <f t="shared" si="84"/>
        <v>0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-0.34289999999999998</v>
      </c>
      <c r="T75" s="82">
        <f t="shared" si="83"/>
        <v>3.3329999999998083E-5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-0.34289999999999998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-0.34373333</v>
      </c>
      <c r="T76" s="82">
        <f t="shared" si="83"/>
        <v>2.3666700000000152E-3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-0.34373333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3.5254000000000008E-2</v>
      </c>
      <c r="S77" s="82">
        <f t="shared" si="83"/>
        <v>0.77391999999999994</v>
      </c>
      <c r="T77" s="82">
        <f t="shared" si="83"/>
        <v>1.2999999999999956E-3</v>
      </c>
      <c r="U77" s="82">
        <f t="shared" si="25"/>
        <v>0</v>
      </c>
      <c r="V77" s="82">
        <f t="shared" si="67"/>
        <v>0.13378600000000002</v>
      </c>
      <c r="W77" s="224">
        <f t="shared" si="26"/>
        <v>0</v>
      </c>
      <c r="X77" s="82">
        <f t="shared" si="84"/>
        <v>0.77391999999999994</v>
      </c>
      <c r="Y77" s="82">
        <f t="shared" si="84"/>
        <v>0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-0.34146667000000003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-0.34146667000000003</v>
      </c>
      <c r="Y78" s="82">
        <f t="shared" si="84"/>
        <v>4.699999999999982E-3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2.7681000000000067E-2</v>
      </c>
      <c r="S79" s="82">
        <f t="shared" si="83"/>
        <v>0.83073332999999994</v>
      </c>
      <c r="T79" s="82">
        <f t="shared" si="83"/>
        <v>6.9999999999997842E-4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0.76434632999999996</v>
      </c>
      <c r="Y79" s="82">
        <f t="shared" si="84"/>
        <v>0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2.744000000000002E-2</v>
      </c>
      <c r="R80" s="224">
        <f t="shared" si="23"/>
        <v>2.1998000000000018E-2</v>
      </c>
      <c r="S80" s="82">
        <f t="shared" si="83"/>
        <v>0.72084066999999996</v>
      </c>
      <c r="T80" s="82">
        <f t="shared" si="83"/>
        <v>6.3334000000001001E-4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0.43947466999999996</v>
      </c>
      <c r="Y80" s="82">
        <f t="shared" si="84"/>
        <v>0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-0.34463333000000002</v>
      </c>
      <c r="T81" s="82">
        <f t="shared" si="83"/>
        <v>3.0999999999999917E-3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-0.34463333000000002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6.7578999999999945E-2</v>
      </c>
      <c r="S82" s="82">
        <f t="shared" si="83"/>
        <v>0.81683333000000002</v>
      </c>
      <c r="T82" s="82">
        <f t="shared" si="83"/>
        <v>2.5333300000000003E-3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0.40905233000000008</v>
      </c>
      <c r="Y82" s="82">
        <f t="shared" si="84"/>
        <v>0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9.8480000000000095E-3</v>
      </c>
      <c r="R83" s="224">
        <f t="shared" si="23"/>
        <v>8.3373999999999976E-2</v>
      </c>
      <c r="S83" s="82">
        <f t="shared" si="83"/>
        <v>0.39802299999999996</v>
      </c>
      <c r="T83" s="82">
        <f t="shared" si="83"/>
        <v>5.4666700000000068E-3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0.11910199999999999</v>
      </c>
      <c r="Y83" s="82">
        <f t="shared" si="84"/>
        <v>0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0</v>
      </c>
      <c r="R84" s="224">
        <f t="shared" si="23"/>
        <v>0.13225499999999998</v>
      </c>
      <c r="S84" s="82">
        <f t="shared" si="83"/>
        <v>0.39074100000000006</v>
      </c>
      <c r="T84" s="82">
        <f t="shared" si="83"/>
        <v>1.9333300000000109E-3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0.14582699999999998</v>
      </c>
      <c r="Y84" s="82">
        <f t="shared" si="84"/>
        <v>0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4.0749999999999996E-3</v>
      </c>
      <c r="R85" s="224">
        <f t="shared" si="23"/>
        <v>0.40028599999999998</v>
      </c>
      <c r="S85" s="82">
        <f t="shared" si="83"/>
        <v>0.82000000000000006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-0.18</v>
      </c>
      <c r="Y85" s="82">
        <f t="shared" si="84"/>
        <v>6.6667000000000809E-4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1.4019E-2</v>
      </c>
      <c r="R86" s="224">
        <f t="shared" si="23"/>
        <v>0.29128500000000002</v>
      </c>
      <c r="S86" s="82">
        <f t="shared" si="83"/>
        <v>0.82030000000000003</v>
      </c>
      <c r="T86" s="82">
        <f t="shared" si="83"/>
        <v>1.2999999999999956E-3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-0.155918</v>
      </c>
      <c r="Y86" s="82">
        <f t="shared" si="84"/>
        <v>0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0.39095600000000003</v>
      </c>
      <c r="R87" s="224">
        <f t="shared" si="23"/>
        <v>0.38478599999999996</v>
      </c>
      <c r="S87" s="82">
        <f t="shared" ref="S87:T94" si="100">S36-$CN36</f>
        <v>0.85670000000000002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0.24877199999999997</v>
      </c>
      <c r="Y87" s="82">
        <f t="shared" si="101"/>
        <v>6.6669999999990903E-5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1.0973E-2</v>
      </c>
      <c r="R88" s="224">
        <f t="shared" si="23"/>
        <v>0.30055700000000002</v>
      </c>
      <c r="S88" s="82">
        <f t="shared" si="100"/>
        <v>0.84816667000000001</v>
      </c>
      <c r="T88" s="82">
        <f t="shared" si="100"/>
        <v>1.2000000000000066E-3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9.5566700000000171E-3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1.9399999999999997E-4</v>
      </c>
      <c r="R89" s="224">
        <f t="shared" si="23"/>
        <v>0.13792300000000002</v>
      </c>
      <c r="S89" s="82">
        <f t="shared" si="100"/>
        <v>0.70214533000000001</v>
      </c>
      <c r="T89" s="82">
        <f t="shared" si="100"/>
        <v>2.666600000000019E-4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0.61635532999999998</v>
      </c>
      <c r="Y89" s="82">
        <f t="shared" si="101"/>
        <v>0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3.2107999999999998E-2</v>
      </c>
      <c r="R90" s="224">
        <f t="shared" si="23"/>
        <v>0.16186300000000003</v>
      </c>
      <c r="S90" s="82">
        <f t="shared" si="100"/>
        <v>0.86760000000000004</v>
      </c>
      <c r="T90" s="82">
        <f t="shared" si="100"/>
        <v>4.1666700000000112E-3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0.75784300000000004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5.7061000000000001E-2</v>
      </c>
      <c r="R91" s="224">
        <f t="shared" si="23"/>
        <v>0.18609799999999999</v>
      </c>
      <c r="S91" s="82">
        <f t="shared" si="100"/>
        <v>0.86456666999999998</v>
      </c>
      <c r="T91" s="82">
        <f t="shared" si="100"/>
        <v>4.3334000000000428E-4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0.59212067000000002</v>
      </c>
      <c r="Y91" s="82">
        <f t="shared" si="101"/>
        <v>0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1.1800000000000001E-3</v>
      </c>
      <c r="R92" s="224">
        <f t="shared" si="23"/>
        <v>6.140000000000001E-2</v>
      </c>
      <c r="S92" s="82">
        <f t="shared" si="100"/>
        <v>0.85853332999999998</v>
      </c>
      <c r="T92" s="82">
        <f t="shared" si="100"/>
        <v>4.7999999999999987E-3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0.74189932999999997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0.15087200000000001</v>
      </c>
      <c r="R93" s="224">
        <f t="shared" si="23"/>
        <v>0.16571099999999994</v>
      </c>
      <c r="S93" s="82">
        <f t="shared" si="100"/>
        <v>0.86840000000000006</v>
      </c>
      <c r="T93" s="82">
        <f t="shared" si="100"/>
        <v>1.6333300000000162E-3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0.84950199999999998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0.124246</v>
      </c>
      <c r="R94" s="224">
        <f t="shared" si="23"/>
        <v>0.38661200000000007</v>
      </c>
      <c r="S94" s="82">
        <f t="shared" si="100"/>
        <v>0.86176666999999996</v>
      </c>
      <c r="T94" s="82">
        <f t="shared" si="100"/>
        <v>4.3333400000000188E-3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0.68330366999999992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2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1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2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2</v>
      </c>
      <c r="X101" s="3">
        <f>RANK(X9,($I9,$N9,$S9,$X9,$AC9,$AH9,$AM9,$AR9,$AW9,$BB9,$BG9,$BL9,$BQ9,$BV9,$CA9,$CF9),1)</f>
        <v>2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2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2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2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1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2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1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2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1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1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2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1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1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2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1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2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1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1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1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2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2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59" priority="16">
      <formula>I4=MIN($I4,$N4,$S4,$X4,$AC4,$AH4,$AM4,$AR4,$AW4,$BB4,$BG4,$BL4,$BQ4,$BV4,$CA4,$CF4)</formula>
    </cfRule>
  </conditionalFormatting>
  <conditionalFormatting sqref="L52">
    <cfRule type="expression" dxfId="58" priority="15">
      <formula>L52=MIN($J52,$O52,$T52,$Y52,$AD52,$AI52,$AN52,$AS52,$AX52,$BC52,$BH52,$BM52,$BR52,$BW52,$CB52,$CG52)</formula>
    </cfRule>
  </conditionalFormatting>
  <conditionalFormatting sqref="Q52">
    <cfRule type="expression" dxfId="57" priority="14">
      <formula>Q52=MIN($J52,$O52,$T52,$Y52,$AD52,$AI52,$AN52,$AS52,$AX52,$BC52,$BH52,$BM52,$BR52,$BW52,$CB52,$CG52)</formula>
    </cfRule>
  </conditionalFormatting>
  <conditionalFormatting sqref="V52">
    <cfRule type="expression" dxfId="56" priority="13">
      <formula>V52=MIN($J52,$O52,$T52,$Y52,$AD52,$AI52,$AN52,$AS52,$AX52,$BC52,$BH52,$BM52,$BR52,$BW52,$CB52,$CG52)</formula>
    </cfRule>
  </conditionalFormatting>
  <conditionalFormatting sqref="AA52">
    <cfRule type="expression" dxfId="55" priority="12">
      <formula>AA52=MIN($J52,$O52,$T52,$Y52,$AD52,$AI52,$AN52,$AS52,$AX52,$BC52,$BH52,$BM52,$BR52,$BW52,$CB52,$CG52)</formula>
    </cfRule>
  </conditionalFormatting>
  <conditionalFormatting sqref="AF52">
    <cfRule type="expression" dxfId="54" priority="11">
      <formula>AF52=MIN($J52,$O52,$T52,$Y52,$AD52,$AI52,$AN52,$AS52,$AX52,$BC52,$BH52,$BM52,$BR52,$BW52,$CB52,$CG52)</formula>
    </cfRule>
  </conditionalFormatting>
  <conditionalFormatting sqref="AK52">
    <cfRule type="expression" dxfId="53" priority="10">
      <formula>AK52=MIN($J52,$O52,$T52,$Y52,$AD52,$AI52,$AN52,$AS52,$AX52,$BC52,$BH52,$BM52,$BR52,$BW52,$CB52,$CG52)</formula>
    </cfRule>
  </conditionalFormatting>
  <conditionalFormatting sqref="AP52">
    <cfRule type="expression" dxfId="52" priority="9">
      <formula>AP52=MIN($J52,$O52,$T52,$Y52,$AD52,$AI52,$AN52,$AS52,$AX52,$BC52,$BH52,$BM52,$BR52,$BW52,$CB52,$CG52)</formula>
    </cfRule>
  </conditionalFormatting>
  <conditionalFormatting sqref="AU52">
    <cfRule type="expression" dxfId="51" priority="8">
      <formula>AU52=MIN($J52,$O52,$T52,$Y52,$AD52,$AI52,$AN52,$AS52,$AX52,$BC52,$BH52,$BM52,$BR52,$BW52,$CB52,$CG52)</formula>
    </cfRule>
  </conditionalFormatting>
  <conditionalFormatting sqref="AZ52">
    <cfRule type="expression" dxfId="50" priority="7">
      <formula>AZ52=MIN($J52,$O52,$T52,$Y52,$AD52,$AI52,$AN52,$AS52,$AX52,$BC52,$BH52,$BM52,$BR52,$BW52,$CB52,$CG52)</formula>
    </cfRule>
  </conditionalFormatting>
  <conditionalFormatting sqref="BE52">
    <cfRule type="expression" dxfId="49" priority="6">
      <formula>BE52=MIN($J52,$O52,$T52,$Y52,$AD52,$AI52,$AN52,$AS52,$AX52,$BC52,$BH52,$BM52,$BR52,$BW52,$CB52,$CG52)</formula>
    </cfRule>
  </conditionalFormatting>
  <conditionalFormatting sqref="BJ52">
    <cfRule type="expression" dxfId="48" priority="5">
      <formula>BJ52=MIN($J52,$O52,$T52,$Y52,$AD52,$AI52,$AN52,$AS52,$AX52,$BC52,$BH52,$BM52,$BR52,$BW52,$CB52,$CG52)</formula>
    </cfRule>
  </conditionalFormatting>
  <conditionalFormatting sqref="BO52">
    <cfRule type="expression" dxfId="47" priority="4">
      <formula>BO52=MIN($J52,$O52,$T52,$Y52,$AD52,$AI52,$AN52,$AS52,$AX52,$BC52,$BH52,$BM52,$BR52,$BW52,$CB52,$CG52)</formula>
    </cfRule>
  </conditionalFormatting>
  <conditionalFormatting sqref="BT52">
    <cfRule type="expression" dxfId="46" priority="3">
      <formula>BT52=MIN($J52,$O52,$T52,$Y52,$AD52,$AI52,$AN52,$AS52,$AX52,$BC52,$BH52,$BM52,$BR52,$BW52,$CB52,$CG52)</formula>
    </cfRule>
  </conditionalFormatting>
  <conditionalFormatting sqref="BY52">
    <cfRule type="expression" dxfId="45" priority="2">
      <formula>BY52=MIN($J52,$O52,$T52,$Y52,$AD52,$AI52,$AN52,$AS52,$AX52,$BC52,$BH52,$BM52,$BR52,$BW52,$CB52,$CG52)</formula>
    </cfRule>
  </conditionalFormatting>
  <conditionalFormatting sqref="CD52">
    <cfRule type="expression" dxfId="4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E9" sqref="E9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'1000 tasks'!E4</f>
        <v>22.210244704026447</v>
      </c>
      <c r="F4" s="98" t="str">
        <f>IF(ISBLANK('1000 tasks'!F4),"NAN",'1000 tasks'!F4)</f>
        <v>NAN</v>
      </c>
      <c r="G4" s="101" t="str">
        <f>IF(ISBLANK('1000 tasks'!G4),"NAN",IF('1000 tasks'!$CM4-'1000 tasks'!$CK4=0,0,ROUNDDOWN((ROUNDDOWN('1000 tasks'!G4,6)-'1000 tasks'!$CK4)/('1000 tasks'!$CM4-'1000 tasks'!$CK4),6)))</f>
        <v>NAN</v>
      </c>
      <c r="H4" s="221" t="str">
        <f>IF(ISBLANK('1000 tasks'!H4),"NAN",IF('1000 tasks'!$CM4-'1000 tasks'!$CK4=0,0,ROUNDDOWN((ROUNDDOWN('1000 tasks'!H4,6)-'1000 tasks'!$CK4)/('1000 tasks'!$CM4-'1000 tasks'!$CK4),6)))</f>
        <v>NAN</v>
      </c>
      <c r="I4" s="101" t="str">
        <f>IF(ISBLANK('1000 tasks'!I4),"NAN",IF('1000 tasks'!$CM4-'1000 tasks'!$CK4=0,0,ROUNDDOWN((ROUNDDOWN('1000 tasks'!I4,6)-'1000 tasks'!$CK4)/('1000 tasks'!$CM4-'1000 tasks'!$CK4),6)))</f>
        <v>NAN</v>
      </c>
      <c r="J4" s="183" t="str">
        <f>IF(ISBLANK('1000 tasks'!J4),"NAN",'1000 tasks'!J4)</f>
        <v>NAN</v>
      </c>
      <c r="K4" s="98" t="str">
        <f>IF(ISBLANK('1000 tasks'!K4),"NAN",'1000 tasks'!K4)</f>
        <v>NAN</v>
      </c>
      <c r="L4" s="101" t="str">
        <f>IF(ISBLANK('1000 tasks'!L4),"NAN",IF('1000 tasks'!$CM4-'1000 tasks'!$CK4=0,0,ROUNDDOWN((ROUNDDOWN('1000 tasks'!L4,6)-'1000 tasks'!$CK4)/('1000 tasks'!$CM4-'1000 tasks'!$CK4),6)))</f>
        <v>NAN</v>
      </c>
      <c r="M4" s="221" t="str">
        <f>IF(ISBLANK('1000 tasks'!M4),"NAN",IF('1000 tasks'!$CM4-'1000 tasks'!$CK4=0,0,ROUNDDOWN((ROUNDDOWN('1000 tasks'!M4,6)-'1000 tasks'!$CK4)/('1000 tasks'!$CM4-'1000 tasks'!$CK4),6)))</f>
        <v>NAN</v>
      </c>
      <c r="N4" s="101" t="str">
        <f>IF(ISBLANK('1000 tasks'!N4),"NAN",IF('1000 tasks'!$CM4-'1000 tasks'!$CK4=0,0,ROUNDDOWN((ROUNDDOWN('1000 tasks'!N4,6)-'1000 tasks'!$CK4)/('1000 tasks'!$CM4-'1000 tasks'!$CK4),6)))</f>
        <v>NAN</v>
      </c>
      <c r="O4" s="183" t="str">
        <f>IF(ISBLANK('1000 tasks'!O4),"NAN",'1000 tasks'!O4)</f>
        <v>NAN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304.56296666999998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305.00616667000003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304.56296666999998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'1000 tasks'!E5</f>
        <v>22.210244704026447</v>
      </c>
      <c r="F5" s="98" t="str">
        <f>IF(ISBLANK('1000 tasks'!F5),"NAN",'1000 tasks'!F5)</f>
        <v>NAN</v>
      </c>
      <c r="G5" s="101" t="str">
        <f>IF(ISBLANK('1000 tasks'!G5),"NAN",IF('1000 tasks'!$CM5-'1000 tasks'!$CK5=0,0,ROUNDDOWN((ROUNDDOWN('1000 tasks'!G5,6)-'1000 tasks'!$CK5)/('1000 tasks'!$CM5-'1000 tasks'!$CK5),6)))</f>
        <v>NAN</v>
      </c>
      <c r="H5" s="221" t="str">
        <f>IF(ISBLANK('1000 tasks'!H5),"NAN",IF('1000 tasks'!$CM5-'1000 tasks'!$CK5=0,0,ROUNDDOWN((ROUNDDOWN('1000 tasks'!H5,6)-'1000 tasks'!$CK5)/('1000 tasks'!$CM5-'1000 tasks'!$CK5),6)))</f>
        <v>NAN</v>
      </c>
      <c r="I5" s="101" t="str">
        <f>IF(ISBLANK('1000 tasks'!I5),"NAN",IF('1000 tasks'!$CM5-'1000 tasks'!$CK5=0,0,ROUNDDOWN((ROUNDDOWN('1000 tasks'!I5,6)-'1000 tasks'!$CK5)/('1000 tasks'!$CM5-'1000 tasks'!$CK5),6)))</f>
        <v>NAN</v>
      </c>
      <c r="J5" s="183" t="str">
        <f>IF(ISBLANK('1000 tasks'!J5),"NAN",'1000 tasks'!J5)</f>
        <v>NAN</v>
      </c>
      <c r="K5" s="98" t="str">
        <f>IF(ISBLANK('1000 tasks'!K5),"NAN",'1000 tasks'!K5)</f>
        <v>NAN</v>
      </c>
      <c r="L5" s="101" t="str">
        <f>IF(ISBLANK('1000 tasks'!L5),"NAN",IF('1000 tasks'!$CM5-'1000 tasks'!$CK5=0,0,ROUNDDOWN((ROUNDDOWN('1000 tasks'!L5,6)-'1000 tasks'!$CK5)/('1000 tasks'!$CM5-'1000 tasks'!$CK5),6)))</f>
        <v>NAN</v>
      </c>
      <c r="M5" s="221" t="str">
        <f>IF(ISBLANK('1000 tasks'!M5),"NAN",IF('1000 tasks'!$CM5-'1000 tasks'!$CK5=0,0,ROUNDDOWN((ROUNDDOWN('1000 tasks'!M5,6)-'1000 tasks'!$CK5)/('1000 tasks'!$CM5-'1000 tasks'!$CK5),6)))</f>
        <v>NAN</v>
      </c>
      <c r="N5" s="101" t="str">
        <f>IF(ISBLANK('1000 tasks'!N5),"NAN",IF('1000 tasks'!$CM5-'1000 tasks'!$CK5=0,0,ROUNDDOWN((ROUNDDOWN('1000 tasks'!N5,6)-'1000 tasks'!$CK5)/('1000 tasks'!$CM5-'1000 tasks'!$CK5),6)))</f>
        <v>NAN</v>
      </c>
      <c r="O5" s="183" t="str">
        <f>IF(ISBLANK('1000 tasks'!O5),"NAN",'1000 tasks'!O5)</f>
        <v>NAN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0.64927100000000004</v>
      </c>
      <c r="R5" s="221">
        <f>IF(ISBLANK('1000 tasks'!R5),"NAN",IF('1000 tasks'!$CM5-'1000 tasks'!$CK5=0,0,ROUNDDOWN((ROUNDDOWN('1000 tasks'!R5,6)-'1000 tasks'!$CK5)/('1000 tasks'!$CM5-'1000 tasks'!$CK5),6)))</f>
        <v>0.82107200000000002</v>
      </c>
      <c r="S5" s="101">
        <f>IF(ISBLANK('1000 tasks'!S5),"NAN",IF('1000 tasks'!$CM5-'1000 tasks'!$CK5=0,0,ROUNDDOWN((ROUNDDOWN('1000 tasks'!S5,6)-'1000 tasks'!$CK5)/('1000 tasks'!$CM5-'1000 tasks'!$CK5),6)))</f>
        <v>1</v>
      </c>
      <c r="T5" s="183">
        <f>IF(ISBLANK('1000 tasks'!T5),"NAN",'1000 tasks'!T5)</f>
        <v>108.13873332999999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0.63376200000000005</v>
      </c>
      <c r="W5" s="221">
        <f>IF(ISBLANK('1000 tasks'!W5),"NAN",IF('1000 tasks'!$CM5-'1000 tasks'!$CK5=0,0,ROUNDDOWN((ROUNDDOWN('1000 tasks'!W5,6)-'1000 tasks'!$CK5)/('1000 tasks'!$CM5-'1000 tasks'!$CK5),6)))</f>
        <v>0.78060200000000002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108.20836667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0.63376200000000005</v>
      </c>
      <c r="CL5" s="94">
        <f t="shared" ref="CL5:CL43" si="2">MIN(H5,W5,M5,AB5,R5,AG5,AL5,AQ5,AV5,BA5,BF5,BK5,BP5,BU5,BZ5,CE5)</f>
        <v>0.78060200000000002</v>
      </c>
      <c r="CM5" s="94">
        <f t="shared" ref="CM5:CM43" si="3">MAX(CF5,CA5,BV5,BQ5,BL5,BG5,BB5,AW5,AR5,AM5,AH5,AC5,X5,S5,N5,I5)</f>
        <v>1</v>
      </c>
      <c r="CN5" s="83">
        <f t="shared" ref="CN5:CN43" si="4">MIN(J5,Y5,O5,AD5,T5,AI5,AN5,AS5,AX5,BC5,BH5,BM5,BR5,BW5,CB5,CG5)</f>
        <v>108.13873332999999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'1000 tasks'!E6</f>
        <v>22.210244704026447</v>
      </c>
      <c r="F6" s="98" t="str">
        <f>IF(ISBLANK('1000 tasks'!F6),"NAN",'1000 tasks'!F6)</f>
        <v>NAN</v>
      </c>
      <c r="G6" s="101" t="str">
        <f>IF(ISBLANK('1000 tasks'!G6),"NAN",IF('1000 tasks'!$CM6-'1000 tasks'!$CK6=0,0,ROUNDDOWN((ROUNDDOWN('1000 tasks'!G6,6)-'1000 tasks'!$CK6)/('1000 tasks'!$CM6-'1000 tasks'!$CK6),6)))</f>
        <v>NAN</v>
      </c>
      <c r="H6" s="221" t="str">
        <f>IF(ISBLANK('1000 tasks'!H6),"NAN",IF('1000 tasks'!$CM6-'1000 tasks'!$CK6=0,0,ROUNDDOWN((ROUNDDOWN('1000 tasks'!H6,6)-'1000 tasks'!$CK6)/('1000 tasks'!$CM6-'1000 tasks'!$CK6),6)))</f>
        <v>NAN</v>
      </c>
      <c r="I6" s="101" t="str">
        <f>IF(ISBLANK('1000 tasks'!I6),"NAN",IF('1000 tasks'!$CM6-'1000 tasks'!$CK6=0,0,ROUNDDOWN((ROUNDDOWN('1000 tasks'!I6,6)-'1000 tasks'!$CK6)/('1000 tasks'!$CM6-'1000 tasks'!$CK6),6)))</f>
        <v>NAN</v>
      </c>
      <c r="J6" s="183" t="str">
        <f>IF(ISBLANK('1000 tasks'!J6),"NAN",'1000 tasks'!J6)</f>
        <v>NAN</v>
      </c>
      <c r="K6" s="98" t="str">
        <f>IF(ISBLANK('1000 tasks'!K6),"NAN",'1000 tasks'!K6)</f>
        <v>NAN</v>
      </c>
      <c r="L6" s="101" t="str">
        <f>IF(ISBLANK('1000 tasks'!L6),"NAN",IF('1000 tasks'!$CM6-'1000 tasks'!$CK6=0,0,ROUNDDOWN((ROUNDDOWN('1000 tasks'!L6,6)-'1000 tasks'!$CK6)/('1000 tasks'!$CM6-'1000 tasks'!$CK6),6)))</f>
        <v>NAN</v>
      </c>
      <c r="M6" s="221" t="str">
        <f>IF(ISBLANK('1000 tasks'!M6),"NAN",IF('1000 tasks'!$CM6-'1000 tasks'!$CK6=0,0,ROUNDDOWN((ROUNDDOWN('1000 tasks'!M6,6)-'1000 tasks'!$CK6)/('1000 tasks'!$CM6-'1000 tasks'!$CK6),6)))</f>
        <v>NAN</v>
      </c>
      <c r="N6" s="101" t="str">
        <f>IF(ISBLANK('1000 tasks'!N6),"NAN",IF('1000 tasks'!$CM6-'1000 tasks'!$CK6=0,0,ROUNDDOWN((ROUNDDOWN('1000 tasks'!N6,6)-'1000 tasks'!$CK6)/('1000 tasks'!$CM6-'1000 tasks'!$CK6),6)))</f>
        <v>NAN</v>
      </c>
      <c r="O6" s="183" t="str">
        <f>IF(ISBLANK('1000 tasks'!O6),"NAN",'1000 tasks'!O6)</f>
        <v>NAN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2.9599999999999998E-4</v>
      </c>
      <c r="R6" s="221">
        <f>IF(ISBLANK('1000 tasks'!R6),"NAN",IF('1000 tasks'!$CM6-'1000 tasks'!$CK6=0,0,ROUNDDOWN((ROUNDDOWN('1000 tasks'!R6,6)-'1000 tasks'!$CK6)/('1000 tasks'!$CM6-'1000 tasks'!$CK6),6)))</f>
        <v>1.3849999999999999E-3</v>
      </c>
      <c r="S6" s="101">
        <f>IF(ISBLANK('1000 tasks'!S6),"NAN",IF('1000 tasks'!$CM6-'1000 tasks'!$CK6=0,0,ROUNDDOWN((ROUNDDOWN('1000 tasks'!S6,6)-'1000 tasks'!$CK6)/('1000 tasks'!$CM6-'1000 tasks'!$CK6),6)))</f>
        <v>2.4729999999999999E-3</v>
      </c>
      <c r="T6" s="183">
        <f>IF(ISBLANK('1000 tasks'!T6),"NAN",'1000 tasks'!T6)</f>
        <v>63.41866667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1.03E-4</v>
      </c>
      <c r="X6" s="101">
        <f>IF(ISBLANK('1000 tasks'!X6),"NAN",IF('1000 tasks'!$CM6-'1000 tasks'!$CK6=0,0,ROUNDDOWN((ROUNDDOWN('1000 tasks'!X6,6)-'1000 tasks'!$CK6)/('1000 tasks'!$CM6-'1000 tasks'!$CK6),6)))</f>
        <v>7.1400000000000001E-4</v>
      </c>
      <c r="Y6" s="183">
        <f>IF(ISBLANK('1000 tasks'!Y6),"NAN",'1000 tasks'!Y6)</f>
        <v>63.668966670000003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1.03E-4</v>
      </c>
      <c r="CM6" s="94">
        <f t="shared" si="3"/>
        <v>2.4729999999999999E-3</v>
      </c>
      <c r="CN6" s="83">
        <f t="shared" si="4"/>
        <v>63.41866667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'1000 tasks'!E7</f>
        <v>22.210244704026447</v>
      </c>
      <c r="F7" s="98" t="str">
        <f>IF(ISBLANK('1000 tasks'!F7),"NAN",'1000 tasks'!F7)</f>
        <v>NAN</v>
      </c>
      <c r="G7" s="101" t="str">
        <f>IF(ISBLANK('1000 tasks'!G7),"NAN",IF('1000 tasks'!$CM7-'1000 tasks'!$CK7=0,0,ROUNDDOWN((ROUNDDOWN('1000 tasks'!G7,6)-'1000 tasks'!$CK7)/('1000 tasks'!$CM7-'1000 tasks'!$CK7),6)))</f>
        <v>NAN</v>
      </c>
      <c r="H7" s="221" t="str">
        <f>IF(ISBLANK('1000 tasks'!H7),"NAN",IF('1000 tasks'!$CM7-'1000 tasks'!$CK7=0,0,ROUNDDOWN((ROUNDDOWN('1000 tasks'!H7,6)-'1000 tasks'!$CK7)/('1000 tasks'!$CM7-'1000 tasks'!$CK7),6)))</f>
        <v>NAN</v>
      </c>
      <c r="I7" s="101" t="str">
        <f>IF(ISBLANK('1000 tasks'!I7),"NAN",IF('1000 tasks'!$CM7-'1000 tasks'!$CK7=0,0,ROUNDDOWN((ROUNDDOWN('1000 tasks'!I7,6)-'1000 tasks'!$CK7)/('1000 tasks'!$CM7-'1000 tasks'!$CK7),6)))</f>
        <v>NAN</v>
      </c>
      <c r="J7" s="183" t="str">
        <f>IF(ISBLANK('1000 tasks'!J7),"NAN",'1000 tasks'!J7)</f>
        <v>NAN</v>
      </c>
      <c r="K7" s="98" t="str">
        <f>IF(ISBLANK('1000 tasks'!K7),"NAN",'1000 tasks'!K7)</f>
        <v>NAN</v>
      </c>
      <c r="L7" s="101" t="str">
        <f>IF(ISBLANK('1000 tasks'!L7),"NAN",IF('1000 tasks'!$CM7-'1000 tasks'!$CK7=0,0,ROUNDDOWN((ROUNDDOWN('1000 tasks'!L7,6)-'1000 tasks'!$CK7)/('1000 tasks'!$CM7-'1000 tasks'!$CK7),6)))</f>
        <v>NAN</v>
      </c>
      <c r="M7" s="221" t="str">
        <f>IF(ISBLANK('1000 tasks'!M7),"NAN",IF('1000 tasks'!$CM7-'1000 tasks'!$CK7=0,0,ROUNDDOWN((ROUNDDOWN('1000 tasks'!M7,6)-'1000 tasks'!$CK7)/('1000 tasks'!$CM7-'1000 tasks'!$CK7),6)))</f>
        <v>NAN</v>
      </c>
      <c r="N7" s="101" t="str">
        <f>IF(ISBLANK('1000 tasks'!N7),"NAN",IF('1000 tasks'!$CM7-'1000 tasks'!$CK7=0,0,ROUNDDOWN((ROUNDDOWN('1000 tasks'!N7,6)-'1000 tasks'!$CK7)/('1000 tasks'!$CM7-'1000 tasks'!$CK7),6)))</f>
        <v>NAN</v>
      </c>
      <c r="O7" s="183" t="str">
        <f>IF(ISBLANK('1000 tasks'!O7),"NAN",'1000 tasks'!O7)</f>
        <v>NAN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0.192135</v>
      </c>
      <c r="R7" s="221">
        <f>IF(ISBLANK('1000 tasks'!R7),"NAN",IF('1000 tasks'!$CM7-'1000 tasks'!$CK7=0,0,ROUNDDOWN((ROUNDDOWN('1000 tasks'!R7,6)-'1000 tasks'!$CK7)/('1000 tasks'!$CM7-'1000 tasks'!$CK7),6)))</f>
        <v>0.22850000000000001</v>
      </c>
      <c r="S7" s="101">
        <f>IF(ISBLANK('1000 tasks'!S7),"NAN",IF('1000 tasks'!$CM7-'1000 tasks'!$CK7=0,0,ROUNDDOWN((ROUNDDOWN('1000 tasks'!S7,6)-'1000 tasks'!$CK7)/('1000 tasks'!$CM7-'1000 tasks'!$CK7),6)))</f>
        <v>0.279636</v>
      </c>
      <c r="T7" s="183">
        <f>IF(ISBLANK('1000 tasks'!T7),"NAN",'1000 tasks'!T7)</f>
        <v>62.307633330000002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0.17944399999999999</v>
      </c>
      <c r="W7" s="221">
        <f>IF(ISBLANK('1000 tasks'!W7),"NAN",IF('1000 tasks'!$CM7-'1000 tasks'!$CK7=0,0,ROUNDDOWN((ROUNDDOWN('1000 tasks'!W7,6)-'1000 tasks'!$CK7)/('1000 tasks'!$CM7-'1000 tasks'!$CK7),6)))</f>
        <v>0.21104800000000001</v>
      </c>
      <c r="X7" s="101">
        <f>IF(ISBLANK('1000 tasks'!X7),"NAN",IF('1000 tasks'!$CM7-'1000 tasks'!$CK7=0,0,ROUNDDOWN((ROUNDDOWN('1000 tasks'!X7,6)-'1000 tasks'!$CK7)/('1000 tasks'!$CM7-'1000 tasks'!$CK7),6)))</f>
        <v>0.26520700000000003</v>
      </c>
      <c r="Y7" s="183">
        <f>IF(ISBLANK('1000 tasks'!Y7),"NAN",'1000 tasks'!Y7)</f>
        <v>62.486433329999997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0.17944399999999999</v>
      </c>
      <c r="CL7" s="94">
        <f t="shared" si="2"/>
        <v>0.21104800000000001</v>
      </c>
      <c r="CM7" s="94">
        <f t="shared" si="3"/>
        <v>0.279636</v>
      </c>
      <c r="CN7" s="83">
        <f t="shared" si="4"/>
        <v>62.307633330000002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'1000 tasks'!E8</f>
        <v>22.210244704026447</v>
      </c>
      <c r="F8" s="98" t="str">
        <f>IF(ISBLANK('1000 tasks'!F8),"NAN",'1000 tasks'!F8)</f>
        <v>NAN</v>
      </c>
      <c r="G8" s="101" t="str">
        <f>IF(ISBLANK('1000 tasks'!G8),"NAN",IF('1000 tasks'!$CM8-'1000 tasks'!$CK8=0,0,ROUNDDOWN((ROUNDDOWN('1000 tasks'!G8,6)-'1000 tasks'!$CK8)/('1000 tasks'!$CM8-'1000 tasks'!$CK8),6)))</f>
        <v>NAN</v>
      </c>
      <c r="H8" s="221" t="str">
        <f>IF(ISBLANK('1000 tasks'!H8),"NAN",IF('1000 tasks'!$CM8-'1000 tasks'!$CK8=0,0,ROUNDDOWN((ROUNDDOWN('1000 tasks'!H8,6)-'1000 tasks'!$CK8)/('1000 tasks'!$CM8-'1000 tasks'!$CK8),6)))</f>
        <v>NAN</v>
      </c>
      <c r="I8" s="101" t="str">
        <f>IF(ISBLANK('1000 tasks'!I8),"NAN",IF('1000 tasks'!$CM8-'1000 tasks'!$CK8=0,0,ROUNDDOWN((ROUNDDOWN('1000 tasks'!I8,6)-'1000 tasks'!$CK8)/('1000 tasks'!$CM8-'1000 tasks'!$CK8),6)))</f>
        <v>NAN</v>
      </c>
      <c r="J8" s="183" t="str">
        <f>IF(ISBLANK('1000 tasks'!J8),"NAN",'1000 tasks'!J8)</f>
        <v>NAN</v>
      </c>
      <c r="K8" s="98" t="str">
        <f>IF(ISBLANK('1000 tasks'!K8),"NAN",'1000 tasks'!K8)</f>
        <v>NAN</v>
      </c>
      <c r="L8" s="101" t="str">
        <f>IF(ISBLANK('1000 tasks'!L8),"NAN",IF('1000 tasks'!$CM8-'1000 tasks'!$CK8=0,0,ROUNDDOWN((ROUNDDOWN('1000 tasks'!L8,6)-'1000 tasks'!$CK8)/('1000 tasks'!$CM8-'1000 tasks'!$CK8),6)))</f>
        <v>NAN</v>
      </c>
      <c r="M8" s="221" t="str">
        <f>IF(ISBLANK('1000 tasks'!M8),"NAN",IF('1000 tasks'!$CM8-'1000 tasks'!$CK8=0,0,ROUNDDOWN((ROUNDDOWN('1000 tasks'!M8,6)-'1000 tasks'!$CK8)/('1000 tasks'!$CM8-'1000 tasks'!$CK8),6)))</f>
        <v>NAN</v>
      </c>
      <c r="N8" s="101" t="str">
        <f>IF(ISBLANK('1000 tasks'!N8),"NAN",IF('1000 tasks'!$CM8-'1000 tasks'!$CK8=0,0,ROUNDDOWN((ROUNDDOWN('1000 tasks'!N8,6)-'1000 tasks'!$CK8)/('1000 tasks'!$CM8-'1000 tasks'!$CK8),6)))</f>
        <v>NAN</v>
      </c>
      <c r="O8" s="183" t="str">
        <f>IF(ISBLANK('1000 tasks'!O8),"NAN",'1000 tasks'!O8)</f>
        <v>NAN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9.6299999999999999E-4</v>
      </c>
      <c r="R8" s="221">
        <f>IF(ISBLANK('1000 tasks'!R8),"NAN",IF('1000 tasks'!$CM8-'1000 tasks'!$CK8=0,0,ROUNDDOWN((ROUNDDOWN('1000 tasks'!R8,6)-'1000 tasks'!$CK8)/('1000 tasks'!$CM8-'1000 tasks'!$CK8),6)))</f>
        <v>7.6779999999999999E-3</v>
      </c>
      <c r="S8" s="101">
        <f>IF(ISBLANK('1000 tasks'!S8),"NAN",IF('1000 tasks'!$CM8-'1000 tasks'!$CK8=0,0,ROUNDDOWN((ROUNDDOWN('1000 tasks'!S8,6)-'1000 tasks'!$CK8)/('1000 tasks'!$CM8-'1000 tasks'!$CK8),6)))</f>
        <v>2.5101999999999999E-2</v>
      </c>
      <c r="T8" s="183">
        <f>IF(ISBLANK('1000 tasks'!T8),"NAN",'1000 tasks'!T8)</f>
        <v>43.689266670000002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0</v>
      </c>
      <c r="W8" s="221">
        <f>IF(ISBLANK('1000 tasks'!W8),"NAN",IF('1000 tasks'!$CM8-'1000 tasks'!$CK8=0,0,ROUNDDOWN((ROUNDDOWN('1000 tasks'!W8,6)-'1000 tasks'!$CK8)/('1000 tasks'!$CM8-'1000 tasks'!$CK8),6)))</f>
        <v>6.6699999999999997E-3</v>
      </c>
      <c r="X8" s="101">
        <f>IF(ISBLANK('1000 tasks'!X8),"NAN",IF('1000 tasks'!$CM8-'1000 tasks'!$CK8=0,0,ROUNDDOWN((ROUNDDOWN('1000 tasks'!X8,6)-'1000 tasks'!$CK8)/('1000 tasks'!$CM8-'1000 tasks'!$CK8),6)))</f>
        <v>2.4212999999999998E-2</v>
      </c>
      <c r="Y8" s="183">
        <f>IF(ISBLANK('1000 tasks'!Y8),"NAN",'1000 tasks'!Y8)</f>
        <v>43.90113333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0</v>
      </c>
      <c r="CL8" s="94">
        <f t="shared" si="2"/>
        <v>6.6699999999999997E-3</v>
      </c>
      <c r="CM8" s="94">
        <f t="shared" si="3"/>
        <v>2.5101999999999999E-2</v>
      </c>
      <c r="CN8" s="83">
        <f t="shared" si="4"/>
        <v>43.689266670000002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'1000 tasks'!E9</f>
        <v>22.210244704026447</v>
      </c>
      <c r="F9" s="98" t="str">
        <f>IF(ISBLANK('1000 tasks'!F9),"NAN",'1000 tasks'!F9)</f>
        <v>NAN</v>
      </c>
      <c r="G9" s="101" t="str">
        <f>IF(ISBLANK('1000 tasks'!G9),"NAN",IF('1000 tasks'!$CM9-'1000 tasks'!$CK9=0,0,ROUNDDOWN((ROUNDDOWN('1000 tasks'!G9,6)-'1000 tasks'!$CK9)/('1000 tasks'!$CM9-'1000 tasks'!$CK9),6)))</f>
        <v>NAN</v>
      </c>
      <c r="H9" s="221" t="str">
        <f>IF(ISBLANK('1000 tasks'!H9),"NAN",IF('1000 tasks'!$CM9-'1000 tasks'!$CK9=0,0,ROUNDDOWN((ROUNDDOWN('1000 tasks'!H9,6)-'1000 tasks'!$CK9)/('1000 tasks'!$CM9-'1000 tasks'!$CK9),6)))</f>
        <v>NAN</v>
      </c>
      <c r="I9" s="101" t="str">
        <f>IF(ISBLANK('1000 tasks'!I9),"NAN",IF('1000 tasks'!$CM9-'1000 tasks'!$CK9=0,0,ROUNDDOWN((ROUNDDOWN('1000 tasks'!I9,6)-'1000 tasks'!$CK9)/('1000 tasks'!$CM9-'1000 tasks'!$CK9),6)))</f>
        <v>NAN</v>
      </c>
      <c r="J9" s="183" t="str">
        <f>IF(ISBLANK('1000 tasks'!J9),"NAN",'1000 tasks'!J9)</f>
        <v>NAN</v>
      </c>
      <c r="K9" s="98" t="str">
        <f>IF(ISBLANK('1000 tasks'!K9),"NAN",'1000 tasks'!K9)</f>
        <v>NAN</v>
      </c>
      <c r="L9" s="101" t="str">
        <f>IF(ISBLANK('1000 tasks'!L9),"NAN",IF('1000 tasks'!$CM9-'1000 tasks'!$CK9=0,0,ROUNDDOWN((ROUNDDOWN('1000 tasks'!L9,6)-'1000 tasks'!$CK9)/('1000 tasks'!$CM9-'1000 tasks'!$CK9),6)))</f>
        <v>NAN</v>
      </c>
      <c r="M9" s="221" t="str">
        <f>IF(ISBLANK('1000 tasks'!M9),"NAN",IF('1000 tasks'!$CM9-'1000 tasks'!$CK9=0,0,ROUNDDOWN((ROUNDDOWN('1000 tasks'!M9,6)-'1000 tasks'!$CK9)/('1000 tasks'!$CM9-'1000 tasks'!$CK9),6)))</f>
        <v>NAN</v>
      </c>
      <c r="N9" s="101" t="str">
        <f>IF(ISBLANK('1000 tasks'!N9),"NAN",IF('1000 tasks'!$CM9-'1000 tasks'!$CK9=0,0,ROUNDDOWN((ROUNDDOWN('1000 tasks'!N9,6)-'1000 tasks'!$CK9)/('1000 tasks'!$CM9-'1000 tasks'!$CK9),6)))</f>
        <v>NAN</v>
      </c>
      <c r="O9" s="183" t="str">
        <f>IF(ISBLANK('1000 tasks'!O9),"NAN",'1000 tasks'!O9)</f>
        <v>NAN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4.3800000000000002E-4</v>
      </c>
      <c r="R9" s="221">
        <f>IF(ISBLANK('1000 tasks'!R9),"NAN",IF('1000 tasks'!$CM9-'1000 tasks'!$CK9=0,0,ROUNDDOWN((ROUNDDOWN('1000 tasks'!R9,6)-'1000 tasks'!$CK9)/('1000 tasks'!$CM9-'1000 tasks'!$CK9),6)))</f>
        <v>1.281E-3</v>
      </c>
      <c r="S9" s="101">
        <f>IF(ISBLANK('1000 tasks'!S9),"NAN",IF('1000 tasks'!$CM9-'1000 tasks'!$CK9=0,0,ROUNDDOWN((ROUNDDOWN('1000 tasks'!S9,6)-'1000 tasks'!$CK9)/('1000 tasks'!$CM9-'1000 tasks'!$CK9),6)))</f>
        <v>2.209E-3</v>
      </c>
      <c r="T9" s="183">
        <f>IF(ISBLANK('1000 tasks'!T9),"NAN",'1000 tasks'!T9)</f>
        <v>40.843200000000003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0</v>
      </c>
      <c r="W9" s="221">
        <f>IF(ISBLANK('1000 tasks'!W9),"NAN",IF('1000 tasks'!$CM9-'1000 tasks'!$CK9=0,0,ROUNDDOWN((ROUNDDOWN('1000 tasks'!W9,6)-'1000 tasks'!$CK9)/('1000 tasks'!$CM9-'1000 tasks'!$CK9),6)))</f>
        <v>8.03E-4</v>
      </c>
      <c r="X9" s="101">
        <f>IF(ISBLANK('1000 tasks'!X9),"NAN",IF('1000 tasks'!$CM9-'1000 tasks'!$CK9=0,0,ROUNDDOWN((ROUNDDOWN('1000 tasks'!X9,6)-'1000 tasks'!$CK9)/('1000 tasks'!$CM9-'1000 tasks'!$CK9),6)))</f>
        <v>1.588E-3</v>
      </c>
      <c r="Y9" s="183">
        <f>IF(ISBLANK('1000 tasks'!Y9),"NAN",'1000 tasks'!Y9)</f>
        <v>41.150066670000001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0</v>
      </c>
      <c r="CL9" s="94">
        <f t="shared" si="2"/>
        <v>8.03E-4</v>
      </c>
      <c r="CM9" s="94">
        <f t="shared" si="3"/>
        <v>2.209E-3</v>
      </c>
      <c r="CN9" s="83">
        <f t="shared" si="4"/>
        <v>40.843200000000003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'1000 tasks'!E10</f>
        <v>22.210244704026447</v>
      </c>
      <c r="F10" s="98" t="str">
        <f>IF(ISBLANK('1000 tasks'!F10),"NAN",'1000 tasks'!F10)</f>
        <v>NAN</v>
      </c>
      <c r="G10" s="101" t="str">
        <f>IF(ISBLANK('1000 tasks'!G10),"NAN",IF('1000 tasks'!$CM10-'1000 tasks'!$CK10=0,0,ROUNDDOWN((ROUNDDOWN('1000 tasks'!G10,6)-'1000 tasks'!$CK10)/('1000 tasks'!$CM10-'1000 tasks'!$CK10),6)))</f>
        <v>NAN</v>
      </c>
      <c r="H10" s="221" t="str">
        <f>IF(ISBLANK('1000 tasks'!H10),"NAN",IF('1000 tasks'!$CM10-'1000 tasks'!$CK10=0,0,ROUNDDOWN((ROUNDDOWN('1000 tasks'!H10,6)-'1000 tasks'!$CK10)/('1000 tasks'!$CM10-'1000 tasks'!$CK10),6)))</f>
        <v>NAN</v>
      </c>
      <c r="I10" s="101" t="str">
        <f>IF(ISBLANK('1000 tasks'!I10),"NAN",IF('1000 tasks'!$CM10-'1000 tasks'!$CK10=0,0,ROUNDDOWN((ROUNDDOWN('1000 tasks'!I10,6)-'1000 tasks'!$CK10)/('1000 tasks'!$CM10-'1000 tasks'!$CK10),6)))</f>
        <v>NAN</v>
      </c>
      <c r="J10" s="183" t="str">
        <f>IF(ISBLANK('1000 tasks'!J10),"NAN",'1000 tasks'!J10)</f>
        <v>NAN</v>
      </c>
      <c r="K10" s="98" t="str">
        <f>IF(ISBLANK('1000 tasks'!K10),"NAN",'1000 tasks'!K10)</f>
        <v>NAN</v>
      </c>
      <c r="L10" s="101" t="str">
        <f>IF(ISBLANK('1000 tasks'!L10),"NAN",IF('1000 tasks'!$CM10-'1000 tasks'!$CK10=0,0,ROUNDDOWN((ROUNDDOWN('1000 tasks'!L10,6)-'1000 tasks'!$CK10)/('1000 tasks'!$CM10-'1000 tasks'!$CK10),6)))</f>
        <v>NAN</v>
      </c>
      <c r="M10" s="221" t="str">
        <f>IF(ISBLANK('1000 tasks'!M10),"NAN",IF('1000 tasks'!$CM10-'1000 tasks'!$CK10=0,0,ROUNDDOWN((ROUNDDOWN('1000 tasks'!M10,6)-'1000 tasks'!$CK10)/('1000 tasks'!$CM10-'1000 tasks'!$CK10),6)))</f>
        <v>NAN</v>
      </c>
      <c r="N10" s="101" t="str">
        <f>IF(ISBLANK('1000 tasks'!N10),"NAN",IF('1000 tasks'!$CM10-'1000 tasks'!$CK10=0,0,ROUNDDOWN((ROUNDDOWN('1000 tasks'!N10,6)-'1000 tasks'!$CK10)/('1000 tasks'!$CM10-'1000 tasks'!$CK10),6)))</f>
        <v>NAN</v>
      </c>
      <c r="O10" s="183" t="str">
        <f>IF(ISBLANK('1000 tasks'!O10),"NAN",'1000 tasks'!O10)</f>
        <v>NAN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3.3479999999999998E-3</v>
      </c>
      <c r="R10" s="221">
        <f>IF(ISBLANK('1000 tasks'!R10),"NAN",IF('1000 tasks'!$CM10-'1000 tasks'!$CK10=0,0,ROUNDDOWN((ROUNDDOWN('1000 tasks'!R10,6)-'1000 tasks'!$CK10)/('1000 tasks'!$CM10-'1000 tasks'!$CK10),6)))</f>
        <v>4.9839999999999997E-3</v>
      </c>
      <c r="S10" s="101">
        <f>IF(ISBLANK('1000 tasks'!S10),"NAN",IF('1000 tasks'!$CM10-'1000 tasks'!$CK10=0,0,ROUNDDOWN((ROUNDDOWN('1000 tasks'!S10,6)-'1000 tasks'!$CK10)/('1000 tasks'!$CM10-'1000 tasks'!$CK10),6)))</f>
        <v>1.2874E-2</v>
      </c>
      <c r="T10" s="183">
        <f>IF(ISBLANK('1000 tasks'!T10),"NAN",'1000 tasks'!T10)</f>
        <v>44.255099999999999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0</v>
      </c>
      <c r="W10" s="221">
        <f>IF(ISBLANK('1000 tasks'!W10),"NAN",IF('1000 tasks'!$CM10-'1000 tasks'!$CK10=0,0,ROUNDDOWN((ROUNDDOWN('1000 tasks'!W10,6)-'1000 tasks'!$CK10)/('1000 tasks'!$CM10-'1000 tasks'!$CK10),6)))</f>
        <v>1.529E-3</v>
      </c>
      <c r="X10" s="101">
        <f>IF(ISBLANK('1000 tasks'!X10),"NAN",IF('1000 tasks'!$CM10-'1000 tasks'!$CK10=0,0,ROUNDDOWN((ROUNDDOWN('1000 tasks'!X10,6)-'1000 tasks'!$CK10)/('1000 tasks'!$CM10-'1000 tasks'!$CK10),6)))</f>
        <v>9.2759999999999995E-3</v>
      </c>
      <c r="Y10" s="183">
        <f>IF(ISBLANK('1000 tasks'!Y10),"NAN",'1000 tasks'!Y10)</f>
        <v>44.229733330000002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1.529E-3</v>
      </c>
      <c r="CM10" s="94">
        <f t="shared" si="3"/>
        <v>1.2874E-2</v>
      </c>
      <c r="CN10" s="83">
        <f t="shared" si="4"/>
        <v>44.229733330000002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'1000 tasks'!E11</f>
        <v>22.210244704026447</v>
      </c>
      <c r="F11" s="98" t="str">
        <f>IF(ISBLANK('1000 tasks'!F11),"NAN",'1000 tasks'!F11)</f>
        <v>NAN</v>
      </c>
      <c r="G11" s="101" t="str">
        <f>IF(ISBLANK('1000 tasks'!G11),"NAN",IF('1000 tasks'!$CM11-'1000 tasks'!$CK11=0,0,ROUNDDOWN((ROUNDDOWN('1000 tasks'!G11,6)-'1000 tasks'!$CK11)/('1000 tasks'!$CM11-'1000 tasks'!$CK11),6)))</f>
        <v>NAN</v>
      </c>
      <c r="H11" s="221" t="str">
        <f>IF(ISBLANK('1000 tasks'!H11),"NAN",IF('1000 tasks'!$CM11-'1000 tasks'!$CK11=0,0,ROUNDDOWN((ROUNDDOWN('1000 tasks'!H11,6)-'1000 tasks'!$CK11)/('1000 tasks'!$CM11-'1000 tasks'!$CK11),6)))</f>
        <v>NAN</v>
      </c>
      <c r="I11" s="101" t="str">
        <f>IF(ISBLANK('1000 tasks'!I11),"NAN",IF('1000 tasks'!$CM11-'1000 tasks'!$CK11=0,0,ROUNDDOWN((ROUNDDOWN('1000 tasks'!I11,6)-'1000 tasks'!$CK11)/('1000 tasks'!$CM11-'1000 tasks'!$CK11),6)))</f>
        <v>NAN</v>
      </c>
      <c r="J11" s="183" t="str">
        <f>IF(ISBLANK('1000 tasks'!J11),"NAN",'1000 tasks'!J11)</f>
        <v>NAN</v>
      </c>
      <c r="K11" s="98" t="str">
        <f>IF(ISBLANK('1000 tasks'!K11),"NAN",'1000 tasks'!K11)</f>
        <v>NAN</v>
      </c>
      <c r="L11" s="101" t="str">
        <f>IF(ISBLANK('1000 tasks'!L11),"NAN",IF('1000 tasks'!$CM11-'1000 tasks'!$CK11=0,0,ROUNDDOWN((ROUNDDOWN('1000 tasks'!L11,6)-'1000 tasks'!$CK11)/('1000 tasks'!$CM11-'1000 tasks'!$CK11),6)))</f>
        <v>NAN</v>
      </c>
      <c r="M11" s="221" t="str">
        <f>IF(ISBLANK('1000 tasks'!M11),"NAN",IF('1000 tasks'!$CM11-'1000 tasks'!$CK11=0,0,ROUNDDOWN((ROUNDDOWN('1000 tasks'!M11,6)-'1000 tasks'!$CK11)/('1000 tasks'!$CM11-'1000 tasks'!$CK11),6)))</f>
        <v>NAN</v>
      </c>
      <c r="N11" s="101" t="str">
        <f>IF(ISBLANK('1000 tasks'!N11),"NAN",IF('1000 tasks'!$CM11-'1000 tasks'!$CK11=0,0,ROUNDDOWN((ROUNDDOWN('1000 tasks'!N11,6)-'1000 tasks'!$CK11)/('1000 tasks'!$CM11-'1000 tasks'!$CK11),6)))</f>
        <v>NAN</v>
      </c>
      <c r="O11" s="183" t="str">
        <f>IF(ISBLANK('1000 tasks'!O11),"NAN",'1000 tasks'!O11)</f>
        <v>NAN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4.9639999999999997E-3</v>
      </c>
      <c r="R11" s="221">
        <f>IF(ISBLANK('1000 tasks'!R11),"NAN",IF('1000 tasks'!$CM11-'1000 tasks'!$CK11=0,0,ROUNDDOWN((ROUNDDOWN('1000 tasks'!R11,6)-'1000 tasks'!$CK11)/('1000 tasks'!$CM11-'1000 tasks'!$CK11),6)))</f>
        <v>1.3969000000000001E-2</v>
      </c>
      <c r="S11" s="101">
        <f>IF(ISBLANK('1000 tasks'!S11),"NAN",IF('1000 tasks'!$CM11-'1000 tasks'!$CK11=0,0,ROUNDDOWN((ROUNDDOWN('1000 tasks'!S11,6)-'1000 tasks'!$CK11)/('1000 tasks'!$CM11-'1000 tasks'!$CK11),6)))</f>
        <v>2.6897999999999998E-2</v>
      </c>
      <c r="T11" s="183">
        <f>IF(ISBLANK('1000 tasks'!T11),"NAN",'1000 tasks'!T11)</f>
        <v>35.436100000000003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0</v>
      </c>
      <c r="W11" s="221">
        <f>IF(ISBLANK('1000 tasks'!W11),"NAN",IF('1000 tasks'!$CM11-'1000 tasks'!$CK11=0,0,ROUNDDOWN((ROUNDDOWN('1000 tasks'!W11,6)-'1000 tasks'!$CK11)/('1000 tasks'!$CM11-'1000 tasks'!$CK11),6)))</f>
        <v>7.92E-3</v>
      </c>
      <c r="X11" s="101">
        <f>IF(ISBLANK('1000 tasks'!X11),"NAN",IF('1000 tasks'!$CM11-'1000 tasks'!$CK11=0,0,ROUNDDOWN((ROUNDDOWN('1000 tasks'!X11,6)-'1000 tasks'!$CK11)/('1000 tasks'!$CM11-'1000 tasks'!$CK11),6)))</f>
        <v>2.1877000000000001E-2</v>
      </c>
      <c r="Y11" s="183">
        <f>IF(ISBLANK('1000 tasks'!Y11),"NAN",'1000 tasks'!Y11)</f>
        <v>35.443833329999997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0</v>
      </c>
      <c r="CL11" s="94">
        <f t="shared" si="2"/>
        <v>7.92E-3</v>
      </c>
      <c r="CM11" s="94">
        <f t="shared" si="3"/>
        <v>2.6897999999999998E-2</v>
      </c>
      <c r="CN11" s="83">
        <f t="shared" si="4"/>
        <v>35.436100000000003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'1000 tasks'!E12</f>
        <v>22.210244704026447</v>
      </c>
      <c r="F12" s="98" t="str">
        <f>IF(ISBLANK('1000 tasks'!F12),"NAN",'1000 tasks'!F12)</f>
        <v>NAN</v>
      </c>
      <c r="G12" s="101" t="str">
        <f>IF(ISBLANK('1000 tasks'!G12),"NAN",IF('1000 tasks'!$CM12-'1000 tasks'!$CK12=0,0,ROUNDDOWN((ROUNDDOWN('1000 tasks'!G12,6)-'1000 tasks'!$CK12)/('1000 tasks'!$CM12-'1000 tasks'!$CK12),6)))</f>
        <v>NAN</v>
      </c>
      <c r="H12" s="221" t="str">
        <f>IF(ISBLANK('1000 tasks'!H12),"NAN",IF('1000 tasks'!$CM12-'1000 tasks'!$CK12=0,0,ROUNDDOWN((ROUNDDOWN('1000 tasks'!H12,6)-'1000 tasks'!$CK12)/('1000 tasks'!$CM12-'1000 tasks'!$CK12),6)))</f>
        <v>NAN</v>
      </c>
      <c r="I12" s="101" t="str">
        <f>IF(ISBLANK('1000 tasks'!I12),"NAN",IF('1000 tasks'!$CM12-'1000 tasks'!$CK12=0,0,ROUNDDOWN((ROUNDDOWN('1000 tasks'!I12,6)-'1000 tasks'!$CK12)/('1000 tasks'!$CM12-'1000 tasks'!$CK12),6)))</f>
        <v>NAN</v>
      </c>
      <c r="J12" s="183" t="str">
        <f>IF(ISBLANK('1000 tasks'!J12),"NAN",'1000 tasks'!J12)</f>
        <v>NAN</v>
      </c>
      <c r="K12" s="98" t="str">
        <f>IF(ISBLANK('1000 tasks'!K12),"NAN",'1000 tasks'!K12)</f>
        <v>NAN</v>
      </c>
      <c r="L12" s="101" t="str">
        <f>IF(ISBLANK('1000 tasks'!L12),"NAN",IF('1000 tasks'!$CM12-'1000 tasks'!$CK12=0,0,ROUNDDOWN((ROUNDDOWN('1000 tasks'!L12,6)-'1000 tasks'!$CK12)/('1000 tasks'!$CM12-'1000 tasks'!$CK12),6)))</f>
        <v>NAN</v>
      </c>
      <c r="M12" s="221" t="str">
        <f>IF(ISBLANK('1000 tasks'!M12),"NAN",IF('1000 tasks'!$CM12-'1000 tasks'!$CK12=0,0,ROUNDDOWN((ROUNDDOWN('1000 tasks'!M12,6)-'1000 tasks'!$CK12)/('1000 tasks'!$CM12-'1000 tasks'!$CK12),6)))</f>
        <v>NAN</v>
      </c>
      <c r="N12" s="101" t="str">
        <f>IF(ISBLANK('1000 tasks'!N12),"NAN",IF('1000 tasks'!$CM12-'1000 tasks'!$CK12=0,0,ROUNDDOWN((ROUNDDOWN('1000 tasks'!N12,6)-'1000 tasks'!$CK12)/('1000 tasks'!$CM12-'1000 tasks'!$CK12),6)))</f>
        <v>NAN</v>
      </c>
      <c r="O12" s="183" t="str">
        <f>IF(ISBLANK('1000 tasks'!O12),"NAN",'1000 tasks'!O12)</f>
        <v>NAN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3.5E-4</v>
      </c>
      <c r="R12" s="221">
        <f>IF(ISBLANK('1000 tasks'!R12),"NAN",IF('1000 tasks'!$CM12-'1000 tasks'!$CK12=0,0,ROUNDDOWN((ROUNDDOWN('1000 tasks'!R12,6)-'1000 tasks'!$CK12)/('1000 tasks'!$CM12-'1000 tasks'!$CK12),6)))</f>
        <v>8.7100000000000003E-4</v>
      </c>
      <c r="S12" s="101">
        <f>IF(ISBLANK('1000 tasks'!S12),"NAN",IF('1000 tasks'!$CM12-'1000 tasks'!$CK12=0,0,ROUNDDOWN((ROUNDDOWN('1000 tasks'!S12,6)-'1000 tasks'!$CK12)/('1000 tasks'!$CM12-'1000 tasks'!$CK12),6)))</f>
        <v>1.7060000000000001E-3</v>
      </c>
      <c r="T12" s="183">
        <f>IF(ISBLANK('1000 tasks'!T12),"NAN",'1000 tasks'!T12)</f>
        <v>34.015033330000001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0</v>
      </c>
      <c r="W12" s="221">
        <f>IF(ISBLANK('1000 tasks'!W12),"NAN",IF('1000 tasks'!$CM12-'1000 tasks'!$CK12=0,0,ROUNDDOWN((ROUNDDOWN('1000 tasks'!W12,6)-'1000 tasks'!$CK12)/('1000 tasks'!$CM12-'1000 tasks'!$CK12),6)))</f>
        <v>3.79E-4</v>
      </c>
      <c r="X12" s="101">
        <f>IF(ISBLANK('1000 tasks'!X12),"NAN",IF('1000 tasks'!$CM12-'1000 tasks'!$CK12=0,0,ROUNDDOWN((ROUNDDOWN('1000 tasks'!X12,6)-'1000 tasks'!$CK12)/('1000 tasks'!$CM12-'1000 tasks'!$CK12),6)))</f>
        <v>1.0300000000000001E-3</v>
      </c>
      <c r="Y12" s="183">
        <f>IF(ISBLANK('1000 tasks'!Y12),"NAN",'1000 tasks'!Y12)</f>
        <v>34.222099999999998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0</v>
      </c>
      <c r="CL12" s="94">
        <f t="shared" si="2"/>
        <v>3.79E-4</v>
      </c>
      <c r="CM12" s="94">
        <f t="shared" si="3"/>
        <v>1.7060000000000001E-3</v>
      </c>
      <c r="CN12" s="83">
        <f t="shared" si="4"/>
        <v>34.015033330000001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'1000 tasks'!E13</f>
        <v>22.210244704026447</v>
      </c>
      <c r="F13" s="98" t="str">
        <f>IF(ISBLANK('1000 tasks'!F13),"NAN",'1000 tasks'!F13)</f>
        <v>NAN</v>
      </c>
      <c r="G13" s="101" t="str">
        <f>IF(ISBLANK('1000 tasks'!G13),"NAN",IF('1000 tasks'!$CM13-'1000 tasks'!$CK13=0,0,ROUNDDOWN((ROUNDDOWN('1000 tasks'!G13,6)-'1000 tasks'!$CK13)/('1000 tasks'!$CM13-'1000 tasks'!$CK13),6)))</f>
        <v>NAN</v>
      </c>
      <c r="H13" s="221" t="str">
        <f>IF(ISBLANK('1000 tasks'!H13),"NAN",IF('1000 tasks'!$CM13-'1000 tasks'!$CK13=0,0,ROUNDDOWN((ROUNDDOWN('1000 tasks'!H13,6)-'1000 tasks'!$CK13)/('1000 tasks'!$CM13-'1000 tasks'!$CK13),6)))</f>
        <v>NAN</v>
      </c>
      <c r="I13" s="101" t="str">
        <f>IF(ISBLANK('1000 tasks'!I13),"NAN",IF('1000 tasks'!$CM13-'1000 tasks'!$CK13=0,0,ROUNDDOWN((ROUNDDOWN('1000 tasks'!I13,6)-'1000 tasks'!$CK13)/('1000 tasks'!$CM13-'1000 tasks'!$CK13),6)))</f>
        <v>NAN</v>
      </c>
      <c r="J13" s="183" t="str">
        <f>IF(ISBLANK('1000 tasks'!J13),"NAN",'1000 tasks'!J13)</f>
        <v>NAN</v>
      </c>
      <c r="K13" s="98" t="str">
        <f>IF(ISBLANK('1000 tasks'!K13),"NAN",'1000 tasks'!K13)</f>
        <v>NAN</v>
      </c>
      <c r="L13" s="101" t="str">
        <f>IF(ISBLANK('1000 tasks'!L13),"NAN",IF('1000 tasks'!$CM13-'1000 tasks'!$CK13=0,0,ROUNDDOWN((ROUNDDOWN('1000 tasks'!L13,6)-'1000 tasks'!$CK13)/('1000 tasks'!$CM13-'1000 tasks'!$CK13),6)))</f>
        <v>NAN</v>
      </c>
      <c r="M13" s="221" t="str">
        <f>IF(ISBLANK('1000 tasks'!M13),"NAN",IF('1000 tasks'!$CM13-'1000 tasks'!$CK13=0,0,ROUNDDOWN((ROUNDDOWN('1000 tasks'!M13,6)-'1000 tasks'!$CK13)/('1000 tasks'!$CM13-'1000 tasks'!$CK13),6)))</f>
        <v>NAN</v>
      </c>
      <c r="N13" s="101" t="str">
        <f>IF(ISBLANK('1000 tasks'!N13),"NAN",IF('1000 tasks'!$CM13-'1000 tasks'!$CK13=0,0,ROUNDDOWN((ROUNDDOWN('1000 tasks'!N13,6)-'1000 tasks'!$CK13)/('1000 tasks'!$CM13-'1000 tasks'!$CK13),6)))</f>
        <v>NAN</v>
      </c>
      <c r="O13" s="183" t="str">
        <f>IF(ISBLANK('1000 tasks'!O13),"NAN",'1000 tasks'!O13)</f>
        <v>NAN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5.091E-3</v>
      </c>
      <c r="R13" s="221">
        <f>IF(ISBLANK('1000 tasks'!R13),"NAN",IF('1000 tasks'!$CM13-'1000 tasks'!$CK13=0,0,ROUNDDOWN((ROUNDDOWN('1000 tasks'!R13,6)-'1000 tasks'!$CK13)/('1000 tasks'!$CM13-'1000 tasks'!$CK13),6)))</f>
        <v>1.2739E-2</v>
      </c>
      <c r="S13" s="101">
        <f>IF(ISBLANK('1000 tasks'!S13),"NAN",IF('1000 tasks'!$CM13-'1000 tasks'!$CK13=0,0,ROUNDDOWN((ROUNDDOWN('1000 tasks'!S13,6)-'1000 tasks'!$CK13)/('1000 tasks'!$CM13-'1000 tasks'!$CK13),6)))</f>
        <v>2.9689E-2</v>
      </c>
      <c r="T13" s="183">
        <f>IF(ISBLANK('1000 tasks'!T13),"NAN",'1000 tasks'!T13)</f>
        <v>30.652000000000001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0</v>
      </c>
      <c r="W13" s="221">
        <f>IF(ISBLANK('1000 tasks'!W13),"NAN",IF('1000 tasks'!$CM13-'1000 tasks'!$CK13=0,0,ROUNDDOWN((ROUNDDOWN('1000 tasks'!W13,6)-'1000 tasks'!$CK13)/('1000 tasks'!$CM13-'1000 tasks'!$CK13),6)))</f>
        <v>6.5300000000000002E-3</v>
      </c>
      <c r="X13" s="101">
        <f>IF(ISBLANK('1000 tasks'!X13),"NAN",IF('1000 tasks'!$CM13-'1000 tasks'!$CK13=0,0,ROUNDDOWN((ROUNDDOWN('1000 tasks'!X13,6)-'1000 tasks'!$CK13)/('1000 tasks'!$CM13-'1000 tasks'!$CK13),6)))</f>
        <v>1.5034E-2</v>
      </c>
      <c r="Y13" s="183">
        <f>IF(ISBLANK('1000 tasks'!Y13),"NAN",'1000 tasks'!Y13)</f>
        <v>30.7682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0</v>
      </c>
      <c r="CL13" s="94">
        <f t="shared" si="2"/>
        <v>6.5300000000000002E-3</v>
      </c>
      <c r="CM13" s="94">
        <f t="shared" si="3"/>
        <v>2.9689E-2</v>
      </c>
      <c r="CN13" s="83">
        <f t="shared" si="4"/>
        <v>30.652000000000001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'1000 tasks'!E14</f>
        <v>54.368407708681545</v>
      </c>
      <c r="F14" s="97" t="str">
        <f>IF(ISBLANK('1000 tasks'!F14),"NAN",'1000 tasks'!F14)</f>
        <v>NAN</v>
      </c>
      <c r="G14" s="99" t="str">
        <f>IF(ISBLANK('1000 tasks'!G14),"NAN",IF('1000 tasks'!$CM14-'1000 tasks'!$CK14=0,0,ROUNDDOWN((ROUNDDOWN('1000 tasks'!G14,6)-'1000 tasks'!$CK14)/('1000 tasks'!$CM14-'1000 tasks'!$CK14),6)))</f>
        <v>NAN</v>
      </c>
      <c r="H14" s="222" t="str">
        <f>IF(ISBLANK('1000 tasks'!H14),"NAN",IF('1000 tasks'!$CM14-'1000 tasks'!$CK14=0,0,ROUNDDOWN((ROUNDDOWN('1000 tasks'!H14,6)-'1000 tasks'!$CK14)/('1000 tasks'!$CM14-'1000 tasks'!$CK14),6)))</f>
        <v>NAN</v>
      </c>
      <c r="I14" s="99" t="str">
        <f>IF(ISBLANK('1000 tasks'!I14),"NAN",IF('1000 tasks'!$CM14-'1000 tasks'!$CK14=0,0,ROUNDDOWN((ROUNDDOWN('1000 tasks'!I14,6)-'1000 tasks'!$CK14)/('1000 tasks'!$CM14-'1000 tasks'!$CK14),6)))</f>
        <v>NAN</v>
      </c>
      <c r="J14" s="184" t="str">
        <f>IF(ISBLANK('1000 tasks'!J14),"NAN",'1000 tasks'!J14)</f>
        <v>NAN</v>
      </c>
      <c r="K14" s="97" t="str">
        <f>IF(ISBLANK('1000 tasks'!K14),"NAN",'1000 tasks'!K14)</f>
        <v>NAN</v>
      </c>
      <c r="L14" s="99" t="str">
        <f>IF(ISBLANK('1000 tasks'!L14),"NAN",IF('1000 tasks'!$CM14-'1000 tasks'!$CK14=0,0,ROUNDDOWN((ROUNDDOWN('1000 tasks'!L14,6)-'1000 tasks'!$CK14)/('1000 tasks'!$CM14-'1000 tasks'!$CK14),6)))</f>
        <v>NAN</v>
      </c>
      <c r="M14" s="222" t="str">
        <f>IF(ISBLANK('1000 tasks'!M14),"NAN",IF('1000 tasks'!$CM14-'1000 tasks'!$CK14=0,0,ROUNDDOWN((ROUNDDOWN('1000 tasks'!M14,6)-'1000 tasks'!$CK14)/('1000 tasks'!$CM14-'1000 tasks'!$CK14),6)))</f>
        <v>NAN</v>
      </c>
      <c r="N14" s="99" t="str">
        <f>IF(ISBLANK('1000 tasks'!N14),"NAN",IF('1000 tasks'!$CM14-'1000 tasks'!$CK14=0,0,ROUNDDOWN((ROUNDDOWN('1000 tasks'!N14,6)-'1000 tasks'!$CK14)/('1000 tasks'!$CM14-'1000 tasks'!$CK14),6)))</f>
        <v>NAN</v>
      </c>
      <c r="O14" s="184" t="str">
        <f>IF(ISBLANK('1000 tasks'!O14),"NAN",'1000 tasks'!O14)</f>
        <v>NAN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1.2777E-2</v>
      </c>
      <c r="R14" s="222">
        <f>IF(ISBLANK('1000 tasks'!R14),"NAN",IF('1000 tasks'!$CM14-'1000 tasks'!$CK14=0,0,ROUNDDOWN((ROUNDDOWN('1000 tasks'!R14,6)-'1000 tasks'!$CK14)/('1000 tasks'!$CM14-'1000 tasks'!$CK14),6)))</f>
        <v>2.4879999999999999E-2</v>
      </c>
      <c r="S14" s="99">
        <f>IF(ISBLANK('1000 tasks'!S14),"NAN",IF('1000 tasks'!$CM14-'1000 tasks'!$CK14=0,0,ROUNDDOWN((ROUNDDOWN('1000 tasks'!S14,6)-'1000 tasks'!$CK14)/('1000 tasks'!$CM14-'1000 tasks'!$CK14),6)))</f>
        <v>3.9966000000000002E-2</v>
      </c>
      <c r="T14" s="184">
        <f>IF(ISBLANK('1000 tasks'!T14),"NAN",'1000 tasks'!T14)</f>
        <v>30.522966669999999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0</v>
      </c>
      <c r="W14" s="222">
        <f>IF(ISBLANK('1000 tasks'!W14),"NAN",IF('1000 tasks'!$CM14-'1000 tasks'!$CK14=0,0,ROUNDDOWN((ROUNDDOWN('1000 tasks'!W14,6)-'1000 tasks'!$CK14)/('1000 tasks'!$CM14-'1000 tasks'!$CK14),6)))</f>
        <v>6.4549999999999998E-3</v>
      </c>
      <c r="X14" s="99">
        <f>IF(ISBLANK('1000 tasks'!X14),"NAN",IF('1000 tasks'!$CM14-'1000 tasks'!$CK14=0,0,ROUNDDOWN((ROUNDDOWN('1000 tasks'!X14,6)-'1000 tasks'!$CK14)/('1000 tasks'!$CM14-'1000 tasks'!$CK14),6)))</f>
        <v>2.5867999999999999E-2</v>
      </c>
      <c r="Y14" s="184">
        <f>IF(ISBLANK('1000 tasks'!Y14),"NAN",'1000 tasks'!Y14)</f>
        <v>31.009833329999999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6.4549999999999998E-3</v>
      </c>
      <c r="CM14" s="94">
        <f t="shared" si="3"/>
        <v>3.9966000000000002E-2</v>
      </c>
      <c r="CN14" s="83">
        <f t="shared" si="4"/>
        <v>30.522966669999999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'1000 tasks'!E15</f>
        <v>54.368407708681545</v>
      </c>
      <c r="F15" s="98" t="str">
        <f>IF(ISBLANK('1000 tasks'!F15),"NAN",'1000 tasks'!F15)</f>
        <v>NAN</v>
      </c>
      <c r="G15" s="101" t="str">
        <f>IF(ISBLANK('1000 tasks'!G15),"NAN",IF('1000 tasks'!$CM15-'1000 tasks'!$CK15=0,0,ROUNDDOWN((ROUNDDOWN('1000 tasks'!G15,6)-'1000 tasks'!$CK15)/('1000 tasks'!$CM15-'1000 tasks'!$CK15),6)))</f>
        <v>NAN</v>
      </c>
      <c r="H15" s="221" t="str">
        <f>IF(ISBLANK('1000 tasks'!H15),"NAN",IF('1000 tasks'!$CM15-'1000 tasks'!$CK15=0,0,ROUNDDOWN((ROUNDDOWN('1000 tasks'!H15,6)-'1000 tasks'!$CK15)/('1000 tasks'!$CM15-'1000 tasks'!$CK15),6)))</f>
        <v>NAN</v>
      </c>
      <c r="I15" s="101" t="str">
        <f>IF(ISBLANK('1000 tasks'!I15),"NAN",IF('1000 tasks'!$CM15-'1000 tasks'!$CK15=0,0,ROUNDDOWN((ROUNDDOWN('1000 tasks'!I15,6)-'1000 tasks'!$CK15)/('1000 tasks'!$CM15-'1000 tasks'!$CK15),6)))</f>
        <v>NAN</v>
      </c>
      <c r="J15" s="183" t="str">
        <f>IF(ISBLANK('1000 tasks'!J15),"NAN",'1000 tasks'!J15)</f>
        <v>NAN</v>
      </c>
      <c r="K15" s="98" t="str">
        <f>IF(ISBLANK('1000 tasks'!K15),"NAN",'1000 tasks'!K15)</f>
        <v>NAN</v>
      </c>
      <c r="L15" s="101" t="str">
        <f>IF(ISBLANK('1000 tasks'!L15),"NAN",IF('1000 tasks'!$CM15-'1000 tasks'!$CK15=0,0,ROUNDDOWN((ROUNDDOWN('1000 tasks'!L15,6)-'1000 tasks'!$CK15)/('1000 tasks'!$CM15-'1000 tasks'!$CK15),6)))</f>
        <v>NAN</v>
      </c>
      <c r="M15" s="221" t="str">
        <f>IF(ISBLANK('1000 tasks'!M15),"NAN",IF('1000 tasks'!$CM15-'1000 tasks'!$CK15=0,0,ROUNDDOWN((ROUNDDOWN('1000 tasks'!M15,6)-'1000 tasks'!$CK15)/('1000 tasks'!$CM15-'1000 tasks'!$CK15),6)))</f>
        <v>NAN</v>
      </c>
      <c r="N15" s="101" t="str">
        <f>IF(ISBLANK('1000 tasks'!N15),"NAN",IF('1000 tasks'!$CM15-'1000 tasks'!$CK15=0,0,ROUNDDOWN((ROUNDDOWN('1000 tasks'!N15,6)-'1000 tasks'!$CK15)/('1000 tasks'!$CM15-'1000 tasks'!$CK15),6)))</f>
        <v>NAN</v>
      </c>
      <c r="O15" s="183" t="str">
        <f>IF(ISBLANK('1000 tasks'!O15),"NAN",'1000 tasks'!O15)</f>
        <v>NAN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4.2220000000000001E-3</v>
      </c>
      <c r="R15" s="221">
        <f>IF(ISBLANK('1000 tasks'!R15),"NAN",IF('1000 tasks'!$CM15-'1000 tasks'!$CK15=0,0,ROUNDDOWN((ROUNDDOWN('1000 tasks'!R15,6)-'1000 tasks'!$CK15)/('1000 tasks'!$CM15-'1000 tasks'!$CK15),6)))</f>
        <v>8.1759999999999992E-3</v>
      </c>
      <c r="S15" s="101">
        <f>IF(ISBLANK('1000 tasks'!S15),"NAN",IF('1000 tasks'!$CM15-'1000 tasks'!$CK15=0,0,ROUNDDOWN((ROUNDDOWN('1000 tasks'!S15,6)-'1000 tasks'!$CK15)/('1000 tasks'!$CM15-'1000 tasks'!$CK15),6)))</f>
        <v>1.3318999999999999E-2</v>
      </c>
      <c r="T15" s="183">
        <f>IF(ISBLANK('1000 tasks'!T15),"NAN",'1000 tasks'!T15)</f>
        <v>20.621433329999999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1.2210000000000001E-3</v>
      </c>
      <c r="W15" s="221">
        <f>IF(ISBLANK('1000 tasks'!W15),"NAN",IF('1000 tasks'!$CM15-'1000 tasks'!$CK15=0,0,ROUNDDOWN((ROUNDDOWN('1000 tasks'!W15,6)-'1000 tasks'!$CK15)/('1000 tasks'!$CM15-'1000 tasks'!$CK15),6)))</f>
        <v>5.2170000000000003E-3</v>
      </c>
      <c r="X15" s="101">
        <f>IF(ISBLANK('1000 tasks'!X15),"NAN",IF('1000 tasks'!$CM15-'1000 tasks'!$CK15=0,0,ROUNDDOWN((ROUNDDOWN('1000 tasks'!X15,6)-'1000 tasks'!$CK15)/('1000 tasks'!$CM15-'1000 tasks'!$CK15),6)))</f>
        <v>1.2005E-2</v>
      </c>
      <c r="Y15" s="183">
        <f>IF(ISBLANK('1000 tasks'!Y15),"NAN",'1000 tasks'!Y15)</f>
        <v>21.54933333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1.2210000000000001E-3</v>
      </c>
      <c r="CL15" s="94">
        <f t="shared" si="2"/>
        <v>5.2170000000000003E-3</v>
      </c>
      <c r="CM15" s="94">
        <f t="shared" si="3"/>
        <v>1.3318999999999999E-2</v>
      </c>
      <c r="CN15" s="83">
        <f t="shared" si="4"/>
        <v>20.621433329999999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'1000 tasks'!E16</f>
        <v>54.368407708681545</v>
      </c>
      <c r="F16" s="98" t="str">
        <f>IF(ISBLANK('1000 tasks'!F16),"NAN",'1000 tasks'!F16)</f>
        <v>NAN</v>
      </c>
      <c r="G16" s="101" t="str">
        <f>IF(ISBLANK('1000 tasks'!G16),"NAN",IF('1000 tasks'!$CM16-'1000 tasks'!$CK16=0,0,ROUNDDOWN((ROUNDDOWN('1000 tasks'!G16,6)-'1000 tasks'!$CK16)/('1000 tasks'!$CM16-'1000 tasks'!$CK16),6)))</f>
        <v>NAN</v>
      </c>
      <c r="H16" s="221" t="str">
        <f>IF(ISBLANK('1000 tasks'!H16),"NAN",IF('1000 tasks'!$CM16-'1000 tasks'!$CK16=0,0,ROUNDDOWN((ROUNDDOWN('1000 tasks'!H16,6)-'1000 tasks'!$CK16)/('1000 tasks'!$CM16-'1000 tasks'!$CK16),6)))</f>
        <v>NAN</v>
      </c>
      <c r="I16" s="101" t="str">
        <f>IF(ISBLANK('1000 tasks'!I16),"NAN",IF('1000 tasks'!$CM16-'1000 tasks'!$CK16=0,0,ROUNDDOWN((ROUNDDOWN('1000 tasks'!I16,6)-'1000 tasks'!$CK16)/('1000 tasks'!$CM16-'1000 tasks'!$CK16),6)))</f>
        <v>NAN</v>
      </c>
      <c r="J16" s="183" t="str">
        <f>IF(ISBLANK('1000 tasks'!J16),"NAN",'1000 tasks'!J16)</f>
        <v>NAN</v>
      </c>
      <c r="K16" s="98" t="str">
        <f>IF(ISBLANK('1000 tasks'!K16),"NAN",'1000 tasks'!K16)</f>
        <v>NAN</v>
      </c>
      <c r="L16" s="101" t="str">
        <f>IF(ISBLANK('1000 tasks'!L16),"NAN",IF('1000 tasks'!$CM16-'1000 tasks'!$CK16=0,0,ROUNDDOWN((ROUNDDOWN('1000 tasks'!L16,6)-'1000 tasks'!$CK16)/('1000 tasks'!$CM16-'1000 tasks'!$CK16),6)))</f>
        <v>NAN</v>
      </c>
      <c r="M16" s="221" t="str">
        <f>IF(ISBLANK('1000 tasks'!M16),"NAN",IF('1000 tasks'!$CM16-'1000 tasks'!$CK16=0,0,ROUNDDOWN((ROUNDDOWN('1000 tasks'!M16,6)-'1000 tasks'!$CK16)/('1000 tasks'!$CM16-'1000 tasks'!$CK16),6)))</f>
        <v>NAN</v>
      </c>
      <c r="N16" s="101" t="str">
        <f>IF(ISBLANK('1000 tasks'!N16),"NAN",IF('1000 tasks'!$CM16-'1000 tasks'!$CK16=0,0,ROUNDDOWN((ROUNDDOWN('1000 tasks'!N16,6)-'1000 tasks'!$CK16)/('1000 tasks'!$CM16-'1000 tasks'!$CK16),6)))</f>
        <v>NAN</v>
      </c>
      <c r="O16" s="183" t="str">
        <f>IF(ISBLANK('1000 tasks'!O16),"NAN",'1000 tasks'!O16)</f>
        <v>NAN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8.3639999999999999E-3</v>
      </c>
      <c r="R16" s="221">
        <f>IF(ISBLANK('1000 tasks'!R16),"NAN",IF('1000 tasks'!$CM16-'1000 tasks'!$CK16=0,0,ROUNDDOWN((ROUNDDOWN('1000 tasks'!R16,6)-'1000 tasks'!$CK16)/('1000 tasks'!$CM16-'1000 tasks'!$CK16),6)))</f>
        <v>1.502E-2</v>
      </c>
      <c r="S16" s="101">
        <f>IF(ISBLANK('1000 tasks'!S16),"NAN",IF('1000 tasks'!$CM16-'1000 tasks'!$CK16=0,0,ROUNDDOWN((ROUNDDOWN('1000 tasks'!S16,6)-'1000 tasks'!$CK16)/('1000 tasks'!$CM16-'1000 tasks'!$CK16),6)))</f>
        <v>2.6342000000000001E-2</v>
      </c>
      <c r="T16" s="183">
        <f>IF(ISBLANK('1000 tasks'!T16),"NAN",'1000 tasks'!T16)</f>
        <v>17.267299999999999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2.2599999999999999E-3</v>
      </c>
      <c r="W16" s="221">
        <f>IF(ISBLANK('1000 tasks'!W16),"NAN",IF('1000 tasks'!$CM16-'1000 tasks'!$CK16=0,0,ROUNDDOWN((ROUNDDOWN('1000 tasks'!W16,6)-'1000 tasks'!$CK16)/('1000 tasks'!$CM16-'1000 tasks'!$CK16),6)))</f>
        <v>1.1133000000000001E-2</v>
      </c>
      <c r="X16" s="101">
        <f>IF(ISBLANK('1000 tasks'!X16),"NAN",IF('1000 tasks'!$CM16-'1000 tasks'!$CK16=0,0,ROUNDDOWN((ROUNDDOWN('1000 tasks'!X16,6)-'1000 tasks'!$CK16)/('1000 tasks'!$CM16-'1000 tasks'!$CK16),6)))</f>
        <v>2.1190000000000001E-2</v>
      </c>
      <c r="Y16" s="183">
        <f>IF(ISBLANK('1000 tasks'!Y16),"NAN",'1000 tasks'!Y16)</f>
        <v>17.569600000000001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2.2599999999999999E-3</v>
      </c>
      <c r="CL16" s="94">
        <f t="shared" si="2"/>
        <v>1.1133000000000001E-2</v>
      </c>
      <c r="CM16" s="94">
        <f t="shared" si="3"/>
        <v>2.6342000000000001E-2</v>
      </c>
      <c r="CN16" s="83">
        <f t="shared" si="4"/>
        <v>17.267299999999999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'1000 tasks'!E17</f>
        <v>54.368407708681545</v>
      </c>
      <c r="F17" s="98" t="str">
        <f>IF(ISBLANK('1000 tasks'!F17),"NAN",'1000 tasks'!F17)</f>
        <v>NAN</v>
      </c>
      <c r="G17" s="101" t="str">
        <f>IF(ISBLANK('1000 tasks'!G17),"NAN",IF('1000 tasks'!$CM17-'1000 tasks'!$CK17=0,0,ROUNDDOWN((ROUNDDOWN('1000 tasks'!G17,6)-'1000 tasks'!$CK17)/('1000 tasks'!$CM17-'1000 tasks'!$CK17),6)))</f>
        <v>NAN</v>
      </c>
      <c r="H17" s="221" t="str">
        <f>IF(ISBLANK('1000 tasks'!H17),"NAN",IF('1000 tasks'!$CM17-'1000 tasks'!$CK17=0,0,ROUNDDOWN((ROUNDDOWN('1000 tasks'!H17,6)-'1000 tasks'!$CK17)/('1000 tasks'!$CM17-'1000 tasks'!$CK17),6)))</f>
        <v>NAN</v>
      </c>
      <c r="I17" s="101" t="str">
        <f>IF(ISBLANK('1000 tasks'!I17),"NAN",IF('1000 tasks'!$CM17-'1000 tasks'!$CK17=0,0,ROUNDDOWN((ROUNDDOWN('1000 tasks'!I17,6)-'1000 tasks'!$CK17)/('1000 tasks'!$CM17-'1000 tasks'!$CK17),6)))</f>
        <v>NAN</v>
      </c>
      <c r="J17" s="183" t="str">
        <f>IF(ISBLANK('1000 tasks'!J17),"NAN",'1000 tasks'!J17)</f>
        <v>NAN</v>
      </c>
      <c r="K17" s="98" t="str">
        <f>IF(ISBLANK('1000 tasks'!K17),"NAN",'1000 tasks'!K17)</f>
        <v>NAN</v>
      </c>
      <c r="L17" s="101" t="str">
        <f>IF(ISBLANK('1000 tasks'!L17),"NAN",IF('1000 tasks'!$CM17-'1000 tasks'!$CK17=0,0,ROUNDDOWN((ROUNDDOWN('1000 tasks'!L17,6)-'1000 tasks'!$CK17)/('1000 tasks'!$CM17-'1000 tasks'!$CK17),6)))</f>
        <v>NAN</v>
      </c>
      <c r="M17" s="221" t="str">
        <f>IF(ISBLANK('1000 tasks'!M17),"NAN",IF('1000 tasks'!$CM17-'1000 tasks'!$CK17=0,0,ROUNDDOWN((ROUNDDOWN('1000 tasks'!M17,6)-'1000 tasks'!$CK17)/('1000 tasks'!$CM17-'1000 tasks'!$CK17),6)))</f>
        <v>NAN</v>
      </c>
      <c r="N17" s="101" t="str">
        <f>IF(ISBLANK('1000 tasks'!N17),"NAN",IF('1000 tasks'!$CM17-'1000 tasks'!$CK17=0,0,ROUNDDOWN((ROUNDDOWN('1000 tasks'!N17,6)-'1000 tasks'!$CK17)/('1000 tasks'!$CM17-'1000 tasks'!$CK17),6)))</f>
        <v>NAN</v>
      </c>
      <c r="O17" s="183" t="str">
        <f>IF(ISBLANK('1000 tasks'!O17),"NAN",'1000 tasks'!O17)</f>
        <v>NAN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1.8831000000000001E-2</v>
      </c>
      <c r="R17" s="221">
        <f>IF(ISBLANK('1000 tasks'!R17),"NAN",IF('1000 tasks'!$CM17-'1000 tasks'!$CK17=0,0,ROUNDDOWN((ROUNDDOWN('1000 tasks'!R17,6)-'1000 tasks'!$CK17)/('1000 tasks'!$CM17-'1000 tasks'!$CK17),6)))</f>
        <v>2.5697999999999999E-2</v>
      </c>
      <c r="S17" s="101">
        <f>IF(ISBLANK('1000 tasks'!S17),"NAN",IF('1000 tasks'!$CM17-'1000 tasks'!$CK17=0,0,ROUNDDOWN((ROUNDDOWN('1000 tasks'!S17,6)-'1000 tasks'!$CK17)/('1000 tasks'!$CM17-'1000 tasks'!$CK17),6)))</f>
        <v>3.6796000000000002E-2</v>
      </c>
      <c r="T17" s="183">
        <f>IF(ISBLANK('1000 tasks'!T17),"NAN",'1000 tasks'!T17)</f>
        <v>15.95026667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9.1579999999999995E-3</v>
      </c>
      <c r="W17" s="221">
        <f>IF(ISBLANK('1000 tasks'!W17),"NAN",IF('1000 tasks'!$CM17-'1000 tasks'!$CK17=0,0,ROUNDDOWN((ROUNDDOWN('1000 tasks'!W17,6)-'1000 tasks'!$CK17)/('1000 tasks'!$CM17-'1000 tasks'!$CK17),6)))</f>
        <v>2.1149999999999999E-2</v>
      </c>
      <c r="X17" s="101">
        <f>IF(ISBLANK('1000 tasks'!X17),"NAN",IF('1000 tasks'!$CM17-'1000 tasks'!$CK17=0,0,ROUNDDOWN((ROUNDDOWN('1000 tasks'!X17,6)-'1000 tasks'!$CK17)/('1000 tasks'!$CM17-'1000 tasks'!$CK17),6)))</f>
        <v>3.3854000000000002E-2</v>
      </c>
      <c r="Y17" s="183">
        <f>IF(ISBLANK('1000 tasks'!Y17),"NAN",'1000 tasks'!Y17)</f>
        <v>16.087933329999998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9.1579999999999995E-3</v>
      </c>
      <c r="CL17" s="94">
        <f t="shared" si="2"/>
        <v>2.1149999999999999E-2</v>
      </c>
      <c r="CM17" s="94">
        <f t="shared" si="3"/>
        <v>3.6796000000000002E-2</v>
      </c>
      <c r="CN17" s="83">
        <f t="shared" si="4"/>
        <v>15.95026667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'1000 tasks'!E18</f>
        <v>54.368407708681545</v>
      </c>
      <c r="F18" s="98" t="str">
        <f>IF(ISBLANK('1000 tasks'!F18),"NAN",'1000 tasks'!F18)</f>
        <v>NAN</v>
      </c>
      <c r="G18" s="101" t="str">
        <f>IF(ISBLANK('1000 tasks'!G18),"NAN",IF('1000 tasks'!$CM18-'1000 tasks'!$CK18=0,0,ROUNDDOWN((ROUNDDOWN('1000 tasks'!G18,6)-'1000 tasks'!$CK18)/('1000 tasks'!$CM18-'1000 tasks'!$CK18),6)))</f>
        <v>NAN</v>
      </c>
      <c r="H18" s="221" t="str">
        <f>IF(ISBLANK('1000 tasks'!H18),"NAN",IF('1000 tasks'!$CM18-'1000 tasks'!$CK18=0,0,ROUNDDOWN((ROUNDDOWN('1000 tasks'!H18,6)-'1000 tasks'!$CK18)/('1000 tasks'!$CM18-'1000 tasks'!$CK18),6)))</f>
        <v>NAN</v>
      </c>
      <c r="I18" s="101" t="str">
        <f>IF(ISBLANK('1000 tasks'!I18),"NAN",IF('1000 tasks'!$CM18-'1000 tasks'!$CK18=0,0,ROUNDDOWN((ROUNDDOWN('1000 tasks'!I18,6)-'1000 tasks'!$CK18)/('1000 tasks'!$CM18-'1000 tasks'!$CK18),6)))</f>
        <v>NAN</v>
      </c>
      <c r="J18" s="183" t="str">
        <f>IF(ISBLANK('1000 tasks'!J18),"NAN",'1000 tasks'!J18)</f>
        <v>NAN</v>
      </c>
      <c r="K18" s="98" t="str">
        <f>IF(ISBLANK('1000 tasks'!K18),"NAN",'1000 tasks'!K18)</f>
        <v>NAN</v>
      </c>
      <c r="L18" s="101" t="str">
        <f>IF(ISBLANK('1000 tasks'!L18),"NAN",IF('1000 tasks'!$CM18-'1000 tasks'!$CK18=0,0,ROUNDDOWN((ROUNDDOWN('1000 tasks'!L18,6)-'1000 tasks'!$CK18)/('1000 tasks'!$CM18-'1000 tasks'!$CK18),6)))</f>
        <v>NAN</v>
      </c>
      <c r="M18" s="221" t="str">
        <f>IF(ISBLANK('1000 tasks'!M18),"NAN",IF('1000 tasks'!$CM18-'1000 tasks'!$CK18=0,0,ROUNDDOWN((ROUNDDOWN('1000 tasks'!M18,6)-'1000 tasks'!$CK18)/('1000 tasks'!$CM18-'1000 tasks'!$CK18),6)))</f>
        <v>NAN</v>
      </c>
      <c r="N18" s="101" t="str">
        <f>IF(ISBLANK('1000 tasks'!N18),"NAN",IF('1000 tasks'!$CM18-'1000 tasks'!$CK18=0,0,ROUNDDOWN((ROUNDDOWN('1000 tasks'!N18,6)-'1000 tasks'!$CK18)/('1000 tasks'!$CM18-'1000 tasks'!$CK18),6)))</f>
        <v>NAN</v>
      </c>
      <c r="O18" s="183" t="str">
        <f>IF(ISBLANK('1000 tasks'!O18),"NAN",'1000 tasks'!O18)</f>
        <v>NAN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5.3369999999999997E-3</v>
      </c>
      <c r="R18" s="221">
        <f>IF(ISBLANK('1000 tasks'!R18),"NAN",IF('1000 tasks'!$CM18-'1000 tasks'!$CK18=0,0,ROUNDDOWN((ROUNDDOWN('1000 tasks'!R18,6)-'1000 tasks'!$CK18)/('1000 tasks'!$CM18-'1000 tasks'!$CK18),6)))</f>
        <v>6.9670000000000001E-3</v>
      </c>
      <c r="S18" s="101">
        <f>IF(ISBLANK('1000 tasks'!S18),"NAN",IF('1000 tasks'!$CM18-'1000 tasks'!$CK18=0,0,ROUNDDOWN((ROUNDDOWN('1000 tasks'!S18,6)-'1000 tasks'!$CK18)/('1000 tasks'!$CM18-'1000 tasks'!$CK18),6)))</f>
        <v>8.8990000000000007E-3</v>
      </c>
      <c r="T18" s="183">
        <f>IF(ISBLANK('1000 tasks'!T18),"NAN",'1000 tasks'!T18)</f>
        <v>14.85726667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3.0430000000000001E-3</v>
      </c>
      <c r="W18" s="221">
        <f>IF(ISBLANK('1000 tasks'!W18),"NAN",IF('1000 tasks'!$CM18-'1000 tasks'!$CK18=0,0,ROUNDDOWN((ROUNDDOWN('1000 tasks'!W18,6)-'1000 tasks'!$CK18)/('1000 tasks'!$CM18-'1000 tasks'!$CK18),6)))</f>
        <v>5.5329999999999997E-3</v>
      </c>
      <c r="X18" s="101">
        <f>IF(ISBLANK('1000 tasks'!X18),"NAN",IF('1000 tasks'!$CM18-'1000 tasks'!$CK18=0,0,ROUNDDOWN((ROUNDDOWN('1000 tasks'!X18,6)-'1000 tasks'!$CK18)/('1000 tasks'!$CM18-'1000 tasks'!$CK18),6)))</f>
        <v>7.3639999999999999E-3</v>
      </c>
      <c r="Y18" s="183">
        <f>IF(ISBLANK('1000 tasks'!Y18),"NAN",'1000 tasks'!Y18)</f>
        <v>15.056333329999999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3.0430000000000001E-3</v>
      </c>
      <c r="CL18" s="94">
        <f t="shared" si="2"/>
        <v>5.5329999999999997E-3</v>
      </c>
      <c r="CM18" s="94">
        <f t="shared" si="3"/>
        <v>8.8990000000000007E-3</v>
      </c>
      <c r="CN18" s="83">
        <f t="shared" si="4"/>
        <v>14.85726667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'1000 tasks'!E19</f>
        <v>54.368407708681545</v>
      </c>
      <c r="F19" s="98" t="str">
        <f>IF(ISBLANK('1000 tasks'!F19),"NAN",'1000 tasks'!F19)</f>
        <v>NAN</v>
      </c>
      <c r="G19" s="101" t="str">
        <f>IF(ISBLANK('1000 tasks'!G19),"NAN",IF('1000 tasks'!$CM19-'1000 tasks'!$CK19=0,0,ROUNDDOWN((ROUNDDOWN('1000 tasks'!G19,6)-'1000 tasks'!$CK19)/('1000 tasks'!$CM19-'1000 tasks'!$CK19),6)))</f>
        <v>NAN</v>
      </c>
      <c r="H19" s="221" t="str">
        <f>IF(ISBLANK('1000 tasks'!H19),"NAN",IF('1000 tasks'!$CM19-'1000 tasks'!$CK19=0,0,ROUNDDOWN((ROUNDDOWN('1000 tasks'!H19,6)-'1000 tasks'!$CK19)/('1000 tasks'!$CM19-'1000 tasks'!$CK19),6)))</f>
        <v>NAN</v>
      </c>
      <c r="I19" s="101" t="str">
        <f>IF(ISBLANK('1000 tasks'!I19),"NAN",IF('1000 tasks'!$CM19-'1000 tasks'!$CK19=0,0,ROUNDDOWN((ROUNDDOWN('1000 tasks'!I19,6)-'1000 tasks'!$CK19)/('1000 tasks'!$CM19-'1000 tasks'!$CK19),6)))</f>
        <v>NAN</v>
      </c>
      <c r="J19" s="183" t="str">
        <f>IF(ISBLANK('1000 tasks'!J19),"NAN",'1000 tasks'!J19)</f>
        <v>NAN</v>
      </c>
      <c r="K19" s="98" t="str">
        <f>IF(ISBLANK('1000 tasks'!K19),"NAN",'1000 tasks'!K19)</f>
        <v>NAN</v>
      </c>
      <c r="L19" s="101" t="str">
        <f>IF(ISBLANK('1000 tasks'!L19),"NAN",IF('1000 tasks'!$CM19-'1000 tasks'!$CK19=0,0,ROUNDDOWN((ROUNDDOWN('1000 tasks'!L19,6)-'1000 tasks'!$CK19)/('1000 tasks'!$CM19-'1000 tasks'!$CK19),6)))</f>
        <v>NAN</v>
      </c>
      <c r="M19" s="221" t="str">
        <f>IF(ISBLANK('1000 tasks'!M19),"NAN",IF('1000 tasks'!$CM19-'1000 tasks'!$CK19=0,0,ROUNDDOWN((ROUNDDOWN('1000 tasks'!M19,6)-'1000 tasks'!$CK19)/('1000 tasks'!$CM19-'1000 tasks'!$CK19),6)))</f>
        <v>NAN</v>
      </c>
      <c r="N19" s="101" t="str">
        <f>IF(ISBLANK('1000 tasks'!N19),"NAN",IF('1000 tasks'!$CM19-'1000 tasks'!$CK19=0,0,ROUNDDOWN((ROUNDDOWN('1000 tasks'!N19,6)-'1000 tasks'!$CK19)/('1000 tasks'!$CM19-'1000 tasks'!$CK19),6)))</f>
        <v>NAN</v>
      </c>
      <c r="O19" s="183" t="str">
        <f>IF(ISBLANK('1000 tasks'!O19),"NAN",'1000 tasks'!O19)</f>
        <v>NAN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2.4459000000000002E-2</v>
      </c>
      <c r="R19" s="221">
        <f>IF(ISBLANK('1000 tasks'!R19),"NAN",IF('1000 tasks'!$CM19-'1000 tasks'!$CK19=0,0,ROUNDDOWN((ROUNDDOWN('1000 tasks'!R19,6)-'1000 tasks'!$CK19)/('1000 tasks'!$CM19-'1000 tasks'!$CK19),6)))</f>
        <v>4.3623000000000002E-2</v>
      </c>
      <c r="S19" s="101">
        <f>IF(ISBLANK('1000 tasks'!S19),"NAN",IF('1000 tasks'!$CM19-'1000 tasks'!$CK19=0,0,ROUNDDOWN((ROUNDDOWN('1000 tasks'!S19,6)-'1000 tasks'!$CK19)/('1000 tasks'!$CM19-'1000 tasks'!$CK19),6)))</f>
        <v>6.0283999999999997E-2</v>
      </c>
      <c r="T19" s="183">
        <f>IF(ISBLANK('1000 tasks'!T19),"NAN",'1000 tasks'!T19)</f>
        <v>14.108333330000001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2.3751000000000001E-2</v>
      </c>
      <c r="W19" s="221">
        <f>IF(ISBLANK('1000 tasks'!W19),"NAN",IF('1000 tasks'!$CM19-'1000 tasks'!$CK19=0,0,ROUNDDOWN((ROUNDDOWN('1000 tasks'!W19,6)-'1000 tasks'!$CK19)/('1000 tasks'!$CM19-'1000 tasks'!$CK19),6)))</f>
        <v>3.2119000000000002E-2</v>
      </c>
      <c r="X19" s="101">
        <f>IF(ISBLANK('1000 tasks'!X19),"NAN",IF('1000 tasks'!$CM19-'1000 tasks'!$CK19=0,0,ROUNDDOWN((ROUNDDOWN('1000 tasks'!X19,6)-'1000 tasks'!$CK19)/('1000 tasks'!$CM19-'1000 tasks'!$CK19),6)))</f>
        <v>4.9387E-2</v>
      </c>
      <c r="Y19" s="183">
        <f>IF(ISBLANK('1000 tasks'!Y19),"NAN",'1000 tasks'!Y19)</f>
        <v>14.365600000000001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2.3751000000000001E-2</v>
      </c>
      <c r="CL19" s="94">
        <f t="shared" si="2"/>
        <v>3.2119000000000002E-2</v>
      </c>
      <c r="CM19" s="94">
        <f t="shared" si="3"/>
        <v>6.0283999999999997E-2</v>
      </c>
      <c r="CN19" s="83">
        <f t="shared" si="4"/>
        <v>14.108333330000001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'1000 tasks'!E20</f>
        <v>54.368407708681545</v>
      </c>
      <c r="F20" s="98" t="str">
        <f>IF(ISBLANK('1000 tasks'!F20),"NAN",'1000 tasks'!F20)</f>
        <v>NAN</v>
      </c>
      <c r="G20" s="101" t="str">
        <f>IF(ISBLANK('1000 tasks'!G20),"NAN",IF('1000 tasks'!$CM20-'1000 tasks'!$CK20=0,0,ROUNDDOWN((ROUNDDOWN('1000 tasks'!G20,6)-'1000 tasks'!$CK20)/('1000 tasks'!$CM20-'1000 tasks'!$CK20),6)))</f>
        <v>NAN</v>
      </c>
      <c r="H20" s="221" t="str">
        <f>IF(ISBLANK('1000 tasks'!H20),"NAN",IF('1000 tasks'!$CM20-'1000 tasks'!$CK20=0,0,ROUNDDOWN((ROUNDDOWN('1000 tasks'!H20,6)-'1000 tasks'!$CK20)/('1000 tasks'!$CM20-'1000 tasks'!$CK20),6)))</f>
        <v>NAN</v>
      </c>
      <c r="I20" s="101" t="str">
        <f>IF(ISBLANK('1000 tasks'!I20),"NAN",IF('1000 tasks'!$CM20-'1000 tasks'!$CK20=0,0,ROUNDDOWN((ROUNDDOWN('1000 tasks'!I20,6)-'1000 tasks'!$CK20)/('1000 tasks'!$CM20-'1000 tasks'!$CK20),6)))</f>
        <v>NAN</v>
      </c>
      <c r="J20" s="183" t="str">
        <f>IF(ISBLANK('1000 tasks'!J20),"NAN",'1000 tasks'!J20)</f>
        <v>NAN</v>
      </c>
      <c r="K20" s="98" t="str">
        <f>IF(ISBLANK('1000 tasks'!K20),"NAN",'1000 tasks'!K20)</f>
        <v>NAN</v>
      </c>
      <c r="L20" s="101" t="str">
        <f>IF(ISBLANK('1000 tasks'!L20),"NAN",IF('1000 tasks'!$CM20-'1000 tasks'!$CK20=0,0,ROUNDDOWN((ROUNDDOWN('1000 tasks'!L20,6)-'1000 tasks'!$CK20)/('1000 tasks'!$CM20-'1000 tasks'!$CK20),6)))</f>
        <v>NAN</v>
      </c>
      <c r="M20" s="221" t="str">
        <f>IF(ISBLANK('1000 tasks'!M20),"NAN",IF('1000 tasks'!$CM20-'1000 tasks'!$CK20=0,0,ROUNDDOWN((ROUNDDOWN('1000 tasks'!M20,6)-'1000 tasks'!$CK20)/('1000 tasks'!$CM20-'1000 tasks'!$CK20),6)))</f>
        <v>NAN</v>
      </c>
      <c r="N20" s="101" t="str">
        <f>IF(ISBLANK('1000 tasks'!N20),"NAN",IF('1000 tasks'!$CM20-'1000 tasks'!$CK20=0,0,ROUNDDOWN((ROUNDDOWN('1000 tasks'!N20,6)-'1000 tasks'!$CK20)/('1000 tasks'!$CM20-'1000 tasks'!$CK20),6)))</f>
        <v>NAN</v>
      </c>
      <c r="O20" s="183" t="str">
        <f>IF(ISBLANK('1000 tasks'!O20),"NAN",'1000 tasks'!O20)</f>
        <v>NAN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5.3483999999999997E-2</v>
      </c>
      <c r="R20" s="221">
        <f>IF(ISBLANK('1000 tasks'!R20),"NAN",IF('1000 tasks'!$CM20-'1000 tasks'!$CK20=0,0,ROUNDDOWN((ROUNDDOWN('1000 tasks'!R20,6)-'1000 tasks'!$CK20)/('1000 tasks'!$CM20-'1000 tasks'!$CK20),6)))</f>
        <v>7.1859999999999993E-2</v>
      </c>
      <c r="S20" s="101">
        <f>IF(ISBLANK('1000 tasks'!S20),"NAN",IF('1000 tasks'!$CM20-'1000 tasks'!$CK20=0,0,ROUNDDOWN((ROUNDDOWN('1000 tasks'!S20,6)-'1000 tasks'!$CK20)/('1000 tasks'!$CM20-'1000 tasks'!$CK20),6)))</f>
        <v>8.9277999999999996E-2</v>
      </c>
      <c r="T20" s="183">
        <f>IF(ISBLANK('1000 tasks'!T20),"NAN",'1000 tasks'!T20)</f>
        <v>13.791333330000001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4.3413E-2</v>
      </c>
      <c r="W20" s="221">
        <f>IF(ISBLANK('1000 tasks'!W20),"NAN",IF('1000 tasks'!$CM20-'1000 tasks'!$CK20=0,0,ROUNDDOWN((ROUNDDOWN('1000 tasks'!W20,6)-'1000 tasks'!$CK20)/('1000 tasks'!$CM20-'1000 tasks'!$CK20),6)))</f>
        <v>5.3721999999999999E-2</v>
      </c>
      <c r="X20" s="101">
        <f>IF(ISBLANK('1000 tasks'!X20),"NAN",IF('1000 tasks'!$CM20-'1000 tasks'!$CK20=0,0,ROUNDDOWN((ROUNDDOWN('1000 tasks'!X20,6)-'1000 tasks'!$CK20)/('1000 tasks'!$CM20-'1000 tasks'!$CK20),6)))</f>
        <v>7.0136000000000004E-2</v>
      </c>
      <c r="Y20" s="183">
        <f>IF(ISBLANK('1000 tasks'!Y20),"NAN",'1000 tasks'!Y20)</f>
        <v>13.9565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4.3413E-2</v>
      </c>
      <c r="CL20" s="94">
        <f t="shared" si="2"/>
        <v>5.3721999999999999E-2</v>
      </c>
      <c r="CM20" s="94">
        <f t="shared" si="3"/>
        <v>8.9277999999999996E-2</v>
      </c>
      <c r="CN20" s="83">
        <f t="shared" si="4"/>
        <v>13.791333330000001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'1000 tasks'!E21</f>
        <v>54.368407708681545</v>
      </c>
      <c r="F21" s="98" t="str">
        <f>IF(ISBLANK('1000 tasks'!F21),"NAN",'1000 tasks'!F21)</f>
        <v>NAN</v>
      </c>
      <c r="G21" s="101" t="str">
        <f>IF(ISBLANK('1000 tasks'!G21),"NAN",IF('1000 tasks'!$CM21-'1000 tasks'!$CK21=0,0,ROUNDDOWN((ROUNDDOWN('1000 tasks'!G21,6)-'1000 tasks'!$CK21)/('1000 tasks'!$CM21-'1000 tasks'!$CK21),6)))</f>
        <v>NAN</v>
      </c>
      <c r="H21" s="221" t="str">
        <f>IF(ISBLANK('1000 tasks'!H21),"NAN",IF('1000 tasks'!$CM21-'1000 tasks'!$CK21=0,0,ROUNDDOWN((ROUNDDOWN('1000 tasks'!H21,6)-'1000 tasks'!$CK21)/('1000 tasks'!$CM21-'1000 tasks'!$CK21),6)))</f>
        <v>NAN</v>
      </c>
      <c r="I21" s="101" t="str">
        <f>IF(ISBLANK('1000 tasks'!I21),"NAN",IF('1000 tasks'!$CM21-'1000 tasks'!$CK21=0,0,ROUNDDOWN((ROUNDDOWN('1000 tasks'!I21,6)-'1000 tasks'!$CK21)/('1000 tasks'!$CM21-'1000 tasks'!$CK21),6)))</f>
        <v>NAN</v>
      </c>
      <c r="J21" s="183" t="str">
        <f>IF(ISBLANK('1000 tasks'!J21),"NAN",'1000 tasks'!J21)</f>
        <v>NAN</v>
      </c>
      <c r="K21" s="98" t="str">
        <f>IF(ISBLANK('1000 tasks'!K21),"NAN",'1000 tasks'!K21)</f>
        <v>NAN</v>
      </c>
      <c r="L21" s="101" t="str">
        <f>IF(ISBLANK('1000 tasks'!L21),"NAN",IF('1000 tasks'!$CM21-'1000 tasks'!$CK21=0,0,ROUNDDOWN((ROUNDDOWN('1000 tasks'!L21,6)-'1000 tasks'!$CK21)/('1000 tasks'!$CM21-'1000 tasks'!$CK21),6)))</f>
        <v>NAN</v>
      </c>
      <c r="M21" s="221" t="str">
        <f>IF(ISBLANK('1000 tasks'!M21),"NAN",IF('1000 tasks'!$CM21-'1000 tasks'!$CK21=0,0,ROUNDDOWN((ROUNDDOWN('1000 tasks'!M21,6)-'1000 tasks'!$CK21)/('1000 tasks'!$CM21-'1000 tasks'!$CK21),6)))</f>
        <v>NAN</v>
      </c>
      <c r="N21" s="101" t="str">
        <f>IF(ISBLANK('1000 tasks'!N21),"NAN",IF('1000 tasks'!$CM21-'1000 tasks'!$CK21=0,0,ROUNDDOWN((ROUNDDOWN('1000 tasks'!N21,6)-'1000 tasks'!$CK21)/('1000 tasks'!$CM21-'1000 tasks'!$CK21),6)))</f>
        <v>NAN</v>
      </c>
      <c r="O21" s="183" t="str">
        <f>IF(ISBLANK('1000 tasks'!O21),"NAN",'1000 tasks'!O21)</f>
        <v>NAN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2.2610999999999999E-2</v>
      </c>
      <c r="R21" s="221">
        <f>IF(ISBLANK('1000 tasks'!R21),"NAN",IF('1000 tasks'!$CM21-'1000 tasks'!$CK21=0,0,ROUNDDOWN((ROUNDDOWN('1000 tasks'!R21,6)-'1000 tasks'!$CK21)/('1000 tasks'!$CM21-'1000 tasks'!$CK21),6)))</f>
        <v>3.0615E-2</v>
      </c>
      <c r="S21" s="101">
        <f>IF(ISBLANK('1000 tasks'!S21),"NAN",IF('1000 tasks'!$CM21-'1000 tasks'!$CK21=0,0,ROUNDDOWN((ROUNDDOWN('1000 tasks'!S21,6)-'1000 tasks'!$CK21)/('1000 tasks'!$CM21-'1000 tasks'!$CK21),6)))</f>
        <v>3.7926000000000001E-2</v>
      </c>
      <c r="T21" s="183">
        <f>IF(ISBLANK('1000 tasks'!T21),"NAN",'1000 tasks'!T21)</f>
        <v>13.759033329999999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1.6655E-2</v>
      </c>
      <c r="W21" s="221">
        <f>IF(ISBLANK('1000 tasks'!W21),"NAN",IF('1000 tasks'!$CM21-'1000 tasks'!$CK21=0,0,ROUNDDOWN((ROUNDDOWN('1000 tasks'!W21,6)-'1000 tasks'!$CK21)/('1000 tasks'!$CM21-'1000 tasks'!$CK21),6)))</f>
        <v>2.6976E-2</v>
      </c>
      <c r="X21" s="101">
        <f>IF(ISBLANK('1000 tasks'!X21),"NAN",IF('1000 tasks'!$CM21-'1000 tasks'!$CK21=0,0,ROUNDDOWN((ROUNDDOWN('1000 tasks'!X21,6)-'1000 tasks'!$CK21)/('1000 tasks'!$CM21-'1000 tasks'!$CK21),6)))</f>
        <v>3.6352000000000002E-2</v>
      </c>
      <c r="Y21" s="183">
        <f>IF(ISBLANK('1000 tasks'!Y21),"NAN",'1000 tasks'!Y21)</f>
        <v>13.77766667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1.6655E-2</v>
      </c>
      <c r="CL21" s="94">
        <f t="shared" si="2"/>
        <v>2.6976E-2</v>
      </c>
      <c r="CM21" s="94">
        <f t="shared" si="3"/>
        <v>3.7926000000000001E-2</v>
      </c>
      <c r="CN21" s="83">
        <f t="shared" si="4"/>
        <v>13.759033329999999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'1000 tasks'!E22</f>
        <v>54.368407708681545</v>
      </c>
      <c r="F22" s="98" t="str">
        <f>IF(ISBLANK('1000 tasks'!F22),"NAN",'1000 tasks'!F22)</f>
        <v>NAN</v>
      </c>
      <c r="G22" s="101" t="str">
        <f>IF(ISBLANK('1000 tasks'!G22),"NAN",IF('1000 tasks'!$CM22-'1000 tasks'!$CK22=0,0,ROUNDDOWN((ROUNDDOWN('1000 tasks'!G22,6)-'1000 tasks'!$CK22)/('1000 tasks'!$CM22-'1000 tasks'!$CK22),6)))</f>
        <v>NAN</v>
      </c>
      <c r="H22" s="221" t="str">
        <f>IF(ISBLANK('1000 tasks'!H22),"NAN",IF('1000 tasks'!$CM22-'1000 tasks'!$CK22=0,0,ROUNDDOWN((ROUNDDOWN('1000 tasks'!H22,6)-'1000 tasks'!$CK22)/('1000 tasks'!$CM22-'1000 tasks'!$CK22),6)))</f>
        <v>NAN</v>
      </c>
      <c r="I22" s="101" t="str">
        <f>IF(ISBLANK('1000 tasks'!I22),"NAN",IF('1000 tasks'!$CM22-'1000 tasks'!$CK22=0,0,ROUNDDOWN((ROUNDDOWN('1000 tasks'!I22,6)-'1000 tasks'!$CK22)/('1000 tasks'!$CM22-'1000 tasks'!$CK22),6)))</f>
        <v>NAN</v>
      </c>
      <c r="J22" s="183" t="str">
        <f>IF(ISBLANK('1000 tasks'!J22),"NAN",'1000 tasks'!J22)</f>
        <v>NAN</v>
      </c>
      <c r="K22" s="98" t="str">
        <f>IF(ISBLANK('1000 tasks'!K22),"NAN",'1000 tasks'!K22)</f>
        <v>NAN</v>
      </c>
      <c r="L22" s="101" t="str">
        <f>IF(ISBLANK('1000 tasks'!L22),"NAN",IF('1000 tasks'!$CM22-'1000 tasks'!$CK22=0,0,ROUNDDOWN((ROUNDDOWN('1000 tasks'!L22,6)-'1000 tasks'!$CK22)/('1000 tasks'!$CM22-'1000 tasks'!$CK22),6)))</f>
        <v>NAN</v>
      </c>
      <c r="M22" s="221" t="str">
        <f>IF(ISBLANK('1000 tasks'!M22),"NAN",IF('1000 tasks'!$CM22-'1000 tasks'!$CK22=0,0,ROUNDDOWN((ROUNDDOWN('1000 tasks'!M22,6)-'1000 tasks'!$CK22)/('1000 tasks'!$CM22-'1000 tasks'!$CK22),6)))</f>
        <v>NAN</v>
      </c>
      <c r="N22" s="101" t="str">
        <f>IF(ISBLANK('1000 tasks'!N22),"NAN",IF('1000 tasks'!$CM22-'1000 tasks'!$CK22=0,0,ROUNDDOWN((ROUNDDOWN('1000 tasks'!N22,6)-'1000 tasks'!$CK22)/('1000 tasks'!$CM22-'1000 tasks'!$CK22),6)))</f>
        <v>NAN</v>
      </c>
      <c r="O22" s="183" t="str">
        <f>IF(ISBLANK('1000 tasks'!O22),"NAN",'1000 tasks'!O22)</f>
        <v>NAN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2.6272E-2</v>
      </c>
      <c r="R22" s="221">
        <f>IF(ISBLANK('1000 tasks'!R22),"NAN",IF('1000 tasks'!$CM22-'1000 tasks'!$CK22=0,0,ROUNDDOWN((ROUNDDOWN('1000 tasks'!R22,6)-'1000 tasks'!$CK22)/('1000 tasks'!$CM22-'1000 tasks'!$CK22),6)))</f>
        <v>3.3514000000000002E-2</v>
      </c>
      <c r="S22" s="101">
        <f>IF(ISBLANK('1000 tasks'!S22),"NAN",IF('1000 tasks'!$CM22-'1000 tasks'!$CK22=0,0,ROUNDDOWN((ROUNDDOWN('1000 tasks'!S22,6)-'1000 tasks'!$CK22)/('1000 tasks'!$CM22-'1000 tasks'!$CK22),6)))</f>
        <v>3.7561999999999998E-2</v>
      </c>
      <c r="T22" s="183">
        <f>IF(ISBLANK('1000 tasks'!T22),"NAN",'1000 tasks'!T22)</f>
        <v>13.56533333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1.9467999999999999E-2</v>
      </c>
      <c r="W22" s="221">
        <f>IF(ISBLANK('1000 tasks'!W22),"NAN",IF('1000 tasks'!$CM22-'1000 tasks'!$CK22=0,0,ROUNDDOWN((ROUNDDOWN('1000 tasks'!W22,6)-'1000 tasks'!$CK22)/('1000 tasks'!$CM22-'1000 tasks'!$CK22),6)))</f>
        <v>2.7643000000000001E-2</v>
      </c>
      <c r="X22" s="101">
        <f>IF(ISBLANK('1000 tasks'!X22),"NAN",IF('1000 tasks'!$CM22-'1000 tasks'!$CK22=0,0,ROUNDDOWN((ROUNDDOWN('1000 tasks'!X22,6)-'1000 tasks'!$CK22)/('1000 tasks'!$CM22-'1000 tasks'!$CK22),6)))</f>
        <v>3.5150000000000001E-2</v>
      </c>
      <c r="Y22" s="183">
        <f>IF(ISBLANK('1000 tasks'!Y22),"NAN",'1000 tasks'!Y22)</f>
        <v>13.622400000000001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1.9467999999999999E-2</v>
      </c>
      <c r="CL22" s="94">
        <f t="shared" si="2"/>
        <v>2.7643000000000001E-2</v>
      </c>
      <c r="CM22" s="94">
        <f t="shared" si="3"/>
        <v>3.7561999999999998E-2</v>
      </c>
      <c r="CN22" s="83">
        <f t="shared" si="4"/>
        <v>13.56533333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'1000 tasks'!E23</f>
        <v>54.368407708681545</v>
      </c>
      <c r="F23" s="98" t="str">
        <f>IF(ISBLANK('1000 tasks'!F23),"NAN",'1000 tasks'!F23)</f>
        <v>NAN</v>
      </c>
      <c r="G23" s="101" t="str">
        <f>IF(ISBLANK('1000 tasks'!G23),"NAN",IF('1000 tasks'!$CM23-'1000 tasks'!$CK23=0,0,ROUNDDOWN((ROUNDDOWN('1000 tasks'!G23,6)-'1000 tasks'!$CK23)/('1000 tasks'!$CM23-'1000 tasks'!$CK23),6)))</f>
        <v>NAN</v>
      </c>
      <c r="H23" s="221" t="str">
        <f>IF(ISBLANK('1000 tasks'!H23),"NAN",IF('1000 tasks'!$CM23-'1000 tasks'!$CK23=0,0,ROUNDDOWN((ROUNDDOWN('1000 tasks'!H23,6)-'1000 tasks'!$CK23)/('1000 tasks'!$CM23-'1000 tasks'!$CK23),6)))</f>
        <v>NAN</v>
      </c>
      <c r="I23" s="101" t="str">
        <f>IF(ISBLANK('1000 tasks'!I23),"NAN",IF('1000 tasks'!$CM23-'1000 tasks'!$CK23=0,0,ROUNDDOWN((ROUNDDOWN('1000 tasks'!I23,6)-'1000 tasks'!$CK23)/('1000 tasks'!$CM23-'1000 tasks'!$CK23),6)))</f>
        <v>NAN</v>
      </c>
      <c r="J23" s="183" t="str">
        <f>IF(ISBLANK('1000 tasks'!J23),"NAN",'1000 tasks'!J23)</f>
        <v>NAN</v>
      </c>
      <c r="K23" s="98" t="str">
        <f>IF(ISBLANK('1000 tasks'!K23),"NAN",'1000 tasks'!K23)</f>
        <v>NAN</v>
      </c>
      <c r="L23" s="101" t="str">
        <f>IF(ISBLANK('1000 tasks'!L23),"NAN",IF('1000 tasks'!$CM23-'1000 tasks'!$CK23=0,0,ROUNDDOWN((ROUNDDOWN('1000 tasks'!L23,6)-'1000 tasks'!$CK23)/('1000 tasks'!$CM23-'1000 tasks'!$CK23),6)))</f>
        <v>NAN</v>
      </c>
      <c r="M23" s="221" t="str">
        <f>IF(ISBLANK('1000 tasks'!M23),"NAN",IF('1000 tasks'!$CM23-'1000 tasks'!$CK23=0,0,ROUNDDOWN((ROUNDDOWN('1000 tasks'!M23,6)-'1000 tasks'!$CK23)/('1000 tasks'!$CM23-'1000 tasks'!$CK23),6)))</f>
        <v>NAN</v>
      </c>
      <c r="N23" s="101" t="str">
        <f>IF(ISBLANK('1000 tasks'!N23),"NAN",IF('1000 tasks'!$CM23-'1000 tasks'!$CK23=0,0,ROUNDDOWN((ROUNDDOWN('1000 tasks'!N23,6)-'1000 tasks'!$CK23)/('1000 tasks'!$CM23-'1000 tasks'!$CK23),6)))</f>
        <v>NAN</v>
      </c>
      <c r="O23" s="183" t="str">
        <f>IF(ISBLANK('1000 tasks'!O23),"NAN",'1000 tasks'!O23)</f>
        <v>NAN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2.9155E-2</v>
      </c>
      <c r="R23" s="221">
        <f>IF(ISBLANK('1000 tasks'!R23),"NAN",IF('1000 tasks'!$CM23-'1000 tasks'!$CK23=0,0,ROUNDDOWN((ROUNDDOWN('1000 tasks'!R23,6)-'1000 tasks'!$CK23)/('1000 tasks'!$CM23-'1000 tasks'!$CK23),6)))</f>
        <v>3.3155999999999998E-2</v>
      </c>
      <c r="S23" s="101">
        <f>IF(ISBLANK('1000 tasks'!S23),"NAN",IF('1000 tasks'!$CM23-'1000 tasks'!$CK23=0,0,ROUNDDOWN((ROUNDDOWN('1000 tasks'!S23,6)-'1000 tasks'!$CK23)/('1000 tasks'!$CM23-'1000 tasks'!$CK23),6)))</f>
        <v>4.0729000000000001E-2</v>
      </c>
      <c r="T23" s="183">
        <f>IF(ISBLANK('1000 tasks'!T23),"NAN",'1000 tasks'!T23)</f>
        <v>13.4711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2.0511999999999999E-2</v>
      </c>
      <c r="W23" s="221">
        <f>IF(ISBLANK('1000 tasks'!W23),"NAN",IF('1000 tasks'!$CM23-'1000 tasks'!$CK23=0,0,ROUNDDOWN((ROUNDDOWN('1000 tasks'!W23,6)-'1000 tasks'!$CK23)/('1000 tasks'!$CM23-'1000 tasks'!$CK23),6)))</f>
        <v>2.9735000000000001E-2</v>
      </c>
      <c r="X23" s="101">
        <f>IF(ISBLANK('1000 tasks'!X23),"NAN",IF('1000 tasks'!$CM23-'1000 tasks'!$CK23=0,0,ROUNDDOWN((ROUNDDOWN('1000 tasks'!X23,6)-'1000 tasks'!$CK23)/('1000 tasks'!$CM23-'1000 tasks'!$CK23),6)))</f>
        <v>3.8619000000000001E-2</v>
      </c>
      <c r="Y23" s="183">
        <f>IF(ISBLANK('1000 tasks'!Y23),"NAN",'1000 tasks'!Y23)</f>
        <v>13.57186667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2.0511999999999999E-2</v>
      </c>
      <c r="CL23" s="94">
        <f t="shared" si="2"/>
        <v>2.9735000000000001E-2</v>
      </c>
      <c r="CM23" s="94">
        <f t="shared" si="3"/>
        <v>4.0729000000000001E-2</v>
      </c>
      <c r="CN23" s="83">
        <f t="shared" si="4"/>
        <v>13.4711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'1000 tasks'!E24</f>
        <v>14.565682296019332</v>
      </c>
      <c r="F24" s="97" t="str">
        <f>IF(ISBLANK('1000 tasks'!F24),"NAN",'1000 tasks'!F24)</f>
        <v>NAN</v>
      </c>
      <c r="G24" s="99" t="str">
        <f>IF(ISBLANK('1000 tasks'!G24),"NAN",IF('1000 tasks'!$CM24-'1000 tasks'!$CK24=0,0,ROUNDDOWN((ROUNDDOWN('1000 tasks'!G24,6)-'1000 tasks'!$CK24)/('1000 tasks'!$CM24-'1000 tasks'!$CK24),6)))</f>
        <v>NAN</v>
      </c>
      <c r="H24" s="222" t="str">
        <f>IF(ISBLANK('1000 tasks'!H24),"NAN",IF('1000 tasks'!$CM24-'1000 tasks'!$CK24=0,0,ROUNDDOWN((ROUNDDOWN('1000 tasks'!H24,6)-'1000 tasks'!$CK24)/('1000 tasks'!$CM24-'1000 tasks'!$CK24),6)))</f>
        <v>NAN</v>
      </c>
      <c r="I24" s="99" t="str">
        <f>IF(ISBLANK('1000 tasks'!I24),"NAN",IF('1000 tasks'!$CM24-'1000 tasks'!$CK24=0,0,ROUNDDOWN((ROUNDDOWN('1000 tasks'!I24,6)-'1000 tasks'!$CK24)/('1000 tasks'!$CM24-'1000 tasks'!$CK24),6)))</f>
        <v>NAN</v>
      </c>
      <c r="J24" s="184" t="str">
        <f>IF(ISBLANK('1000 tasks'!J24),"NAN",'1000 tasks'!J24)</f>
        <v>NAN</v>
      </c>
      <c r="K24" s="97" t="str">
        <f>IF(ISBLANK('1000 tasks'!K24),"NAN",'1000 tasks'!K24)</f>
        <v>NAN</v>
      </c>
      <c r="L24" s="99" t="str">
        <f>IF(ISBLANK('1000 tasks'!L24),"NAN",IF('1000 tasks'!$CM24-'1000 tasks'!$CK24=0,0,ROUNDDOWN((ROUNDDOWN('1000 tasks'!L24,6)-'1000 tasks'!$CK24)/('1000 tasks'!$CM24-'1000 tasks'!$CK24),6)))</f>
        <v>NAN</v>
      </c>
      <c r="M24" s="222" t="str">
        <f>IF(ISBLANK('1000 tasks'!M24),"NAN",IF('1000 tasks'!$CM24-'1000 tasks'!$CK24=0,0,ROUNDDOWN((ROUNDDOWN('1000 tasks'!M24,6)-'1000 tasks'!$CK24)/('1000 tasks'!$CM24-'1000 tasks'!$CK24),6)))</f>
        <v>NAN</v>
      </c>
      <c r="N24" s="99" t="str">
        <f>IF(ISBLANK('1000 tasks'!N24),"NAN",IF('1000 tasks'!$CM24-'1000 tasks'!$CK24=0,0,ROUNDDOWN((ROUNDDOWN('1000 tasks'!N24,6)-'1000 tasks'!$CK24)/('1000 tasks'!$CM24-'1000 tasks'!$CK24),6)))</f>
        <v>NAN</v>
      </c>
      <c r="O24" s="184" t="str">
        <f>IF(ISBLANK('1000 tasks'!O24),"NAN",'1000 tasks'!O24)</f>
        <v>NAN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287.92126667000002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286.85866666999999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286.85866666999999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'1000 tasks'!E25</f>
        <v>14.565682296019332</v>
      </c>
      <c r="F25" s="98" t="str">
        <f>IF(ISBLANK('1000 tasks'!F25),"NAN",'1000 tasks'!F25)</f>
        <v>NAN</v>
      </c>
      <c r="G25" s="101" t="str">
        <f>IF(ISBLANK('1000 tasks'!G25),"NAN",IF('1000 tasks'!$CM25-'1000 tasks'!$CK25=0,0,ROUNDDOWN((ROUNDDOWN('1000 tasks'!G25,6)-'1000 tasks'!$CK25)/('1000 tasks'!$CM25-'1000 tasks'!$CK25),6)))</f>
        <v>NAN</v>
      </c>
      <c r="H25" s="221" t="str">
        <f>IF(ISBLANK('1000 tasks'!H25),"NAN",IF('1000 tasks'!$CM25-'1000 tasks'!$CK25=0,0,ROUNDDOWN((ROUNDDOWN('1000 tasks'!H25,6)-'1000 tasks'!$CK25)/('1000 tasks'!$CM25-'1000 tasks'!$CK25),6)))</f>
        <v>NAN</v>
      </c>
      <c r="I25" s="101" t="str">
        <f>IF(ISBLANK('1000 tasks'!I25),"NAN",IF('1000 tasks'!$CM25-'1000 tasks'!$CK25=0,0,ROUNDDOWN((ROUNDDOWN('1000 tasks'!I25,6)-'1000 tasks'!$CK25)/('1000 tasks'!$CM25-'1000 tasks'!$CK25),6)))</f>
        <v>NAN</v>
      </c>
      <c r="J25" s="183" t="str">
        <f>IF(ISBLANK('1000 tasks'!J25),"NAN",'1000 tasks'!J25)</f>
        <v>NAN</v>
      </c>
      <c r="K25" s="98" t="str">
        <f>IF(ISBLANK('1000 tasks'!K25),"NAN",'1000 tasks'!K25)</f>
        <v>NAN</v>
      </c>
      <c r="L25" s="101" t="str">
        <f>IF(ISBLANK('1000 tasks'!L25),"NAN",IF('1000 tasks'!$CM25-'1000 tasks'!$CK25=0,0,ROUNDDOWN((ROUNDDOWN('1000 tasks'!L25,6)-'1000 tasks'!$CK25)/('1000 tasks'!$CM25-'1000 tasks'!$CK25),6)))</f>
        <v>NAN</v>
      </c>
      <c r="M25" s="221" t="str">
        <f>IF(ISBLANK('1000 tasks'!M25),"NAN",IF('1000 tasks'!$CM25-'1000 tasks'!$CK25=0,0,ROUNDDOWN((ROUNDDOWN('1000 tasks'!M25,6)-'1000 tasks'!$CK25)/('1000 tasks'!$CM25-'1000 tasks'!$CK25),6)))</f>
        <v>NAN</v>
      </c>
      <c r="N25" s="101" t="str">
        <f>IF(ISBLANK('1000 tasks'!N25),"NAN",IF('1000 tasks'!$CM25-'1000 tasks'!$CK25=0,0,ROUNDDOWN((ROUNDDOWN('1000 tasks'!N25,6)-'1000 tasks'!$CK25)/('1000 tasks'!$CM25-'1000 tasks'!$CK25),6)))</f>
        <v>NAN</v>
      </c>
      <c r="O25" s="183" t="str">
        <f>IF(ISBLANK('1000 tasks'!O25),"NAN",'1000 tasks'!O25)</f>
        <v>NAN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0.17168900000000001</v>
      </c>
      <c r="R25" s="221">
        <f>IF(ISBLANK('1000 tasks'!R25),"NAN",IF('1000 tasks'!$CM25-'1000 tasks'!$CK25=0,0,ROUNDDOWN((ROUNDDOWN('1000 tasks'!R25,6)-'1000 tasks'!$CK25)/('1000 tasks'!$CM25-'1000 tasks'!$CK25),6)))</f>
        <v>0.68454000000000004</v>
      </c>
      <c r="S25" s="101">
        <f>IF(ISBLANK('1000 tasks'!S25),"NAN",IF('1000 tasks'!$CM25-'1000 tasks'!$CK25=0,0,ROUNDDOWN((ROUNDDOWN('1000 tasks'!S25,6)-'1000 tasks'!$CK25)/('1000 tasks'!$CM25-'1000 tasks'!$CK25),6)))</f>
        <v>1</v>
      </c>
      <c r="T25" s="183">
        <f>IF(ISBLANK('1000 tasks'!T25),"NAN",'1000 tasks'!T25)</f>
        <v>110.37056667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0.17168900000000001</v>
      </c>
      <c r="W25" s="221">
        <f>IF(ISBLANK('1000 tasks'!W25),"NAN",IF('1000 tasks'!$CM25-'1000 tasks'!$CK25=0,0,ROUNDDOWN((ROUNDDOWN('1000 tasks'!W25,6)-'1000 tasks'!$CK25)/('1000 tasks'!$CM25-'1000 tasks'!$CK25),6)))</f>
        <v>0.310693</v>
      </c>
      <c r="X25" s="101">
        <f>IF(ISBLANK('1000 tasks'!X25),"NAN",IF('1000 tasks'!$CM25-'1000 tasks'!$CK25=0,0,ROUNDDOWN((ROUNDDOWN('1000 tasks'!X25,6)-'1000 tasks'!$CK25)/('1000 tasks'!$CM25-'1000 tasks'!$CK25),6)))</f>
        <v>0.43388100000000002</v>
      </c>
      <c r="Y25" s="183">
        <f>IF(ISBLANK('1000 tasks'!Y25),"NAN",'1000 tasks'!Y25)</f>
        <v>110.1926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0.17168900000000001</v>
      </c>
      <c r="CL25" s="94">
        <f t="shared" si="2"/>
        <v>0.310693</v>
      </c>
      <c r="CM25" s="94">
        <f t="shared" si="3"/>
        <v>1</v>
      </c>
      <c r="CN25" s="83">
        <f t="shared" si="4"/>
        <v>110.1926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'1000 tasks'!E26</f>
        <v>14.565682296019332</v>
      </c>
      <c r="F26" s="98" t="str">
        <f>IF(ISBLANK('1000 tasks'!F26),"NAN",'1000 tasks'!F26)</f>
        <v>NAN</v>
      </c>
      <c r="G26" s="101" t="str">
        <f>IF(ISBLANK('1000 tasks'!G26),"NAN",IF('1000 tasks'!$CM26-'1000 tasks'!$CK26=0,0,ROUNDDOWN((ROUNDDOWN('1000 tasks'!G26,6)-'1000 tasks'!$CK26)/('1000 tasks'!$CM26-'1000 tasks'!$CK26),6)))</f>
        <v>NAN</v>
      </c>
      <c r="H26" s="221" t="str">
        <f>IF(ISBLANK('1000 tasks'!H26),"NAN",IF('1000 tasks'!$CM26-'1000 tasks'!$CK26=0,0,ROUNDDOWN((ROUNDDOWN('1000 tasks'!H26,6)-'1000 tasks'!$CK26)/('1000 tasks'!$CM26-'1000 tasks'!$CK26),6)))</f>
        <v>NAN</v>
      </c>
      <c r="I26" s="101" t="str">
        <f>IF(ISBLANK('1000 tasks'!I26),"NAN",IF('1000 tasks'!$CM26-'1000 tasks'!$CK26=0,0,ROUNDDOWN((ROUNDDOWN('1000 tasks'!I26,6)-'1000 tasks'!$CK26)/('1000 tasks'!$CM26-'1000 tasks'!$CK26),6)))</f>
        <v>NAN</v>
      </c>
      <c r="J26" s="183" t="str">
        <f>IF(ISBLANK('1000 tasks'!J26),"NAN",'1000 tasks'!J26)</f>
        <v>NAN</v>
      </c>
      <c r="K26" s="98" t="str">
        <f>IF(ISBLANK('1000 tasks'!K26),"NAN",'1000 tasks'!K26)</f>
        <v>NAN</v>
      </c>
      <c r="L26" s="101" t="str">
        <f>IF(ISBLANK('1000 tasks'!L26),"NAN",IF('1000 tasks'!$CM26-'1000 tasks'!$CK26=0,0,ROUNDDOWN((ROUNDDOWN('1000 tasks'!L26,6)-'1000 tasks'!$CK26)/('1000 tasks'!$CM26-'1000 tasks'!$CK26),6)))</f>
        <v>NAN</v>
      </c>
      <c r="M26" s="221" t="str">
        <f>IF(ISBLANK('1000 tasks'!M26),"NAN",IF('1000 tasks'!$CM26-'1000 tasks'!$CK26=0,0,ROUNDDOWN((ROUNDDOWN('1000 tasks'!M26,6)-'1000 tasks'!$CK26)/('1000 tasks'!$CM26-'1000 tasks'!$CK26),6)))</f>
        <v>NAN</v>
      </c>
      <c r="N26" s="101" t="str">
        <f>IF(ISBLANK('1000 tasks'!N26),"NAN",IF('1000 tasks'!$CM26-'1000 tasks'!$CK26=0,0,ROUNDDOWN((ROUNDDOWN('1000 tasks'!N26,6)-'1000 tasks'!$CK26)/('1000 tasks'!$CM26-'1000 tasks'!$CK26),6)))</f>
        <v>NAN</v>
      </c>
      <c r="O26" s="183" t="str">
        <f>IF(ISBLANK('1000 tasks'!O26),"NAN",'1000 tasks'!O26)</f>
        <v>NAN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0</v>
      </c>
      <c r="R26" s="221">
        <f>IF(ISBLANK('1000 tasks'!R26),"NAN",IF('1000 tasks'!$CM26-'1000 tasks'!$CK26=0,0,ROUNDDOWN((ROUNDDOWN('1000 tasks'!R26,6)-'1000 tasks'!$CK26)/('1000 tasks'!$CM26-'1000 tasks'!$CK26),6)))</f>
        <v>2.0709999999999999E-3</v>
      </c>
      <c r="S26" s="101">
        <f>IF(ISBLANK('1000 tasks'!S26),"NAN",IF('1000 tasks'!$CM26-'1000 tasks'!$CK26=0,0,ROUNDDOWN((ROUNDDOWN('1000 tasks'!S26,6)-'1000 tasks'!$CK26)/('1000 tasks'!$CM26-'1000 tasks'!$CK26),6)))</f>
        <v>3.9519999999999998E-3</v>
      </c>
      <c r="T26" s="183">
        <f>IF(ISBLANK('1000 tasks'!T26),"NAN",'1000 tasks'!T26)</f>
        <v>67.951466670000002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0</v>
      </c>
      <c r="W26" s="221">
        <f>IF(ISBLANK('1000 tasks'!W26),"NAN",IF('1000 tasks'!$CM26-'1000 tasks'!$CK26=0,0,ROUNDDOWN((ROUNDDOWN('1000 tasks'!W26,6)-'1000 tasks'!$CK26)/('1000 tasks'!$CM26-'1000 tasks'!$CK26),6)))</f>
        <v>8.3100000000000003E-4</v>
      </c>
      <c r="X26" s="101">
        <f>IF(ISBLANK('1000 tasks'!X26),"NAN",IF('1000 tasks'!$CM26-'1000 tasks'!$CK26=0,0,ROUNDDOWN((ROUNDDOWN('1000 tasks'!X26,6)-'1000 tasks'!$CK26)/('1000 tasks'!$CM26-'1000 tasks'!$CK26),6)))</f>
        <v>2.1459999999999999E-3</v>
      </c>
      <c r="Y26" s="183">
        <f>IF(ISBLANK('1000 tasks'!Y26),"NAN",'1000 tasks'!Y26)</f>
        <v>68.249533330000006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0</v>
      </c>
      <c r="CL26" s="94">
        <f t="shared" si="2"/>
        <v>8.3100000000000003E-4</v>
      </c>
      <c r="CM26" s="94">
        <f t="shared" si="3"/>
        <v>3.9519999999999998E-3</v>
      </c>
      <c r="CN26" s="83">
        <f t="shared" si="4"/>
        <v>67.951466670000002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'1000 tasks'!E27</f>
        <v>14.565682296019332</v>
      </c>
      <c r="F27" s="98" t="str">
        <f>IF(ISBLANK('1000 tasks'!F27),"NAN",'1000 tasks'!F27)</f>
        <v>NAN</v>
      </c>
      <c r="G27" s="101" t="str">
        <f>IF(ISBLANK('1000 tasks'!G27),"NAN",IF('1000 tasks'!$CM27-'1000 tasks'!$CK27=0,0,ROUNDDOWN((ROUNDDOWN('1000 tasks'!G27,6)-'1000 tasks'!$CK27)/('1000 tasks'!$CM27-'1000 tasks'!$CK27),6)))</f>
        <v>NAN</v>
      </c>
      <c r="H27" s="221" t="str">
        <f>IF(ISBLANK('1000 tasks'!H27),"NAN",IF('1000 tasks'!$CM27-'1000 tasks'!$CK27=0,0,ROUNDDOWN((ROUNDDOWN('1000 tasks'!H27,6)-'1000 tasks'!$CK27)/('1000 tasks'!$CM27-'1000 tasks'!$CK27),6)))</f>
        <v>NAN</v>
      </c>
      <c r="I27" s="101" t="str">
        <f>IF(ISBLANK('1000 tasks'!I27),"NAN",IF('1000 tasks'!$CM27-'1000 tasks'!$CK27=0,0,ROUNDDOWN((ROUNDDOWN('1000 tasks'!I27,6)-'1000 tasks'!$CK27)/('1000 tasks'!$CM27-'1000 tasks'!$CK27),6)))</f>
        <v>NAN</v>
      </c>
      <c r="J27" s="183" t="str">
        <f>IF(ISBLANK('1000 tasks'!J27),"NAN",'1000 tasks'!J27)</f>
        <v>NAN</v>
      </c>
      <c r="K27" s="98" t="str">
        <f>IF(ISBLANK('1000 tasks'!K27),"NAN",'1000 tasks'!K27)</f>
        <v>NAN</v>
      </c>
      <c r="L27" s="101" t="str">
        <f>IF(ISBLANK('1000 tasks'!L27),"NAN",IF('1000 tasks'!$CM27-'1000 tasks'!$CK27=0,0,ROUNDDOWN((ROUNDDOWN('1000 tasks'!L27,6)-'1000 tasks'!$CK27)/('1000 tasks'!$CM27-'1000 tasks'!$CK27),6)))</f>
        <v>NAN</v>
      </c>
      <c r="M27" s="221" t="str">
        <f>IF(ISBLANK('1000 tasks'!M27),"NAN",IF('1000 tasks'!$CM27-'1000 tasks'!$CK27=0,0,ROUNDDOWN((ROUNDDOWN('1000 tasks'!M27,6)-'1000 tasks'!$CK27)/('1000 tasks'!$CM27-'1000 tasks'!$CK27),6)))</f>
        <v>NAN</v>
      </c>
      <c r="N27" s="101" t="str">
        <f>IF(ISBLANK('1000 tasks'!N27),"NAN",IF('1000 tasks'!$CM27-'1000 tasks'!$CK27=0,0,ROUNDDOWN((ROUNDDOWN('1000 tasks'!N27,6)-'1000 tasks'!$CK27)/('1000 tasks'!$CM27-'1000 tasks'!$CK27),6)))</f>
        <v>NAN</v>
      </c>
      <c r="O27" s="183" t="str">
        <f>IF(ISBLANK('1000 tasks'!O27),"NAN",'1000 tasks'!O27)</f>
        <v>NAN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0.203982</v>
      </c>
      <c r="R27" s="221">
        <f>IF(ISBLANK('1000 tasks'!R27),"NAN",IF('1000 tasks'!$CM27-'1000 tasks'!$CK27=0,0,ROUNDDOWN((ROUNDDOWN('1000 tasks'!R27,6)-'1000 tasks'!$CK27)/('1000 tasks'!$CM27-'1000 tasks'!$CK27),6)))</f>
        <v>0.65493500000000004</v>
      </c>
      <c r="S27" s="101">
        <f>IF(ISBLANK('1000 tasks'!S27),"NAN",IF('1000 tasks'!$CM27-'1000 tasks'!$CK27=0,0,ROUNDDOWN((ROUNDDOWN('1000 tasks'!S27,6)-'1000 tasks'!$CK27)/('1000 tasks'!$CM27-'1000 tasks'!$CK27),6)))</f>
        <v>1</v>
      </c>
      <c r="T27" s="183">
        <f>IF(ISBLANK('1000 tasks'!T27),"NAN",'1000 tasks'!T27)</f>
        <v>97.374099999999999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0.203982</v>
      </c>
      <c r="W27" s="221">
        <f>IF(ISBLANK('1000 tasks'!W27),"NAN",IF('1000 tasks'!$CM27-'1000 tasks'!$CK27=0,0,ROUNDDOWN((ROUNDDOWN('1000 tasks'!W27,6)-'1000 tasks'!$CK27)/('1000 tasks'!$CM27-'1000 tasks'!$CK27),6)))</f>
        <v>0.60899499999999995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97.440700000000007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0.203982</v>
      </c>
      <c r="CL27" s="94">
        <f t="shared" si="2"/>
        <v>0.60899499999999995</v>
      </c>
      <c r="CM27" s="94">
        <f t="shared" si="3"/>
        <v>1</v>
      </c>
      <c r="CN27" s="83">
        <f t="shared" si="4"/>
        <v>97.374099999999999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'1000 tasks'!E28</f>
        <v>14.565682296019332</v>
      </c>
      <c r="F28" s="98" t="str">
        <f>IF(ISBLANK('1000 tasks'!F28),"NAN",'1000 tasks'!F28)</f>
        <v>NAN</v>
      </c>
      <c r="G28" s="101" t="str">
        <f>IF(ISBLANK('1000 tasks'!G28),"NAN",IF('1000 tasks'!$CM28-'1000 tasks'!$CK28=0,0,ROUNDDOWN((ROUNDDOWN('1000 tasks'!G28,6)-'1000 tasks'!$CK28)/('1000 tasks'!$CM28-'1000 tasks'!$CK28),6)))</f>
        <v>NAN</v>
      </c>
      <c r="H28" s="221" t="str">
        <f>IF(ISBLANK('1000 tasks'!H28),"NAN",IF('1000 tasks'!$CM28-'1000 tasks'!$CK28=0,0,ROUNDDOWN((ROUNDDOWN('1000 tasks'!H28,6)-'1000 tasks'!$CK28)/('1000 tasks'!$CM28-'1000 tasks'!$CK28),6)))</f>
        <v>NAN</v>
      </c>
      <c r="I28" s="101" t="str">
        <f>IF(ISBLANK('1000 tasks'!I28),"NAN",IF('1000 tasks'!$CM28-'1000 tasks'!$CK28=0,0,ROUNDDOWN((ROUNDDOWN('1000 tasks'!I28,6)-'1000 tasks'!$CK28)/('1000 tasks'!$CM28-'1000 tasks'!$CK28),6)))</f>
        <v>NAN</v>
      </c>
      <c r="J28" s="183" t="str">
        <f>IF(ISBLANK('1000 tasks'!J28),"NAN",'1000 tasks'!J28)</f>
        <v>NAN</v>
      </c>
      <c r="K28" s="98" t="str">
        <f>IF(ISBLANK('1000 tasks'!K28),"NAN",'1000 tasks'!K28)</f>
        <v>NAN</v>
      </c>
      <c r="L28" s="101" t="str">
        <f>IF(ISBLANK('1000 tasks'!L28),"NAN",IF('1000 tasks'!$CM28-'1000 tasks'!$CK28=0,0,ROUNDDOWN((ROUNDDOWN('1000 tasks'!L28,6)-'1000 tasks'!$CK28)/('1000 tasks'!$CM28-'1000 tasks'!$CK28),6)))</f>
        <v>NAN</v>
      </c>
      <c r="M28" s="221" t="str">
        <f>IF(ISBLANK('1000 tasks'!M28),"NAN",IF('1000 tasks'!$CM28-'1000 tasks'!$CK28=0,0,ROUNDDOWN((ROUNDDOWN('1000 tasks'!M28,6)-'1000 tasks'!$CK28)/('1000 tasks'!$CM28-'1000 tasks'!$CK28),6)))</f>
        <v>NAN</v>
      </c>
      <c r="N28" s="101" t="str">
        <f>IF(ISBLANK('1000 tasks'!N28),"NAN",IF('1000 tasks'!$CM28-'1000 tasks'!$CK28=0,0,ROUNDDOWN((ROUNDDOWN('1000 tasks'!N28,6)-'1000 tasks'!$CK28)/('1000 tasks'!$CM28-'1000 tasks'!$CK28),6)))</f>
        <v>NAN</v>
      </c>
      <c r="O28" s="183" t="str">
        <f>IF(ISBLANK('1000 tasks'!O28),"NAN",'1000 tasks'!O28)</f>
        <v>NAN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3.0856999999999999E-2</v>
      </c>
      <c r="R28" s="221">
        <f>IF(ISBLANK('1000 tasks'!R28),"NAN",IF('1000 tasks'!$CM28-'1000 tasks'!$CK28=0,0,ROUNDDOWN((ROUNDDOWN('1000 tasks'!R28,6)-'1000 tasks'!$CK28)/('1000 tasks'!$CM28-'1000 tasks'!$CK28),6)))</f>
        <v>0.108876</v>
      </c>
      <c r="S28" s="101">
        <f>IF(ISBLANK('1000 tasks'!S28),"NAN",IF('1000 tasks'!$CM28-'1000 tasks'!$CK28=0,0,ROUNDDOWN((ROUNDDOWN('1000 tasks'!S28,6)-'1000 tasks'!$CK28)/('1000 tasks'!$CM28-'1000 tasks'!$CK28),6)))</f>
        <v>0.145206</v>
      </c>
      <c r="T28" s="183">
        <f>IF(ISBLANK('1000 tasks'!T28),"NAN",'1000 tasks'!T28)</f>
        <v>73.851733330000002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3.0856999999999999E-2</v>
      </c>
      <c r="W28" s="221">
        <f>IF(ISBLANK('1000 tasks'!W28),"NAN",IF('1000 tasks'!$CM28-'1000 tasks'!$CK28=0,0,ROUNDDOWN((ROUNDDOWN('1000 tasks'!W28,6)-'1000 tasks'!$CK28)/('1000 tasks'!$CM28-'1000 tasks'!$CK28),6)))</f>
        <v>8.7942999999999993E-2</v>
      </c>
      <c r="X28" s="101">
        <f>IF(ISBLANK('1000 tasks'!X28),"NAN",IF('1000 tasks'!$CM28-'1000 tasks'!$CK28=0,0,ROUNDDOWN((ROUNDDOWN('1000 tasks'!X28,6)-'1000 tasks'!$CK28)/('1000 tasks'!$CM28-'1000 tasks'!$CK28),6)))</f>
        <v>9.8511000000000001E-2</v>
      </c>
      <c r="Y28" s="183">
        <f>IF(ISBLANK('1000 tasks'!Y28),"NAN",'1000 tasks'!Y28)</f>
        <v>74.159433329999999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3.0856999999999999E-2</v>
      </c>
      <c r="CL28" s="94">
        <f t="shared" si="2"/>
        <v>8.7942999999999993E-2</v>
      </c>
      <c r="CM28" s="94">
        <f t="shared" si="3"/>
        <v>0.145206</v>
      </c>
      <c r="CN28" s="83">
        <f t="shared" si="4"/>
        <v>73.851733330000002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'1000 tasks'!E29</f>
        <v>14.565682296019332</v>
      </c>
      <c r="F29" s="98" t="str">
        <f>IF(ISBLANK('1000 tasks'!F29),"NAN",'1000 tasks'!F29)</f>
        <v>NAN</v>
      </c>
      <c r="G29" s="101" t="str">
        <f>IF(ISBLANK('1000 tasks'!G29),"NAN",IF('1000 tasks'!$CM29-'1000 tasks'!$CK29=0,0,ROUNDDOWN((ROUNDDOWN('1000 tasks'!G29,6)-'1000 tasks'!$CK29)/('1000 tasks'!$CM29-'1000 tasks'!$CK29),6)))</f>
        <v>NAN</v>
      </c>
      <c r="H29" s="221" t="str">
        <f>IF(ISBLANK('1000 tasks'!H29),"NAN",IF('1000 tasks'!$CM29-'1000 tasks'!$CK29=0,0,ROUNDDOWN((ROUNDDOWN('1000 tasks'!H29,6)-'1000 tasks'!$CK29)/('1000 tasks'!$CM29-'1000 tasks'!$CK29),6)))</f>
        <v>NAN</v>
      </c>
      <c r="I29" s="101" t="str">
        <f>IF(ISBLANK('1000 tasks'!I29),"NAN",IF('1000 tasks'!$CM29-'1000 tasks'!$CK29=0,0,ROUNDDOWN((ROUNDDOWN('1000 tasks'!I29,6)-'1000 tasks'!$CK29)/('1000 tasks'!$CM29-'1000 tasks'!$CK29),6)))</f>
        <v>NAN</v>
      </c>
      <c r="J29" s="183" t="str">
        <f>IF(ISBLANK('1000 tasks'!J29),"NAN",'1000 tasks'!J29)</f>
        <v>NAN</v>
      </c>
      <c r="K29" s="98" t="str">
        <f>IF(ISBLANK('1000 tasks'!K29),"NAN",'1000 tasks'!K29)</f>
        <v>NAN</v>
      </c>
      <c r="L29" s="101" t="str">
        <f>IF(ISBLANK('1000 tasks'!L29),"NAN",IF('1000 tasks'!$CM29-'1000 tasks'!$CK29=0,0,ROUNDDOWN((ROUNDDOWN('1000 tasks'!L29,6)-'1000 tasks'!$CK29)/('1000 tasks'!$CM29-'1000 tasks'!$CK29),6)))</f>
        <v>NAN</v>
      </c>
      <c r="M29" s="221" t="str">
        <f>IF(ISBLANK('1000 tasks'!M29),"NAN",IF('1000 tasks'!$CM29-'1000 tasks'!$CK29=0,0,ROUNDDOWN((ROUNDDOWN('1000 tasks'!M29,6)-'1000 tasks'!$CK29)/('1000 tasks'!$CM29-'1000 tasks'!$CK29),6)))</f>
        <v>NAN</v>
      </c>
      <c r="N29" s="101" t="str">
        <f>IF(ISBLANK('1000 tasks'!N29),"NAN",IF('1000 tasks'!$CM29-'1000 tasks'!$CK29=0,0,ROUNDDOWN((ROUNDDOWN('1000 tasks'!N29,6)-'1000 tasks'!$CK29)/('1000 tasks'!$CM29-'1000 tasks'!$CK29),6)))</f>
        <v>NAN</v>
      </c>
      <c r="O29" s="183" t="str">
        <f>IF(ISBLANK('1000 tasks'!O29),"NAN",'1000 tasks'!O29)</f>
        <v>NAN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0</v>
      </c>
      <c r="R29" s="221">
        <f>IF(ISBLANK('1000 tasks'!R29),"NAN",IF('1000 tasks'!$CM29-'1000 tasks'!$CK29=0,0,ROUNDDOWN((ROUNDDOWN('1000 tasks'!R29,6)-'1000 tasks'!$CK29)/('1000 tasks'!$CM29-'1000 tasks'!$CK29),6)))</f>
        <v>1.0059999999999999E-3</v>
      </c>
      <c r="S29" s="101">
        <f>IF(ISBLANK('1000 tasks'!S29),"NAN",IF('1000 tasks'!$CM29-'1000 tasks'!$CK29=0,0,ROUNDDOWN((ROUNDDOWN('1000 tasks'!S29,6)-'1000 tasks'!$CK29)/('1000 tasks'!$CM29-'1000 tasks'!$CK29),6)))</f>
        <v>1.6750000000000001E-3</v>
      </c>
      <c r="T29" s="183">
        <f>IF(ISBLANK('1000 tasks'!T29),"NAN",'1000 tasks'!T29)</f>
        <v>57.737266669999997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2.8600000000000001E-4</v>
      </c>
      <c r="W29" s="221">
        <f>IF(ISBLANK('1000 tasks'!W29),"NAN",IF('1000 tasks'!$CM29-'1000 tasks'!$CK29=0,0,ROUNDDOWN((ROUNDDOWN('1000 tasks'!W29,6)-'1000 tasks'!$CK29)/('1000 tasks'!$CM29-'1000 tasks'!$CK29),6)))</f>
        <v>6.8800000000000003E-4</v>
      </c>
      <c r="X29" s="101">
        <f>IF(ISBLANK('1000 tasks'!X29),"NAN",IF('1000 tasks'!$CM29-'1000 tasks'!$CK29=0,0,ROUNDDOWN((ROUNDDOWN('1000 tasks'!X29,6)-'1000 tasks'!$CK29)/('1000 tasks'!$CM29-'1000 tasks'!$CK29),6)))</f>
        <v>1.2869999999999999E-3</v>
      </c>
      <c r="Y29" s="183">
        <f>IF(ISBLANK('1000 tasks'!Y29),"NAN",'1000 tasks'!Y29)</f>
        <v>58.258933329999998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0</v>
      </c>
      <c r="CL29" s="94">
        <f t="shared" si="2"/>
        <v>6.8800000000000003E-4</v>
      </c>
      <c r="CM29" s="94">
        <f t="shared" si="3"/>
        <v>1.6750000000000001E-3</v>
      </c>
      <c r="CN29" s="83">
        <f t="shared" si="4"/>
        <v>57.737266669999997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'1000 tasks'!E30</f>
        <v>14.565682296019332</v>
      </c>
      <c r="F30" s="98" t="str">
        <f>IF(ISBLANK('1000 tasks'!F30),"NAN",'1000 tasks'!F30)</f>
        <v>NAN</v>
      </c>
      <c r="G30" s="101" t="str">
        <f>IF(ISBLANK('1000 tasks'!G30),"NAN",IF('1000 tasks'!$CM30-'1000 tasks'!$CK30=0,0,ROUNDDOWN((ROUNDDOWN('1000 tasks'!G30,6)-'1000 tasks'!$CK30)/('1000 tasks'!$CM30-'1000 tasks'!$CK30),6)))</f>
        <v>NAN</v>
      </c>
      <c r="H30" s="221" t="str">
        <f>IF(ISBLANK('1000 tasks'!H30),"NAN",IF('1000 tasks'!$CM30-'1000 tasks'!$CK30=0,0,ROUNDDOWN((ROUNDDOWN('1000 tasks'!H30,6)-'1000 tasks'!$CK30)/('1000 tasks'!$CM30-'1000 tasks'!$CK30),6)))</f>
        <v>NAN</v>
      </c>
      <c r="I30" s="101" t="str">
        <f>IF(ISBLANK('1000 tasks'!I30),"NAN",IF('1000 tasks'!$CM30-'1000 tasks'!$CK30=0,0,ROUNDDOWN((ROUNDDOWN('1000 tasks'!I30,6)-'1000 tasks'!$CK30)/('1000 tasks'!$CM30-'1000 tasks'!$CK30),6)))</f>
        <v>NAN</v>
      </c>
      <c r="J30" s="183" t="str">
        <f>IF(ISBLANK('1000 tasks'!J30),"NAN",'1000 tasks'!J30)</f>
        <v>NAN</v>
      </c>
      <c r="K30" s="98" t="str">
        <f>IF(ISBLANK('1000 tasks'!K30),"NAN",'1000 tasks'!K30)</f>
        <v>NAN</v>
      </c>
      <c r="L30" s="101" t="str">
        <f>IF(ISBLANK('1000 tasks'!L30),"NAN",IF('1000 tasks'!$CM30-'1000 tasks'!$CK30=0,0,ROUNDDOWN((ROUNDDOWN('1000 tasks'!L30,6)-'1000 tasks'!$CK30)/('1000 tasks'!$CM30-'1000 tasks'!$CK30),6)))</f>
        <v>NAN</v>
      </c>
      <c r="M30" s="221" t="str">
        <f>IF(ISBLANK('1000 tasks'!M30),"NAN",IF('1000 tasks'!$CM30-'1000 tasks'!$CK30=0,0,ROUNDDOWN((ROUNDDOWN('1000 tasks'!M30,6)-'1000 tasks'!$CK30)/('1000 tasks'!$CM30-'1000 tasks'!$CK30),6)))</f>
        <v>NAN</v>
      </c>
      <c r="N30" s="101" t="str">
        <f>IF(ISBLANK('1000 tasks'!N30),"NAN",IF('1000 tasks'!$CM30-'1000 tasks'!$CK30=0,0,ROUNDDOWN((ROUNDDOWN('1000 tasks'!N30,6)-'1000 tasks'!$CK30)/('1000 tasks'!$CM30-'1000 tasks'!$CK30),6)))</f>
        <v>NAN</v>
      </c>
      <c r="O30" s="183" t="str">
        <f>IF(ISBLANK('1000 tasks'!O30),"NAN",'1000 tasks'!O30)</f>
        <v>NAN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6.0940000000000001E-2</v>
      </c>
      <c r="R30" s="221">
        <f>IF(ISBLANK('1000 tasks'!R30),"NAN",IF('1000 tasks'!$CM30-'1000 tasks'!$CK30=0,0,ROUNDDOWN((ROUNDDOWN('1000 tasks'!R30,6)-'1000 tasks'!$CK30)/('1000 tasks'!$CM30-'1000 tasks'!$CK30),6)))</f>
        <v>0.121346</v>
      </c>
      <c r="S30" s="101">
        <f>IF(ISBLANK('1000 tasks'!S30),"NAN",IF('1000 tasks'!$CM30-'1000 tasks'!$CK30=0,0,ROUNDDOWN((ROUNDDOWN('1000 tasks'!S30,6)-'1000 tasks'!$CK30)/('1000 tasks'!$CM30-'1000 tasks'!$CK30),6)))</f>
        <v>0.222579</v>
      </c>
      <c r="T30" s="183">
        <f>IF(ISBLANK('1000 tasks'!T30),"NAN",'1000 tasks'!T30)</f>
        <v>63.937433329999998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6.0940000000000001E-2</v>
      </c>
      <c r="W30" s="221">
        <f>IF(ISBLANK('1000 tasks'!W30),"NAN",IF('1000 tasks'!$CM30-'1000 tasks'!$CK30=0,0,ROUNDDOWN((ROUNDDOWN('1000 tasks'!W30,6)-'1000 tasks'!$CK30)/('1000 tasks'!$CM30-'1000 tasks'!$CK30),6)))</f>
        <v>0.121346</v>
      </c>
      <c r="X30" s="101">
        <f>IF(ISBLANK('1000 tasks'!X30),"NAN",IF('1000 tasks'!$CM30-'1000 tasks'!$CK30=0,0,ROUNDDOWN((ROUNDDOWN('1000 tasks'!X30,6)-'1000 tasks'!$CK30)/('1000 tasks'!$CM30-'1000 tasks'!$CK30),6)))</f>
        <v>0.222579</v>
      </c>
      <c r="Y30" s="183">
        <f>IF(ISBLANK('1000 tasks'!Y30),"NAN",'1000 tasks'!Y30)</f>
        <v>63.7211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6.0940000000000001E-2</v>
      </c>
      <c r="CL30" s="94">
        <f t="shared" si="2"/>
        <v>0.121346</v>
      </c>
      <c r="CM30" s="94">
        <f t="shared" si="3"/>
        <v>0.222579</v>
      </c>
      <c r="CN30" s="83">
        <f t="shared" si="4"/>
        <v>63.7211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'1000 tasks'!E31</f>
        <v>14.565682296019332</v>
      </c>
      <c r="F31" s="98" t="str">
        <f>IF(ISBLANK('1000 tasks'!F31),"NAN",'1000 tasks'!F31)</f>
        <v>NAN</v>
      </c>
      <c r="G31" s="101" t="str">
        <f>IF(ISBLANK('1000 tasks'!G31),"NAN",IF('1000 tasks'!$CM31-'1000 tasks'!$CK31=0,0,ROUNDDOWN((ROUNDDOWN('1000 tasks'!G31,6)-'1000 tasks'!$CK31)/('1000 tasks'!$CM31-'1000 tasks'!$CK31),6)))</f>
        <v>NAN</v>
      </c>
      <c r="H31" s="221" t="str">
        <f>IF(ISBLANK('1000 tasks'!H31),"NAN",IF('1000 tasks'!$CM31-'1000 tasks'!$CK31=0,0,ROUNDDOWN((ROUNDDOWN('1000 tasks'!H31,6)-'1000 tasks'!$CK31)/('1000 tasks'!$CM31-'1000 tasks'!$CK31),6)))</f>
        <v>NAN</v>
      </c>
      <c r="I31" s="101" t="str">
        <f>IF(ISBLANK('1000 tasks'!I31),"NAN",IF('1000 tasks'!$CM31-'1000 tasks'!$CK31=0,0,ROUNDDOWN((ROUNDDOWN('1000 tasks'!I31,6)-'1000 tasks'!$CK31)/('1000 tasks'!$CM31-'1000 tasks'!$CK31),6)))</f>
        <v>NAN</v>
      </c>
      <c r="J31" s="183" t="str">
        <f>IF(ISBLANK('1000 tasks'!J31),"NAN",'1000 tasks'!J31)</f>
        <v>NAN</v>
      </c>
      <c r="K31" s="98" t="str">
        <f>IF(ISBLANK('1000 tasks'!K31),"NAN",'1000 tasks'!K31)</f>
        <v>NAN</v>
      </c>
      <c r="L31" s="101" t="str">
        <f>IF(ISBLANK('1000 tasks'!L31),"NAN",IF('1000 tasks'!$CM31-'1000 tasks'!$CK31=0,0,ROUNDDOWN((ROUNDDOWN('1000 tasks'!L31,6)-'1000 tasks'!$CK31)/('1000 tasks'!$CM31-'1000 tasks'!$CK31),6)))</f>
        <v>NAN</v>
      </c>
      <c r="M31" s="221" t="str">
        <f>IF(ISBLANK('1000 tasks'!M31),"NAN",IF('1000 tasks'!$CM31-'1000 tasks'!$CK31=0,0,ROUNDDOWN((ROUNDDOWN('1000 tasks'!M31,6)-'1000 tasks'!$CK31)/('1000 tasks'!$CM31-'1000 tasks'!$CK31),6)))</f>
        <v>NAN</v>
      </c>
      <c r="N31" s="101" t="str">
        <f>IF(ISBLANK('1000 tasks'!N31),"NAN",IF('1000 tasks'!$CM31-'1000 tasks'!$CK31=0,0,ROUNDDOWN((ROUNDDOWN('1000 tasks'!N31,6)-'1000 tasks'!$CK31)/('1000 tasks'!$CM31-'1000 tasks'!$CK31),6)))</f>
        <v>NAN</v>
      </c>
      <c r="O31" s="183" t="str">
        <f>IF(ISBLANK('1000 tasks'!O31),"NAN",'1000 tasks'!O31)</f>
        <v>NAN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0</v>
      </c>
      <c r="R31" s="221">
        <f>IF(ISBLANK('1000 tasks'!R31),"NAN",IF('1000 tasks'!$CM31-'1000 tasks'!$CK31=0,0,ROUNDDOWN((ROUNDDOWN('1000 tasks'!R31,6)-'1000 tasks'!$CK31)/('1000 tasks'!$CM31-'1000 tasks'!$CK31),6)))</f>
        <v>6.7279999999999996E-3</v>
      </c>
      <c r="S31" s="101">
        <f>IF(ISBLANK('1000 tasks'!S31),"NAN",IF('1000 tasks'!$CM31-'1000 tasks'!$CK31=0,0,ROUNDDOWN((ROUNDDOWN('1000 tasks'!S31,6)-'1000 tasks'!$CK31)/('1000 tasks'!$CM31-'1000 tasks'!$CK31),6)))</f>
        <v>1.0946000000000001E-2</v>
      </c>
      <c r="T31" s="183">
        <f>IF(ISBLANK('1000 tasks'!T31),"NAN",'1000 tasks'!T31)</f>
        <v>53.7545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0</v>
      </c>
      <c r="W31" s="221">
        <f>IF(ISBLANK('1000 tasks'!W31),"NAN",IF('1000 tasks'!$CM31-'1000 tasks'!$CK31=0,0,ROUNDDOWN((ROUNDDOWN('1000 tasks'!W31,6)-'1000 tasks'!$CK31)/('1000 tasks'!$CM31-'1000 tasks'!$CK31),6)))</f>
        <v>6.3359999999999996E-3</v>
      </c>
      <c r="X31" s="101">
        <f>IF(ISBLANK('1000 tasks'!X31),"NAN",IF('1000 tasks'!$CM31-'1000 tasks'!$CK31=0,0,ROUNDDOWN((ROUNDDOWN('1000 tasks'!X31,6)-'1000 tasks'!$CK31)/('1000 tasks'!$CM31-'1000 tasks'!$CK31),6)))</f>
        <v>1.0942E-2</v>
      </c>
      <c r="Y31" s="183">
        <f>IF(ISBLANK('1000 tasks'!Y31),"NAN",'1000 tasks'!Y31)</f>
        <v>53.955166669999997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0</v>
      </c>
      <c r="CL31" s="94">
        <f t="shared" si="2"/>
        <v>6.3359999999999996E-3</v>
      </c>
      <c r="CM31" s="94">
        <f t="shared" si="3"/>
        <v>1.0946000000000001E-2</v>
      </c>
      <c r="CN31" s="83">
        <f t="shared" si="4"/>
        <v>53.7545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'1000 tasks'!E32</f>
        <v>14.565682296019332</v>
      </c>
      <c r="F32" s="98" t="str">
        <f>IF(ISBLANK('1000 tasks'!F32),"NAN",'1000 tasks'!F32)</f>
        <v>NAN</v>
      </c>
      <c r="G32" s="101" t="str">
        <f>IF(ISBLANK('1000 tasks'!G32),"NAN",IF('1000 tasks'!$CM32-'1000 tasks'!$CK32=0,0,ROUNDDOWN((ROUNDDOWN('1000 tasks'!G32,6)-'1000 tasks'!$CK32)/('1000 tasks'!$CM32-'1000 tasks'!$CK32),6)))</f>
        <v>NAN</v>
      </c>
      <c r="H32" s="221" t="str">
        <f>IF(ISBLANK('1000 tasks'!H32),"NAN",IF('1000 tasks'!$CM32-'1000 tasks'!$CK32=0,0,ROUNDDOWN((ROUNDDOWN('1000 tasks'!H32,6)-'1000 tasks'!$CK32)/('1000 tasks'!$CM32-'1000 tasks'!$CK32),6)))</f>
        <v>NAN</v>
      </c>
      <c r="I32" s="101" t="str">
        <f>IF(ISBLANK('1000 tasks'!I32),"NAN",IF('1000 tasks'!$CM32-'1000 tasks'!$CK32=0,0,ROUNDDOWN((ROUNDDOWN('1000 tasks'!I32,6)-'1000 tasks'!$CK32)/('1000 tasks'!$CM32-'1000 tasks'!$CK32),6)))</f>
        <v>NAN</v>
      </c>
      <c r="J32" s="183" t="str">
        <f>IF(ISBLANK('1000 tasks'!J32),"NAN",'1000 tasks'!J32)</f>
        <v>NAN</v>
      </c>
      <c r="K32" s="98" t="str">
        <f>IF(ISBLANK('1000 tasks'!K32),"NAN",'1000 tasks'!K32)</f>
        <v>NAN</v>
      </c>
      <c r="L32" s="101" t="str">
        <f>IF(ISBLANK('1000 tasks'!L32),"NAN",IF('1000 tasks'!$CM32-'1000 tasks'!$CK32=0,0,ROUNDDOWN((ROUNDDOWN('1000 tasks'!L32,6)-'1000 tasks'!$CK32)/('1000 tasks'!$CM32-'1000 tasks'!$CK32),6)))</f>
        <v>NAN</v>
      </c>
      <c r="M32" s="221" t="str">
        <f>IF(ISBLANK('1000 tasks'!M32),"NAN",IF('1000 tasks'!$CM32-'1000 tasks'!$CK32=0,0,ROUNDDOWN((ROUNDDOWN('1000 tasks'!M32,6)-'1000 tasks'!$CK32)/('1000 tasks'!$CM32-'1000 tasks'!$CK32),6)))</f>
        <v>NAN</v>
      </c>
      <c r="N32" s="101" t="str">
        <f>IF(ISBLANK('1000 tasks'!N32),"NAN",IF('1000 tasks'!$CM32-'1000 tasks'!$CK32=0,0,ROUNDDOWN((ROUNDDOWN('1000 tasks'!N32,6)-'1000 tasks'!$CK32)/('1000 tasks'!$CM32-'1000 tasks'!$CK32),6)))</f>
        <v>NAN</v>
      </c>
      <c r="O32" s="183" t="str">
        <f>IF(ISBLANK('1000 tasks'!O32),"NAN",'1000 tasks'!O32)</f>
        <v>NAN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0</v>
      </c>
      <c r="R32" s="221">
        <f>IF(ISBLANK('1000 tasks'!R32),"NAN",IF('1000 tasks'!$CM32-'1000 tasks'!$CK32=0,0,ROUNDDOWN((ROUNDDOWN('1000 tasks'!R32,6)-'1000 tasks'!$CK32)/('1000 tasks'!$CM32-'1000 tasks'!$CK32),6)))</f>
        <v>4.1399999999999998E-4</v>
      </c>
      <c r="S32" s="101">
        <f>IF(ISBLANK('1000 tasks'!S32),"NAN",IF('1000 tasks'!$CM32-'1000 tasks'!$CK32=0,0,ROUNDDOWN((ROUNDDOWN('1000 tasks'!S32,6)-'1000 tasks'!$CK32)/('1000 tasks'!$CM32-'1000 tasks'!$CK32),6)))</f>
        <v>9.1500000000000001E-4</v>
      </c>
      <c r="T32" s="183">
        <f>IF(ISBLANK('1000 tasks'!T32),"NAN",'1000 tasks'!T32)</f>
        <v>46.6952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5.5000000000000002E-5</v>
      </c>
      <c r="W32" s="221">
        <f>IF(ISBLANK('1000 tasks'!W32),"NAN",IF('1000 tasks'!$CM32-'1000 tasks'!$CK32=0,0,ROUNDDOWN((ROUNDDOWN('1000 tasks'!W32,6)-'1000 tasks'!$CK32)/('1000 tasks'!$CM32-'1000 tasks'!$CK32),6)))</f>
        <v>4.9799999999999996E-4</v>
      </c>
      <c r="X32" s="101">
        <f>IF(ISBLANK('1000 tasks'!X32),"NAN",IF('1000 tasks'!$CM32-'1000 tasks'!$CK32=0,0,ROUNDDOWN((ROUNDDOWN('1000 tasks'!X32,6)-'1000 tasks'!$CK32)/('1000 tasks'!$CM32-'1000 tasks'!$CK32),6)))</f>
        <v>1.0059999999999999E-3</v>
      </c>
      <c r="Y32" s="183">
        <f>IF(ISBLANK('1000 tasks'!Y32),"NAN",'1000 tasks'!Y32)</f>
        <v>46.901899999999998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0</v>
      </c>
      <c r="CL32" s="94">
        <f t="shared" si="2"/>
        <v>4.1399999999999998E-4</v>
      </c>
      <c r="CM32" s="94">
        <f t="shared" si="3"/>
        <v>1.0059999999999999E-3</v>
      </c>
      <c r="CN32" s="83">
        <f t="shared" si="4"/>
        <v>46.6952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'1000 tasks'!E33</f>
        <v>14.565682296019332</v>
      </c>
      <c r="F33" s="98" t="str">
        <f>IF(ISBLANK('1000 tasks'!F33),"NAN",'1000 tasks'!F33)</f>
        <v>NAN</v>
      </c>
      <c r="G33" s="101" t="str">
        <f>IF(ISBLANK('1000 tasks'!G33),"NAN",IF('1000 tasks'!$CM33-'1000 tasks'!$CK33=0,0,ROUNDDOWN((ROUNDDOWN('1000 tasks'!G33,6)-'1000 tasks'!$CK33)/('1000 tasks'!$CM33-'1000 tasks'!$CK33),6)))</f>
        <v>NAN</v>
      </c>
      <c r="H33" s="221" t="str">
        <f>IF(ISBLANK('1000 tasks'!H33),"NAN",IF('1000 tasks'!$CM33-'1000 tasks'!$CK33=0,0,ROUNDDOWN((ROUNDDOWN('1000 tasks'!H33,6)-'1000 tasks'!$CK33)/('1000 tasks'!$CM33-'1000 tasks'!$CK33),6)))</f>
        <v>NAN</v>
      </c>
      <c r="I33" s="101" t="str">
        <f>IF(ISBLANK('1000 tasks'!I33),"NAN",IF('1000 tasks'!$CM33-'1000 tasks'!$CK33=0,0,ROUNDDOWN((ROUNDDOWN('1000 tasks'!I33,6)-'1000 tasks'!$CK33)/('1000 tasks'!$CM33-'1000 tasks'!$CK33),6)))</f>
        <v>NAN</v>
      </c>
      <c r="J33" s="183" t="str">
        <f>IF(ISBLANK('1000 tasks'!J33),"NAN",'1000 tasks'!J33)</f>
        <v>NAN</v>
      </c>
      <c r="K33" s="98" t="str">
        <f>IF(ISBLANK('1000 tasks'!K33),"NAN",'1000 tasks'!K33)</f>
        <v>NAN</v>
      </c>
      <c r="L33" s="101" t="str">
        <f>IF(ISBLANK('1000 tasks'!L33),"NAN",IF('1000 tasks'!$CM33-'1000 tasks'!$CK33=0,0,ROUNDDOWN((ROUNDDOWN('1000 tasks'!L33,6)-'1000 tasks'!$CK33)/('1000 tasks'!$CM33-'1000 tasks'!$CK33),6)))</f>
        <v>NAN</v>
      </c>
      <c r="M33" s="221" t="str">
        <f>IF(ISBLANK('1000 tasks'!M33),"NAN",IF('1000 tasks'!$CM33-'1000 tasks'!$CK33=0,0,ROUNDDOWN((ROUNDDOWN('1000 tasks'!M33,6)-'1000 tasks'!$CK33)/('1000 tasks'!$CM33-'1000 tasks'!$CK33),6)))</f>
        <v>NAN</v>
      </c>
      <c r="N33" s="101" t="str">
        <f>IF(ISBLANK('1000 tasks'!N33),"NAN",IF('1000 tasks'!$CM33-'1000 tasks'!$CK33=0,0,ROUNDDOWN((ROUNDDOWN('1000 tasks'!N33,6)-'1000 tasks'!$CK33)/('1000 tasks'!$CM33-'1000 tasks'!$CK33),6)))</f>
        <v>NAN</v>
      </c>
      <c r="O33" s="183" t="str">
        <f>IF(ISBLANK('1000 tasks'!O33),"NAN",'1000 tasks'!O33)</f>
        <v>NAN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7.7151999999999998E-2</v>
      </c>
      <c r="R33" s="221">
        <f>IF(ISBLANK('1000 tasks'!R33),"NAN",IF('1000 tasks'!$CM33-'1000 tasks'!$CK33=0,0,ROUNDDOWN((ROUNDDOWN('1000 tasks'!R33,6)-'1000 tasks'!$CK33)/('1000 tasks'!$CM33-'1000 tasks'!$CK33),6)))</f>
        <v>0.192466</v>
      </c>
      <c r="S33" s="101">
        <f>IF(ISBLANK('1000 tasks'!S33),"NAN",IF('1000 tasks'!$CM33-'1000 tasks'!$CK33=0,0,ROUNDDOWN((ROUNDDOWN('1000 tasks'!S33,6)-'1000 tasks'!$CK33)/('1000 tasks'!$CM33-'1000 tasks'!$CK33),6)))</f>
        <v>0.31964199999999998</v>
      </c>
      <c r="T33" s="183">
        <f>IF(ISBLANK('1000 tasks'!T33),"NAN",'1000 tasks'!T33)</f>
        <v>48.895000000000003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5.7085999999999998E-2</v>
      </c>
      <c r="W33" s="221">
        <f>IF(ISBLANK('1000 tasks'!W33),"NAN",IF('1000 tasks'!$CM33-'1000 tasks'!$CK33=0,0,ROUNDDOWN((ROUNDDOWN('1000 tasks'!W33,6)-'1000 tasks'!$CK33)/('1000 tasks'!$CM33-'1000 tasks'!$CK33),6)))</f>
        <v>0.13507</v>
      </c>
      <c r="X33" s="101">
        <f>IF(ISBLANK('1000 tasks'!X33),"NAN",IF('1000 tasks'!$CM33-'1000 tasks'!$CK33=0,0,ROUNDDOWN((ROUNDDOWN('1000 tasks'!X33,6)-'1000 tasks'!$CK33)/('1000 tasks'!$CM33-'1000 tasks'!$CK33),6)))</f>
        <v>0.21590400000000001</v>
      </c>
      <c r="Y33" s="183">
        <f>IF(ISBLANK('1000 tasks'!Y33),"NAN",'1000 tasks'!Y33)</f>
        <v>48.978099999999998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5.7085999999999998E-2</v>
      </c>
      <c r="CL33" s="94">
        <f t="shared" si="2"/>
        <v>0.13507</v>
      </c>
      <c r="CM33" s="94">
        <f t="shared" si="3"/>
        <v>0.31964199999999998</v>
      </c>
      <c r="CN33" s="83">
        <f t="shared" si="4"/>
        <v>48.895000000000003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'1000 tasks'!E34</f>
        <v>204.42948076923076</v>
      </c>
      <c r="F34" s="97" t="str">
        <f>IF(ISBLANK('1000 tasks'!F34),"NAN",'1000 tasks'!F34)</f>
        <v>NAN</v>
      </c>
      <c r="G34" s="99" t="str">
        <f>IF(ISBLANK('1000 tasks'!G34),"NAN",IF('1000 tasks'!$CM34-'1000 tasks'!$CK34=0,0,ROUNDDOWN((ROUNDDOWN('1000 tasks'!G34,6)-'1000 tasks'!$CK34)/('1000 tasks'!$CM34-'1000 tasks'!$CK34),6)))</f>
        <v>NAN</v>
      </c>
      <c r="H34" s="222" t="str">
        <f>IF(ISBLANK('1000 tasks'!H34),"NAN",IF('1000 tasks'!$CM34-'1000 tasks'!$CK34=0,0,ROUNDDOWN((ROUNDDOWN('1000 tasks'!H34,6)-'1000 tasks'!$CK34)/('1000 tasks'!$CM34-'1000 tasks'!$CK34),6)))</f>
        <v>NAN</v>
      </c>
      <c r="I34" s="99" t="str">
        <f>IF(ISBLANK('1000 tasks'!I34),"NAN",IF('1000 tasks'!$CM34-'1000 tasks'!$CK34=0,0,ROUNDDOWN((ROUNDDOWN('1000 tasks'!I34,6)-'1000 tasks'!$CK34)/('1000 tasks'!$CM34-'1000 tasks'!$CK34),6)))</f>
        <v>NAN</v>
      </c>
      <c r="J34" s="184" t="str">
        <f>IF(ISBLANK('1000 tasks'!J34),"NAN",'1000 tasks'!J34)</f>
        <v>NAN</v>
      </c>
      <c r="K34" s="97" t="str">
        <f>IF(ISBLANK('1000 tasks'!K34),"NAN",'1000 tasks'!K34)</f>
        <v>NAN</v>
      </c>
      <c r="L34" s="99" t="str">
        <f>IF(ISBLANK('1000 tasks'!L34),"NAN",IF('1000 tasks'!$CM34-'1000 tasks'!$CK34=0,0,ROUNDDOWN((ROUNDDOWN('1000 tasks'!L34,6)-'1000 tasks'!$CK34)/('1000 tasks'!$CM34-'1000 tasks'!$CK34),6)))</f>
        <v>NAN</v>
      </c>
      <c r="M34" s="222" t="str">
        <f>IF(ISBLANK('1000 tasks'!M34),"NAN",IF('1000 tasks'!$CM34-'1000 tasks'!$CK34=0,0,ROUNDDOWN((ROUNDDOWN('1000 tasks'!M34,6)-'1000 tasks'!$CK34)/('1000 tasks'!$CM34-'1000 tasks'!$CK34),6)))</f>
        <v>NAN</v>
      </c>
      <c r="N34" s="99" t="str">
        <f>IF(ISBLANK('1000 tasks'!N34),"NAN",IF('1000 tasks'!$CM34-'1000 tasks'!$CK34=0,0,ROUNDDOWN((ROUNDDOWN('1000 tasks'!N34,6)-'1000 tasks'!$CK34)/('1000 tasks'!$CM34-'1000 tasks'!$CK34),6)))</f>
        <v>NAN</v>
      </c>
      <c r="O34" s="184" t="str">
        <f>IF(ISBLANK('1000 tasks'!O34),"NAN",'1000 tasks'!O34)</f>
        <v>NAN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4.6518999999999998E-2</v>
      </c>
      <c r="R34" s="222">
        <f>IF(ISBLANK('1000 tasks'!R34),"NAN",IF('1000 tasks'!$CM34-'1000 tasks'!$CK34=0,0,ROUNDDOWN((ROUNDDOWN('1000 tasks'!R34,6)-'1000 tasks'!$CK34)/('1000 tasks'!$CM34-'1000 tasks'!$CK34),6)))</f>
        <v>0.10014000000000001</v>
      </c>
      <c r="S34" s="99">
        <f>IF(ISBLANK('1000 tasks'!S34),"NAN",IF('1000 tasks'!$CM34-'1000 tasks'!$CK34=0,0,ROUNDDOWN((ROUNDDOWN('1000 tasks'!S34,6)-'1000 tasks'!$CK34)/('1000 tasks'!$CM34-'1000 tasks'!$CK34),6)))</f>
        <v>0.26237899999999997</v>
      </c>
      <c r="T34" s="184">
        <f>IF(ISBLANK('1000 tasks'!T34),"NAN",'1000 tasks'!T34)</f>
        <v>40.830300000000001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7.8999999999999996E-5</v>
      </c>
      <c r="W34" s="222">
        <f>IF(ISBLANK('1000 tasks'!W34),"NAN",IF('1000 tasks'!$CM34-'1000 tasks'!$CK34=0,0,ROUNDDOWN((ROUNDDOWN('1000 tasks'!W34,6)-'1000 tasks'!$CK34)/('1000 tasks'!$CM34-'1000 tasks'!$CK34),6)))</f>
        <v>1.2843E-2</v>
      </c>
      <c r="X34" s="99">
        <f>IF(ISBLANK('1000 tasks'!X34),"NAN",IF('1000 tasks'!$CM34-'1000 tasks'!$CK34=0,0,ROUNDDOWN((ROUNDDOWN('1000 tasks'!X34,6)-'1000 tasks'!$CK34)/('1000 tasks'!$CM34-'1000 tasks'!$CK34),6)))</f>
        <v>0.108789</v>
      </c>
      <c r="Y34" s="184">
        <f>IF(ISBLANK('1000 tasks'!Y34),"NAN",'1000 tasks'!Y34)</f>
        <v>41.423999999999999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7.8999999999999996E-5</v>
      </c>
      <c r="CL34" s="94">
        <f t="shared" si="2"/>
        <v>1.2843E-2</v>
      </c>
      <c r="CM34" s="94">
        <f t="shared" si="3"/>
        <v>0.26237899999999997</v>
      </c>
      <c r="CN34" s="83">
        <f t="shared" si="4"/>
        <v>40.830300000000001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'1000 tasks'!E35</f>
        <v>204.42948076923076</v>
      </c>
      <c r="F35" s="98" t="str">
        <f>IF(ISBLANK('1000 tasks'!F35),"NAN",'1000 tasks'!F35)</f>
        <v>NAN</v>
      </c>
      <c r="G35" s="101" t="str">
        <f>IF(ISBLANK('1000 tasks'!G35),"NAN",IF('1000 tasks'!$CM35-'1000 tasks'!$CK35=0,0,ROUNDDOWN((ROUNDDOWN('1000 tasks'!G35,6)-'1000 tasks'!$CK35)/('1000 tasks'!$CM35-'1000 tasks'!$CK35),6)))</f>
        <v>NAN</v>
      </c>
      <c r="H35" s="221" t="str">
        <f>IF(ISBLANK('1000 tasks'!H35),"NAN",IF('1000 tasks'!$CM35-'1000 tasks'!$CK35=0,0,ROUNDDOWN((ROUNDDOWN('1000 tasks'!H35,6)-'1000 tasks'!$CK35)/('1000 tasks'!$CM35-'1000 tasks'!$CK35),6)))</f>
        <v>NAN</v>
      </c>
      <c r="I35" s="101" t="str">
        <f>IF(ISBLANK('1000 tasks'!I35),"NAN",IF('1000 tasks'!$CM35-'1000 tasks'!$CK35=0,0,ROUNDDOWN((ROUNDDOWN('1000 tasks'!I35,6)-'1000 tasks'!$CK35)/('1000 tasks'!$CM35-'1000 tasks'!$CK35),6)))</f>
        <v>NAN</v>
      </c>
      <c r="J35" s="183" t="str">
        <f>IF(ISBLANK('1000 tasks'!J35),"NAN",'1000 tasks'!J35)</f>
        <v>NAN</v>
      </c>
      <c r="K35" s="98" t="str">
        <f>IF(ISBLANK('1000 tasks'!K35),"NAN",'1000 tasks'!K35)</f>
        <v>NAN</v>
      </c>
      <c r="L35" s="101" t="str">
        <f>IF(ISBLANK('1000 tasks'!L35),"NAN",IF('1000 tasks'!$CM35-'1000 tasks'!$CK35=0,0,ROUNDDOWN((ROUNDDOWN('1000 tasks'!L35,6)-'1000 tasks'!$CK35)/('1000 tasks'!$CM35-'1000 tasks'!$CK35),6)))</f>
        <v>NAN</v>
      </c>
      <c r="M35" s="221" t="str">
        <f>IF(ISBLANK('1000 tasks'!M35),"NAN",IF('1000 tasks'!$CM35-'1000 tasks'!$CK35=0,0,ROUNDDOWN((ROUNDDOWN('1000 tasks'!M35,6)-'1000 tasks'!$CK35)/('1000 tasks'!$CM35-'1000 tasks'!$CK35),6)))</f>
        <v>NAN</v>
      </c>
      <c r="N35" s="101" t="str">
        <f>IF(ISBLANK('1000 tasks'!N35),"NAN",IF('1000 tasks'!$CM35-'1000 tasks'!$CK35=0,0,ROUNDDOWN((ROUNDDOWN('1000 tasks'!N35,6)-'1000 tasks'!$CK35)/('1000 tasks'!$CM35-'1000 tasks'!$CK35),6)))</f>
        <v>NAN</v>
      </c>
      <c r="O35" s="183" t="str">
        <f>IF(ISBLANK('1000 tasks'!O35),"NAN",'1000 tasks'!O35)</f>
        <v>NAN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2.0414999999999999E-2</v>
      </c>
      <c r="R35" s="221">
        <f>IF(ISBLANK('1000 tasks'!R35),"NAN",IF('1000 tasks'!$CM35-'1000 tasks'!$CK35=0,0,ROUNDDOWN((ROUNDDOWN('1000 tasks'!R35,6)-'1000 tasks'!$CK35)/('1000 tasks'!$CM35-'1000 tasks'!$CK35),6)))</f>
        <v>6.0699000000000003E-2</v>
      </c>
      <c r="S35" s="101">
        <f>IF(ISBLANK('1000 tasks'!S35),"NAN",IF('1000 tasks'!$CM35-'1000 tasks'!$CK35=0,0,ROUNDDOWN((ROUNDDOWN('1000 tasks'!S35,6)-'1000 tasks'!$CK35)/('1000 tasks'!$CM35-'1000 tasks'!$CK35),6)))</f>
        <v>0.127442</v>
      </c>
      <c r="T35" s="183">
        <f>IF(ISBLANK('1000 tasks'!T35),"NAN",'1000 tasks'!T35)</f>
        <v>28.387699999999999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7.9799999999999999E-4</v>
      </c>
      <c r="W35" s="221">
        <f>IF(ISBLANK('1000 tasks'!W35),"NAN",IF('1000 tasks'!$CM35-'1000 tasks'!$CK35=0,0,ROUNDDOWN((ROUNDDOWN('1000 tasks'!W35,6)-'1000 tasks'!$CK35)/('1000 tasks'!$CM35-'1000 tasks'!$CK35),6)))</f>
        <v>3.0942000000000001E-2</v>
      </c>
      <c r="X35" s="101">
        <f>IF(ISBLANK('1000 tasks'!X35),"NAN",IF('1000 tasks'!$CM35-'1000 tasks'!$CK35=0,0,ROUNDDOWN((ROUNDDOWN('1000 tasks'!X35,6)-'1000 tasks'!$CK35)/('1000 tasks'!$CM35-'1000 tasks'!$CK35),6)))</f>
        <v>0.11090899999999999</v>
      </c>
      <c r="Y35" s="183">
        <f>IF(ISBLANK('1000 tasks'!Y35),"NAN",'1000 tasks'!Y35)</f>
        <v>28.576566669999998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7.9799999999999999E-4</v>
      </c>
      <c r="CL35" s="94">
        <f t="shared" si="2"/>
        <v>3.0942000000000001E-2</v>
      </c>
      <c r="CM35" s="94">
        <f t="shared" si="3"/>
        <v>0.127442</v>
      </c>
      <c r="CN35" s="83">
        <f t="shared" si="4"/>
        <v>28.387699999999999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'1000 tasks'!E36</f>
        <v>204.42948076923076</v>
      </c>
      <c r="F36" s="98" t="str">
        <f>IF(ISBLANK('1000 tasks'!F36),"NAN",'1000 tasks'!F36)</f>
        <v>NAN</v>
      </c>
      <c r="G36" s="101" t="str">
        <f>IF(ISBLANK('1000 tasks'!G36),"NAN",IF('1000 tasks'!$CM36-'1000 tasks'!$CK36=0,0,ROUNDDOWN((ROUNDDOWN('1000 tasks'!G36,6)-'1000 tasks'!$CK36)/('1000 tasks'!$CM36-'1000 tasks'!$CK36),6)))</f>
        <v>NAN</v>
      </c>
      <c r="H36" s="221" t="str">
        <f>IF(ISBLANK('1000 tasks'!H36),"NAN",IF('1000 tasks'!$CM36-'1000 tasks'!$CK36=0,0,ROUNDDOWN((ROUNDDOWN('1000 tasks'!H36,6)-'1000 tasks'!$CK36)/('1000 tasks'!$CM36-'1000 tasks'!$CK36),6)))</f>
        <v>NAN</v>
      </c>
      <c r="I36" s="101" t="str">
        <f>IF(ISBLANK('1000 tasks'!I36),"NAN",IF('1000 tasks'!$CM36-'1000 tasks'!$CK36=0,0,ROUNDDOWN((ROUNDDOWN('1000 tasks'!I36,6)-'1000 tasks'!$CK36)/('1000 tasks'!$CM36-'1000 tasks'!$CK36),6)))</f>
        <v>NAN</v>
      </c>
      <c r="J36" s="183" t="str">
        <f>IF(ISBLANK('1000 tasks'!J36),"NAN",'1000 tasks'!J36)</f>
        <v>NAN</v>
      </c>
      <c r="K36" s="98" t="str">
        <f>IF(ISBLANK('1000 tasks'!K36),"NAN",'1000 tasks'!K36)</f>
        <v>NAN</v>
      </c>
      <c r="L36" s="101" t="str">
        <f>IF(ISBLANK('1000 tasks'!L36),"NAN",IF('1000 tasks'!$CM36-'1000 tasks'!$CK36=0,0,ROUNDDOWN((ROUNDDOWN('1000 tasks'!L36,6)-'1000 tasks'!$CK36)/('1000 tasks'!$CM36-'1000 tasks'!$CK36),6)))</f>
        <v>NAN</v>
      </c>
      <c r="M36" s="221" t="str">
        <f>IF(ISBLANK('1000 tasks'!M36),"NAN",IF('1000 tasks'!$CM36-'1000 tasks'!$CK36=0,0,ROUNDDOWN((ROUNDDOWN('1000 tasks'!M36,6)-'1000 tasks'!$CK36)/('1000 tasks'!$CM36-'1000 tasks'!$CK36),6)))</f>
        <v>NAN</v>
      </c>
      <c r="N36" s="101" t="str">
        <f>IF(ISBLANK('1000 tasks'!N36),"NAN",IF('1000 tasks'!$CM36-'1000 tasks'!$CK36=0,0,ROUNDDOWN((ROUNDDOWN('1000 tasks'!N36,6)-'1000 tasks'!$CK36)/('1000 tasks'!$CM36-'1000 tasks'!$CK36),6)))</f>
        <v>NAN</v>
      </c>
      <c r="O36" s="183" t="str">
        <f>IF(ISBLANK('1000 tasks'!O36),"NAN",'1000 tasks'!O36)</f>
        <v>NAN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6.8062999999999999E-2</v>
      </c>
      <c r="R36" s="221">
        <f>IF(ISBLANK('1000 tasks'!R36),"NAN",IF('1000 tasks'!$CM36-'1000 tasks'!$CK36=0,0,ROUNDDOWN((ROUNDDOWN('1000 tasks'!R36,6)-'1000 tasks'!$CK36)/('1000 tasks'!$CM36-'1000 tasks'!$CK36),6)))</f>
        <v>0.115191</v>
      </c>
      <c r="S36" s="101">
        <f>IF(ISBLANK('1000 tasks'!S36),"NAN",IF('1000 tasks'!$CM36-'1000 tasks'!$CK36=0,0,ROUNDDOWN((ROUNDDOWN('1000 tasks'!S36,6)-'1000 tasks'!$CK36)/('1000 tasks'!$CM36-'1000 tasks'!$CK36),6)))</f>
        <v>0.227072</v>
      </c>
      <c r="T36" s="183">
        <f>IF(ISBLANK('1000 tasks'!T36),"NAN",'1000 tasks'!T36)</f>
        <v>26.6907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9.8809999999999992E-3</v>
      </c>
      <c r="W36" s="221">
        <f>IF(ISBLANK('1000 tasks'!W36),"NAN",IF('1000 tasks'!$CM36-'1000 tasks'!$CK36=0,0,ROUNDDOWN((ROUNDDOWN('1000 tasks'!W36,6)-'1000 tasks'!$CK36)/('1000 tasks'!$CM36-'1000 tasks'!$CK36),6)))</f>
        <v>7.8191999999999998E-2</v>
      </c>
      <c r="X36" s="101">
        <f>IF(ISBLANK('1000 tasks'!X36),"NAN",IF('1000 tasks'!$CM36-'1000 tasks'!$CK36=0,0,ROUNDDOWN((ROUNDDOWN('1000 tasks'!X36,6)-'1000 tasks'!$CK36)/('1000 tasks'!$CM36-'1000 tasks'!$CK36),6)))</f>
        <v>0.203373</v>
      </c>
      <c r="Y36" s="183">
        <f>IF(ISBLANK('1000 tasks'!Y36),"NAN",'1000 tasks'!Y36)</f>
        <v>26.885333330000002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9.8809999999999992E-3</v>
      </c>
      <c r="CL36" s="94">
        <f t="shared" si="2"/>
        <v>7.8191999999999998E-2</v>
      </c>
      <c r="CM36" s="94">
        <f t="shared" si="3"/>
        <v>0.227072</v>
      </c>
      <c r="CN36" s="83">
        <f t="shared" si="4"/>
        <v>26.6907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'1000 tasks'!E37</f>
        <v>204.42948076923076</v>
      </c>
      <c r="F37" s="98" t="str">
        <f>IF(ISBLANK('1000 tasks'!F37),"NAN",'1000 tasks'!F37)</f>
        <v>NAN</v>
      </c>
      <c r="G37" s="101" t="str">
        <f>IF(ISBLANK('1000 tasks'!G37),"NAN",IF('1000 tasks'!$CM37-'1000 tasks'!$CK37=0,0,ROUNDDOWN((ROUNDDOWN('1000 tasks'!G37,6)-'1000 tasks'!$CK37)/('1000 tasks'!$CM37-'1000 tasks'!$CK37),6)))</f>
        <v>NAN</v>
      </c>
      <c r="H37" s="221" t="str">
        <f>IF(ISBLANK('1000 tasks'!H37),"NAN",IF('1000 tasks'!$CM37-'1000 tasks'!$CK37=0,0,ROUNDDOWN((ROUNDDOWN('1000 tasks'!H37,6)-'1000 tasks'!$CK37)/('1000 tasks'!$CM37-'1000 tasks'!$CK37),6)))</f>
        <v>NAN</v>
      </c>
      <c r="I37" s="101" t="str">
        <f>IF(ISBLANK('1000 tasks'!I37),"NAN",IF('1000 tasks'!$CM37-'1000 tasks'!$CK37=0,0,ROUNDDOWN((ROUNDDOWN('1000 tasks'!I37,6)-'1000 tasks'!$CK37)/('1000 tasks'!$CM37-'1000 tasks'!$CK37),6)))</f>
        <v>NAN</v>
      </c>
      <c r="J37" s="183" t="str">
        <f>IF(ISBLANK('1000 tasks'!J37),"NAN",'1000 tasks'!J37)</f>
        <v>NAN</v>
      </c>
      <c r="K37" s="98" t="str">
        <f>IF(ISBLANK('1000 tasks'!K37),"NAN",'1000 tasks'!K37)</f>
        <v>NAN</v>
      </c>
      <c r="L37" s="101" t="str">
        <f>IF(ISBLANK('1000 tasks'!L37),"NAN",IF('1000 tasks'!$CM37-'1000 tasks'!$CK37=0,0,ROUNDDOWN((ROUNDDOWN('1000 tasks'!L37,6)-'1000 tasks'!$CK37)/('1000 tasks'!$CM37-'1000 tasks'!$CK37),6)))</f>
        <v>NAN</v>
      </c>
      <c r="M37" s="221" t="str">
        <f>IF(ISBLANK('1000 tasks'!M37),"NAN",IF('1000 tasks'!$CM37-'1000 tasks'!$CK37=0,0,ROUNDDOWN((ROUNDDOWN('1000 tasks'!M37,6)-'1000 tasks'!$CK37)/('1000 tasks'!$CM37-'1000 tasks'!$CK37),6)))</f>
        <v>NAN</v>
      </c>
      <c r="N37" s="101" t="str">
        <f>IF(ISBLANK('1000 tasks'!N37),"NAN",IF('1000 tasks'!$CM37-'1000 tasks'!$CK37=0,0,ROUNDDOWN((ROUNDDOWN('1000 tasks'!N37,6)-'1000 tasks'!$CK37)/('1000 tasks'!$CM37-'1000 tasks'!$CK37),6)))</f>
        <v>NAN</v>
      </c>
      <c r="O37" s="183" t="str">
        <f>IF(ISBLANK('1000 tasks'!O37),"NAN",'1000 tasks'!O37)</f>
        <v>NAN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7.6294000000000001E-2</v>
      </c>
      <c r="R37" s="221">
        <f>IF(ISBLANK('1000 tasks'!R37),"NAN",IF('1000 tasks'!$CM37-'1000 tasks'!$CK37=0,0,ROUNDDOWN((ROUNDDOWN('1000 tasks'!R37,6)-'1000 tasks'!$CK37)/('1000 tasks'!$CM37-'1000 tasks'!$CK37),6)))</f>
        <v>0.13239899999999999</v>
      </c>
      <c r="S37" s="101">
        <f>IF(ISBLANK('1000 tasks'!S37),"NAN",IF('1000 tasks'!$CM37-'1000 tasks'!$CK37=0,0,ROUNDDOWN((ROUNDDOWN('1000 tasks'!S37,6)-'1000 tasks'!$CK37)/('1000 tasks'!$CM37-'1000 tasks'!$CK37),6)))</f>
        <v>0.18964500000000001</v>
      </c>
      <c r="T37" s="183">
        <f>IF(ISBLANK('1000 tasks'!T37),"NAN",'1000 tasks'!T37)</f>
        <v>23.970333329999999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6.4131999999999995E-2</v>
      </c>
      <c r="W37" s="221">
        <f>IF(ISBLANK('1000 tasks'!W37),"NAN",IF('1000 tasks'!$CM37-'1000 tasks'!$CK37=0,0,ROUNDDOWN((ROUNDDOWN('1000 tasks'!W37,6)-'1000 tasks'!$CK37)/('1000 tasks'!$CM37-'1000 tasks'!$CK37),6)))</f>
        <v>0.111613</v>
      </c>
      <c r="X37" s="101">
        <f>IF(ISBLANK('1000 tasks'!X37),"NAN",IF('1000 tasks'!$CM37-'1000 tasks'!$CK37=0,0,ROUNDDOWN((ROUNDDOWN('1000 tasks'!X37,6)-'1000 tasks'!$CK37)/('1000 tasks'!$CM37-'1000 tasks'!$CK37),6)))</f>
        <v>0.18964500000000001</v>
      </c>
      <c r="Y37" s="183">
        <f>IF(ISBLANK('1000 tasks'!Y37),"NAN",'1000 tasks'!Y37)</f>
        <v>23.93933333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6.4131999999999995E-2</v>
      </c>
      <c r="CL37" s="94">
        <f t="shared" si="2"/>
        <v>0.111613</v>
      </c>
      <c r="CM37" s="94">
        <f t="shared" si="3"/>
        <v>0.18964500000000001</v>
      </c>
      <c r="CN37" s="83">
        <f t="shared" si="4"/>
        <v>23.93933333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'1000 tasks'!E38</f>
        <v>204.42948076923076</v>
      </c>
      <c r="F38" s="98" t="str">
        <f>IF(ISBLANK('1000 tasks'!F38),"NAN",'1000 tasks'!F38)</f>
        <v>NAN</v>
      </c>
      <c r="G38" s="101" t="str">
        <f>IF(ISBLANK('1000 tasks'!G38),"NAN",IF('1000 tasks'!$CM38-'1000 tasks'!$CK38=0,0,ROUNDDOWN((ROUNDDOWN('1000 tasks'!G38,6)-'1000 tasks'!$CK38)/('1000 tasks'!$CM38-'1000 tasks'!$CK38),6)))</f>
        <v>NAN</v>
      </c>
      <c r="H38" s="221" t="str">
        <f>IF(ISBLANK('1000 tasks'!H38),"NAN",IF('1000 tasks'!$CM38-'1000 tasks'!$CK38=0,0,ROUNDDOWN((ROUNDDOWN('1000 tasks'!H38,6)-'1000 tasks'!$CK38)/('1000 tasks'!$CM38-'1000 tasks'!$CK38),6)))</f>
        <v>NAN</v>
      </c>
      <c r="I38" s="101" t="str">
        <f>IF(ISBLANK('1000 tasks'!I38),"NAN",IF('1000 tasks'!$CM38-'1000 tasks'!$CK38=0,0,ROUNDDOWN((ROUNDDOWN('1000 tasks'!I38,6)-'1000 tasks'!$CK38)/('1000 tasks'!$CM38-'1000 tasks'!$CK38),6)))</f>
        <v>NAN</v>
      </c>
      <c r="J38" s="183" t="str">
        <f>IF(ISBLANK('1000 tasks'!J38),"NAN",'1000 tasks'!J38)</f>
        <v>NAN</v>
      </c>
      <c r="K38" s="98" t="str">
        <f>IF(ISBLANK('1000 tasks'!K38),"NAN",'1000 tasks'!K38)</f>
        <v>NAN</v>
      </c>
      <c r="L38" s="101" t="str">
        <f>IF(ISBLANK('1000 tasks'!L38),"NAN",IF('1000 tasks'!$CM38-'1000 tasks'!$CK38=0,0,ROUNDDOWN((ROUNDDOWN('1000 tasks'!L38,6)-'1000 tasks'!$CK38)/('1000 tasks'!$CM38-'1000 tasks'!$CK38),6)))</f>
        <v>NAN</v>
      </c>
      <c r="M38" s="221" t="str">
        <f>IF(ISBLANK('1000 tasks'!M38),"NAN",IF('1000 tasks'!$CM38-'1000 tasks'!$CK38=0,0,ROUNDDOWN((ROUNDDOWN('1000 tasks'!M38,6)-'1000 tasks'!$CK38)/('1000 tasks'!$CM38-'1000 tasks'!$CK38),6)))</f>
        <v>NAN</v>
      </c>
      <c r="N38" s="101" t="str">
        <f>IF(ISBLANK('1000 tasks'!N38),"NAN",IF('1000 tasks'!$CM38-'1000 tasks'!$CK38=0,0,ROUNDDOWN((ROUNDDOWN('1000 tasks'!N38,6)-'1000 tasks'!$CK38)/('1000 tasks'!$CM38-'1000 tasks'!$CK38),6)))</f>
        <v>NAN</v>
      </c>
      <c r="O38" s="183" t="str">
        <f>IF(ISBLANK('1000 tasks'!O38),"NAN",'1000 tasks'!O38)</f>
        <v>NAN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6.3993999999999995E-2</v>
      </c>
      <c r="R38" s="221">
        <f>IF(ISBLANK('1000 tasks'!R38),"NAN",IF('1000 tasks'!$CM38-'1000 tasks'!$CK38=0,0,ROUNDDOWN((ROUNDDOWN('1000 tasks'!R38,6)-'1000 tasks'!$CK38)/('1000 tasks'!$CM38-'1000 tasks'!$CK38),6)))</f>
        <v>0.13819999999999999</v>
      </c>
      <c r="S38" s="101">
        <f>IF(ISBLANK('1000 tasks'!S38),"NAN",IF('1000 tasks'!$CM38-'1000 tasks'!$CK38=0,0,ROUNDDOWN((ROUNDDOWN('1000 tasks'!S38,6)-'1000 tasks'!$CK38)/('1000 tasks'!$CM38-'1000 tasks'!$CK38),6)))</f>
        <v>0.25184400000000001</v>
      </c>
      <c r="T38" s="183">
        <f>IF(ISBLANK('1000 tasks'!T38),"NAN",'1000 tasks'!T38)</f>
        <v>23.840033330000001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4.4975000000000001E-2</v>
      </c>
      <c r="W38" s="221">
        <f>IF(ISBLANK('1000 tasks'!W38),"NAN",IF('1000 tasks'!$CM38-'1000 tasks'!$CK38=0,0,ROUNDDOWN((ROUNDDOWN('1000 tasks'!W38,6)-'1000 tasks'!$CK38)/('1000 tasks'!$CM38-'1000 tasks'!$CK38),6)))</f>
        <v>0.119298</v>
      </c>
      <c r="X38" s="101">
        <f>IF(ISBLANK('1000 tasks'!X38),"NAN",IF('1000 tasks'!$CM38-'1000 tasks'!$CK38=0,0,ROUNDDOWN((ROUNDDOWN('1000 tasks'!X38,6)-'1000 tasks'!$CK38)/('1000 tasks'!$CM38-'1000 tasks'!$CK38),6)))</f>
        <v>0.25184400000000001</v>
      </c>
      <c r="Y38" s="183">
        <f>IF(ISBLANK('1000 tasks'!Y38),"NAN",'1000 tasks'!Y38)</f>
        <v>24.011900000000001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4.4975000000000001E-2</v>
      </c>
      <c r="CL38" s="94">
        <f t="shared" si="2"/>
        <v>0.119298</v>
      </c>
      <c r="CM38" s="94">
        <f t="shared" si="3"/>
        <v>0.25184400000000001</v>
      </c>
      <c r="CN38" s="83">
        <f t="shared" si="4"/>
        <v>23.840033330000001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'1000 tasks'!E39</f>
        <v>204.42948076923076</v>
      </c>
      <c r="F39" s="98" t="str">
        <f>IF(ISBLANK('1000 tasks'!F39),"NAN",'1000 tasks'!F39)</f>
        <v>NAN</v>
      </c>
      <c r="G39" s="101" t="str">
        <f>IF(ISBLANK('1000 tasks'!G39),"NAN",IF('1000 tasks'!$CM39-'1000 tasks'!$CK39=0,0,ROUNDDOWN((ROUNDDOWN('1000 tasks'!G39,6)-'1000 tasks'!$CK39)/('1000 tasks'!$CM39-'1000 tasks'!$CK39),6)))</f>
        <v>NAN</v>
      </c>
      <c r="H39" s="221" t="str">
        <f>IF(ISBLANK('1000 tasks'!H39),"NAN",IF('1000 tasks'!$CM39-'1000 tasks'!$CK39=0,0,ROUNDDOWN((ROUNDDOWN('1000 tasks'!H39,6)-'1000 tasks'!$CK39)/('1000 tasks'!$CM39-'1000 tasks'!$CK39),6)))</f>
        <v>NAN</v>
      </c>
      <c r="I39" s="101" t="str">
        <f>IF(ISBLANK('1000 tasks'!I39),"NAN",IF('1000 tasks'!$CM39-'1000 tasks'!$CK39=0,0,ROUNDDOWN((ROUNDDOWN('1000 tasks'!I39,6)-'1000 tasks'!$CK39)/('1000 tasks'!$CM39-'1000 tasks'!$CK39),6)))</f>
        <v>NAN</v>
      </c>
      <c r="J39" s="183" t="str">
        <f>IF(ISBLANK('1000 tasks'!J39),"NAN",'1000 tasks'!J39)</f>
        <v>NAN</v>
      </c>
      <c r="K39" s="98" t="str">
        <f>IF(ISBLANK('1000 tasks'!K39),"NAN",'1000 tasks'!K39)</f>
        <v>NAN</v>
      </c>
      <c r="L39" s="101" t="str">
        <f>IF(ISBLANK('1000 tasks'!L39),"NAN",IF('1000 tasks'!$CM39-'1000 tasks'!$CK39=0,0,ROUNDDOWN((ROUNDDOWN('1000 tasks'!L39,6)-'1000 tasks'!$CK39)/('1000 tasks'!$CM39-'1000 tasks'!$CK39),6)))</f>
        <v>NAN</v>
      </c>
      <c r="M39" s="221" t="str">
        <f>IF(ISBLANK('1000 tasks'!M39),"NAN",IF('1000 tasks'!$CM39-'1000 tasks'!$CK39=0,0,ROUNDDOWN((ROUNDDOWN('1000 tasks'!M39,6)-'1000 tasks'!$CK39)/('1000 tasks'!$CM39-'1000 tasks'!$CK39),6)))</f>
        <v>NAN</v>
      </c>
      <c r="N39" s="101" t="str">
        <f>IF(ISBLANK('1000 tasks'!N39),"NAN",IF('1000 tasks'!$CM39-'1000 tasks'!$CK39=0,0,ROUNDDOWN((ROUNDDOWN('1000 tasks'!N39,6)-'1000 tasks'!$CK39)/('1000 tasks'!$CM39-'1000 tasks'!$CK39),6)))</f>
        <v>NAN</v>
      </c>
      <c r="O39" s="183" t="str">
        <f>IF(ISBLANK('1000 tasks'!O39),"NAN",'1000 tasks'!O39)</f>
        <v>NAN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4.9786999999999998E-2</v>
      </c>
      <c r="R39" s="221">
        <f>IF(ISBLANK('1000 tasks'!R39),"NAN",IF('1000 tasks'!$CM39-'1000 tasks'!$CK39=0,0,ROUNDDOWN((ROUNDDOWN('1000 tasks'!R39,6)-'1000 tasks'!$CK39)/('1000 tasks'!$CM39-'1000 tasks'!$CK39),6)))</f>
        <v>0.160881</v>
      </c>
      <c r="S39" s="101">
        <f>IF(ISBLANK('1000 tasks'!S39),"NAN",IF('1000 tasks'!$CM39-'1000 tasks'!$CK39=0,0,ROUNDDOWN((ROUNDDOWN('1000 tasks'!S39,6)-'1000 tasks'!$CK39)/('1000 tasks'!$CM39-'1000 tasks'!$CK39),6)))</f>
        <v>0.27539599999999997</v>
      </c>
      <c r="T39" s="183">
        <f>IF(ISBLANK('1000 tasks'!T39),"NAN",'1000 tasks'!T39)</f>
        <v>22.969200000000001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0</v>
      </c>
      <c r="W39" s="221">
        <f>IF(ISBLANK('1000 tasks'!W39),"NAN",IF('1000 tasks'!$CM39-'1000 tasks'!$CK39=0,0,ROUNDDOWN((ROUNDDOWN('1000 tasks'!W39,6)-'1000 tasks'!$CK39)/('1000 tasks'!$CM39-'1000 tasks'!$CK39),6)))</f>
        <v>0.15042800000000001</v>
      </c>
      <c r="X39" s="101">
        <f>IF(ISBLANK('1000 tasks'!X39),"NAN",IF('1000 tasks'!$CM39-'1000 tasks'!$CK39=0,0,ROUNDDOWN((ROUNDDOWN('1000 tasks'!X39,6)-'1000 tasks'!$CK39)/('1000 tasks'!$CM39-'1000 tasks'!$CK39),6)))</f>
        <v>0.27539599999999997</v>
      </c>
      <c r="Y39" s="183">
        <f>IF(ISBLANK('1000 tasks'!Y39),"NAN",'1000 tasks'!Y39)</f>
        <v>23.024566669999999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0</v>
      </c>
      <c r="CL39" s="94">
        <f t="shared" si="2"/>
        <v>0.15042800000000001</v>
      </c>
      <c r="CM39" s="94">
        <f t="shared" si="3"/>
        <v>0.27539599999999997</v>
      </c>
      <c r="CN39" s="83">
        <f t="shared" si="4"/>
        <v>22.969200000000001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'1000 tasks'!E40</f>
        <v>204.42948076923076</v>
      </c>
      <c r="F40" s="98" t="str">
        <f>IF(ISBLANK('1000 tasks'!F40),"NAN",'1000 tasks'!F40)</f>
        <v>NAN</v>
      </c>
      <c r="G40" s="101" t="str">
        <f>IF(ISBLANK('1000 tasks'!G40),"NAN",IF('1000 tasks'!$CM40-'1000 tasks'!$CK40=0,0,ROUNDDOWN((ROUNDDOWN('1000 tasks'!G40,6)-'1000 tasks'!$CK40)/('1000 tasks'!$CM40-'1000 tasks'!$CK40),6)))</f>
        <v>NAN</v>
      </c>
      <c r="H40" s="221" t="str">
        <f>IF(ISBLANK('1000 tasks'!H40),"NAN",IF('1000 tasks'!$CM40-'1000 tasks'!$CK40=0,0,ROUNDDOWN((ROUNDDOWN('1000 tasks'!H40,6)-'1000 tasks'!$CK40)/('1000 tasks'!$CM40-'1000 tasks'!$CK40),6)))</f>
        <v>NAN</v>
      </c>
      <c r="I40" s="101" t="str">
        <f>IF(ISBLANK('1000 tasks'!I40),"NAN",IF('1000 tasks'!$CM40-'1000 tasks'!$CK40=0,0,ROUNDDOWN((ROUNDDOWN('1000 tasks'!I40,6)-'1000 tasks'!$CK40)/('1000 tasks'!$CM40-'1000 tasks'!$CK40),6)))</f>
        <v>NAN</v>
      </c>
      <c r="J40" s="183" t="str">
        <f>IF(ISBLANK('1000 tasks'!J40),"NAN",'1000 tasks'!J40)</f>
        <v>NAN</v>
      </c>
      <c r="K40" s="98" t="str">
        <f>IF(ISBLANK('1000 tasks'!K40),"NAN",'1000 tasks'!K40)</f>
        <v>NAN</v>
      </c>
      <c r="L40" s="101" t="str">
        <f>IF(ISBLANK('1000 tasks'!L40),"NAN",IF('1000 tasks'!$CM40-'1000 tasks'!$CK40=0,0,ROUNDDOWN((ROUNDDOWN('1000 tasks'!L40,6)-'1000 tasks'!$CK40)/('1000 tasks'!$CM40-'1000 tasks'!$CK40),6)))</f>
        <v>NAN</v>
      </c>
      <c r="M40" s="221" t="str">
        <f>IF(ISBLANK('1000 tasks'!M40),"NAN",IF('1000 tasks'!$CM40-'1000 tasks'!$CK40=0,0,ROUNDDOWN((ROUNDDOWN('1000 tasks'!M40,6)-'1000 tasks'!$CK40)/('1000 tasks'!$CM40-'1000 tasks'!$CK40),6)))</f>
        <v>NAN</v>
      </c>
      <c r="N40" s="101" t="str">
        <f>IF(ISBLANK('1000 tasks'!N40),"NAN",IF('1000 tasks'!$CM40-'1000 tasks'!$CK40=0,0,ROUNDDOWN((ROUNDDOWN('1000 tasks'!N40,6)-'1000 tasks'!$CK40)/('1000 tasks'!$CM40-'1000 tasks'!$CK40),6)))</f>
        <v>NAN</v>
      </c>
      <c r="O40" s="183" t="str">
        <f>IF(ISBLANK('1000 tasks'!O40),"NAN",'1000 tasks'!O40)</f>
        <v>NAN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5.3541999999999999E-2</v>
      </c>
      <c r="R40" s="221">
        <f>IF(ISBLANK('1000 tasks'!R40),"NAN",IF('1000 tasks'!$CM40-'1000 tasks'!$CK40=0,0,ROUNDDOWN((ROUNDDOWN('1000 tasks'!R40,6)-'1000 tasks'!$CK40)/('1000 tasks'!$CM40-'1000 tasks'!$CK40),6)))</f>
        <v>0.17747499999999999</v>
      </c>
      <c r="S40" s="101">
        <f>IF(ISBLANK('1000 tasks'!S40),"NAN",IF('1000 tasks'!$CM40-'1000 tasks'!$CK40=0,0,ROUNDDOWN((ROUNDDOWN('1000 tasks'!S40,6)-'1000 tasks'!$CK40)/('1000 tasks'!$CM40-'1000 tasks'!$CK40),6)))</f>
        <v>0.28814899999999999</v>
      </c>
      <c r="T40" s="183">
        <f>IF(ISBLANK('1000 tasks'!T40),"NAN",'1000 tasks'!T40)</f>
        <v>21.939066669999999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4.7944000000000001E-2</v>
      </c>
      <c r="W40" s="221">
        <f>IF(ISBLANK('1000 tasks'!W40),"NAN",IF('1000 tasks'!$CM40-'1000 tasks'!$CK40=0,0,ROUNDDOWN((ROUNDDOWN('1000 tasks'!W40,6)-'1000 tasks'!$CK40)/('1000 tasks'!$CM40-'1000 tasks'!$CK40),6)))</f>
        <v>0.15226400000000001</v>
      </c>
      <c r="X40" s="101">
        <f>IF(ISBLANK('1000 tasks'!X40),"NAN",IF('1000 tasks'!$CM40-'1000 tasks'!$CK40=0,0,ROUNDDOWN((ROUNDDOWN('1000 tasks'!X40,6)-'1000 tasks'!$CK40)/('1000 tasks'!$CM40-'1000 tasks'!$CK40),6)))</f>
        <v>0.28814899999999999</v>
      </c>
      <c r="Y40" s="183">
        <f>IF(ISBLANK('1000 tasks'!Y40),"NAN",'1000 tasks'!Y40)</f>
        <v>22.033233330000002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4.7944000000000001E-2</v>
      </c>
      <c r="CL40" s="94">
        <f t="shared" si="2"/>
        <v>0.15226400000000001</v>
      </c>
      <c r="CM40" s="94">
        <f t="shared" si="3"/>
        <v>0.28814899999999999</v>
      </c>
      <c r="CN40" s="83">
        <f t="shared" si="4"/>
        <v>21.939066669999999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'1000 tasks'!E41</f>
        <v>204.42948076923076</v>
      </c>
      <c r="F41" s="98" t="str">
        <f>IF(ISBLANK('1000 tasks'!F41),"NAN",'1000 tasks'!F41)</f>
        <v>NAN</v>
      </c>
      <c r="G41" s="101" t="str">
        <f>IF(ISBLANK('1000 tasks'!G41),"NAN",IF('1000 tasks'!$CM41-'1000 tasks'!$CK41=0,0,ROUNDDOWN((ROUNDDOWN('1000 tasks'!G41,6)-'1000 tasks'!$CK41)/('1000 tasks'!$CM41-'1000 tasks'!$CK41),6)))</f>
        <v>NAN</v>
      </c>
      <c r="H41" s="221" t="str">
        <f>IF(ISBLANK('1000 tasks'!H41),"NAN",IF('1000 tasks'!$CM41-'1000 tasks'!$CK41=0,0,ROUNDDOWN((ROUNDDOWN('1000 tasks'!H41,6)-'1000 tasks'!$CK41)/('1000 tasks'!$CM41-'1000 tasks'!$CK41),6)))</f>
        <v>NAN</v>
      </c>
      <c r="I41" s="101" t="str">
        <f>IF(ISBLANK('1000 tasks'!I41),"NAN",IF('1000 tasks'!$CM41-'1000 tasks'!$CK41=0,0,ROUNDDOWN((ROUNDDOWN('1000 tasks'!I41,6)-'1000 tasks'!$CK41)/('1000 tasks'!$CM41-'1000 tasks'!$CK41),6)))</f>
        <v>NAN</v>
      </c>
      <c r="J41" s="183" t="str">
        <f>IF(ISBLANK('1000 tasks'!J41),"NAN",'1000 tasks'!J41)</f>
        <v>NAN</v>
      </c>
      <c r="K41" s="98" t="str">
        <f>IF(ISBLANK('1000 tasks'!K41),"NAN",'1000 tasks'!K41)</f>
        <v>NAN</v>
      </c>
      <c r="L41" s="101" t="str">
        <f>IF(ISBLANK('1000 tasks'!L41),"NAN",IF('1000 tasks'!$CM41-'1000 tasks'!$CK41=0,0,ROUNDDOWN((ROUNDDOWN('1000 tasks'!L41,6)-'1000 tasks'!$CK41)/('1000 tasks'!$CM41-'1000 tasks'!$CK41),6)))</f>
        <v>NAN</v>
      </c>
      <c r="M41" s="221" t="str">
        <f>IF(ISBLANK('1000 tasks'!M41),"NAN",IF('1000 tasks'!$CM41-'1000 tasks'!$CK41=0,0,ROUNDDOWN((ROUNDDOWN('1000 tasks'!M41,6)-'1000 tasks'!$CK41)/('1000 tasks'!$CM41-'1000 tasks'!$CK41),6)))</f>
        <v>NAN</v>
      </c>
      <c r="N41" s="101" t="str">
        <f>IF(ISBLANK('1000 tasks'!N41),"NAN",IF('1000 tasks'!$CM41-'1000 tasks'!$CK41=0,0,ROUNDDOWN((ROUNDDOWN('1000 tasks'!N41,6)-'1000 tasks'!$CK41)/('1000 tasks'!$CM41-'1000 tasks'!$CK41),6)))</f>
        <v>NAN</v>
      </c>
      <c r="O41" s="183" t="str">
        <f>IF(ISBLANK('1000 tasks'!O41),"NAN",'1000 tasks'!O41)</f>
        <v>NAN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0.26601399999999997</v>
      </c>
      <c r="R41" s="221">
        <f>IF(ISBLANK('1000 tasks'!R41),"NAN",IF('1000 tasks'!$CM41-'1000 tasks'!$CK41=0,0,ROUNDDOWN((ROUNDDOWN('1000 tasks'!R41,6)-'1000 tasks'!$CK41)/('1000 tasks'!$CM41-'1000 tasks'!$CK41),6)))</f>
        <v>0.37518899999999999</v>
      </c>
      <c r="S41" s="101">
        <f>IF(ISBLANK('1000 tasks'!S41),"NAN",IF('1000 tasks'!$CM41-'1000 tasks'!$CK41=0,0,ROUNDDOWN((ROUNDDOWN('1000 tasks'!S41,6)-'1000 tasks'!$CK41)/('1000 tasks'!$CM41-'1000 tasks'!$CK41),6)))</f>
        <v>0.48620600000000003</v>
      </c>
      <c r="T41" s="183">
        <f>IF(ISBLANK('1000 tasks'!T41),"NAN",'1000 tasks'!T41)</f>
        <v>20.840399999999999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0.26601399999999997</v>
      </c>
      <c r="W41" s="221">
        <f>IF(ISBLANK('1000 tasks'!W41),"NAN",IF('1000 tasks'!$CM41-'1000 tasks'!$CK41=0,0,ROUNDDOWN((ROUNDDOWN('1000 tasks'!W41,6)-'1000 tasks'!$CK41)/('1000 tasks'!$CM41-'1000 tasks'!$CK41),6)))</f>
        <v>0.35716799999999999</v>
      </c>
      <c r="X41" s="101">
        <f>IF(ISBLANK('1000 tasks'!X41),"NAN",IF('1000 tasks'!$CM41-'1000 tasks'!$CK41=0,0,ROUNDDOWN((ROUNDDOWN('1000 tasks'!X41,6)-'1000 tasks'!$CK41)/('1000 tasks'!$CM41-'1000 tasks'!$CK41),6)))</f>
        <v>0.47377399999999997</v>
      </c>
      <c r="Y41" s="183">
        <f>IF(ISBLANK('1000 tasks'!Y41),"NAN",'1000 tasks'!Y41)</f>
        <v>20.888733330000001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0.26601399999999997</v>
      </c>
      <c r="CL41" s="94">
        <f t="shared" si="2"/>
        <v>0.35716799999999999</v>
      </c>
      <c r="CM41" s="94">
        <f t="shared" si="3"/>
        <v>0.48620600000000003</v>
      </c>
      <c r="CN41" s="83">
        <f t="shared" si="4"/>
        <v>20.840399999999999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'1000 tasks'!E42</f>
        <v>204.42948076923076</v>
      </c>
      <c r="F42" s="98" t="str">
        <f>IF(ISBLANK('1000 tasks'!F42),"NAN",'1000 tasks'!F42)</f>
        <v>NAN</v>
      </c>
      <c r="G42" s="101" t="str">
        <f>IF(ISBLANK('1000 tasks'!G42),"NAN",IF('1000 tasks'!$CM42-'1000 tasks'!$CK42=0,0,ROUNDDOWN((ROUNDDOWN('1000 tasks'!G42,6)-'1000 tasks'!$CK42)/('1000 tasks'!$CM42-'1000 tasks'!$CK42),6)))</f>
        <v>NAN</v>
      </c>
      <c r="H42" s="221" t="str">
        <f>IF(ISBLANK('1000 tasks'!H42),"NAN",IF('1000 tasks'!$CM42-'1000 tasks'!$CK42=0,0,ROUNDDOWN((ROUNDDOWN('1000 tasks'!H42,6)-'1000 tasks'!$CK42)/('1000 tasks'!$CM42-'1000 tasks'!$CK42),6)))</f>
        <v>NAN</v>
      </c>
      <c r="I42" s="101" t="str">
        <f>IF(ISBLANK('1000 tasks'!I42),"NAN",IF('1000 tasks'!$CM42-'1000 tasks'!$CK42=0,0,ROUNDDOWN((ROUNDDOWN('1000 tasks'!I42,6)-'1000 tasks'!$CK42)/('1000 tasks'!$CM42-'1000 tasks'!$CK42),6)))</f>
        <v>NAN</v>
      </c>
      <c r="J42" s="183" t="str">
        <f>IF(ISBLANK('1000 tasks'!J42),"NAN",'1000 tasks'!J42)</f>
        <v>NAN</v>
      </c>
      <c r="K42" s="98" t="str">
        <f>IF(ISBLANK('1000 tasks'!K42),"NAN",'1000 tasks'!K42)</f>
        <v>NAN</v>
      </c>
      <c r="L42" s="101" t="str">
        <f>IF(ISBLANK('1000 tasks'!L42),"NAN",IF('1000 tasks'!$CM42-'1000 tasks'!$CK42=0,0,ROUNDDOWN((ROUNDDOWN('1000 tasks'!L42,6)-'1000 tasks'!$CK42)/('1000 tasks'!$CM42-'1000 tasks'!$CK42),6)))</f>
        <v>NAN</v>
      </c>
      <c r="M42" s="221" t="str">
        <f>IF(ISBLANK('1000 tasks'!M42),"NAN",IF('1000 tasks'!$CM42-'1000 tasks'!$CK42=0,0,ROUNDDOWN((ROUNDDOWN('1000 tasks'!M42,6)-'1000 tasks'!$CK42)/('1000 tasks'!$CM42-'1000 tasks'!$CK42),6)))</f>
        <v>NAN</v>
      </c>
      <c r="N42" s="101" t="str">
        <f>IF(ISBLANK('1000 tasks'!N42),"NAN",IF('1000 tasks'!$CM42-'1000 tasks'!$CK42=0,0,ROUNDDOWN((ROUNDDOWN('1000 tasks'!N42,6)-'1000 tasks'!$CK42)/('1000 tasks'!$CM42-'1000 tasks'!$CK42),6)))</f>
        <v>NAN</v>
      </c>
      <c r="O42" s="183" t="str">
        <f>IF(ISBLANK('1000 tasks'!O42),"NAN",'1000 tasks'!O42)</f>
        <v>NAN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0.17593300000000001</v>
      </c>
      <c r="R42" s="221">
        <f>IF(ISBLANK('1000 tasks'!R42),"NAN",IF('1000 tasks'!$CM42-'1000 tasks'!$CK42=0,0,ROUNDDOWN((ROUNDDOWN('1000 tasks'!R42,6)-'1000 tasks'!$CK42)/('1000 tasks'!$CM42-'1000 tasks'!$CK42),6)))</f>
        <v>0.26705299999999998</v>
      </c>
      <c r="S42" s="101">
        <f>IF(ISBLANK('1000 tasks'!S42),"NAN",IF('1000 tasks'!$CM42-'1000 tasks'!$CK42=0,0,ROUNDDOWN((ROUNDDOWN('1000 tasks'!S42,6)-'1000 tasks'!$CK42)/('1000 tasks'!$CM42-'1000 tasks'!$CK42),6)))</f>
        <v>0.32022800000000001</v>
      </c>
      <c r="T42" s="183">
        <f>IF(ISBLANK('1000 tasks'!T42),"NAN",'1000 tasks'!T42)</f>
        <v>19.636266670000001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0.17593300000000001</v>
      </c>
      <c r="W42" s="221">
        <f>IF(ISBLANK('1000 tasks'!W42),"NAN",IF('1000 tasks'!$CM42-'1000 tasks'!$CK42=0,0,ROUNDDOWN((ROUNDDOWN('1000 tasks'!W42,6)-'1000 tasks'!$CK42)/('1000 tasks'!$CM42-'1000 tasks'!$CK42),6)))</f>
        <v>0.25998199999999999</v>
      </c>
      <c r="X42" s="101">
        <f>IF(ISBLANK('1000 tasks'!X42),"NAN",IF('1000 tasks'!$CM42-'1000 tasks'!$CK42=0,0,ROUNDDOWN((ROUNDDOWN('1000 tasks'!X42,6)-'1000 tasks'!$CK42)/('1000 tasks'!$CM42-'1000 tasks'!$CK42),6)))</f>
        <v>0.30957600000000002</v>
      </c>
      <c r="Y42" s="183">
        <f>IF(ISBLANK('1000 tasks'!Y42),"NAN",'1000 tasks'!Y42)</f>
        <v>19.639900000000001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0.17593300000000001</v>
      </c>
      <c r="CL42" s="94">
        <f t="shared" si="2"/>
        <v>0.25998199999999999</v>
      </c>
      <c r="CM42" s="94">
        <f t="shared" si="3"/>
        <v>0.32022800000000001</v>
      </c>
      <c r="CN42" s="83">
        <f t="shared" si="4"/>
        <v>19.636266670000001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'1000 tasks'!E43</f>
        <v>204.42948076923076</v>
      </c>
      <c r="F43" s="98" t="str">
        <f>IF(ISBLANK('1000 tasks'!F43),"NAN",'1000 tasks'!F43)</f>
        <v>NAN</v>
      </c>
      <c r="G43" s="100" t="str">
        <f>IF(ISBLANK('1000 tasks'!G43),"NAN",IF('1000 tasks'!$CM43-'1000 tasks'!$CK43=0,0,ROUNDDOWN((ROUNDDOWN('1000 tasks'!G43,6)-'1000 tasks'!$CK43)/('1000 tasks'!$CM43-'1000 tasks'!$CK43),6)))</f>
        <v>NAN</v>
      </c>
      <c r="H43" s="221" t="str">
        <f>IF(ISBLANK('1000 tasks'!H43),"NAN",IF('1000 tasks'!$CM43-'1000 tasks'!$CK43=0,0,ROUNDDOWN((ROUNDDOWN('1000 tasks'!H43,6)-'1000 tasks'!$CK43)/('1000 tasks'!$CM43-'1000 tasks'!$CK43),6)))</f>
        <v>NAN</v>
      </c>
      <c r="I43" s="100" t="str">
        <f>IF(ISBLANK('1000 tasks'!I43),"NAN",IF('1000 tasks'!$CM43-'1000 tasks'!$CK43=0,0,ROUNDDOWN((ROUNDDOWN('1000 tasks'!I43,6)-'1000 tasks'!$CK43)/('1000 tasks'!$CM43-'1000 tasks'!$CK43),6)))</f>
        <v>NAN</v>
      </c>
      <c r="J43" s="183" t="str">
        <f>IF(ISBLANK('1000 tasks'!J43),"NAN",'1000 tasks'!J43)</f>
        <v>NAN</v>
      </c>
      <c r="K43" s="98" t="str">
        <f>IF(ISBLANK('1000 tasks'!K43),"NAN",'1000 tasks'!K43)</f>
        <v>NAN</v>
      </c>
      <c r="L43" s="100" t="str">
        <f>IF(ISBLANK('1000 tasks'!L43),"NAN",IF('1000 tasks'!$CM43-'1000 tasks'!$CK43=0,0,ROUNDDOWN((ROUNDDOWN('1000 tasks'!L43,6)-'1000 tasks'!$CK43)/('1000 tasks'!$CM43-'1000 tasks'!$CK43),6)))</f>
        <v>NAN</v>
      </c>
      <c r="M43" s="221" t="str">
        <f>IF(ISBLANK('1000 tasks'!M43),"NAN",IF('1000 tasks'!$CM43-'1000 tasks'!$CK43=0,0,ROUNDDOWN((ROUNDDOWN('1000 tasks'!M43,6)-'1000 tasks'!$CK43)/('1000 tasks'!$CM43-'1000 tasks'!$CK43),6)))</f>
        <v>NAN</v>
      </c>
      <c r="N43" s="100" t="str">
        <f>IF(ISBLANK('1000 tasks'!N43),"NAN",IF('1000 tasks'!$CM43-'1000 tasks'!$CK43=0,0,ROUNDDOWN((ROUNDDOWN('1000 tasks'!N43,6)-'1000 tasks'!$CK43)/('1000 tasks'!$CM43-'1000 tasks'!$CK43),6)))</f>
        <v>NAN</v>
      </c>
      <c r="O43" s="183" t="str">
        <f>IF(ISBLANK('1000 tasks'!O43),"NAN",'1000 tasks'!O43)</f>
        <v>NAN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0.16175500000000001</v>
      </c>
      <c r="R43" s="221">
        <f>IF(ISBLANK('1000 tasks'!R43),"NAN",IF('1000 tasks'!$CM43-'1000 tasks'!$CK43=0,0,ROUNDDOWN((ROUNDDOWN('1000 tasks'!R43,6)-'1000 tasks'!$CK43)/('1000 tasks'!$CM43-'1000 tasks'!$CK43),6)))</f>
        <v>0.391926</v>
      </c>
      <c r="S43" s="100">
        <f>IF(ISBLANK('1000 tasks'!S43),"NAN",IF('1000 tasks'!$CM43-'1000 tasks'!$CK43=0,0,ROUNDDOWN((ROUNDDOWN('1000 tasks'!S43,6)-'1000 tasks'!$CK43)/('1000 tasks'!$CM43-'1000 tasks'!$CK43),6)))</f>
        <v>0.49815799999999999</v>
      </c>
      <c r="T43" s="183">
        <f>IF(ISBLANK('1000 tasks'!T43),"NAN",'1000 tasks'!T43)</f>
        <v>19.6126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5.1075000000000002E-2</v>
      </c>
      <c r="W43" s="221">
        <f>IF(ISBLANK('1000 tasks'!W43),"NAN",IF('1000 tasks'!$CM43-'1000 tasks'!$CK43=0,0,ROUNDDOWN((ROUNDDOWN('1000 tasks'!W43,6)-'1000 tasks'!$CK43)/('1000 tasks'!$CM43-'1000 tasks'!$CK43),6)))</f>
        <v>0.31873099999999999</v>
      </c>
      <c r="X43" s="100">
        <f>IF(ISBLANK('1000 tasks'!X43),"NAN",IF('1000 tasks'!$CM43-'1000 tasks'!$CK43=0,0,ROUNDDOWN((ROUNDDOWN('1000 tasks'!X43,6)-'1000 tasks'!$CK43)/('1000 tasks'!$CM43-'1000 tasks'!$CK43),6)))</f>
        <v>0.49815799999999999</v>
      </c>
      <c r="Y43" s="183">
        <f>IF(ISBLANK('1000 tasks'!Y43),"NAN",'1000 tasks'!Y43)</f>
        <v>19.677399999999999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5.1075000000000002E-2</v>
      </c>
      <c r="CL43" s="94">
        <f t="shared" si="2"/>
        <v>0.31873099999999999</v>
      </c>
      <c r="CM43" s="94">
        <f t="shared" si="3"/>
        <v>0.49815799999999999</v>
      </c>
      <c r="CN43" s="83">
        <f t="shared" si="4"/>
        <v>19.6126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1.9</v>
      </c>
      <c r="R44" s="228">
        <f t="shared" si="5"/>
        <v>1.9</v>
      </c>
      <c r="S44" s="236">
        <f t="shared" si="5"/>
        <v>1.9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1</v>
      </c>
      <c r="R45" s="229">
        <f t="shared" si="6"/>
        <v>1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2</v>
      </c>
      <c r="S46" s="236">
        <f t="shared" si="7"/>
        <v>2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</v>
      </c>
      <c r="X46" s="236">
        <f t="shared" si="7"/>
        <v>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10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1.1000000000000001</v>
      </c>
      <c r="R48" s="228">
        <f t="shared" si="9"/>
        <v>1.7</v>
      </c>
      <c r="S48" s="236">
        <f t="shared" si="9"/>
        <v>1.7</v>
      </c>
      <c r="T48" s="239">
        <f t="shared" si="9"/>
        <v>1.3</v>
      </c>
      <c r="U48" s="235">
        <f t="shared" si="9"/>
        <v>1</v>
      </c>
      <c r="V48" s="236">
        <f t="shared" si="9"/>
        <v>1.2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9</v>
      </c>
      <c r="R49" s="229">
        <f t="shared" si="10"/>
        <v>3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8</v>
      </c>
      <c r="W49" s="229">
        <f t="shared" si="10"/>
        <v>9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1.8</v>
      </c>
      <c r="R50" s="228">
        <f t="shared" si="11"/>
        <v>2</v>
      </c>
      <c r="S50" s="236">
        <f t="shared" si="11"/>
        <v>1.5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2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1.7</v>
      </c>
      <c r="R52" s="233">
        <f t="shared" si="13"/>
        <v>1.9</v>
      </c>
      <c r="S52" s="262">
        <f t="shared" si="13"/>
        <v>1.7749999999999999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1.0249999999999999</v>
      </c>
      <c r="X52" s="262">
        <f t="shared" si="13"/>
        <v>1.0249999999999999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12</v>
      </c>
      <c r="R53" s="232">
        <f t="shared" si="14"/>
        <v>4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39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-304.56296666999998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-304.56296666999998</v>
      </c>
      <c r="Y55" s="82">
        <f t="shared" si="27"/>
        <v>0.44320000000004711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1.5508999999999995E-2</v>
      </c>
      <c r="R56" s="224">
        <f t="shared" si="23"/>
        <v>4.0470000000000006E-2</v>
      </c>
      <c r="S56" s="82">
        <f t="shared" si="24"/>
        <v>-107.13873332999999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-107.31004933</v>
      </c>
      <c r="Y56" s="82">
        <f t="shared" si="27"/>
        <v>6.963334000000998E-2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2.9599999999999998E-4</v>
      </c>
      <c r="R57" s="224">
        <f t="shared" si="23"/>
        <v>1.2819999999999999E-3</v>
      </c>
      <c r="S57" s="82">
        <f t="shared" si="24"/>
        <v>-63.416193669999998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-63.417952669999998</v>
      </c>
      <c r="Y57" s="82">
        <f t="shared" si="27"/>
        <v>0.25030000000000285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1.2691000000000008E-2</v>
      </c>
      <c r="R58" s="224">
        <f t="shared" si="23"/>
        <v>1.7451999999999995E-2</v>
      </c>
      <c r="S58" s="82">
        <f t="shared" si="24"/>
        <v>-62.027997330000005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-62.042426330000005</v>
      </c>
      <c r="Y58" s="82">
        <f t="shared" si="27"/>
        <v>0.17879999999999541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9.6299999999999999E-4</v>
      </c>
      <c r="R59" s="224">
        <f t="shared" si="23"/>
        <v>1.0080000000000002E-3</v>
      </c>
      <c r="S59" s="82">
        <f t="shared" si="24"/>
        <v>-43.664164670000005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-43.665053669999999</v>
      </c>
      <c r="Y59" s="82">
        <f t="shared" si="27"/>
        <v>0.21186665999999832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4.3800000000000002E-4</v>
      </c>
      <c r="R60" s="224">
        <f t="shared" si="23"/>
        <v>4.7800000000000002E-4</v>
      </c>
      <c r="S60" s="82">
        <f t="shared" si="24"/>
        <v>-40.840991000000002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-40.841612000000005</v>
      </c>
      <c r="Y60" s="82">
        <f t="shared" si="27"/>
        <v>0.30686666999999801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3.3479999999999998E-3</v>
      </c>
      <c r="R61" s="224">
        <f t="shared" si="23"/>
        <v>3.4549999999999997E-3</v>
      </c>
      <c r="S61" s="82">
        <f t="shared" si="24"/>
        <v>-44.216859330000005</v>
      </c>
      <c r="T61" s="82">
        <f t="shared" si="24"/>
        <v>2.5366669999996816E-2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-44.220457330000002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4.9639999999999997E-3</v>
      </c>
      <c r="R62" s="224">
        <f t="shared" si="23"/>
        <v>6.0490000000000006E-3</v>
      </c>
      <c r="S62" s="82">
        <f t="shared" si="24"/>
        <v>-35.409202000000001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-35.414223</v>
      </c>
      <c r="Y62" s="82">
        <f t="shared" si="27"/>
        <v>7.7333299999935434E-3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3.5E-4</v>
      </c>
      <c r="R63" s="224">
        <f t="shared" si="23"/>
        <v>4.9200000000000003E-4</v>
      </c>
      <c r="S63" s="82">
        <f t="shared" si="24"/>
        <v>-34.013327330000003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-34.014003330000001</v>
      </c>
      <c r="Y63" s="82">
        <f t="shared" si="27"/>
        <v>0.20706666999999612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5.091E-3</v>
      </c>
      <c r="R64" s="224">
        <f t="shared" si="23"/>
        <v>6.2090000000000001E-3</v>
      </c>
      <c r="S64" s="82">
        <f t="shared" si="24"/>
        <v>-30.622311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-30.636966000000001</v>
      </c>
      <c r="Y64" s="82">
        <f t="shared" si="27"/>
        <v>0.11619999999999919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1.2777E-2</v>
      </c>
      <c r="R65" s="224">
        <f t="shared" si="23"/>
        <v>1.8425E-2</v>
      </c>
      <c r="S65" s="82">
        <f t="shared" si="24"/>
        <v>-30.483000669999999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-30.49709867</v>
      </c>
      <c r="Y65" s="82">
        <f t="shared" si="27"/>
        <v>0.48686666000000045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3.0010000000000002E-3</v>
      </c>
      <c r="R66" s="224">
        <f t="shared" si="23"/>
        <v>2.958999999999999E-3</v>
      </c>
      <c r="S66" s="82">
        <f t="shared" si="24"/>
        <v>-20.608114329999999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-20.60942833</v>
      </c>
      <c r="Y66" s="82">
        <f t="shared" si="27"/>
        <v>0.92790000000000106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6.1040000000000001E-3</v>
      </c>
      <c r="R67" s="224">
        <f t="shared" si="23"/>
        <v>3.8869999999999998E-3</v>
      </c>
      <c r="S67" s="82">
        <f t="shared" si="24"/>
        <v>-17.240957999999999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-17.246109999999998</v>
      </c>
      <c r="Y67" s="82">
        <f t="shared" si="27"/>
        <v>0.30230000000000246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9.673000000000001E-3</v>
      </c>
      <c r="R68" s="224">
        <f t="shared" si="23"/>
        <v>4.548E-3</v>
      </c>
      <c r="S68" s="82">
        <f t="shared" si="24"/>
        <v>-15.913470669999999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-15.91641267</v>
      </c>
      <c r="Y68" s="82">
        <f t="shared" si="27"/>
        <v>0.13766665999999894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2.2939999999999996E-3</v>
      </c>
      <c r="R69" s="224">
        <f t="shared" si="23"/>
        <v>1.4340000000000004E-3</v>
      </c>
      <c r="S69" s="82">
        <f t="shared" si="24"/>
        <v>-14.84836767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-14.849902669999999</v>
      </c>
      <c r="Y69" s="82">
        <f t="shared" si="27"/>
        <v>0.19906665999999973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7.080000000000003E-4</v>
      </c>
      <c r="R70" s="224">
        <f t="shared" si="23"/>
        <v>1.1504E-2</v>
      </c>
      <c r="S70" s="82">
        <f t="shared" si="24"/>
        <v>-14.048049330000001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-14.058946330000001</v>
      </c>
      <c r="Y70" s="82">
        <f t="shared" si="27"/>
        <v>0.25726666999999992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1.0070999999999997E-2</v>
      </c>
      <c r="R71" s="224">
        <f t="shared" si="23"/>
        <v>1.8137999999999994E-2</v>
      </c>
      <c r="S71" s="82">
        <f t="shared" ref="S71:T86" si="83">S20-$CN20</f>
        <v>-13.70205533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-13.721197330000001</v>
      </c>
      <c r="Y71" s="82">
        <f t="shared" si="84"/>
        <v>0.16516666999999963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5.9559999999999995E-3</v>
      </c>
      <c r="R72" s="224">
        <f t="shared" si="23"/>
        <v>3.6389999999999999E-3</v>
      </c>
      <c r="S72" s="82">
        <f t="shared" si="83"/>
        <v>-13.721107329999999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-13.722681329999999</v>
      </c>
      <c r="Y72" s="82">
        <f t="shared" si="84"/>
        <v>1.8633340000000942E-2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6.804000000000001E-3</v>
      </c>
      <c r="R73" s="224">
        <f t="shared" si="23"/>
        <v>5.8710000000000012E-3</v>
      </c>
      <c r="S73" s="82">
        <f t="shared" si="83"/>
        <v>-13.52777133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-13.53018333</v>
      </c>
      <c r="Y73" s="82">
        <f t="shared" si="84"/>
        <v>5.7066670000001096E-2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8.6430000000000014E-3</v>
      </c>
      <c r="R74" s="224">
        <f t="shared" si="23"/>
        <v>3.420999999999997E-3</v>
      </c>
      <c r="S74" s="82">
        <f t="shared" si="83"/>
        <v>-13.430370999999999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-13.432480999999999</v>
      </c>
      <c r="Y74" s="82">
        <f t="shared" si="84"/>
        <v>0.1007666700000005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-286.85866666999999</v>
      </c>
      <c r="T75" s="82">
        <f t="shared" si="83"/>
        <v>1.0626000000000317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-286.85866666999999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0.37384700000000004</v>
      </c>
      <c r="S76" s="82">
        <f t="shared" si="83"/>
        <v>-109.1926</v>
      </c>
      <c r="T76" s="82">
        <f t="shared" si="83"/>
        <v>0.17796667000000355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-109.758719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1.2399999999999998E-3</v>
      </c>
      <c r="S77" s="82">
        <f t="shared" si="83"/>
        <v>-67.947514670000004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-67.949320670000006</v>
      </c>
      <c r="Y77" s="82">
        <f t="shared" si="84"/>
        <v>0.29806666000000348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4.5940000000000092E-2</v>
      </c>
      <c r="S78" s="82">
        <f t="shared" si="83"/>
        <v>-96.374099999999999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-96.649705999999995</v>
      </c>
      <c r="Y78" s="82">
        <f t="shared" si="84"/>
        <v>6.6600000000008208E-2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0</v>
      </c>
      <c r="R79" s="224">
        <f t="shared" si="23"/>
        <v>2.0933000000000007E-2</v>
      </c>
      <c r="S79" s="82">
        <f t="shared" si="83"/>
        <v>-73.70652733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-73.75322233</v>
      </c>
      <c r="Y79" s="82">
        <f t="shared" si="84"/>
        <v>0.30769999999999698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0</v>
      </c>
      <c r="R80" s="224">
        <f t="shared" si="23"/>
        <v>3.1799999999999992E-4</v>
      </c>
      <c r="S80" s="82">
        <f t="shared" si="83"/>
        <v>-57.735591669999998</v>
      </c>
      <c r="T80" s="82">
        <f t="shared" si="83"/>
        <v>0</v>
      </c>
      <c r="U80" s="82">
        <f t="shared" si="25"/>
        <v>0</v>
      </c>
      <c r="V80" s="82">
        <f t="shared" si="67"/>
        <v>2.8600000000000001E-4</v>
      </c>
      <c r="W80" s="224">
        <f t="shared" si="26"/>
        <v>0</v>
      </c>
      <c r="X80" s="82">
        <f t="shared" si="84"/>
        <v>-57.735979669999999</v>
      </c>
      <c r="Y80" s="82">
        <f t="shared" si="84"/>
        <v>0.52166666000000106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-63.498520999999997</v>
      </c>
      <c r="T81" s="82">
        <f t="shared" si="83"/>
        <v>0.21633332999999766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-63.498520999999997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3.9199999999999999E-4</v>
      </c>
      <c r="S82" s="82">
        <f t="shared" si="83"/>
        <v>-53.743554000000003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-53.743558</v>
      </c>
      <c r="Y82" s="82">
        <f t="shared" si="84"/>
        <v>0.20066666999999683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-46.694285000000001</v>
      </c>
      <c r="T83" s="82">
        <f t="shared" si="83"/>
        <v>0</v>
      </c>
      <c r="U83" s="82">
        <f t="shared" si="25"/>
        <v>0</v>
      </c>
      <c r="V83" s="82">
        <f t="shared" si="67"/>
        <v>5.5000000000000002E-5</v>
      </c>
      <c r="W83" s="224">
        <f t="shared" si="26"/>
        <v>8.3999999999999982E-5</v>
      </c>
      <c r="X83" s="82">
        <f t="shared" si="84"/>
        <v>-46.694194000000003</v>
      </c>
      <c r="Y83" s="82">
        <f t="shared" si="84"/>
        <v>0.20669999999999789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2.0066000000000001E-2</v>
      </c>
      <c r="R84" s="224">
        <f t="shared" si="23"/>
        <v>5.7396000000000003E-2</v>
      </c>
      <c r="S84" s="82">
        <f t="shared" si="83"/>
        <v>-48.575358000000001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-48.679096000000001</v>
      </c>
      <c r="Y84" s="82">
        <f t="shared" si="84"/>
        <v>8.3099999999994623E-2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4.6439999999999995E-2</v>
      </c>
      <c r="R85" s="224">
        <f t="shared" si="23"/>
        <v>8.7297000000000013E-2</v>
      </c>
      <c r="S85" s="82">
        <f t="shared" si="83"/>
        <v>-40.567920999999998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-40.721511</v>
      </c>
      <c r="Y85" s="82">
        <f t="shared" si="84"/>
        <v>0.59369999999999834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1.9616999999999999E-2</v>
      </c>
      <c r="R86" s="224">
        <f t="shared" si="23"/>
        <v>2.9757000000000002E-2</v>
      </c>
      <c r="S86" s="82">
        <f t="shared" si="83"/>
        <v>-28.260258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-28.276790999999999</v>
      </c>
      <c r="Y86" s="82">
        <f t="shared" si="84"/>
        <v>0.18886666999999946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5.8181999999999998E-2</v>
      </c>
      <c r="R87" s="224">
        <f t="shared" si="23"/>
        <v>3.6999000000000004E-2</v>
      </c>
      <c r="S87" s="82">
        <f t="shared" ref="S87:T94" si="100">S36-$CN36</f>
        <v>-26.463628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-26.487327000000001</v>
      </c>
      <c r="Y87" s="82">
        <f t="shared" si="101"/>
        <v>0.19463333000000205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1.2162000000000006E-2</v>
      </c>
      <c r="R88" s="224">
        <f t="shared" si="23"/>
        <v>2.0785999999999985E-2</v>
      </c>
      <c r="S88" s="82">
        <f t="shared" si="100"/>
        <v>-23.749688330000001</v>
      </c>
      <c r="T88" s="82">
        <f t="shared" si="100"/>
        <v>3.0999999999998806E-2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-23.749688330000001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1.9018999999999994E-2</v>
      </c>
      <c r="R89" s="224">
        <f t="shared" si="23"/>
        <v>1.8901999999999988E-2</v>
      </c>
      <c r="S89" s="82">
        <f t="shared" si="100"/>
        <v>-23.588189330000002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-23.588189330000002</v>
      </c>
      <c r="Y89" s="82">
        <f t="shared" si="101"/>
        <v>0.17186667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4.9786999999999998E-2</v>
      </c>
      <c r="R90" s="224">
        <f t="shared" si="23"/>
        <v>1.045299999999999E-2</v>
      </c>
      <c r="S90" s="82">
        <f t="shared" si="100"/>
        <v>-22.693804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-22.693804</v>
      </c>
      <c r="Y90" s="82">
        <f t="shared" si="101"/>
        <v>5.5366669999997953E-2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5.5979999999999988E-3</v>
      </c>
      <c r="R91" s="224">
        <f t="shared" si="23"/>
        <v>2.5210999999999983E-2</v>
      </c>
      <c r="S91" s="82">
        <f t="shared" si="100"/>
        <v>-21.650917669999998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-21.650917669999998</v>
      </c>
      <c r="Y91" s="82">
        <f t="shared" si="101"/>
        <v>9.4166660000002622E-2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0</v>
      </c>
      <c r="R92" s="224">
        <f t="shared" si="23"/>
        <v>1.8021000000000009E-2</v>
      </c>
      <c r="S92" s="82">
        <f t="shared" si="100"/>
        <v>-20.354194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-20.366626</v>
      </c>
      <c r="Y92" s="82">
        <f t="shared" si="101"/>
        <v>4.8333330000001951E-2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0</v>
      </c>
      <c r="R93" s="224">
        <f t="shared" si="23"/>
        <v>7.070999999999994E-3</v>
      </c>
      <c r="S93" s="82">
        <f t="shared" si="100"/>
        <v>-19.316038670000001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-19.326690670000001</v>
      </c>
      <c r="Y93" s="82">
        <f t="shared" si="101"/>
        <v>3.6333299999995461E-3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0.11068</v>
      </c>
      <c r="R94" s="224">
        <f t="shared" si="23"/>
        <v>7.319500000000001E-2</v>
      </c>
      <c r="S94" s="82">
        <f t="shared" si="100"/>
        <v>-19.114442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-19.114442</v>
      </c>
      <c r="Y94" s="82">
        <f t="shared" si="101"/>
        <v>6.4799999999998192E-2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2</v>
      </c>
      <c r="S98" s="3">
        <f>RANK(S6,($I6,$N6,$S6,$X6,$AC6,$AH6,$AM6,$AR6,$AW6,$BB6,$BG6,$BL6,$BQ6,$BV6,$CA6,$CF6),1)</f>
        <v>2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2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2</v>
      </c>
      <c r="S115" s="3">
        <f>RANK(S23,($I23,$N23,$S23,$X23,$AC23,$AH23,$AM23,$AR23,$AW23,$BB23,$BG23,$BL23,$BQ23,$BV23,$CA23,$CF23),1)</f>
        <v>2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2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2</v>
      </c>
      <c r="W124" s="3">
        <f>RANK(W32,($H32,$M32,$R32,$W32,$AB32,$AG32,$AL32,$AQ32,$AV32,$BA32,$BF32,$BK32,$BP32,$BU32,$BZ32,$CE32),1)</f>
        <v>2</v>
      </c>
      <c r="X124" s="3">
        <f>RANK(X32,($I32,$N32,$S32,$X32,$AC32,$AH32,$AM32,$AR32,$AW32,$BB32,$BG32,$BL32,$BQ32,$BV32,$CA32,$CF32),1)</f>
        <v>2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1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1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39" priority="16">
      <formula>I4=MIN($I4,$N4,$S4,$X4,$AC4,$AH4,$AM4,$AR4,$AW4,$BB4,$BG4,$BL4,$BQ4,$BV4,$CA4,$CF4)</formula>
    </cfRule>
  </conditionalFormatting>
  <conditionalFormatting sqref="L52">
    <cfRule type="expression" dxfId="38" priority="15">
      <formula>L52=MIN($J52,$O52,$T52,$Y52,$AD52,$AI52,$AN52,$AS52,$AX52,$BC52,$BH52,$BM52,$BR52,$BW52,$CB52,$CG52)</formula>
    </cfRule>
  </conditionalFormatting>
  <conditionalFormatting sqref="Q52">
    <cfRule type="expression" dxfId="37" priority="14">
      <formula>Q52=MIN($J52,$O52,$T52,$Y52,$AD52,$AI52,$AN52,$AS52,$AX52,$BC52,$BH52,$BM52,$BR52,$BW52,$CB52,$CG52)</formula>
    </cfRule>
  </conditionalFormatting>
  <conditionalFormatting sqref="V52">
    <cfRule type="expression" dxfId="36" priority="13">
      <formula>V52=MIN($J52,$O52,$T52,$Y52,$AD52,$AI52,$AN52,$AS52,$AX52,$BC52,$BH52,$BM52,$BR52,$BW52,$CB52,$CG52)</formula>
    </cfRule>
  </conditionalFormatting>
  <conditionalFormatting sqref="AA52">
    <cfRule type="expression" dxfId="35" priority="12">
      <formula>AA52=MIN($J52,$O52,$T52,$Y52,$AD52,$AI52,$AN52,$AS52,$AX52,$BC52,$BH52,$BM52,$BR52,$BW52,$CB52,$CG52)</formula>
    </cfRule>
  </conditionalFormatting>
  <conditionalFormatting sqref="AF52">
    <cfRule type="expression" dxfId="34" priority="11">
      <formula>AF52=MIN($J52,$O52,$T52,$Y52,$AD52,$AI52,$AN52,$AS52,$AX52,$BC52,$BH52,$BM52,$BR52,$BW52,$CB52,$CG52)</formula>
    </cfRule>
  </conditionalFormatting>
  <conditionalFormatting sqref="AK52">
    <cfRule type="expression" dxfId="33" priority="10">
      <formula>AK52=MIN($J52,$O52,$T52,$Y52,$AD52,$AI52,$AN52,$AS52,$AX52,$BC52,$BH52,$BM52,$BR52,$BW52,$CB52,$CG52)</formula>
    </cfRule>
  </conditionalFormatting>
  <conditionalFormatting sqref="AP52">
    <cfRule type="expression" dxfId="32" priority="9">
      <formula>AP52=MIN($J52,$O52,$T52,$Y52,$AD52,$AI52,$AN52,$AS52,$AX52,$BC52,$BH52,$BM52,$BR52,$BW52,$CB52,$CG52)</formula>
    </cfRule>
  </conditionalFormatting>
  <conditionalFormatting sqref="AU52">
    <cfRule type="expression" dxfId="31" priority="8">
      <formula>AU52=MIN($J52,$O52,$T52,$Y52,$AD52,$AI52,$AN52,$AS52,$AX52,$BC52,$BH52,$BM52,$BR52,$BW52,$CB52,$CG52)</formula>
    </cfRule>
  </conditionalFormatting>
  <conditionalFormatting sqref="AZ52">
    <cfRule type="expression" dxfId="30" priority="7">
      <formula>AZ52=MIN($J52,$O52,$T52,$Y52,$AD52,$AI52,$AN52,$AS52,$AX52,$BC52,$BH52,$BM52,$BR52,$BW52,$CB52,$CG52)</formula>
    </cfRule>
  </conditionalFormatting>
  <conditionalFormatting sqref="BE52">
    <cfRule type="expression" dxfId="29" priority="6">
      <formula>BE52=MIN($J52,$O52,$T52,$Y52,$AD52,$AI52,$AN52,$AS52,$AX52,$BC52,$BH52,$BM52,$BR52,$BW52,$CB52,$CG52)</formula>
    </cfRule>
  </conditionalFormatting>
  <conditionalFormatting sqref="BJ52">
    <cfRule type="expression" dxfId="28" priority="5">
      <formula>BJ52=MIN($J52,$O52,$T52,$Y52,$AD52,$AI52,$AN52,$AS52,$AX52,$BC52,$BH52,$BM52,$BR52,$BW52,$CB52,$CG52)</formula>
    </cfRule>
  </conditionalFormatting>
  <conditionalFormatting sqref="BO52">
    <cfRule type="expression" dxfId="27" priority="4">
      <formula>BO52=MIN($J52,$O52,$T52,$Y52,$AD52,$AI52,$AN52,$AS52,$AX52,$BC52,$BH52,$BM52,$BR52,$BW52,$CB52,$CG52)</formula>
    </cfRule>
  </conditionalFormatting>
  <conditionalFormatting sqref="BT52">
    <cfRule type="expression" dxfId="26" priority="3">
      <formula>BT52=MIN($J52,$O52,$T52,$Y52,$AD52,$AI52,$AN52,$AS52,$AX52,$BC52,$BH52,$BM52,$BR52,$BW52,$CB52,$CG52)</formula>
    </cfRule>
  </conditionalFormatting>
  <conditionalFormatting sqref="BY52">
    <cfRule type="expression" dxfId="25" priority="2">
      <formula>BY52=MIN($J52,$O52,$T52,$Y52,$AD52,$AI52,$AN52,$AS52,$AX52,$BC52,$BH52,$BM52,$BR52,$BW52,$CB52,$CG52)</formula>
    </cfRule>
  </conditionalFormatting>
  <conditionalFormatting sqref="CD52">
    <cfRule type="expression" dxfId="2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tabSelected="1" zoomScale="85" zoomScaleNormal="85" workbookViewId="0">
      <selection activeCell="O10" sqref="O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288"/>
      <c r="Q1" s="288"/>
      <c r="R1" s="288"/>
      <c r="S1" s="288"/>
      <c r="T1" s="288"/>
      <c r="U1" s="301"/>
      <c r="V1" s="301"/>
      <c r="W1" s="301"/>
      <c r="X1" s="301"/>
      <c r="Y1" s="301"/>
      <c r="Z1" s="288"/>
      <c r="AA1" s="288"/>
      <c r="AB1" s="288"/>
      <c r="AC1" s="288"/>
      <c r="AD1" s="288"/>
      <c r="AE1" s="301"/>
      <c r="AF1" s="301"/>
      <c r="AG1" s="301"/>
      <c r="AH1" s="301"/>
      <c r="AI1" s="301"/>
      <c r="AJ1" s="301"/>
      <c r="AK1" s="301"/>
      <c r="AL1" s="301"/>
      <c r="AM1" s="301"/>
      <c r="AN1" s="301"/>
      <c r="AO1" s="288"/>
      <c r="AP1" s="288"/>
      <c r="AQ1" s="288"/>
      <c r="AR1" s="288"/>
      <c r="AS1" s="288"/>
      <c r="AT1" s="301"/>
      <c r="AU1" s="301"/>
      <c r="AV1" s="301"/>
      <c r="AW1" s="301"/>
      <c r="AX1" s="301"/>
      <c r="AY1" s="288"/>
      <c r="AZ1" s="288"/>
      <c r="BA1" s="288"/>
      <c r="BB1" s="288"/>
      <c r="BC1" s="288"/>
      <c r="BD1" s="301"/>
      <c r="BE1" s="301"/>
      <c r="BF1" s="301"/>
      <c r="BG1" s="301"/>
      <c r="BH1" s="301"/>
      <c r="BI1" s="287"/>
      <c r="BJ1" s="287"/>
      <c r="BK1" s="287"/>
      <c r="BL1" s="287"/>
      <c r="BM1" s="287"/>
      <c r="BN1" s="288"/>
      <c r="BO1" s="288"/>
      <c r="BP1" s="288"/>
      <c r="BQ1" s="288"/>
      <c r="BR1" s="288"/>
      <c r="BS1" s="301"/>
      <c r="BT1" s="301"/>
      <c r="BU1" s="301"/>
      <c r="BV1" s="301"/>
      <c r="BW1" s="301"/>
      <c r="BX1" s="287"/>
      <c r="BY1" s="287"/>
      <c r="BZ1" s="287"/>
      <c r="CA1" s="287"/>
      <c r="CB1" s="287"/>
      <c r="CC1" s="288"/>
      <c r="CD1" s="288"/>
      <c r="CE1" s="288"/>
      <c r="CF1" s="288"/>
      <c r="CG1" s="288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/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/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AILS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AILS_PACP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f>IF(OR('50 tasks'!E4="NAN",'100 tasks_NT'!E4="NAN",'1000 tasks_NT'!E4="NAN"),"NAN",AVERAGE('50 tasks_NT'!E4,'100 tasks_NT'!E4,'1000 tasks_NT'!E4))</f>
        <v>20.33133905288501</v>
      </c>
      <c r="F4" s="98" t="str">
        <f>IF(OR('50 tasks'!F4="NAN",'100 tasks_NT'!F4="NAN",'1000 tasks_NT'!F4="NAN"),"NAN",AVERAGE('50 tasks_NT'!F4,'100 tasks_NT'!F4,'1000 tasks_NT'!F4))</f>
        <v>NAN</v>
      </c>
      <c r="G4" s="101" t="str">
        <f>IF(OR('50 tasks'!G4="NAN",'100 tasks_NT'!G4="NAN",'1000 tasks_NT'!G4="NAN"),"NAN",AVERAGE('50 tasks_NT'!G4,'100 tasks_NT'!G4,'1000 tasks_NT'!G4))</f>
        <v>NAN</v>
      </c>
      <c r="H4" s="221" t="str">
        <f>IF(OR('50 tasks'!H4="NAN",'100 tasks_NT'!H4="NAN",'1000 tasks_NT'!H4="NAN"),"NAN",AVERAGE('50 tasks_NT'!H4,'100 tasks_NT'!H4,'1000 tasks_NT'!H4))</f>
        <v>NAN</v>
      </c>
      <c r="I4" s="101" t="str">
        <f>IF(OR('50 tasks'!I4="NAN",'100 tasks_NT'!I4="NAN",'1000 tasks_NT'!I4="NAN"),"NAN",AVERAGE('50 tasks_NT'!I4,'100 tasks_NT'!I4,'1000 tasks_NT'!I4))</f>
        <v>NAN</v>
      </c>
      <c r="J4" s="183" t="str">
        <f>IF(OR('50 tasks'!J4="NAN",'100 tasks_NT'!J4="NAN",'1000 tasks_NT'!J4="NAN"),"NAN",AVERAGE('50 tasks_NT'!J4,'100 tasks_NT'!J4,'1000 tasks_NT'!J4))</f>
        <v>NAN</v>
      </c>
      <c r="K4" s="98" t="str">
        <f>IF(OR('50 tasks'!K4="NAN",'100 tasks_NT'!K4="NAN",'1000 tasks_NT'!K4="NAN"),"NAN",AVERAGE('50 tasks_NT'!K4,'100 tasks_NT'!K4,'1000 tasks_NT'!K4))</f>
        <v>NAN</v>
      </c>
      <c r="L4" s="101" t="str">
        <f>IF(OR('50 tasks'!L4="NAN",'100 tasks_NT'!L4="NAN",'1000 tasks_NT'!L4="NAN"),"NAN",AVERAGE('50 tasks_NT'!L4,'100 tasks_NT'!L4,'1000 tasks_NT'!L4))</f>
        <v>NAN</v>
      </c>
      <c r="M4" s="221" t="str">
        <f>IF(OR('50 tasks'!M4="NAN",'100 tasks_NT'!M4="NAN",'1000 tasks_NT'!M4="NAN"),"NAN",AVERAGE('50 tasks_NT'!M4,'100 tasks_NT'!M4,'1000 tasks_NT'!M4))</f>
        <v>NAN</v>
      </c>
      <c r="N4" s="101" t="str">
        <f>IF(OR('50 tasks'!N4="NAN",'100 tasks_NT'!N4="NAN",'1000 tasks_NT'!N4="NAN"),"NAN",AVERAGE('50 tasks_NT'!N4,'100 tasks_NT'!N4,'1000 tasks_NT'!N4))</f>
        <v>NAN</v>
      </c>
      <c r="O4" s="183" t="str">
        <f>IF(OR('50 tasks'!O4="NAN",'100 tasks_NT'!O4="NAN",'1000 tasks_NT'!O4="NAN"),"NAN",AVERAGE('50 tasks_NT'!O4,'100 tasks_NT'!O4,'1000 tasks_NT'!O4))</f>
        <v>NAN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101.66088888999998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101.80765555666669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101.66088888999998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f>IF(OR('50 tasks'!E5="NAN",'100 tasks_NT'!E5="NAN",'1000 tasks_NT'!E5="NAN"),"NAN",AVERAGE('50 tasks_NT'!E5,'100 tasks_NT'!E5,'1000 tasks_NT'!E5))</f>
        <v>20.33133905288501</v>
      </c>
      <c r="F5" s="98" t="str">
        <f>IF(OR('50 tasks'!F5="NAN",'100 tasks_NT'!F5="NAN",'1000 tasks_NT'!F5="NAN"),"NAN",AVERAGE('50 tasks_NT'!F5,'100 tasks_NT'!F5,'1000 tasks_NT'!F5))</f>
        <v>NAN</v>
      </c>
      <c r="G5" s="101" t="str">
        <f>IF(OR('50 tasks'!G5="NAN",'100 tasks_NT'!G5="NAN",'1000 tasks_NT'!G5="NAN"),"NAN",AVERAGE('50 tasks_NT'!G5,'100 tasks_NT'!G5,'1000 tasks_NT'!G5))</f>
        <v>NAN</v>
      </c>
      <c r="H5" s="221" t="str">
        <f>IF(OR('50 tasks'!H5="NAN",'100 tasks_NT'!H5="NAN",'1000 tasks_NT'!H5="NAN"),"NAN",AVERAGE('50 tasks_NT'!H5,'100 tasks_NT'!H5,'1000 tasks_NT'!H5))</f>
        <v>NAN</v>
      </c>
      <c r="I5" s="101" t="str">
        <f>IF(OR('50 tasks'!I5="NAN",'100 tasks_NT'!I5="NAN",'1000 tasks_NT'!I5="NAN"),"NAN",AVERAGE('50 tasks_NT'!I5,'100 tasks_NT'!I5,'1000 tasks_NT'!I5))</f>
        <v>NAN</v>
      </c>
      <c r="J5" s="183" t="str">
        <f>IF(OR('50 tasks'!J5="NAN",'100 tasks_NT'!J5="NAN",'1000 tasks_NT'!J5="NAN"),"NAN",AVERAGE('50 tasks_NT'!J5,'100 tasks_NT'!J5,'1000 tasks_NT'!J5))</f>
        <v>NAN</v>
      </c>
      <c r="K5" s="98" t="str">
        <f>IF(OR('50 tasks'!K5="NAN",'100 tasks_NT'!K5="NAN",'1000 tasks_NT'!K5="NAN"),"NAN",AVERAGE('50 tasks_NT'!K5,'100 tasks_NT'!K5,'1000 tasks_NT'!K5))</f>
        <v>NAN</v>
      </c>
      <c r="L5" s="101" t="str">
        <f>IF(OR('50 tasks'!L5="NAN",'100 tasks_NT'!L5="NAN",'1000 tasks_NT'!L5="NAN"),"NAN",AVERAGE('50 tasks_NT'!L5,'100 tasks_NT'!L5,'1000 tasks_NT'!L5))</f>
        <v>NAN</v>
      </c>
      <c r="M5" s="221" t="str">
        <f>IF(OR('50 tasks'!M5="NAN",'100 tasks_NT'!M5="NAN",'1000 tasks_NT'!M5="NAN"),"NAN",AVERAGE('50 tasks_NT'!M5,'100 tasks_NT'!M5,'1000 tasks_NT'!M5))</f>
        <v>NAN</v>
      </c>
      <c r="N5" s="101" t="str">
        <f>IF(OR('50 tasks'!N5="NAN",'100 tasks_NT'!N5="NAN",'1000 tasks_NT'!N5="NAN"),"NAN",AVERAGE('50 tasks_NT'!N5,'100 tasks_NT'!N5,'1000 tasks_NT'!N5))</f>
        <v>NAN</v>
      </c>
      <c r="O5" s="183" t="str">
        <f>IF(OR('50 tasks'!O5="NAN",'100 tasks_NT'!O5="NAN",'1000 tasks_NT'!O5="NAN"),"NAN",AVERAGE('50 tasks_NT'!O5,'100 tasks_NT'!O5,'1000 tasks_NT'!O5))</f>
        <v>NAN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0.21642366666666668</v>
      </c>
      <c r="R5" s="221">
        <f>IF(OR('50 tasks'!R5="NAN",'100 tasks_NT'!R5="NAN",'1000 tasks_NT'!R5="NAN"),"NAN",AVERAGE('50 tasks_NT'!R5,'100 tasks_NT'!R5,'1000 tasks_NT'!R5))</f>
        <v>0.27369066666666669</v>
      </c>
      <c r="S5" s="101">
        <f>IF(OR('50 tasks'!S5="NAN",'100 tasks_NT'!S5="NAN",'1000 tasks_NT'!S5="NAN"),"NAN",AVERAGE('50 tasks_NT'!S5,'100 tasks_NT'!S5,'1000 tasks_NT'!S5))</f>
        <v>0.33333333333333331</v>
      </c>
      <c r="T5" s="183">
        <f>IF(OR('50 tasks'!T5="NAN",'100 tasks_NT'!T5="NAN",'1000 tasks_NT'!T5="NAN"),"NAN",AVERAGE('50 tasks_NT'!T5,'100 tasks_NT'!T5,'1000 tasks_NT'!T5))</f>
        <v>36.185766666666666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0.21125400000000003</v>
      </c>
      <c r="W5" s="221">
        <f>IF(OR('50 tasks'!W5="NAN",'100 tasks_NT'!W5="NAN",'1000 tasks_NT'!W5="NAN"),"NAN",AVERAGE('50 tasks_NT'!W5,'100 tasks_NT'!W5,'1000 tasks_NT'!W5))</f>
        <v>0.26020066666666669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36.208744443333337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0.21125400000000003</v>
      </c>
      <c r="CL5" s="94">
        <f t="shared" ref="CL5:CL43" si="2">MIN(H5,W5,M5,AB5,R5,AG5,AL5,AQ5,AV5,BA5,BF5,BK5,BP5,BU5,BZ5,CE5)</f>
        <v>0.26020066666666669</v>
      </c>
      <c r="CM5" s="94">
        <f t="shared" ref="CM5:CM43" si="3">MAX(CF5,CA5,BV5,BQ5,BL5,BG5,BB5,AW5,AR5,AM5,AH5,AC5,X5,S5,N5,I5)</f>
        <v>0.33333333333333331</v>
      </c>
      <c r="CN5" s="83">
        <f t="shared" ref="CN5:CN43" si="4">MIN(J5,Y5,O5,AD5,T5,AI5,AN5,AS5,AX5,BC5,BH5,BM5,BR5,BW5,CB5,CG5)</f>
        <v>36.185766666666666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f>IF(OR('50 tasks'!E6="NAN",'100 tasks_NT'!E6="NAN",'1000 tasks_NT'!E6="NAN"),"NAN",AVERAGE('50 tasks_NT'!E6,'100 tasks_NT'!E6,'1000 tasks_NT'!E6))</f>
        <v>20.33133905288501</v>
      </c>
      <c r="F6" s="98" t="str">
        <f>IF(OR('50 tasks'!F6="NAN",'100 tasks_NT'!F6="NAN",'1000 tasks_NT'!F6="NAN"),"NAN",AVERAGE('50 tasks_NT'!F6,'100 tasks_NT'!F6,'1000 tasks_NT'!F6))</f>
        <v>NAN</v>
      </c>
      <c r="G6" s="101" t="str">
        <f>IF(OR('50 tasks'!G6="NAN",'100 tasks_NT'!G6="NAN",'1000 tasks_NT'!G6="NAN"),"NAN",AVERAGE('50 tasks_NT'!G6,'100 tasks_NT'!G6,'1000 tasks_NT'!G6))</f>
        <v>NAN</v>
      </c>
      <c r="H6" s="221" t="str">
        <f>IF(OR('50 tasks'!H6="NAN",'100 tasks_NT'!H6="NAN",'1000 tasks_NT'!H6="NAN"),"NAN",AVERAGE('50 tasks_NT'!H6,'100 tasks_NT'!H6,'1000 tasks_NT'!H6))</f>
        <v>NAN</v>
      </c>
      <c r="I6" s="101" t="str">
        <f>IF(OR('50 tasks'!I6="NAN",'100 tasks_NT'!I6="NAN",'1000 tasks_NT'!I6="NAN"),"NAN",AVERAGE('50 tasks_NT'!I6,'100 tasks_NT'!I6,'1000 tasks_NT'!I6))</f>
        <v>NAN</v>
      </c>
      <c r="J6" s="183" t="str">
        <f>IF(OR('50 tasks'!J6="NAN",'100 tasks_NT'!J6="NAN",'1000 tasks_NT'!J6="NAN"),"NAN",AVERAGE('50 tasks_NT'!J6,'100 tasks_NT'!J6,'1000 tasks_NT'!J6))</f>
        <v>NAN</v>
      </c>
      <c r="K6" s="98" t="str">
        <f>IF(OR('50 tasks'!K6="NAN",'100 tasks_NT'!K6="NAN",'1000 tasks_NT'!K6="NAN"),"NAN",AVERAGE('50 tasks_NT'!K6,'100 tasks_NT'!K6,'1000 tasks_NT'!K6))</f>
        <v>NAN</v>
      </c>
      <c r="L6" s="101" t="str">
        <f>IF(OR('50 tasks'!L6="NAN",'100 tasks_NT'!L6="NAN",'1000 tasks_NT'!L6="NAN"),"NAN",AVERAGE('50 tasks_NT'!L6,'100 tasks_NT'!L6,'1000 tasks_NT'!L6))</f>
        <v>NAN</v>
      </c>
      <c r="M6" s="221" t="str">
        <f>IF(OR('50 tasks'!M6="NAN",'100 tasks_NT'!M6="NAN",'1000 tasks_NT'!M6="NAN"),"NAN",AVERAGE('50 tasks_NT'!M6,'100 tasks_NT'!M6,'1000 tasks_NT'!M6))</f>
        <v>NAN</v>
      </c>
      <c r="N6" s="101" t="str">
        <f>IF(OR('50 tasks'!N6="NAN",'100 tasks_NT'!N6="NAN",'1000 tasks_NT'!N6="NAN"),"NAN",AVERAGE('50 tasks_NT'!N6,'100 tasks_NT'!N6,'1000 tasks_NT'!N6))</f>
        <v>NAN</v>
      </c>
      <c r="O6" s="183" t="str">
        <f>IF(OR('50 tasks'!O6="NAN",'100 tasks_NT'!O6="NAN",'1000 tasks_NT'!O6="NAN"),"NAN",AVERAGE('50 tasks_NT'!O6,'100 tasks_NT'!O6,'1000 tasks_NT'!O6))</f>
        <v>NAN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9.8666666666666662E-5</v>
      </c>
      <c r="R6" s="221">
        <f>IF(OR('50 tasks'!R6="NAN",'100 tasks_NT'!R6="NAN",'1000 tasks_NT'!R6="NAN"),"NAN",AVERAGE('50 tasks_NT'!R6,'100 tasks_NT'!R6,'1000 tasks_NT'!R6))</f>
        <v>3.9932333333333327E-2</v>
      </c>
      <c r="S6" s="101">
        <f>IF(OR('50 tasks'!S6="NAN",'100 tasks_NT'!S6="NAN",'1000 tasks_NT'!S6="NAN"),"NAN",AVERAGE('50 tasks_NT'!S6,'100 tasks_NT'!S6,'1000 tasks_NT'!S6))</f>
        <v>0.3912073333333333</v>
      </c>
      <c r="T6" s="183">
        <f>IF(OR('50 tasks'!T6="NAN",'100 tasks_NT'!T6="NAN",'1000 tasks_NT'!T6="NAN"),"NAN",AVERAGE('50 tasks_NT'!T6,'100 tasks_NT'!T6,'1000 tasks_NT'!T6))</f>
        <v>21.214322223333333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</v>
      </c>
      <c r="W6" s="221">
        <f>IF(OR('50 tasks'!W6="NAN",'100 tasks_NT'!W6="NAN",'1000 tasks_NT'!W6="NAN"),"NAN",AVERAGE('50 tasks_NT'!W6,'100 tasks_NT'!W6,'1000 tasks_NT'!W6))</f>
        <v>4.3952666666666668E-2</v>
      </c>
      <c r="X6" s="101">
        <f>IF(OR('50 tasks'!X6="NAN",'100 tasks_NT'!X6="NAN",'1000 tasks_NT'!X6="NAN"),"NAN",AVERAGE('50 tasks_NT'!X6,'100 tasks_NT'!X6,'1000 tasks_NT'!X6))</f>
        <v>0.62772800000000006</v>
      </c>
      <c r="Y6" s="183">
        <f>IF(OR('50 tasks'!Y6="NAN",'100 tasks_NT'!Y6="NAN",'1000 tasks_NT'!Y6="NAN"),"NAN",AVERAGE('50 tasks_NT'!Y6,'100 tasks_NT'!Y6,'1000 tasks_NT'!Y6))</f>
        <v>21.298333333333336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3.9932333333333327E-2</v>
      </c>
      <c r="CM6" s="94">
        <f t="shared" si="3"/>
        <v>0.62772800000000006</v>
      </c>
      <c r="CN6" s="83">
        <f t="shared" si="4"/>
        <v>21.214322223333333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f>IF(OR('50 tasks'!E7="NAN",'100 tasks_NT'!E7="NAN",'1000 tasks_NT'!E7="NAN"),"NAN",AVERAGE('50 tasks_NT'!E7,'100 tasks_NT'!E7,'1000 tasks_NT'!E7))</f>
        <v>20.33133905288501</v>
      </c>
      <c r="F7" s="98" t="str">
        <f>IF(OR('50 tasks'!F7="NAN",'100 tasks_NT'!F7="NAN",'1000 tasks_NT'!F7="NAN"),"NAN",AVERAGE('50 tasks_NT'!F7,'100 tasks_NT'!F7,'1000 tasks_NT'!F7))</f>
        <v>NAN</v>
      </c>
      <c r="G7" s="101" t="str">
        <f>IF(OR('50 tasks'!G7="NAN",'100 tasks_NT'!G7="NAN",'1000 tasks_NT'!G7="NAN"),"NAN",AVERAGE('50 tasks_NT'!G7,'100 tasks_NT'!G7,'1000 tasks_NT'!G7))</f>
        <v>NAN</v>
      </c>
      <c r="H7" s="221" t="str">
        <f>IF(OR('50 tasks'!H7="NAN",'100 tasks_NT'!H7="NAN",'1000 tasks_NT'!H7="NAN"),"NAN",AVERAGE('50 tasks_NT'!H7,'100 tasks_NT'!H7,'1000 tasks_NT'!H7))</f>
        <v>NAN</v>
      </c>
      <c r="I7" s="101" t="str">
        <f>IF(OR('50 tasks'!I7="NAN",'100 tasks_NT'!I7="NAN",'1000 tasks_NT'!I7="NAN"),"NAN",AVERAGE('50 tasks_NT'!I7,'100 tasks_NT'!I7,'1000 tasks_NT'!I7))</f>
        <v>NAN</v>
      </c>
      <c r="J7" s="183" t="str">
        <f>IF(OR('50 tasks'!J7="NAN",'100 tasks_NT'!J7="NAN",'1000 tasks_NT'!J7="NAN"),"NAN",AVERAGE('50 tasks_NT'!J7,'100 tasks_NT'!J7,'1000 tasks_NT'!J7))</f>
        <v>NAN</v>
      </c>
      <c r="K7" s="98" t="str">
        <f>IF(OR('50 tasks'!K7="NAN",'100 tasks_NT'!K7="NAN",'1000 tasks_NT'!K7="NAN"),"NAN",AVERAGE('50 tasks_NT'!K7,'100 tasks_NT'!K7,'1000 tasks_NT'!K7))</f>
        <v>NAN</v>
      </c>
      <c r="L7" s="101" t="str">
        <f>IF(OR('50 tasks'!L7="NAN",'100 tasks_NT'!L7="NAN",'1000 tasks_NT'!L7="NAN"),"NAN",AVERAGE('50 tasks_NT'!L7,'100 tasks_NT'!L7,'1000 tasks_NT'!L7))</f>
        <v>NAN</v>
      </c>
      <c r="M7" s="221" t="str">
        <f>IF(OR('50 tasks'!M7="NAN",'100 tasks_NT'!M7="NAN",'1000 tasks_NT'!M7="NAN"),"NAN",AVERAGE('50 tasks_NT'!M7,'100 tasks_NT'!M7,'1000 tasks_NT'!M7))</f>
        <v>NAN</v>
      </c>
      <c r="N7" s="101" t="str">
        <f>IF(OR('50 tasks'!N7="NAN",'100 tasks_NT'!N7="NAN",'1000 tasks_NT'!N7="NAN"),"NAN",AVERAGE('50 tasks_NT'!N7,'100 tasks_NT'!N7,'1000 tasks_NT'!N7))</f>
        <v>NAN</v>
      </c>
      <c r="O7" s="183" t="str">
        <f>IF(OR('50 tasks'!O7="NAN",'100 tasks_NT'!O7="NAN",'1000 tasks_NT'!O7="NAN"),"NAN",AVERAGE('50 tasks_NT'!O7,'100 tasks_NT'!O7,'1000 tasks_NT'!O7))</f>
        <v>NAN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6.4045000000000005E-2</v>
      </c>
      <c r="R7" s="221">
        <f>IF(OR('50 tasks'!R7="NAN",'100 tasks_NT'!R7="NAN",'1000 tasks_NT'!R7="NAN"),"NAN",AVERAGE('50 tasks_NT'!R7,'100 tasks_NT'!R7,'1000 tasks_NT'!R7))</f>
        <v>7.6166666666666674E-2</v>
      </c>
      <c r="S7" s="101">
        <f>IF(OR('50 tasks'!S7="NAN",'100 tasks_NT'!S7="NAN",'1000 tasks_NT'!S7="NAN"),"NAN",AVERAGE('50 tasks_NT'!S7,'100 tasks_NT'!S7,'1000 tasks_NT'!S7))</f>
        <v>9.3212000000000003E-2</v>
      </c>
      <c r="T7" s="183">
        <f>IF(OR('50 tasks'!T7="NAN",'100 tasks_NT'!T7="NAN",'1000 tasks_NT'!T7="NAN"),"NAN",AVERAGE('50 tasks_NT'!T7,'100 tasks_NT'!T7,'1000 tasks_NT'!T7))</f>
        <v>20.911577776666668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5.9814666666666662E-2</v>
      </c>
      <c r="W7" s="221">
        <f>IF(OR('50 tasks'!W7="NAN",'100 tasks_NT'!W7="NAN",'1000 tasks_NT'!W7="NAN"),"NAN",AVERAGE('50 tasks_NT'!W7,'100 tasks_NT'!W7,'1000 tasks_NT'!W7))</f>
        <v>7.0349333333333333E-2</v>
      </c>
      <c r="X7" s="101">
        <f>IF(OR('50 tasks'!X7="NAN",'100 tasks_NT'!X7="NAN",'1000 tasks_NT'!X7="NAN"),"NAN",AVERAGE('50 tasks_NT'!X7,'100 tasks_NT'!X7,'1000 tasks_NT'!X7))</f>
        <v>8.8402333333333347E-2</v>
      </c>
      <c r="Y7" s="183">
        <f>IF(OR('50 tasks'!Y7="NAN",'100 tasks_NT'!Y7="NAN",'1000 tasks_NT'!Y7="NAN"),"NAN",AVERAGE('50 tasks_NT'!Y7,'100 tasks_NT'!Y7,'1000 tasks_NT'!Y7))</f>
        <v>20.971033333333335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5.9814666666666662E-2</v>
      </c>
      <c r="CL7" s="94">
        <f t="shared" si="2"/>
        <v>7.0349333333333333E-2</v>
      </c>
      <c r="CM7" s="94">
        <f t="shared" si="3"/>
        <v>9.3212000000000003E-2</v>
      </c>
      <c r="CN7" s="83">
        <f t="shared" si="4"/>
        <v>20.911577776666668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f>IF(OR('50 tasks'!E8="NAN",'100 tasks_NT'!E8="NAN",'1000 tasks_NT'!E8="NAN"),"NAN",AVERAGE('50 tasks_NT'!E8,'100 tasks_NT'!E8,'1000 tasks_NT'!E8))</f>
        <v>20.33133905288501</v>
      </c>
      <c r="F8" s="98" t="str">
        <f>IF(OR('50 tasks'!F8="NAN",'100 tasks_NT'!F8="NAN",'1000 tasks_NT'!F8="NAN"),"NAN",AVERAGE('50 tasks_NT'!F8,'100 tasks_NT'!F8,'1000 tasks_NT'!F8))</f>
        <v>NAN</v>
      </c>
      <c r="G8" s="101" t="str">
        <f>IF(OR('50 tasks'!G8="NAN",'100 tasks_NT'!G8="NAN",'1000 tasks_NT'!G8="NAN"),"NAN",AVERAGE('50 tasks_NT'!G8,'100 tasks_NT'!G8,'1000 tasks_NT'!G8))</f>
        <v>NAN</v>
      </c>
      <c r="H8" s="221" t="str">
        <f>IF(OR('50 tasks'!H8="NAN",'100 tasks_NT'!H8="NAN",'1000 tasks_NT'!H8="NAN"),"NAN",AVERAGE('50 tasks_NT'!H8,'100 tasks_NT'!H8,'1000 tasks_NT'!H8))</f>
        <v>NAN</v>
      </c>
      <c r="I8" s="101" t="str">
        <f>IF(OR('50 tasks'!I8="NAN",'100 tasks_NT'!I8="NAN",'1000 tasks_NT'!I8="NAN"),"NAN",AVERAGE('50 tasks_NT'!I8,'100 tasks_NT'!I8,'1000 tasks_NT'!I8))</f>
        <v>NAN</v>
      </c>
      <c r="J8" s="183" t="str">
        <f>IF(OR('50 tasks'!J8="NAN",'100 tasks_NT'!J8="NAN",'1000 tasks_NT'!J8="NAN"),"NAN",AVERAGE('50 tasks_NT'!J8,'100 tasks_NT'!J8,'1000 tasks_NT'!J8))</f>
        <v>NAN</v>
      </c>
      <c r="K8" s="98" t="str">
        <f>IF(OR('50 tasks'!K8="NAN",'100 tasks_NT'!K8="NAN",'1000 tasks_NT'!K8="NAN"),"NAN",AVERAGE('50 tasks_NT'!K8,'100 tasks_NT'!K8,'1000 tasks_NT'!K8))</f>
        <v>NAN</v>
      </c>
      <c r="L8" s="101" t="str">
        <f>IF(OR('50 tasks'!L8="NAN",'100 tasks_NT'!L8="NAN",'1000 tasks_NT'!L8="NAN"),"NAN",AVERAGE('50 tasks_NT'!L8,'100 tasks_NT'!L8,'1000 tasks_NT'!L8))</f>
        <v>NAN</v>
      </c>
      <c r="M8" s="221" t="str">
        <f>IF(OR('50 tasks'!M8="NAN",'100 tasks_NT'!M8="NAN",'1000 tasks_NT'!M8="NAN"),"NAN",AVERAGE('50 tasks_NT'!M8,'100 tasks_NT'!M8,'1000 tasks_NT'!M8))</f>
        <v>NAN</v>
      </c>
      <c r="N8" s="101" t="str">
        <f>IF(OR('50 tasks'!N8="NAN",'100 tasks_NT'!N8="NAN",'1000 tasks_NT'!N8="NAN"),"NAN",AVERAGE('50 tasks_NT'!N8,'100 tasks_NT'!N8,'1000 tasks_NT'!N8))</f>
        <v>NAN</v>
      </c>
      <c r="O8" s="183" t="str">
        <f>IF(OR('50 tasks'!O8="NAN",'100 tasks_NT'!O8="NAN",'1000 tasks_NT'!O8="NAN"),"NAN",AVERAGE('50 tasks_NT'!O8,'100 tasks_NT'!O8,'1000 tasks_NT'!O8))</f>
        <v>NAN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5.6386666666666668E-3</v>
      </c>
      <c r="R8" s="221">
        <f>IF(OR('50 tasks'!R8="NAN",'100 tasks_NT'!R8="NAN",'1000 tasks_NT'!R8="NAN"),"NAN",AVERAGE('50 tasks_NT'!R8,'100 tasks_NT'!R8,'1000 tasks_NT'!R8))</f>
        <v>0.16755466666666666</v>
      </c>
      <c r="S8" s="101">
        <f>IF(OR('50 tasks'!S8="NAN",'100 tasks_NT'!S8="NAN",'1000 tasks_NT'!S8="NAN"),"NAN",AVERAGE('50 tasks_NT'!S8,'100 tasks_NT'!S8,'1000 tasks_NT'!S8))</f>
        <v>0.67503400000000002</v>
      </c>
      <c r="T8" s="183">
        <f>IF(OR('50 tasks'!T8="NAN",'100 tasks_NT'!T8="NAN",'1000 tasks_NT'!T8="NAN"),"NAN",AVERAGE('50 tasks_NT'!T8,'100 tasks_NT'!T8,'1000 tasks_NT'!T8))</f>
        <v>14.635422223333334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2.6720000000000003E-3</v>
      </c>
      <c r="W8" s="221">
        <f>IF(OR('50 tasks'!W8="NAN",'100 tasks_NT'!W8="NAN",'1000 tasks_NT'!W8="NAN"),"NAN",AVERAGE('50 tasks_NT'!W8,'100 tasks_NT'!W8,'1000 tasks_NT'!W8))</f>
        <v>3.7240000000000002E-2</v>
      </c>
      <c r="X8" s="101">
        <f>IF(OR('50 tasks'!X8="NAN",'100 tasks_NT'!X8="NAN",'1000 tasks_NT'!X8="NAN"),"NAN",AVERAGE('50 tasks_NT'!X8,'100 tasks_NT'!X8,'1000 tasks_NT'!X8))</f>
        <v>5.9494333333333337E-2</v>
      </c>
      <c r="Y8" s="183">
        <f>IF(OR('50 tasks'!Y8="NAN",'100 tasks_NT'!Y8="NAN",'1000 tasks_NT'!Y8="NAN"),"NAN",AVERAGE('50 tasks_NT'!Y8,'100 tasks_NT'!Y8,'1000 tasks_NT'!Y8))</f>
        <v>14.705933330000001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2.6720000000000003E-3</v>
      </c>
      <c r="CL8" s="94">
        <f t="shared" si="2"/>
        <v>3.7240000000000002E-2</v>
      </c>
      <c r="CM8" s="94">
        <f t="shared" si="3"/>
        <v>0.67503400000000002</v>
      </c>
      <c r="CN8" s="83">
        <f t="shared" si="4"/>
        <v>14.635422223333334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f>IF(OR('50 tasks'!E9="NAN",'100 tasks_NT'!E9="NAN",'1000 tasks_NT'!E9="NAN"),"NAN",AVERAGE('50 tasks_NT'!E9,'100 tasks_NT'!E9,'1000 tasks_NT'!E9))</f>
        <v>20.33133905288501</v>
      </c>
      <c r="F9" s="98" t="str">
        <f>IF(OR('50 tasks'!F9="NAN",'100 tasks_NT'!F9="NAN",'1000 tasks_NT'!F9="NAN"),"NAN",AVERAGE('50 tasks_NT'!F9,'100 tasks_NT'!F9,'1000 tasks_NT'!F9))</f>
        <v>NAN</v>
      </c>
      <c r="G9" s="101" t="str">
        <f>IF(OR('50 tasks'!G9="NAN",'100 tasks_NT'!G9="NAN",'1000 tasks_NT'!G9="NAN"),"NAN",AVERAGE('50 tasks_NT'!G9,'100 tasks_NT'!G9,'1000 tasks_NT'!G9))</f>
        <v>NAN</v>
      </c>
      <c r="H9" s="221" t="str">
        <f>IF(OR('50 tasks'!H9="NAN",'100 tasks_NT'!H9="NAN",'1000 tasks_NT'!H9="NAN"),"NAN",AVERAGE('50 tasks_NT'!H9,'100 tasks_NT'!H9,'1000 tasks_NT'!H9))</f>
        <v>NAN</v>
      </c>
      <c r="I9" s="101" t="str">
        <f>IF(OR('50 tasks'!I9="NAN",'100 tasks_NT'!I9="NAN",'1000 tasks_NT'!I9="NAN"),"NAN",AVERAGE('50 tasks_NT'!I9,'100 tasks_NT'!I9,'1000 tasks_NT'!I9))</f>
        <v>NAN</v>
      </c>
      <c r="J9" s="183" t="str">
        <f>IF(OR('50 tasks'!J9="NAN",'100 tasks_NT'!J9="NAN",'1000 tasks_NT'!J9="NAN"),"NAN",AVERAGE('50 tasks_NT'!J9,'100 tasks_NT'!J9,'1000 tasks_NT'!J9))</f>
        <v>NAN</v>
      </c>
      <c r="K9" s="98" t="str">
        <f>IF(OR('50 tasks'!K9="NAN",'100 tasks_NT'!K9="NAN",'1000 tasks_NT'!K9="NAN"),"NAN",AVERAGE('50 tasks_NT'!K9,'100 tasks_NT'!K9,'1000 tasks_NT'!K9))</f>
        <v>NAN</v>
      </c>
      <c r="L9" s="101" t="str">
        <f>IF(OR('50 tasks'!L9="NAN",'100 tasks_NT'!L9="NAN",'1000 tasks_NT'!L9="NAN"),"NAN",AVERAGE('50 tasks_NT'!L9,'100 tasks_NT'!L9,'1000 tasks_NT'!L9))</f>
        <v>NAN</v>
      </c>
      <c r="M9" s="221" t="str">
        <f>IF(OR('50 tasks'!M9="NAN",'100 tasks_NT'!M9="NAN",'1000 tasks_NT'!M9="NAN"),"NAN",AVERAGE('50 tasks_NT'!M9,'100 tasks_NT'!M9,'1000 tasks_NT'!M9))</f>
        <v>NAN</v>
      </c>
      <c r="N9" s="101" t="str">
        <f>IF(OR('50 tasks'!N9="NAN",'100 tasks_NT'!N9="NAN",'1000 tasks_NT'!N9="NAN"),"NAN",AVERAGE('50 tasks_NT'!N9,'100 tasks_NT'!N9,'1000 tasks_NT'!N9))</f>
        <v>NAN</v>
      </c>
      <c r="O9" s="183" t="str">
        <f>IF(OR('50 tasks'!O9="NAN",'100 tasks_NT'!O9="NAN",'1000 tasks_NT'!O9="NAN"),"NAN",AVERAGE('50 tasks_NT'!O9,'100 tasks_NT'!O9,'1000 tasks_NT'!O9))</f>
        <v>NAN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1.46E-4</v>
      </c>
      <c r="R9" s="221">
        <f>IF(OR('50 tasks'!R9="NAN",'100 tasks_NT'!R9="NAN",'1000 tasks_NT'!R9="NAN"),"NAN",AVERAGE('50 tasks_NT'!R9,'100 tasks_NT'!R9,'1000 tasks_NT'!R9))</f>
        <v>2.1588333333333334E-2</v>
      </c>
      <c r="S9" s="101">
        <f>IF(OR('50 tasks'!S9="NAN",'100 tasks_NT'!S9="NAN",'1000 tasks_NT'!S9="NAN"),"NAN",AVERAGE('50 tasks_NT'!S9,'100 tasks_NT'!S9,'1000 tasks_NT'!S9))</f>
        <v>9.4339333333333344E-2</v>
      </c>
      <c r="T9" s="183">
        <f>IF(OR('50 tasks'!T9="NAN",'100 tasks_NT'!T9="NAN",'1000 tasks_NT'!T9="NAN"),"NAN",AVERAGE('50 tasks_NT'!T9,'100 tasks_NT'!T9,'1000 tasks_NT'!T9))</f>
        <v>13.677822220000001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3.3933333333333336E-4</v>
      </c>
      <c r="W9" s="221">
        <f>IF(OR('50 tasks'!W9="NAN",'100 tasks_NT'!W9="NAN",'1000 tasks_NT'!W9="NAN"),"NAN",AVERAGE('50 tasks_NT'!W9,'100 tasks_NT'!W9,'1000 tasks_NT'!W9))</f>
        <v>1.8525666666666666E-2</v>
      </c>
      <c r="X9" s="101">
        <f>IF(OR('50 tasks'!X9="NAN",'100 tasks_NT'!X9="NAN",'1000 tasks_NT'!X9="NAN"),"NAN",AVERAGE('50 tasks_NT'!X9,'100 tasks_NT'!X9,'1000 tasks_NT'!X9))</f>
        <v>9.3614666666666665E-2</v>
      </c>
      <c r="Y9" s="183">
        <f>IF(OR('50 tasks'!Y9="NAN",'100 tasks_NT'!Y9="NAN",'1000 tasks_NT'!Y9="NAN"),"NAN",AVERAGE('50 tasks_NT'!Y9,'100 tasks_NT'!Y9,'1000 tasks_NT'!Y9))</f>
        <v>13.780655556666666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1.46E-4</v>
      </c>
      <c r="CL9" s="94">
        <f t="shared" si="2"/>
        <v>1.8525666666666666E-2</v>
      </c>
      <c r="CM9" s="94">
        <f t="shared" si="3"/>
        <v>9.4339333333333344E-2</v>
      </c>
      <c r="CN9" s="83">
        <f t="shared" si="4"/>
        <v>13.677822220000001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f>IF(OR('50 tasks'!E10="NAN",'100 tasks_NT'!E10="NAN",'1000 tasks_NT'!E10="NAN"),"NAN",AVERAGE('50 tasks_NT'!E10,'100 tasks_NT'!E10,'1000 tasks_NT'!E10))</f>
        <v>20.33133905288501</v>
      </c>
      <c r="F10" s="98" t="str">
        <f>IF(OR('50 tasks'!F10="NAN",'100 tasks_NT'!F10="NAN",'1000 tasks_NT'!F10="NAN"),"NAN",AVERAGE('50 tasks_NT'!F10,'100 tasks_NT'!F10,'1000 tasks_NT'!F10))</f>
        <v>NAN</v>
      </c>
      <c r="G10" s="101" t="str">
        <f>IF(OR('50 tasks'!G10="NAN",'100 tasks_NT'!G10="NAN",'1000 tasks_NT'!G10="NAN"),"NAN",AVERAGE('50 tasks_NT'!G10,'100 tasks_NT'!G10,'1000 tasks_NT'!G10))</f>
        <v>NAN</v>
      </c>
      <c r="H10" s="221" t="str">
        <f>IF(OR('50 tasks'!H10="NAN",'100 tasks_NT'!H10="NAN",'1000 tasks_NT'!H10="NAN"),"NAN",AVERAGE('50 tasks_NT'!H10,'100 tasks_NT'!H10,'1000 tasks_NT'!H10))</f>
        <v>NAN</v>
      </c>
      <c r="I10" s="101" t="str">
        <f>IF(OR('50 tasks'!I10="NAN",'100 tasks_NT'!I10="NAN",'1000 tasks_NT'!I10="NAN"),"NAN",AVERAGE('50 tasks_NT'!I10,'100 tasks_NT'!I10,'1000 tasks_NT'!I10))</f>
        <v>NAN</v>
      </c>
      <c r="J10" s="183" t="str">
        <f>IF(OR('50 tasks'!J10="NAN",'100 tasks_NT'!J10="NAN",'1000 tasks_NT'!J10="NAN"),"NAN",AVERAGE('50 tasks_NT'!J10,'100 tasks_NT'!J10,'1000 tasks_NT'!J10))</f>
        <v>NAN</v>
      </c>
      <c r="K10" s="98" t="str">
        <f>IF(OR('50 tasks'!K10="NAN",'100 tasks_NT'!K10="NAN",'1000 tasks_NT'!K10="NAN"),"NAN",AVERAGE('50 tasks_NT'!K10,'100 tasks_NT'!K10,'1000 tasks_NT'!K10))</f>
        <v>NAN</v>
      </c>
      <c r="L10" s="101" t="str">
        <f>IF(OR('50 tasks'!L10="NAN",'100 tasks_NT'!L10="NAN",'1000 tasks_NT'!L10="NAN"),"NAN",AVERAGE('50 tasks_NT'!L10,'100 tasks_NT'!L10,'1000 tasks_NT'!L10))</f>
        <v>NAN</v>
      </c>
      <c r="M10" s="221" t="str">
        <f>IF(OR('50 tasks'!M10="NAN",'100 tasks_NT'!M10="NAN",'1000 tasks_NT'!M10="NAN"),"NAN",AVERAGE('50 tasks_NT'!M10,'100 tasks_NT'!M10,'1000 tasks_NT'!M10))</f>
        <v>NAN</v>
      </c>
      <c r="N10" s="101" t="str">
        <f>IF(OR('50 tasks'!N10="NAN",'100 tasks_NT'!N10="NAN",'1000 tasks_NT'!N10="NAN"),"NAN",AVERAGE('50 tasks_NT'!N10,'100 tasks_NT'!N10,'1000 tasks_NT'!N10))</f>
        <v>NAN</v>
      </c>
      <c r="O10" s="183" t="str">
        <f>IF(OR('50 tasks'!O10="NAN",'100 tasks_NT'!O10="NAN",'1000 tasks_NT'!O10="NAN"),"NAN",AVERAGE('50 tasks_NT'!O10,'100 tasks_NT'!O10,'1000 tasks_NT'!O10))</f>
        <v>NAN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1.116E-3</v>
      </c>
      <c r="R10" s="221">
        <f>IF(OR('50 tasks'!R10="NAN",'100 tasks_NT'!R10="NAN",'1000 tasks_NT'!R10="NAN"),"NAN",AVERAGE('50 tasks_NT'!R10,'100 tasks_NT'!R10,'1000 tasks_NT'!R10))</f>
        <v>1.6613333333333332E-3</v>
      </c>
      <c r="S10" s="101">
        <f>IF(OR('50 tasks'!S10="NAN",'100 tasks_NT'!S10="NAN",'1000 tasks_NT'!S10="NAN"),"NAN",AVERAGE('50 tasks_NT'!S10,'100 tasks_NT'!S10,'1000 tasks_NT'!S10))</f>
        <v>4.2913333333333336E-3</v>
      </c>
      <c r="T10" s="183">
        <f>IF(OR('50 tasks'!T10="NAN",'100 tasks_NT'!T10="NAN",'1000 tasks_NT'!T10="NAN"),"NAN",AVERAGE('50 tasks_NT'!T10,'100 tasks_NT'!T10,'1000 tasks_NT'!T10))</f>
        <v>14.902255556666667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0</v>
      </c>
      <c r="W10" s="221">
        <f>IF(OR('50 tasks'!W10="NAN",'100 tasks_NT'!W10="NAN",'1000 tasks_NT'!W10="NAN"),"NAN",AVERAGE('50 tasks_NT'!W10,'100 tasks_NT'!W10,'1000 tasks_NT'!W10))</f>
        <v>5.0966666666666662E-4</v>
      </c>
      <c r="X10" s="101">
        <f>IF(OR('50 tasks'!X10="NAN",'100 tasks_NT'!X10="NAN",'1000 tasks_NT'!X10="NAN"),"NAN",AVERAGE('50 tasks_NT'!X10,'100 tasks_NT'!X10,'1000 tasks_NT'!X10))</f>
        <v>3.0919999999999997E-3</v>
      </c>
      <c r="Y10" s="183">
        <f>IF(OR('50 tasks'!Y10="NAN",'100 tasks_NT'!Y10="NAN",'1000 tasks_NT'!Y10="NAN"),"NAN",AVERAGE('50 tasks_NT'!Y10,'100 tasks_NT'!Y10,'1000 tasks_NT'!Y10))</f>
        <v>14.892688886666667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5.0966666666666662E-4</v>
      </c>
      <c r="CM10" s="94">
        <f t="shared" si="3"/>
        <v>4.2913333333333336E-3</v>
      </c>
      <c r="CN10" s="83">
        <f t="shared" si="4"/>
        <v>14.892688886666667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f>IF(OR('50 tasks'!E11="NAN",'100 tasks_NT'!E11="NAN",'1000 tasks_NT'!E11="NAN"),"NAN",AVERAGE('50 tasks_NT'!E11,'100 tasks_NT'!E11,'1000 tasks_NT'!E11))</f>
        <v>20.33133905288501</v>
      </c>
      <c r="F11" s="98" t="str">
        <f>IF(OR('50 tasks'!F11="NAN",'100 tasks_NT'!F11="NAN",'1000 tasks_NT'!F11="NAN"),"NAN",AVERAGE('50 tasks_NT'!F11,'100 tasks_NT'!F11,'1000 tasks_NT'!F11))</f>
        <v>NAN</v>
      </c>
      <c r="G11" s="101" t="str">
        <f>IF(OR('50 tasks'!G11="NAN",'100 tasks_NT'!G11="NAN",'1000 tasks_NT'!G11="NAN"),"NAN",AVERAGE('50 tasks_NT'!G11,'100 tasks_NT'!G11,'1000 tasks_NT'!G11))</f>
        <v>NAN</v>
      </c>
      <c r="H11" s="221" t="str">
        <f>IF(OR('50 tasks'!H11="NAN",'100 tasks_NT'!H11="NAN",'1000 tasks_NT'!H11="NAN"),"NAN",AVERAGE('50 tasks_NT'!H11,'100 tasks_NT'!H11,'1000 tasks_NT'!H11))</f>
        <v>NAN</v>
      </c>
      <c r="I11" s="101" t="str">
        <f>IF(OR('50 tasks'!I11="NAN",'100 tasks_NT'!I11="NAN",'1000 tasks_NT'!I11="NAN"),"NAN",AVERAGE('50 tasks_NT'!I11,'100 tasks_NT'!I11,'1000 tasks_NT'!I11))</f>
        <v>NAN</v>
      </c>
      <c r="J11" s="183" t="str">
        <f>IF(OR('50 tasks'!J11="NAN",'100 tasks_NT'!J11="NAN",'1000 tasks_NT'!J11="NAN"),"NAN",AVERAGE('50 tasks_NT'!J11,'100 tasks_NT'!J11,'1000 tasks_NT'!J11))</f>
        <v>NAN</v>
      </c>
      <c r="K11" s="98" t="str">
        <f>IF(OR('50 tasks'!K11="NAN",'100 tasks_NT'!K11="NAN",'1000 tasks_NT'!K11="NAN"),"NAN",AVERAGE('50 tasks_NT'!K11,'100 tasks_NT'!K11,'1000 tasks_NT'!K11))</f>
        <v>NAN</v>
      </c>
      <c r="L11" s="101" t="str">
        <f>IF(OR('50 tasks'!L11="NAN",'100 tasks_NT'!L11="NAN",'1000 tasks_NT'!L11="NAN"),"NAN",AVERAGE('50 tasks_NT'!L11,'100 tasks_NT'!L11,'1000 tasks_NT'!L11))</f>
        <v>NAN</v>
      </c>
      <c r="M11" s="221" t="str">
        <f>IF(OR('50 tasks'!M11="NAN",'100 tasks_NT'!M11="NAN",'1000 tasks_NT'!M11="NAN"),"NAN",AVERAGE('50 tasks_NT'!M11,'100 tasks_NT'!M11,'1000 tasks_NT'!M11))</f>
        <v>NAN</v>
      </c>
      <c r="N11" s="101" t="str">
        <f>IF(OR('50 tasks'!N11="NAN",'100 tasks_NT'!N11="NAN",'1000 tasks_NT'!N11="NAN"),"NAN",AVERAGE('50 tasks_NT'!N11,'100 tasks_NT'!N11,'1000 tasks_NT'!N11))</f>
        <v>NAN</v>
      </c>
      <c r="O11" s="183" t="str">
        <f>IF(OR('50 tasks'!O11="NAN",'100 tasks_NT'!O11="NAN",'1000 tasks_NT'!O11="NAN"),"NAN",AVERAGE('50 tasks_NT'!O11,'100 tasks_NT'!O11,'1000 tasks_NT'!O11))</f>
        <v>NAN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3.2460000000000002E-3</v>
      </c>
      <c r="R11" s="221">
        <f>IF(OR('50 tasks'!R11="NAN",'100 tasks_NT'!R11="NAN",'1000 tasks_NT'!R11="NAN"),"NAN",AVERAGE('50 tasks_NT'!R11,'100 tasks_NT'!R11,'1000 tasks_NT'!R11))</f>
        <v>0.16634433333333334</v>
      </c>
      <c r="S11" s="101">
        <f>IF(OR('50 tasks'!S11="NAN",'100 tasks_NT'!S11="NAN",'1000 tasks_NT'!S11="NAN"),"NAN",AVERAGE('50 tasks_NT'!S11,'100 tasks_NT'!S11,'1000 tasks_NT'!S11))</f>
        <v>0.67563266666666666</v>
      </c>
      <c r="T11" s="183">
        <f>IF(OR('50 tasks'!T11="NAN",'100 tasks_NT'!T11="NAN",'1000 tasks_NT'!T11="NAN"),"NAN",AVERAGE('50 tasks_NT'!T11,'100 tasks_NT'!T11,'1000 tasks_NT'!T11))</f>
        <v>11.8857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1.4046666666666669E-3</v>
      </c>
      <c r="W11" s="221">
        <f>IF(OR('50 tasks'!W11="NAN",'100 tasks_NT'!W11="NAN",'1000 tasks_NT'!W11="NAN"),"NAN",AVERAGE('50 tasks_NT'!W11,'100 tasks_NT'!W11,'1000 tasks_NT'!W11))</f>
        <v>2.2422666666666664E-2</v>
      </c>
      <c r="X11" s="101">
        <f>IF(OR('50 tasks'!X11="NAN",'100 tasks_NT'!X11="NAN",'1000 tasks_NT'!X11="NAN"),"NAN",AVERAGE('50 tasks_NT'!X11,'100 tasks_NT'!X11,'1000 tasks_NT'!X11))</f>
        <v>8.7937333333333326E-2</v>
      </c>
      <c r="Y11" s="183">
        <f>IF(OR('50 tasks'!Y11="NAN",'100 tasks_NT'!Y11="NAN",'1000 tasks_NT'!Y11="NAN"),"NAN",AVERAGE('50 tasks_NT'!Y11,'100 tasks_NT'!Y11,'1000 tasks_NT'!Y11))</f>
        <v>11.888155553333332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1.4046666666666669E-3</v>
      </c>
      <c r="CL11" s="94">
        <f t="shared" si="2"/>
        <v>2.2422666666666664E-2</v>
      </c>
      <c r="CM11" s="94">
        <f t="shared" si="3"/>
        <v>0.67563266666666666</v>
      </c>
      <c r="CN11" s="83">
        <f t="shared" si="4"/>
        <v>11.8857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f>IF(OR('50 tasks'!E12="NAN",'100 tasks_NT'!E12="NAN",'1000 tasks_NT'!E12="NAN"),"NAN",AVERAGE('50 tasks_NT'!E12,'100 tasks_NT'!E12,'1000 tasks_NT'!E12))</f>
        <v>20.33133905288501</v>
      </c>
      <c r="F12" s="98" t="str">
        <f>IF(OR('50 tasks'!F12="NAN",'100 tasks_NT'!F12="NAN",'1000 tasks_NT'!F12="NAN"),"NAN",AVERAGE('50 tasks_NT'!F12,'100 tasks_NT'!F12,'1000 tasks_NT'!F12))</f>
        <v>NAN</v>
      </c>
      <c r="G12" s="101" t="str">
        <f>IF(OR('50 tasks'!G12="NAN",'100 tasks_NT'!G12="NAN",'1000 tasks_NT'!G12="NAN"),"NAN",AVERAGE('50 tasks_NT'!G12,'100 tasks_NT'!G12,'1000 tasks_NT'!G12))</f>
        <v>NAN</v>
      </c>
      <c r="H12" s="221" t="str">
        <f>IF(OR('50 tasks'!H12="NAN",'100 tasks_NT'!H12="NAN",'1000 tasks_NT'!H12="NAN"),"NAN",AVERAGE('50 tasks_NT'!H12,'100 tasks_NT'!H12,'1000 tasks_NT'!H12))</f>
        <v>NAN</v>
      </c>
      <c r="I12" s="101" t="str">
        <f>IF(OR('50 tasks'!I12="NAN",'100 tasks_NT'!I12="NAN",'1000 tasks_NT'!I12="NAN"),"NAN",AVERAGE('50 tasks_NT'!I12,'100 tasks_NT'!I12,'1000 tasks_NT'!I12))</f>
        <v>NAN</v>
      </c>
      <c r="J12" s="183" t="str">
        <f>IF(OR('50 tasks'!J12="NAN",'100 tasks_NT'!J12="NAN",'1000 tasks_NT'!J12="NAN"),"NAN",AVERAGE('50 tasks_NT'!J12,'100 tasks_NT'!J12,'1000 tasks_NT'!J12))</f>
        <v>NAN</v>
      </c>
      <c r="K12" s="98" t="str">
        <f>IF(OR('50 tasks'!K12="NAN",'100 tasks_NT'!K12="NAN",'1000 tasks_NT'!K12="NAN"),"NAN",AVERAGE('50 tasks_NT'!K12,'100 tasks_NT'!K12,'1000 tasks_NT'!K12))</f>
        <v>NAN</v>
      </c>
      <c r="L12" s="101" t="str">
        <f>IF(OR('50 tasks'!L12="NAN",'100 tasks_NT'!L12="NAN",'1000 tasks_NT'!L12="NAN"),"NAN",AVERAGE('50 tasks_NT'!L12,'100 tasks_NT'!L12,'1000 tasks_NT'!L12))</f>
        <v>NAN</v>
      </c>
      <c r="M12" s="221" t="str">
        <f>IF(OR('50 tasks'!M12="NAN",'100 tasks_NT'!M12="NAN",'1000 tasks_NT'!M12="NAN"),"NAN",AVERAGE('50 tasks_NT'!M12,'100 tasks_NT'!M12,'1000 tasks_NT'!M12))</f>
        <v>NAN</v>
      </c>
      <c r="N12" s="101" t="str">
        <f>IF(OR('50 tasks'!N12="NAN",'100 tasks_NT'!N12="NAN",'1000 tasks_NT'!N12="NAN"),"NAN",AVERAGE('50 tasks_NT'!N12,'100 tasks_NT'!N12,'1000 tasks_NT'!N12))</f>
        <v>NAN</v>
      </c>
      <c r="O12" s="183" t="str">
        <f>IF(OR('50 tasks'!O12="NAN",'100 tasks_NT'!O12="NAN",'1000 tasks_NT'!O12="NAN"),"NAN",AVERAGE('50 tasks_NT'!O12,'100 tasks_NT'!O12,'1000 tasks_NT'!O12))</f>
        <v>NAN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7.0348333333333332E-2</v>
      </c>
      <c r="R12" s="221">
        <f>IF(OR('50 tasks'!R12="NAN",'100 tasks_NT'!R12="NAN",'1000 tasks_NT'!R12="NAN"),"NAN",AVERAGE('50 tasks_NT'!R12,'100 tasks_NT'!R12,'1000 tasks_NT'!R12))</f>
        <v>0.29620133333333332</v>
      </c>
      <c r="S12" s="101">
        <f>IF(OR('50 tasks'!S12="NAN",'100 tasks_NT'!S12="NAN",'1000 tasks_NT'!S12="NAN"),"NAN",AVERAGE('50 tasks_NT'!S12,'100 tasks_NT'!S12,'1000 tasks_NT'!S12))</f>
        <v>0.66723533333333329</v>
      </c>
      <c r="T12" s="183">
        <f>IF(OR('50 tasks'!T12="NAN",'100 tasks_NT'!T12="NAN",'1000 tasks_NT'!T12="NAN"),"NAN",AVERAGE('50 tasks_NT'!T12,'100 tasks_NT'!T12,'1000 tasks_NT'!T12))</f>
        <v>11.404288886666668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6.6021999999999997E-2</v>
      </c>
      <c r="W12" s="221">
        <f>IF(OR('50 tasks'!W12="NAN",'100 tasks_NT'!W12="NAN",'1000 tasks_NT'!W12="NAN"),"NAN",AVERAGE('50 tasks_NT'!W12,'100 tasks_NT'!W12,'1000 tasks_NT'!W12))</f>
        <v>0.15212666666666666</v>
      </c>
      <c r="X12" s="101">
        <f>IF(OR('50 tasks'!X12="NAN",'100 tasks_NT'!X12="NAN",'1000 tasks_NT'!X12="NAN"),"NAN",AVERAGE('50 tasks_NT'!X12,'100 tasks_NT'!X12,'1000 tasks_NT'!X12))</f>
        <v>0.19941699999999998</v>
      </c>
      <c r="Y12" s="183">
        <f>IF(OR('50 tasks'!Y12="NAN",'100 tasks_NT'!Y12="NAN",'1000 tasks_NT'!Y12="NAN"),"NAN",AVERAGE('50 tasks_NT'!Y12,'100 tasks_NT'!Y12,'1000 tasks_NT'!Y12))</f>
        <v>11.473166666666666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6.6021999999999997E-2</v>
      </c>
      <c r="CL12" s="94">
        <f t="shared" si="2"/>
        <v>0.15212666666666666</v>
      </c>
      <c r="CM12" s="94">
        <f t="shared" si="3"/>
        <v>0.66723533333333329</v>
      </c>
      <c r="CN12" s="83">
        <f t="shared" si="4"/>
        <v>11.404288886666668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f>IF(OR('50 tasks'!E13="NAN",'100 tasks_NT'!E13="NAN",'1000 tasks_NT'!E13="NAN"),"NAN",AVERAGE('50 tasks_NT'!E13,'100 tasks_NT'!E13,'1000 tasks_NT'!E13))</f>
        <v>20.33133905288501</v>
      </c>
      <c r="F13" s="98" t="str">
        <f>IF(OR('50 tasks'!F13="NAN",'100 tasks_NT'!F13="NAN",'1000 tasks_NT'!F13="NAN"),"NAN",AVERAGE('50 tasks_NT'!F13,'100 tasks_NT'!F13,'1000 tasks_NT'!F13))</f>
        <v>NAN</v>
      </c>
      <c r="G13" s="101" t="str">
        <f>IF(OR('50 tasks'!G13="NAN",'100 tasks_NT'!G13="NAN",'1000 tasks_NT'!G13="NAN"),"NAN",AVERAGE('50 tasks_NT'!G13,'100 tasks_NT'!G13,'1000 tasks_NT'!G13))</f>
        <v>NAN</v>
      </c>
      <c r="H13" s="221" t="str">
        <f>IF(OR('50 tasks'!H13="NAN",'100 tasks_NT'!H13="NAN",'1000 tasks_NT'!H13="NAN"),"NAN",AVERAGE('50 tasks_NT'!H13,'100 tasks_NT'!H13,'1000 tasks_NT'!H13))</f>
        <v>NAN</v>
      </c>
      <c r="I13" s="101" t="str">
        <f>IF(OR('50 tasks'!I13="NAN",'100 tasks_NT'!I13="NAN",'1000 tasks_NT'!I13="NAN"),"NAN",AVERAGE('50 tasks_NT'!I13,'100 tasks_NT'!I13,'1000 tasks_NT'!I13))</f>
        <v>NAN</v>
      </c>
      <c r="J13" s="183" t="str">
        <f>IF(OR('50 tasks'!J13="NAN",'100 tasks_NT'!J13="NAN",'1000 tasks_NT'!J13="NAN"),"NAN",AVERAGE('50 tasks_NT'!J13,'100 tasks_NT'!J13,'1000 tasks_NT'!J13))</f>
        <v>NAN</v>
      </c>
      <c r="K13" s="98" t="str">
        <f>IF(OR('50 tasks'!K13="NAN",'100 tasks_NT'!K13="NAN",'1000 tasks_NT'!K13="NAN"),"NAN",AVERAGE('50 tasks_NT'!K13,'100 tasks_NT'!K13,'1000 tasks_NT'!K13))</f>
        <v>NAN</v>
      </c>
      <c r="L13" s="101" t="str">
        <f>IF(OR('50 tasks'!L13="NAN",'100 tasks_NT'!L13="NAN",'1000 tasks_NT'!L13="NAN"),"NAN",AVERAGE('50 tasks_NT'!L13,'100 tasks_NT'!L13,'1000 tasks_NT'!L13))</f>
        <v>NAN</v>
      </c>
      <c r="M13" s="221" t="str">
        <f>IF(OR('50 tasks'!M13="NAN",'100 tasks_NT'!M13="NAN",'1000 tasks_NT'!M13="NAN"),"NAN",AVERAGE('50 tasks_NT'!M13,'100 tasks_NT'!M13,'1000 tasks_NT'!M13))</f>
        <v>NAN</v>
      </c>
      <c r="N13" s="101" t="str">
        <f>IF(OR('50 tasks'!N13="NAN",'100 tasks_NT'!N13="NAN",'1000 tasks_NT'!N13="NAN"),"NAN",AVERAGE('50 tasks_NT'!N13,'100 tasks_NT'!N13,'1000 tasks_NT'!N13))</f>
        <v>NAN</v>
      </c>
      <c r="O13" s="183" t="str">
        <f>IF(OR('50 tasks'!O13="NAN",'100 tasks_NT'!O13="NAN",'1000 tasks_NT'!O13="NAN"),"NAN",AVERAGE('50 tasks_NT'!O13,'100 tasks_NT'!O13,'1000 tasks_NT'!O13))</f>
        <v>NAN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2.3043333333333331E-3</v>
      </c>
      <c r="R13" s="221">
        <f>IF(OR('50 tasks'!R13="NAN",'100 tasks_NT'!R13="NAN",'1000 tasks_NT'!R13="NAN"),"NAN",AVERAGE('50 tasks_NT'!R13,'100 tasks_NT'!R13,'1000 tasks_NT'!R13))</f>
        <v>0.15126666666666669</v>
      </c>
      <c r="S13" s="101">
        <f>IF(OR('50 tasks'!S13="NAN",'100 tasks_NT'!S13="NAN",'1000 tasks_NT'!S13="NAN"),"NAN",AVERAGE('50 tasks_NT'!S13,'100 tasks_NT'!S13,'1000 tasks_NT'!S13))</f>
        <v>0.67656299999999991</v>
      </c>
      <c r="T13" s="183">
        <f>IF(OR('50 tasks'!T13="NAN",'100 tasks_NT'!T13="NAN",'1000 tasks_NT'!T13="NAN"),"NAN",AVERAGE('50 tasks_NT'!T13,'100 tasks_NT'!T13,'1000 tasks_NT'!T13))</f>
        <v>10.289055553333334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6.0733333333333331E-4</v>
      </c>
      <c r="W13" s="221">
        <f>IF(OR('50 tasks'!W13="NAN",'100 tasks_NT'!W13="NAN",'1000 tasks_NT'!W13="NAN"),"NAN",AVERAGE('50 tasks_NT'!W13,'100 tasks_NT'!W13,'1000 tasks_NT'!W13))</f>
        <v>7.5509999999999996E-3</v>
      </c>
      <c r="X13" s="101">
        <f>IF(OR('50 tasks'!X13="NAN",'100 tasks_NT'!X13="NAN",'1000 tasks_NT'!X13="NAN"),"NAN",AVERAGE('50 tasks_NT'!X13,'100 tasks_NT'!X13,'1000 tasks_NT'!X13))</f>
        <v>1.9888666666666669E-2</v>
      </c>
      <c r="Y13" s="183">
        <f>IF(OR('50 tasks'!Y13="NAN",'100 tasks_NT'!Y13="NAN",'1000 tasks_NT'!Y13="NAN"),"NAN",AVERAGE('50 tasks_NT'!Y13,'100 tasks_NT'!Y13,'1000 tasks_NT'!Y13))</f>
        <v>10.327722223333334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6.0733333333333331E-4</v>
      </c>
      <c r="CL13" s="94">
        <f t="shared" si="2"/>
        <v>7.5509999999999996E-3</v>
      </c>
      <c r="CM13" s="94">
        <f t="shared" si="3"/>
        <v>0.67656299999999991</v>
      </c>
      <c r="CN13" s="83">
        <f t="shared" si="4"/>
        <v>10.289055553333334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f>IF(OR('50 tasks'!E14="NAN",'100 tasks_NT'!E14="NAN",'1000 tasks_NT'!E14="NAN"),"NAN",AVERAGE('50 tasks_NT'!E14,'100 tasks_NT'!E14,'1000 tasks_NT'!E14))</f>
        <v>53.296648723406669</v>
      </c>
      <c r="F14" s="97" t="str">
        <f>IF(OR('50 tasks'!F14="NAN",'100 tasks_NT'!F14="NAN",'1000 tasks_NT'!F14="NAN"),"NAN",AVERAGE('50 tasks_NT'!F14,'100 tasks_NT'!F14,'1000 tasks_NT'!F14))</f>
        <v>NAN</v>
      </c>
      <c r="G14" s="99" t="str">
        <f>IF(OR('50 tasks'!G14="NAN",'100 tasks_NT'!G14="NAN",'1000 tasks_NT'!G14="NAN"),"NAN",AVERAGE('50 tasks_NT'!G14,'100 tasks_NT'!G14,'1000 tasks_NT'!G14))</f>
        <v>NAN</v>
      </c>
      <c r="H14" s="222" t="str">
        <f>IF(OR('50 tasks'!H14="NAN",'100 tasks_NT'!H14="NAN",'1000 tasks_NT'!H14="NAN"),"NAN",AVERAGE('50 tasks_NT'!H14,'100 tasks_NT'!H14,'1000 tasks_NT'!H14))</f>
        <v>NAN</v>
      </c>
      <c r="I14" s="99" t="str">
        <f>IF(OR('50 tasks'!I14="NAN",'100 tasks_NT'!I14="NAN",'1000 tasks_NT'!I14="NAN"),"NAN",AVERAGE('50 tasks_NT'!I14,'100 tasks_NT'!I14,'1000 tasks_NT'!I14))</f>
        <v>NAN</v>
      </c>
      <c r="J14" s="184" t="str">
        <f>IF(OR('50 tasks'!J14="NAN",'100 tasks_NT'!J14="NAN",'1000 tasks_NT'!J14="NAN"),"NAN",AVERAGE('50 tasks_NT'!J14,'100 tasks_NT'!J14,'1000 tasks_NT'!J14))</f>
        <v>NAN</v>
      </c>
      <c r="K14" s="97" t="str">
        <f>IF(OR('50 tasks'!K14="NAN",'100 tasks_NT'!K14="NAN",'1000 tasks_NT'!K14="NAN"),"NAN",AVERAGE('50 tasks_NT'!K14,'100 tasks_NT'!K14,'1000 tasks_NT'!K14))</f>
        <v>NAN</v>
      </c>
      <c r="L14" s="99" t="str">
        <f>IF(OR('50 tasks'!L14="NAN",'100 tasks_NT'!L14="NAN",'1000 tasks_NT'!L14="NAN"),"NAN",AVERAGE('50 tasks_NT'!L14,'100 tasks_NT'!L14,'1000 tasks_NT'!L14))</f>
        <v>NAN</v>
      </c>
      <c r="M14" s="222" t="str">
        <f>IF(OR('50 tasks'!M14="NAN",'100 tasks_NT'!M14="NAN",'1000 tasks_NT'!M14="NAN"),"NAN",AVERAGE('50 tasks_NT'!M14,'100 tasks_NT'!M14,'1000 tasks_NT'!M14))</f>
        <v>NAN</v>
      </c>
      <c r="N14" s="99" t="str">
        <f>IF(OR('50 tasks'!N14="NAN",'100 tasks_NT'!N14="NAN",'1000 tasks_NT'!N14="NAN"),"NAN",AVERAGE('50 tasks_NT'!N14,'100 tasks_NT'!N14,'1000 tasks_NT'!N14))</f>
        <v>NAN</v>
      </c>
      <c r="O14" s="184" t="str">
        <f>IF(OR('50 tasks'!O14="NAN",'100 tasks_NT'!O14="NAN",'1000 tasks_NT'!O14="NAN"),"NAN",AVERAGE('50 tasks_NT'!O14,'100 tasks_NT'!O14,'1000 tasks_NT'!O14))</f>
        <v>NAN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1.0588666666666668E-2</v>
      </c>
      <c r="R14" s="222">
        <f>IF(OR('50 tasks'!R14="NAN",'100 tasks_NT'!R14="NAN",'1000 tasks_NT'!R14="NAN"),"NAN",AVERAGE('50 tasks_NT'!R14,'100 tasks_NT'!R14,'1000 tasks_NT'!R14))</f>
        <v>4.4168999999999993E-2</v>
      </c>
      <c r="S14" s="99">
        <f>IF(OR('50 tasks'!S14="NAN",'100 tasks_NT'!S14="NAN",'1000 tasks_NT'!S14="NAN"),"NAN",AVERAGE('50 tasks_NT'!S14,'100 tasks_NT'!S14,'1000 tasks_NT'!S14))</f>
        <v>0.13037233333333334</v>
      </c>
      <c r="T14" s="184">
        <f>IF(OR('50 tasks'!T14="NAN",'100 tasks_NT'!T14="NAN",'1000 tasks_NT'!T14="NAN"),"NAN",AVERAGE('50 tasks_NT'!T14,'100 tasks_NT'!T14,'1000 tasks_NT'!T14))</f>
        <v>10.24317778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0</v>
      </c>
      <c r="W14" s="222">
        <f>IF(OR('50 tasks'!W14="NAN",'100 tasks_NT'!W14="NAN",'1000 tasks_NT'!W14="NAN"),"NAN",AVERAGE('50 tasks_NT'!W14,'100 tasks_NT'!W14,'1000 tasks_NT'!W14))</f>
        <v>1.9172999999999999E-2</v>
      </c>
      <c r="X14" s="99">
        <f>IF(OR('50 tasks'!X14="NAN",'100 tasks_NT'!X14="NAN",'1000 tasks_NT'!X14="NAN"),"NAN",AVERAGE('50 tasks_NT'!X14,'100 tasks_NT'!X14,'1000 tasks_NT'!X14))</f>
        <v>3.1418000000000001E-2</v>
      </c>
      <c r="Y14" s="184">
        <f>IF(OR('50 tasks'!Y14="NAN",'100 tasks_NT'!Y14="NAN",'1000 tasks_NT'!Y14="NAN"),"NAN",AVERAGE('50 tasks_NT'!Y14,'100 tasks_NT'!Y14,'1000 tasks_NT'!Y14))</f>
        <v>10.405299996666667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1.9172999999999999E-2</v>
      </c>
      <c r="CM14" s="94">
        <f t="shared" si="3"/>
        <v>0.13037233333333334</v>
      </c>
      <c r="CN14" s="83">
        <f t="shared" si="4"/>
        <v>10.24317778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f>IF(OR('50 tasks'!E15="NAN",'100 tasks_NT'!E15="NAN",'1000 tasks_NT'!E15="NAN"),"NAN",AVERAGE('50 tasks_NT'!E15,'100 tasks_NT'!E15,'1000 tasks_NT'!E15))</f>
        <v>53.296648723406669</v>
      </c>
      <c r="F15" s="98" t="str">
        <f>IF(OR('50 tasks'!F15="NAN",'100 tasks_NT'!F15="NAN",'1000 tasks_NT'!F15="NAN"),"NAN",AVERAGE('50 tasks_NT'!F15,'100 tasks_NT'!F15,'1000 tasks_NT'!F15))</f>
        <v>NAN</v>
      </c>
      <c r="G15" s="101" t="str">
        <f>IF(OR('50 tasks'!G15="NAN",'100 tasks_NT'!G15="NAN",'1000 tasks_NT'!G15="NAN"),"NAN",AVERAGE('50 tasks_NT'!G15,'100 tasks_NT'!G15,'1000 tasks_NT'!G15))</f>
        <v>NAN</v>
      </c>
      <c r="H15" s="221" t="str">
        <f>IF(OR('50 tasks'!H15="NAN",'100 tasks_NT'!H15="NAN",'1000 tasks_NT'!H15="NAN"),"NAN",AVERAGE('50 tasks_NT'!H15,'100 tasks_NT'!H15,'1000 tasks_NT'!H15))</f>
        <v>NAN</v>
      </c>
      <c r="I15" s="101" t="str">
        <f>IF(OR('50 tasks'!I15="NAN",'100 tasks_NT'!I15="NAN",'1000 tasks_NT'!I15="NAN"),"NAN",AVERAGE('50 tasks_NT'!I15,'100 tasks_NT'!I15,'1000 tasks_NT'!I15))</f>
        <v>NAN</v>
      </c>
      <c r="J15" s="183" t="str">
        <f>IF(OR('50 tasks'!J15="NAN",'100 tasks_NT'!J15="NAN",'1000 tasks_NT'!J15="NAN"),"NAN",AVERAGE('50 tasks_NT'!J15,'100 tasks_NT'!J15,'1000 tasks_NT'!J15))</f>
        <v>NAN</v>
      </c>
      <c r="K15" s="98" t="str">
        <f>IF(OR('50 tasks'!K15="NAN",'100 tasks_NT'!K15="NAN",'1000 tasks_NT'!K15="NAN"),"NAN",AVERAGE('50 tasks_NT'!K15,'100 tasks_NT'!K15,'1000 tasks_NT'!K15))</f>
        <v>NAN</v>
      </c>
      <c r="L15" s="101" t="str">
        <f>IF(OR('50 tasks'!L15="NAN",'100 tasks_NT'!L15="NAN",'1000 tasks_NT'!L15="NAN"),"NAN",AVERAGE('50 tasks_NT'!L15,'100 tasks_NT'!L15,'1000 tasks_NT'!L15))</f>
        <v>NAN</v>
      </c>
      <c r="M15" s="221" t="str">
        <f>IF(OR('50 tasks'!M15="NAN",'100 tasks_NT'!M15="NAN",'1000 tasks_NT'!M15="NAN"),"NAN",AVERAGE('50 tasks_NT'!M15,'100 tasks_NT'!M15,'1000 tasks_NT'!M15))</f>
        <v>NAN</v>
      </c>
      <c r="N15" s="101" t="str">
        <f>IF(OR('50 tasks'!N15="NAN",'100 tasks_NT'!N15="NAN",'1000 tasks_NT'!N15="NAN"),"NAN",AVERAGE('50 tasks_NT'!N15,'100 tasks_NT'!N15,'1000 tasks_NT'!N15))</f>
        <v>NAN</v>
      </c>
      <c r="O15" s="183" t="str">
        <f>IF(OR('50 tasks'!O15="NAN",'100 tasks_NT'!O15="NAN",'1000 tasks_NT'!O15="NAN"),"NAN",AVERAGE('50 tasks_NT'!O15,'100 tasks_NT'!O15,'1000 tasks_NT'!O15))</f>
        <v>NAN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7.4841666666666667E-2</v>
      </c>
      <c r="R15" s="221">
        <f>IF(OR('50 tasks'!R15="NAN",'100 tasks_NT'!R15="NAN",'1000 tasks_NT'!R15="NAN"),"NAN",AVERAGE('50 tasks_NT'!R15,'100 tasks_NT'!R15,'1000 tasks_NT'!R15))</f>
        <v>0.24173599999999998</v>
      </c>
      <c r="S15" s="101">
        <f>IF(OR('50 tasks'!S15="NAN",'100 tasks_NT'!S15="NAN",'1000 tasks_NT'!S15="NAN"),"NAN",AVERAGE('50 tasks_NT'!S15,'100 tasks_NT'!S15,'1000 tasks_NT'!S15))</f>
        <v>0.49682500000000002</v>
      </c>
      <c r="T15" s="183">
        <f>IF(OR('50 tasks'!T15="NAN",'100 tasks_NT'!T15="NAN",'1000 tasks_NT'!T15="NAN"),"NAN",AVERAGE('50 tasks_NT'!T15,'100 tasks_NT'!T15,'1000 tasks_NT'!T15))</f>
        <v>6.9348333333333327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1.4859333333333334E-2</v>
      </c>
      <c r="W15" s="221">
        <f>IF(OR('50 tasks'!W15="NAN",'100 tasks_NT'!W15="NAN",'1000 tasks_NT'!W15="NAN"),"NAN",AVERAGE('50 tasks_NT'!W15,'100 tasks_NT'!W15,'1000 tasks_NT'!W15))</f>
        <v>2.3431999999999998E-2</v>
      </c>
      <c r="X15" s="101">
        <f>IF(OR('50 tasks'!X15="NAN",'100 tasks_NT'!X15="NAN",'1000 tasks_NT'!X15="NAN"),"NAN",AVERAGE('50 tasks_NT'!X15,'100 tasks_NT'!X15,'1000 tasks_NT'!X15))</f>
        <v>4.3656E-2</v>
      </c>
      <c r="Y15" s="183">
        <f>IF(OR('50 tasks'!Y15="NAN",'100 tasks_NT'!Y15="NAN",'1000 tasks_NT'!Y15="NAN"),"NAN",AVERAGE('50 tasks_NT'!Y15,'100 tasks_NT'!Y15,'1000 tasks_NT'!Y15))</f>
        <v>7.2441555533333331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1.4859333333333334E-2</v>
      </c>
      <c r="CL15" s="94">
        <f t="shared" si="2"/>
        <v>2.3431999999999998E-2</v>
      </c>
      <c r="CM15" s="94">
        <f t="shared" si="3"/>
        <v>0.49682500000000002</v>
      </c>
      <c r="CN15" s="83">
        <f t="shared" si="4"/>
        <v>6.9348333333333327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f>IF(OR('50 tasks'!E16="NAN",'100 tasks_NT'!E16="NAN",'1000 tasks_NT'!E16="NAN"),"NAN",AVERAGE('50 tasks_NT'!E16,'100 tasks_NT'!E16,'1000 tasks_NT'!E16))</f>
        <v>53.296648723406669</v>
      </c>
      <c r="F16" s="98" t="str">
        <f>IF(OR('50 tasks'!F16="NAN",'100 tasks_NT'!F16="NAN",'1000 tasks_NT'!F16="NAN"),"NAN",AVERAGE('50 tasks_NT'!F16,'100 tasks_NT'!F16,'1000 tasks_NT'!F16))</f>
        <v>NAN</v>
      </c>
      <c r="G16" s="101" t="str">
        <f>IF(OR('50 tasks'!G16="NAN",'100 tasks_NT'!G16="NAN",'1000 tasks_NT'!G16="NAN"),"NAN",AVERAGE('50 tasks_NT'!G16,'100 tasks_NT'!G16,'1000 tasks_NT'!G16))</f>
        <v>NAN</v>
      </c>
      <c r="H16" s="221" t="str">
        <f>IF(OR('50 tasks'!H16="NAN",'100 tasks_NT'!H16="NAN",'1000 tasks_NT'!H16="NAN"),"NAN",AVERAGE('50 tasks_NT'!H16,'100 tasks_NT'!H16,'1000 tasks_NT'!H16))</f>
        <v>NAN</v>
      </c>
      <c r="I16" s="101" t="str">
        <f>IF(OR('50 tasks'!I16="NAN",'100 tasks_NT'!I16="NAN",'1000 tasks_NT'!I16="NAN"),"NAN",AVERAGE('50 tasks_NT'!I16,'100 tasks_NT'!I16,'1000 tasks_NT'!I16))</f>
        <v>NAN</v>
      </c>
      <c r="J16" s="183" t="str">
        <f>IF(OR('50 tasks'!J16="NAN",'100 tasks_NT'!J16="NAN",'1000 tasks_NT'!J16="NAN"),"NAN",AVERAGE('50 tasks_NT'!J16,'100 tasks_NT'!J16,'1000 tasks_NT'!J16))</f>
        <v>NAN</v>
      </c>
      <c r="K16" s="98" t="str">
        <f>IF(OR('50 tasks'!K16="NAN",'100 tasks_NT'!K16="NAN",'1000 tasks_NT'!K16="NAN"),"NAN",AVERAGE('50 tasks_NT'!K16,'100 tasks_NT'!K16,'1000 tasks_NT'!K16))</f>
        <v>NAN</v>
      </c>
      <c r="L16" s="101" t="str">
        <f>IF(OR('50 tasks'!L16="NAN",'100 tasks_NT'!L16="NAN",'1000 tasks_NT'!L16="NAN"),"NAN",AVERAGE('50 tasks_NT'!L16,'100 tasks_NT'!L16,'1000 tasks_NT'!L16))</f>
        <v>NAN</v>
      </c>
      <c r="M16" s="221" t="str">
        <f>IF(OR('50 tasks'!M16="NAN",'100 tasks_NT'!M16="NAN",'1000 tasks_NT'!M16="NAN"),"NAN",AVERAGE('50 tasks_NT'!M16,'100 tasks_NT'!M16,'1000 tasks_NT'!M16))</f>
        <v>NAN</v>
      </c>
      <c r="N16" s="101" t="str">
        <f>IF(OR('50 tasks'!N16="NAN",'100 tasks_NT'!N16="NAN",'1000 tasks_NT'!N16="NAN"),"NAN",AVERAGE('50 tasks_NT'!N16,'100 tasks_NT'!N16,'1000 tasks_NT'!N16))</f>
        <v>NAN</v>
      </c>
      <c r="O16" s="183" t="str">
        <f>IF(OR('50 tasks'!O16="NAN",'100 tasks_NT'!O16="NAN",'1000 tasks_NT'!O16="NAN"),"NAN",AVERAGE('50 tasks_NT'!O16,'100 tasks_NT'!O16,'1000 tasks_NT'!O16))</f>
        <v>NAN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3.7915666666666667E-2</v>
      </c>
      <c r="R16" s="221">
        <f>IF(OR('50 tasks'!R16="NAN",'100 tasks_NT'!R16="NAN",'1000 tasks_NT'!R16="NAN"),"NAN",AVERAGE('50 tasks_NT'!R16,'100 tasks_NT'!R16,'1000 tasks_NT'!R16))</f>
        <v>0.20668699999999998</v>
      </c>
      <c r="S16" s="101">
        <f>IF(OR('50 tasks'!S16="NAN",'100 tasks_NT'!S16="NAN",'1000 tasks_NT'!S16="NAN"),"NAN",AVERAGE('50 tasks_NT'!S16,'100 tasks_NT'!S16,'1000 tasks_NT'!S16))</f>
        <v>0.49673233333333339</v>
      </c>
      <c r="T16" s="183">
        <f>IF(OR('50 tasks'!T16="NAN",'100 tasks_NT'!T16="NAN",'1000 tasks_NT'!T16="NAN"),"NAN",AVERAGE('50 tasks_NT'!T16,'100 tasks_NT'!T16,'1000 tasks_NT'!T16))</f>
        <v>5.819011109999999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7.5333333333333329E-4</v>
      </c>
      <c r="W16" s="221">
        <f>IF(OR('50 tasks'!W16="NAN",'100 tasks_NT'!W16="NAN",'1000 tasks_NT'!W16="NAN"),"NAN",AVERAGE('50 tasks_NT'!W16,'100 tasks_NT'!W16,'1000 tasks_NT'!W16))</f>
        <v>8.3015666666666668E-2</v>
      </c>
      <c r="X16" s="101">
        <f>IF(OR('50 tasks'!X16="NAN",'100 tasks_NT'!X16="NAN",'1000 tasks_NT'!X16="NAN"),"NAN",AVERAGE('50 tasks_NT'!X16,'100 tasks_NT'!X16,'1000 tasks_NT'!X16))</f>
        <v>0.10850266666666665</v>
      </c>
      <c r="Y16" s="183">
        <f>IF(OR('50 tasks'!Y16="NAN",'100 tasks_NT'!Y16="NAN",'1000 tasks_NT'!Y16="NAN"),"NAN",AVERAGE('50 tasks_NT'!Y16,'100 tasks_NT'!Y16,'1000 tasks_NT'!Y16))</f>
        <v>5.9199111100000001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7.5333333333333329E-4</v>
      </c>
      <c r="CL16" s="94">
        <f t="shared" si="2"/>
        <v>8.3015666666666668E-2</v>
      </c>
      <c r="CM16" s="94">
        <f t="shared" si="3"/>
        <v>0.49673233333333339</v>
      </c>
      <c r="CN16" s="83">
        <f t="shared" si="4"/>
        <v>5.819011109999999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f>IF(OR('50 tasks'!E17="NAN",'100 tasks_NT'!E17="NAN",'1000 tasks_NT'!E17="NAN"),"NAN",AVERAGE('50 tasks_NT'!E17,'100 tasks_NT'!E17,'1000 tasks_NT'!E17))</f>
        <v>53.296648723406669</v>
      </c>
      <c r="F17" s="98" t="str">
        <f>IF(OR('50 tasks'!F17="NAN",'100 tasks_NT'!F17="NAN",'1000 tasks_NT'!F17="NAN"),"NAN",AVERAGE('50 tasks_NT'!F17,'100 tasks_NT'!F17,'1000 tasks_NT'!F17))</f>
        <v>NAN</v>
      </c>
      <c r="G17" s="101" t="str">
        <f>IF(OR('50 tasks'!G17="NAN",'100 tasks_NT'!G17="NAN",'1000 tasks_NT'!G17="NAN"),"NAN",AVERAGE('50 tasks_NT'!G17,'100 tasks_NT'!G17,'1000 tasks_NT'!G17))</f>
        <v>NAN</v>
      </c>
      <c r="H17" s="221" t="str">
        <f>IF(OR('50 tasks'!H17="NAN",'100 tasks_NT'!H17="NAN",'1000 tasks_NT'!H17="NAN"),"NAN",AVERAGE('50 tasks_NT'!H17,'100 tasks_NT'!H17,'1000 tasks_NT'!H17))</f>
        <v>NAN</v>
      </c>
      <c r="I17" s="101" t="str">
        <f>IF(OR('50 tasks'!I17="NAN",'100 tasks_NT'!I17="NAN",'1000 tasks_NT'!I17="NAN"),"NAN",AVERAGE('50 tasks_NT'!I17,'100 tasks_NT'!I17,'1000 tasks_NT'!I17))</f>
        <v>NAN</v>
      </c>
      <c r="J17" s="183" t="str">
        <f>IF(OR('50 tasks'!J17="NAN",'100 tasks_NT'!J17="NAN",'1000 tasks_NT'!J17="NAN"),"NAN",AVERAGE('50 tasks_NT'!J17,'100 tasks_NT'!J17,'1000 tasks_NT'!J17))</f>
        <v>NAN</v>
      </c>
      <c r="K17" s="98" t="str">
        <f>IF(OR('50 tasks'!K17="NAN",'100 tasks_NT'!K17="NAN",'1000 tasks_NT'!K17="NAN"),"NAN",AVERAGE('50 tasks_NT'!K17,'100 tasks_NT'!K17,'1000 tasks_NT'!K17))</f>
        <v>NAN</v>
      </c>
      <c r="L17" s="101" t="str">
        <f>IF(OR('50 tasks'!L17="NAN",'100 tasks_NT'!L17="NAN",'1000 tasks_NT'!L17="NAN"),"NAN",AVERAGE('50 tasks_NT'!L17,'100 tasks_NT'!L17,'1000 tasks_NT'!L17))</f>
        <v>NAN</v>
      </c>
      <c r="M17" s="221" t="str">
        <f>IF(OR('50 tasks'!M17="NAN",'100 tasks_NT'!M17="NAN",'1000 tasks_NT'!M17="NAN"),"NAN",AVERAGE('50 tasks_NT'!M17,'100 tasks_NT'!M17,'1000 tasks_NT'!M17))</f>
        <v>NAN</v>
      </c>
      <c r="N17" s="101" t="str">
        <f>IF(OR('50 tasks'!N17="NAN",'100 tasks_NT'!N17="NAN",'1000 tasks_NT'!N17="NAN"),"NAN",AVERAGE('50 tasks_NT'!N17,'100 tasks_NT'!N17,'1000 tasks_NT'!N17))</f>
        <v>NAN</v>
      </c>
      <c r="O17" s="183" t="str">
        <f>IF(OR('50 tasks'!O17="NAN",'100 tasks_NT'!O17="NAN",'1000 tasks_NT'!O17="NAN"),"NAN",AVERAGE('50 tasks_NT'!O17,'100 tasks_NT'!O17,'1000 tasks_NT'!O17))</f>
        <v>NAN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2.2117999999999999E-2</v>
      </c>
      <c r="R17" s="221">
        <f>IF(OR('50 tasks'!R17="NAN",'100 tasks_NT'!R17="NAN",'1000 tasks_NT'!R17="NAN"),"NAN",AVERAGE('50 tasks_NT'!R17,'100 tasks_NT'!R17,'1000 tasks_NT'!R17))</f>
        <v>8.9751999999999998E-2</v>
      </c>
      <c r="S17" s="101">
        <f>IF(OR('50 tasks'!S17="NAN",'100 tasks_NT'!S17="NAN",'1000 tasks_NT'!S17="NAN"),"NAN",AVERAGE('50 tasks_NT'!S17,'100 tasks_NT'!S17,'1000 tasks_NT'!S17))</f>
        <v>0.29639066666666669</v>
      </c>
      <c r="T17" s="183">
        <f>IF(OR('50 tasks'!T17="NAN",'100 tasks_NT'!T17="NAN",'1000 tasks_NT'!T17="NAN"),"NAN",AVERAGE('50 tasks_NT'!T17,'100 tasks_NT'!T17,'1000 tasks_NT'!T17))</f>
        <v>5.37498889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3.9359999999999994E-3</v>
      </c>
      <c r="W17" s="221">
        <f>IF(OR('50 tasks'!W17="NAN",'100 tasks_NT'!W17="NAN",'1000 tasks_NT'!W17="NAN"),"NAN",AVERAGE('50 tasks_NT'!W17,'100 tasks_NT'!W17,'1000 tasks_NT'!W17))</f>
        <v>5.0715333333333334E-2</v>
      </c>
      <c r="X17" s="101">
        <f>IF(OR('50 tasks'!X17="NAN",'100 tasks_NT'!X17="NAN",'1000 tasks_NT'!X17="NAN"),"NAN",AVERAGE('50 tasks_NT'!X17,'100 tasks_NT'!X17,'1000 tasks_NT'!X17))</f>
        <v>0.20216800000000001</v>
      </c>
      <c r="Y17" s="183">
        <f>IF(OR('50 tasks'!Y17="NAN",'100 tasks_NT'!Y17="NAN",'1000 tasks_NT'!Y17="NAN"),"NAN",AVERAGE('50 tasks_NT'!Y17,'100 tasks_NT'!Y17,'1000 tasks_NT'!Y17))</f>
        <v>5.4207888866666663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3.9359999999999994E-3</v>
      </c>
      <c r="CL17" s="94">
        <f t="shared" si="2"/>
        <v>5.0715333333333334E-2</v>
      </c>
      <c r="CM17" s="94">
        <f t="shared" si="3"/>
        <v>0.29639066666666669</v>
      </c>
      <c r="CN17" s="83">
        <f t="shared" si="4"/>
        <v>5.37498889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f>IF(OR('50 tasks'!E18="NAN",'100 tasks_NT'!E18="NAN",'1000 tasks_NT'!E18="NAN"),"NAN",AVERAGE('50 tasks_NT'!E18,'100 tasks_NT'!E18,'1000 tasks_NT'!E18))</f>
        <v>53.296648723406669</v>
      </c>
      <c r="F18" s="98" t="str">
        <f>IF(OR('50 tasks'!F18="NAN",'100 tasks_NT'!F18="NAN",'1000 tasks_NT'!F18="NAN"),"NAN",AVERAGE('50 tasks_NT'!F18,'100 tasks_NT'!F18,'1000 tasks_NT'!F18))</f>
        <v>NAN</v>
      </c>
      <c r="G18" s="101" t="str">
        <f>IF(OR('50 tasks'!G18="NAN",'100 tasks_NT'!G18="NAN",'1000 tasks_NT'!G18="NAN"),"NAN",AVERAGE('50 tasks_NT'!G18,'100 tasks_NT'!G18,'1000 tasks_NT'!G18))</f>
        <v>NAN</v>
      </c>
      <c r="H18" s="221" t="str">
        <f>IF(OR('50 tasks'!H18="NAN",'100 tasks_NT'!H18="NAN",'1000 tasks_NT'!H18="NAN"),"NAN",AVERAGE('50 tasks_NT'!H18,'100 tasks_NT'!H18,'1000 tasks_NT'!H18))</f>
        <v>NAN</v>
      </c>
      <c r="I18" s="101" t="str">
        <f>IF(OR('50 tasks'!I18="NAN",'100 tasks_NT'!I18="NAN",'1000 tasks_NT'!I18="NAN"),"NAN",AVERAGE('50 tasks_NT'!I18,'100 tasks_NT'!I18,'1000 tasks_NT'!I18))</f>
        <v>NAN</v>
      </c>
      <c r="J18" s="183" t="str">
        <f>IF(OR('50 tasks'!J18="NAN",'100 tasks_NT'!J18="NAN",'1000 tasks_NT'!J18="NAN"),"NAN",AVERAGE('50 tasks_NT'!J18,'100 tasks_NT'!J18,'1000 tasks_NT'!J18))</f>
        <v>NAN</v>
      </c>
      <c r="K18" s="98" t="str">
        <f>IF(OR('50 tasks'!K18="NAN",'100 tasks_NT'!K18="NAN",'1000 tasks_NT'!K18="NAN"),"NAN",AVERAGE('50 tasks_NT'!K18,'100 tasks_NT'!K18,'1000 tasks_NT'!K18))</f>
        <v>NAN</v>
      </c>
      <c r="L18" s="101" t="str">
        <f>IF(OR('50 tasks'!L18="NAN",'100 tasks_NT'!L18="NAN",'1000 tasks_NT'!L18="NAN"),"NAN",AVERAGE('50 tasks_NT'!L18,'100 tasks_NT'!L18,'1000 tasks_NT'!L18))</f>
        <v>NAN</v>
      </c>
      <c r="M18" s="221" t="str">
        <f>IF(OR('50 tasks'!M18="NAN",'100 tasks_NT'!M18="NAN",'1000 tasks_NT'!M18="NAN"),"NAN",AVERAGE('50 tasks_NT'!M18,'100 tasks_NT'!M18,'1000 tasks_NT'!M18))</f>
        <v>NAN</v>
      </c>
      <c r="N18" s="101" t="str">
        <f>IF(OR('50 tasks'!N18="NAN",'100 tasks_NT'!N18="NAN",'1000 tasks_NT'!N18="NAN"),"NAN",AVERAGE('50 tasks_NT'!N18,'100 tasks_NT'!N18,'1000 tasks_NT'!N18))</f>
        <v>NAN</v>
      </c>
      <c r="O18" s="183" t="str">
        <f>IF(OR('50 tasks'!O18="NAN",'100 tasks_NT'!O18="NAN",'1000 tasks_NT'!O18="NAN"),"NAN",AVERAGE('50 tasks_NT'!O18,'100 tasks_NT'!O18,'1000 tasks_NT'!O18))</f>
        <v>NAN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1.7448333333333333E-2</v>
      </c>
      <c r="R18" s="221">
        <f>IF(OR('50 tasks'!R18="NAN",'100 tasks_NT'!R18="NAN",'1000 tasks_NT'!R18="NAN"),"NAN",AVERAGE('50 tasks_NT'!R18,'100 tasks_NT'!R18,'1000 tasks_NT'!R18))</f>
        <v>9.0500000000000011E-2</v>
      </c>
      <c r="S18" s="101">
        <f>IF(OR('50 tasks'!S18="NAN",'100 tasks_NT'!S18="NAN",'1000 tasks_NT'!S18="NAN"),"NAN",AVERAGE('50 tasks_NT'!S18,'100 tasks_NT'!S18,'1000 tasks_NT'!S18))</f>
        <v>0.23502566666666669</v>
      </c>
      <c r="T18" s="183">
        <f>IF(OR('50 tasks'!T18="NAN",'100 tasks_NT'!T18="NAN",'1000 tasks_NT'!T18="NAN"),"NAN",AVERAGE('50 tasks_NT'!T18,'100 tasks_NT'!T18,'1000 tasks_NT'!T18))</f>
        <v>5.0138444466666661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1.0143333333333334E-3</v>
      </c>
      <c r="W18" s="221">
        <f>IF(OR('50 tasks'!W18="NAN",'100 tasks_NT'!W18="NAN",'1000 tasks_NT'!W18="NAN"),"NAN",AVERAGE('50 tasks_NT'!W18,'100 tasks_NT'!W18,'1000 tasks_NT'!W18))</f>
        <v>5.1746333333333339E-2</v>
      </c>
      <c r="X18" s="101">
        <f>IF(OR('50 tasks'!X18="NAN",'100 tasks_NT'!X18="NAN",'1000 tasks_NT'!X18="NAN"),"NAN",AVERAGE('50 tasks_NT'!X18,'100 tasks_NT'!X18,'1000 tasks_NT'!X18))</f>
        <v>0.108707</v>
      </c>
      <c r="Y18" s="183">
        <f>IF(OR('50 tasks'!Y18="NAN",'100 tasks_NT'!Y18="NAN",'1000 tasks_NT'!Y18="NAN"),"NAN",AVERAGE('50 tasks_NT'!Y18,'100 tasks_NT'!Y18,'1000 tasks_NT'!Y18))</f>
        <v>5.0804666666666662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1.0143333333333334E-3</v>
      </c>
      <c r="CL18" s="94">
        <f t="shared" si="2"/>
        <v>5.1746333333333339E-2</v>
      </c>
      <c r="CM18" s="94">
        <f t="shared" si="3"/>
        <v>0.23502566666666669</v>
      </c>
      <c r="CN18" s="83">
        <f t="shared" si="4"/>
        <v>5.0138444466666661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f>IF(OR('50 tasks'!E19="NAN",'100 tasks_NT'!E19="NAN",'1000 tasks_NT'!E19="NAN"),"NAN",AVERAGE('50 tasks_NT'!E19,'100 tasks_NT'!E19,'1000 tasks_NT'!E19))</f>
        <v>53.296648723406669</v>
      </c>
      <c r="F19" s="98" t="str">
        <f>IF(OR('50 tasks'!F19="NAN",'100 tasks_NT'!F19="NAN",'1000 tasks_NT'!F19="NAN"),"NAN",AVERAGE('50 tasks_NT'!F19,'100 tasks_NT'!F19,'1000 tasks_NT'!F19))</f>
        <v>NAN</v>
      </c>
      <c r="G19" s="101" t="str">
        <f>IF(OR('50 tasks'!G19="NAN",'100 tasks_NT'!G19="NAN",'1000 tasks_NT'!G19="NAN"),"NAN",AVERAGE('50 tasks_NT'!G19,'100 tasks_NT'!G19,'1000 tasks_NT'!G19))</f>
        <v>NAN</v>
      </c>
      <c r="H19" s="221" t="str">
        <f>IF(OR('50 tasks'!H19="NAN",'100 tasks_NT'!H19="NAN",'1000 tasks_NT'!H19="NAN"),"NAN",AVERAGE('50 tasks_NT'!H19,'100 tasks_NT'!H19,'1000 tasks_NT'!H19))</f>
        <v>NAN</v>
      </c>
      <c r="I19" s="101" t="str">
        <f>IF(OR('50 tasks'!I19="NAN",'100 tasks_NT'!I19="NAN",'1000 tasks_NT'!I19="NAN"),"NAN",AVERAGE('50 tasks_NT'!I19,'100 tasks_NT'!I19,'1000 tasks_NT'!I19))</f>
        <v>NAN</v>
      </c>
      <c r="J19" s="183" t="str">
        <f>IF(OR('50 tasks'!J19="NAN",'100 tasks_NT'!J19="NAN",'1000 tasks_NT'!J19="NAN"),"NAN",AVERAGE('50 tasks_NT'!J19,'100 tasks_NT'!J19,'1000 tasks_NT'!J19))</f>
        <v>NAN</v>
      </c>
      <c r="K19" s="98" t="str">
        <f>IF(OR('50 tasks'!K19="NAN",'100 tasks_NT'!K19="NAN",'1000 tasks_NT'!K19="NAN"),"NAN",AVERAGE('50 tasks_NT'!K19,'100 tasks_NT'!K19,'1000 tasks_NT'!K19))</f>
        <v>NAN</v>
      </c>
      <c r="L19" s="101" t="str">
        <f>IF(OR('50 tasks'!L19="NAN",'100 tasks_NT'!L19="NAN",'1000 tasks_NT'!L19="NAN"),"NAN",AVERAGE('50 tasks_NT'!L19,'100 tasks_NT'!L19,'1000 tasks_NT'!L19))</f>
        <v>NAN</v>
      </c>
      <c r="M19" s="221" t="str">
        <f>IF(OR('50 tasks'!M19="NAN",'100 tasks_NT'!M19="NAN",'1000 tasks_NT'!M19="NAN"),"NAN",AVERAGE('50 tasks_NT'!M19,'100 tasks_NT'!M19,'1000 tasks_NT'!M19))</f>
        <v>NAN</v>
      </c>
      <c r="N19" s="101" t="str">
        <f>IF(OR('50 tasks'!N19="NAN",'100 tasks_NT'!N19="NAN",'1000 tasks_NT'!N19="NAN"),"NAN",AVERAGE('50 tasks_NT'!N19,'100 tasks_NT'!N19,'1000 tasks_NT'!N19))</f>
        <v>NAN</v>
      </c>
      <c r="O19" s="183" t="str">
        <f>IF(OR('50 tasks'!O19="NAN",'100 tasks_NT'!O19="NAN",'1000 tasks_NT'!O19="NAN"),"NAN",AVERAGE('50 tasks_NT'!O19,'100 tasks_NT'!O19,'1000 tasks_NT'!O19))</f>
        <v>NAN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2.5109000000000003E-2</v>
      </c>
      <c r="R19" s="221">
        <f>IF(OR('50 tasks'!R19="NAN",'100 tasks_NT'!R19="NAN",'1000 tasks_NT'!R19="NAN"),"NAN",AVERAGE('50 tasks_NT'!R19,'100 tasks_NT'!R19,'1000 tasks_NT'!R19))</f>
        <v>9.1202000000000005E-2</v>
      </c>
      <c r="S19" s="101">
        <f>IF(OR('50 tasks'!S19="NAN",'100 tasks_NT'!S19="NAN",'1000 tasks_NT'!S19="NAN"),"NAN",AVERAGE('50 tasks_NT'!S19,'100 tasks_NT'!S19,'1000 tasks_NT'!S19))</f>
        <v>0.17201999999999998</v>
      </c>
      <c r="T19" s="183">
        <f>IF(OR('50 tasks'!T19="NAN",'100 tasks_NT'!T19="NAN",'1000 tasks_NT'!T19="NAN"),"NAN",AVERAGE('50 tasks_NT'!T19,'100 tasks_NT'!T19,'1000 tasks_NT'!T19))</f>
        <v>4.7646555566666668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7.9170000000000004E-3</v>
      </c>
      <c r="W19" s="221">
        <f>IF(OR('50 tasks'!W19="NAN",'100 tasks_NT'!W19="NAN",'1000 tasks_NT'!W19="NAN"),"NAN",AVERAGE('50 tasks_NT'!W19,'100 tasks_NT'!W19,'1000 tasks_NT'!W19))</f>
        <v>7.2947666666666675E-2</v>
      </c>
      <c r="X19" s="101">
        <f>IF(OR('50 tasks'!X19="NAN",'100 tasks_NT'!X19="NAN",'1000 tasks_NT'!X19="NAN"),"NAN",AVERAGE('50 tasks_NT'!X19,'100 tasks_NT'!X19,'1000 tasks_NT'!X19))</f>
        <v>0.17088966666666663</v>
      </c>
      <c r="Y19" s="183">
        <f>IF(OR('50 tasks'!Y19="NAN",'100 tasks_NT'!Y19="NAN",'1000 tasks_NT'!Y19="NAN"),"NAN",AVERAGE('50 tasks_NT'!Y19,'100 tasks_NT'!Y19,'1000 tasks_NT'!Y19))</f>
        <v>4.8486111100000002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7.9170000000000004E-3</v>
      </c>
      <c r="CL19" s="94">
        <f t="shared" si="2"/>
        <v>7.2947666666666675E-2</v>
      </c>
      <c r="CM19" s="94">
        <f t="shared" si="3"/>
        <v>0.17201999999999998</v>
      </c>
      <c r="CN19" s="83">
        <f t="shared" si="4"/>
        <v>4.7646555566666668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f>IF(OR('50 tasks'!E20="NAN",'100 tasks_NT'!E20="NAN",'1000 tasks_NT'!E20="NAN"),"NAN",AVERAGE('50 tasks_NT'!E20,'100 tasks_NT'!E20,'1000 tasks_NT'!E20))</f>
        <v>53.296648723406669</v>
      </c>
      <c r="F20" s="98" t="str">
        <f>IF(OR('50 tasks'!F20="NAN",'100 tasks_NT'!F20="NAN",'1000 tasks_NT'!F20="NAN"),"NAN",AVERAGE('50 tasks_NT'!F20,'100 tasks_NT'!F20,'1000 tasks_NT'!F20))</f>
        <v>NAN</v>
      </c>
      <c r="G20" s="101" t="str">
        <f>IF(OR('50 tasks'!G20="NAN",'100 tasks_NT'!G20="NAN",'1000 tasks_NT'!G20="NAN"),"NAN",AVERAGE('50 tasks_NT'!G20,'100 tasks_NT'!G20,'1000 tasks_NT'!G20))</f>
        <v>NAN</v>
      </c>
      <c r="H20" s="221" t="str">
        <f>IF(OR('50 tasks'!H20="NAN",'100 tasks_NT'!H20="NAN",'1000 tasks_NT'!H20="NAN"),"NAN",AVERAGE('50 tasks_NT'!H20,'100 tasks_NT'!H20,'1000 tasks_NT'!H20))</f>
        <v>NAN</v>
      </c>
      <c r="I20" s="101" t="str">
        <f>IF(OR('50 tasks'!I20="NAN",'100 tasks_NT'!I20="NAN",'1000 tasks_NT'!I20="NAN"),"NAN",AVERAGE('50 tasks_NT'!I20,'100 tasks_NT'!I20,'1000 tasks_NT'!I20))</f>
        <v>NAN</v>
      </c>
      <c r="J20" s="183" t="str">
        <f>IF(OR('50 tasks'!J20="NAN",'100 tasks_NT'!J20="NAN",'1000 tasks_NT'!J20="NAN"),"NAN",AVERAGE('50 tasks_NT'!J20,'100 tasks_NT'!J20,'1000 tasks_NT'!J20))</f>
        <v>NAN</v>
      </c>
      <c r="K20" s="98" t="str">
        <f>IF(OR('50 tasks'!K20="NAN",'100 tasks_NT'!K20="NAN",'1000 tasks_NT'!K20="NAN"),"NAN",AVERAGE('50 tasks_NT'!K20,'100 tasks_NT'!K20,'1000 tasks_NT'!K20))</f>
        <v>NAN</v>
      </c>
      <c r="L20" s="101" t="str">
        <f>IF(OR('50 tasks'!L20="NAN",'100 tasks_NT'!L20="NAN",'1000 tasks_NT'!L20="NAN"),"NAN",AVERAGE('50 tasks_NT'!L20,'100 tasks_NT'!L20,'1000 tasks_NT'!L20))</f>
        <v>NAN</v>
      </c>
      <c r="M20" s="221" t="str">
        <f>IF(OR('50 tasks'!M20="NAN",'100 tasks_NT'!M20="NAN",'1000 tasks_NT'!M20="NAN"),"NAN",AVERAGE('50 tasks_NT'!M20,'100 tasks_NT'!M20,'1000 tasks_NT'!M20))</f>
        <v>NAN</v>
      </c>
      <c r="N20" s="101" t="str">
        <f>IF(OR('50 tasks'!N20="NAN",'100 tasks_NT'!N20="NAN",'1000 tasks_NT'!N20="NAN"),"NAN",AVERAGE('50 tasks_NT'!N20,'100 tasks_NT'!N20,'1000 tasks_NT'!N20))</f>
        <v>NAN</v>
      </c>
      <c r="O20" s="183" t="str">
        <f>IF(OR('50 tasks'!O20="NAN",'100 tasks_NT'!O20="NAN",'1000 tasks_NT'!O20="NAN"),"NAN",AVERAGE('50 tasks_NT'!O20,'100 tasks_NT'!O20,'1000 tasks_NT'!O20))</f>
        <v>NAN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2.4341333333333336E-2</v>
      </c>
      <c r="R20" s="221">
        <f>IF(OR('50 tasks'!R20="NAN",'100 tasks_NT'!R20="NAN",'1000 tasks_NT'!R20="NAN"),"NAN",AVERAGE('50 tasks_NT'!R20,'100 tasks_NT'!R20,'1000 tasks_NT'!R20))</f>
        <v>5.5405666666666666E-2</v>
      </c>
      <c r="S20" s="101">
        <f>IF(OR('50 tasks'!S20="NAN",'100 tasks_NT'!S20="NAN",'1000 tasks_NT'!S20="NAN"),"NAN",AVERAGE('50 tasks_NT'!S20,'100 tasks_NT'!S20,'1000 tasks_NT'!S20))</f>
        <v>0.11103200000000001</v>
      </c>
      <c r="T20" s="183">
        <f>IF(OR('50 tasks'!T20="NAN",'100 tasks_NT'!T20="NAN",'1000 tasks_NT'!T20="NAN"),"NAN",AVERAGE('50 tasks_NT'!T20,'100 tasks_NT'!T20,'1000 tasks_NT'!T20))</f>
        <v>4.6584777766666674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1.4470999999999999E-2</v>
      </c>
      <c r="W20" s="221">
        <f>IF(OR('50 tasks'!W20="NAN",'100 tasks_NT'!W20="NAN",'1000 tasks_NT'!W20="NAN"),"NAN",AVERAGE('50 tasks_NT'!W20,'100 tasks_NT'!W20,'1000 tasks_NT'!W20))</f>
        <v>3.5168999999999999E-2</v>
      </c>
      <c r="X20" s="101">
        <f>IF(OR('50 tasks'!X20="NAN",'100 tasks_NT'!X20="NAN",'1000 tasks_NT'!X20="NAN"),"NAN",AVERAGE('50 tasks_NT'!X20,'100 tasks_NT'!X20,'1000 tasks_NT'!X20))</f>
        <v>9.1802333333333319E-2</v>
      </c>
      <c r="Y20" s="183">
        <f>IF(OR('50 tasks'!Y20="NAN",'100 tasks_NT'!Y20="NAN",'1000 tasks_NT'!Y20="NAN"),"NAN",AVERAGE('50 tasks_NT'!Y20,'100 tasks_NT'!Y20,'1000 tasks_NT'!Y20))</f>
        <v>4.7110333333333339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1.4470999999999999E-2</v>
      </c>
      <c r="CL20" s="94">
        <f t="shared" si="2"/>
        <v>3.5168999999999999E-2</v>
      </c>
      <c r="CM20" s="94">
        <f t="shared" si="3"/>
        <v>0.11103200000000001</v>
      </c>
      <c r="CN20" s="83">
        <f t="shared" si="4"/>
        <v>4.6584777766666674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f>IF(OR('50 tasks'!E21="NAN",'100 tasks_NT'!E21="NAN",'1000 tasks_NT'!E21="NAN"),"NAN",AVERAGE('50 tasks_NT'!E21,'100 tasks_NT'!E21,'1000 tasks_NT'!E21))</f>
        <v>53.296648723406669</v>
      </c>
      <c r="F21" s="98" t="str">
        <f>IF(OR('50 tasks'!F21="NAN",'100 tasks_NT'!F21="NAN",'1000 tasks_NT'!F21="NAN"),"NAN",AVERAGE('50 tasks_NT'!F21,'100 tasks_NT'!F21,'1000 tasks_NT'!F21))</f>
        <v>NAN</v>
      </c>
      <c r="G21" s="101" t="str">
        <f>IF(OR('50 tasks'!G21="NAN",'100 tasks_NT'!G21="NAN",'1000 tasks_NT'!G21="NAN"),"NAN",AVERAGE('50 tasks_NT'!G21,'100 tasks_NT'!G21,'1000 tasks_NT'!G21))</f>
        <v>NAN</v>
      </c>
      <c r="H21" s="221" t="str">
        <f>IF(OR('50 tasks'!H21="NAN",'100 tasks_NT'!H21="NAN",'1000 tasks_NT'!H21="NAN"),"NAN",AVERAGE('50 tasks_NT'!H21,'100 tasks_NT'!H21,'1000 tasks_NT'!H21))</f>
        <v>NAN</v>
      </c>
      <c r="I21" s="101" t="str">
        <f>IF(OR('50 tasks'!I21="NAN",'100 tasks_NT'!I21="NAN",'1000 tasks_NT'!I21="NAN"),"NAN",AVERAGE('50 tasks_NT'!I21,'100 tasks_NT'!I21,'1000 tasks_NT'!I21))</f>
        <v>NAN</v>
      </c>
      <c r="J21" s="183" t="str">
        <f>IF(OR('50 tasks'!J21="NAN",'100 tasks_NT'!J21="NAN",'1000 tasks_NT'!J21="NAN"),"NAN",AVERAGE('50 tasks_NT'!J21,'100 tasks_NT'!J21,'1000 tasks_NT'!J21))</f>
        <v>NAN</v>
      </c>
      <c r="K21" s="98" t="str">
        <f>IF(OR('50 tasks'!K21="NAN",'100 tasks_NT'!K21="NAN",'1000 tasks_NT'!K21="NAN"),"NAN",AVERAGE('50 tasks_NT'!K21,'100 tasks_NT'!K21,'1000 tasks_NT'!K21))</f>
        <v>NAN</v>
      </c>
      <c r="L21" s="101" t="str">
        <f>IF(OR('50 tasks'!L21="NAN",'100 tasks_NT'!L21="NAN",'1000 tasks_NT'!L21="NAN"),"NAN",AVERAGE('50 tasks_NT'!L21,'100 tasks_NT'!L21,'1000 tasks_NT'!L21))</f>
        <v>NAN</v>
      </c>
      <c r="M21" s="221" t="str">
        <f>IF(OR('50 tasks'!M21="NAN",'100 tasks_NT'!M21="NAN",'1000 tasks_NT'!M21="NAN"),"NAN",AVERAGE('50 tasks_NT'!M21,'100 tasks_NT'!M21,'1000 tasks_NT'!M21))</f>
        <v>NAN</v>
      </c>
      <c r="N21" s="101" t="str">
        <f>IF(OR('50 tasks'!N21="NAN",'100 tasks_NT'!N21="NAN",'1000 tasks_NT'!N21="NAN"),"NAN",AVERAGE('50 tasks_NT'!N21,'100 tasks_NT'!N21,'1000 tasks_NT'!N21))</f>
        <v>NAN</v>
      </c>
      <c r="O21" s="183" t="str">
        <f>IF(OR('50 tasks'!O21="NAN",'100 tasks_NT'!O21="NAN",'1000 tasks_NT'!O21="NAN"),"NAN",AVERAGE('50 tasks_NT'!O21,'100 tasks_NT'!O21,'1000 tasks_NT'!O21))</f>
        <v>NAN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1.5784666666666666E-2</v>
      </c>
      <c r="R21" s="221">
        <f>IF(OR('50 tasks'!R21="NAN",'100 tasks_NT'!R21="NAN",'1000 tasks_NT'!R21="NAN"),"NAN",AVERAGE('50 tasks_NT'!R21,'100 tasks_NT'!R21,'1000 tasks_NT'!R21))</f>
        <v>6.0197333333333332E-2</v>
      </c>
      <c r="S21" s="101">
        <f>IF(OR('50 tasks'!S21="NAN",'100 tasks_NT'!S21="NAN",'1000 tasks_NT'!S21="NAN"),"NAN",AVERAGE('50 tasks_NT'!S21,'100 tasks_NT'!S21,'1000 tasks_NT'!S21))</f>
        <v>0.12101666666666666</v>
      </c>
      <c r="T21" s="183">
        <f>IF(OR('50 tasks'!T21="NAN",'100 tasks_NT'!T21="NAN",'1000 tasks_NT'!T21="NAN"),"NAN",AVERAGE('50 tasks_NT'!T21,'100 tasks_NT'!T21,'1000 tasks_NT'!T21))</f>
        <v>4.6482999999999999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5.5516666666666666E-3</v>
      </c>
      <c r="W21" s="221">
        <f>IF(OR('50 tasks'!W21="NAN",'100 tasks_NT'!W21="NAN",'1000 tasks_NT'!W21="NAN"),"NAN",AVERAGE('50 tasks_NT'!W21,'100 tasks_NT'!W21,'1000 tasks_NT'!W21))</f>
        <v>5.4213666666666667E-2</v>
      </c>
      <c r="X21" s="101">
        <f>IF(OR('50 tasks'!X21="NAN",'100 tasks_NT'!X21="NAN",'1000 tasks_NT'!X21="NAN"),"NAN",AVERAGE('50 tasks_NT'!X21,'100 tasks_NT'!X21,'1000 tasks_NT'!X21))</f>
        <v>0.10478700000000001</v>
      </c>
      <c r="Y21" s="183">
        <f>IF(OR('50 tasks'!Y21="NAN",'100 tasks_NT'!Y21="NAN",'1000 tasks_NT'!Y21="NAN"),"NAN",AVERAGE('50 tasks_NT'!Y21,'100 tasks_NT'!Y21,'1000 tasks_NT'!Y21))</f>
        <v>4.6502333333333334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5.5516666666666666E-3</v>
      </c>
      <c r="CL21" s="94">
        <f t="shared" si="2"/>
        <v>5.4213666666666667E-2</v>
      </c>
      <c r="CM21" s="94">
        <f t="shared" si="3"/>
        <v>0.12101666666666666</v>
      </c>
      <c r="CN21" s="83">
        <f t="shared" si="4"/>
        <v>4.6482999999999999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f>IF(OR('50 tasks'!E22="NAN",'100 tasks_NT'!E22="NAN",'1000 tasks_NT'!E22="NAN"),"NAN",AVERAGE('50 tasks_NT'!E22,'100 tasks_NT'!E22,'1000 tasks_NT'!E22))</f>
        <v>53.296648723406669</v>
      </c>
      <c r="F22" s="98" t="str">
        <f>IF(OR('50 tasks'!F22="NAN",'100 tasks_NT'!F22="NAN",'1000 tasks_NT'!F22="NAN"),"NAN",AVERAGE('50 tasks_NT'!F22,'100 tasks_NT'!F22,'1000 tasks_NT'!F22))</f>
        <v>NAN</v>
      </c>
      <c r="G22" s="101" t="str">
        <f>IF(OR('50 tasks'!G22="NAN",'100 tasks_NT'!G22="NAN",'1000 tasks_NT'!G22="NAN"),"NAN",AVERAGE('50 tasks_NT'!G22,'100 tasks_NT'!G22,'1000 tasks_NT'!G22))</f>
        <v>NAN</v>
      </c>
      <c r="H22" s="221" t="str">
        <f>IF(OR('50 tasks'!H22="NAN",'100 tasks_NT'!H22="NAN",'1000 tasks_NT'!H22="NAN"),"NAN",AVERAGE('50 tasks_NT'!H22,'100 tasks_NT'!H22,'1000 tasks_NT'!H22))</f>
        <v>NAN</v>
      </c>
      <c r="I22" s="101" t="str">
        <f>IF(OR('50 tasks'!I22="NAN",'100 tasks_NT'!I22="NAN",'1000 tasks_NT'!I22="NAN"),"NAN",AVERAGE('50 tasks_NT'!I22,'100 tasks_NT'!I22,'1000 tasks_NT'!I22))</f>
        <v>NAN</v>
      </c>
      <c r="J22" s="183" t="str">
        <f>IF(OR('50 tasks'!J22="NAN",'100 tasks_NT'!J22="NAN",'1000 tasks_NT'!J22="NAN"),"NAN",AVERAGE('50 tasks_NT'!J22,'100 tasks_NT'!J22,'1000 tasks_NT'!J22))</f>
        <v>NAN</v>
      </c>
      <c r="K22" s="98" t="str">
        <f>IF(OR('50 tasks'!K22="NAN",'100 tasks_NT'!K22="NAN",'1000 tasks_NT'!K22="NAN"),"NAN",AVERAGE('50 tasks_NT'!K22,'100 tasks_NT'!K22,'1000 tasks_NT'!K22))</f>
        <v>NAN</v>
      </c>
      <c r="L22" s="101" t="str">
        <f>IF(OR('50 tasks'!L22="NAN",'100 tasks_NT'!L22="NAN",'1000 tasks_NT'!L22="NAN"),"NAN",AVERAGE('50 tasks_NT'!L22,'100 tasks_NT'!L22,'1000 tasks_NT'!L22))</f>
        <v>NAN</v>
      </c>
      <c r="M22" s="221" t="str">
        <f>IF(OR('50 tasks'!M22="NAN",'100 tasks_NT'!M22="NAN",'1000 tasks_NT'!M22="NAN"),"NAN",AVERAGE('50 tasks_NT'!M22,'100 tasks_NT'!M22,'1000 tasks_NT'!M22))</f>
        <v>NAN</v>
      </c>
      <c r="N22" s="101" t="str">
        <f>IF(OR('50 tasks'!N22="NAN",'100 tasks_NT'!N22="NAN",'1000 tasks_NT'!N22="NAN"),"NAN",AVERAGE('50 tasks_NT'!N22,'100 tasks_NT'!N22,'1000 tasks_NT'!N22))</f>
        <v>NAN</v>
      </c>
      <c r="O22" s="183" t="str">
        <f>IF(OR('50 tasks'!O22="NAN",'100 tasks_NT'!O22="NAN",'1000 tasks_NT'!O22="NAN"),"NAN",AVERAGE('50 tasks_NT'!O22,'100 tasks_NT'!O22,'1000 tasks_NT'!O22))</f>
        <v>NAN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1.7597000000000002E-2</v>
      </c>
      <c r="R22" s="221">
        <f>IF(OR('50 tasks'!R22="NAN",'100 tasks_NT'!R22="NAN",'1000 tasks_NT'!R22="NAN"),"NAN",AVERAGE('50 tasks_NT'!R22,'100 tasks_NT'!R22,'1000 tasks_NT'!R22))</f>
        <v>4.1890000000000004E-2</v>
      </c>
      <c r="S22" s="101">
        <f>IF(OR('50 tasks'!S22="NAN",'100 tasks_NT'!S22="NAN",'1000 tasks_NT'!S22="NAN"),"NAN",AVERAGE('50 tasks_NT'!S22,'100 tasks_NT'!S22,'1000 tasks_NT'!S22))</f>
        <v>7.9991333333333317E-2</v>
      </c>
      <c r="T22" s="183">
        <f>IF(OR('50 tasks'!T22="NAN",'100 tasks_NT'!T22="NAN",'1000 tasks_NT'!T22="NAN"),"NAN",AVERAGE('50 tasks_NT'!T22,'100 tasks_NT'!T22,'1000 tasks_NT'!T22))</f>
        <v>4.5847888899999996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6.4893333333333331E-3</v>
      </c>
      <c r="W22" s="221">
        <f>IF(OR('50 tasks'!W22="NAN",'100 tasks_NT'!W22="NAN",'1000 tasks_NT'!W22="NAN"),"NAN",AVERAGE('50 tasks_NT'!W22,'100 tasks_NT'!W22,'1000 tasks_NT'!W22))</f>
        <v>3.0600666666666668E-2</v>
      </c>
      <c r="X22" s="101">
        <f>IF(OR('50 tasks'!X22="NAN",'100 tasks_NT'!X22="NAN",'1000 tasks_NT'!X22="NAN"),"NAN",AVERAGE('50 tasks_NT'!X22,'100 tasks_NT'!X22,'1000 tasks_NT'!X22))</f>
        <v>7.7552999999999997E-2</v>
      </c>
      <c r="Y22" s="183">
        <f>IF(OR('50 tasks'!Y22="NAN",'100 tasks_NT'!Y22="NAN",'1000 tasks_NT'!Y22="NAN"),"NAN",AVERAGE('50 tasks_NT'!Y22,'100 tasks_NT'!Y22,'1000 tasks_NT'!Y22))</f>
        <v>4.598933333333334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6.4893333333333331E-3</v>
      </c>
      <c r="CL22" s="94">
        <f t="shared" si="2"/>
        <v>3.0600666666666668E-2</v>
      </c>
      <c r="CM22" s="94">
        <f t="shared" si="3"/>
        <v>7.9991333333333317E-2</v>
      </c>
      <c r="CN22" s="83">
        <f t="shared" si="4"/>
        <v>4.5847888899999996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f>IF(OR('50 tasks'!E23="NAN",'100 tasks_NT'!E23="NAN",'1000 tasks_NT'!E23="NAN"),"NAN",AVERAGE('50 tasks_NT'!E23,'100 tasks_NT'!E23,'1000 tasks_NT'!E23))</f>
        <v>53.296648723406669</v>
      </c>
      <c r="F23" s="98" t="str">
        <f>IF(OR('50 tasks'!F23="NAN",'100 tasks_NT'!F23="NAN",'1000 tasks_NT'!F23="NAN"),"NAN",AVERAGE('50 tasks_NT'!F23,'100 tasks_NT'!F23,'1000 tasks_NT'!F23))</f>
        <v>NAN</v>
      </c>
      <c r="G23" s="101" t="str">
        <f>IF(OR('50 tasks'!G23="NAN",'100 tasks_NT'!G23="NAN",'1000 tasks_NT'!G23="NAN"),"NAN",AVERAGE('50 tasks_NT'!G23,'100 tasks_NT'!G23,'1000 tasks_NT'!G23))</f>
        <v>NAN</v>
      </c>
      <c r="H23" s="221" t="str">
        <f>IF(OR('50 tasks'!H23="NAN",'100 tasks_NT'!H23="NAN",'1000 tasks_NT'!H23="NAN"),"NAN",AVERAGE('50 tasks_NT'!H23,'100 tasks_NT'!H23,'1000 tasks_NT'!H23))</f>
        <v>NAN</v>
      </c>
      <c r="I23" s="101" t="str">
        <f>IF(OR('50 tasks'!I23="NAN",'100 tasks_NT'!I23="NAN",'1000 tasks_NT'!I23="NAN"),"NAN",AVERAGE('50 tasks_NT'!I23,'100 tasks_NT'!I23,'1000 tasks_NT'!I23))</f>
        <v>NAN</v>
      </c>
      <c r="J23" s="183" t="str">
        <f>IF(OR('50 tasks'!J23="NAN",'100 tasks_NT'!J23="NAN",'1000 tasks_NT'!J23="NAN"),"NAN",AVERAGE('50 tasks_NT'!J23,'100 tasks_NT'!J23,'1000 tasks_NT'!J23))</f>
        <v>NAN</v>
      </c>
      <c r="K23" s="98" t="str">
        <f>IF(OR('50 tasks'!K23="NAN",'100 tasks_NT'!K23="NAN",'1000 tasks_NT'!K23="NAN"),"NAN",AVERAGE('50 tasks_NT'!K23,'100 tasks_NT'!K23,'1000 tasks_NT'!K23))</f>
        <v>NAN</v>
      </c>
      <c r="L23" s="101" t="str">
        <f>IF(OR('50 tasks'!L23="NAN",'100 tasks_NT'!L23="NAN",'1000 tasks_NT'!L23="NAN"),"NAN",AVERAGE('50 tasks_NT'!L23,'100 tasks_NT'!L23,'1000 tasks_NT'!L23))</f>
        <v>NAN</v>
      </c>
      <c r="M23" s="221" t="str">
        <f>IF(OR('50 tasks'!M23="NAN",'100 tasks_NT'!M23="NAN",'1000 tasks_NT'!M23="NAN"),"NAN",AVERAGE('50 tasks_NT'!M23,'100 tasks_NT'!M23,'1000 tasks_NT'!M23))</f>
        <v>NAN</v>
      </c>
      <c r="N23" s="101" t="str">
        <f>IF(OR('50 tasks'!N23="NAN",'100 tasks_NT'!N23="NAN",'1000 tasks_NT'!N23="NAN"),"NAN",AVERAGE('50 tasks_NT'!N23,'100 tasks_NT'!N23,'1000 tasks_NT'!N23))</f>
        <v>NAN</v>
      </c>
      <c r="O23" s="183" t="str">
        <f>IF(OR('50 tasks'!O23="NAN",'100 tasks_NT'!O23="NAN",'1000 tasks_NT'!O23="NAN"),"NAN",AVERAGE('50 tasks_NT'!O23,'100 tasks_NT'!O23,'1000 tasks_NT'!O23))</f>
        <v>NAN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2.8044333333333334E-2</v>
      </c>
      <c r="R23" s="221">
        <f>IF(OR('50 tasks'!R23="NAN",'100 tasks_NT'!R23="NAN",'1000 tasks_NT'!R23="NAN"),"NAN",AVERAGE('50 tasks_NT'!R23,'100 tasks_NT'!R23,'1000 tasks_NT'!R23))</f>
        <v>4.9201333333333326E-2</v>
      </c>
      <c r="S23" s="101">
        <f>IF(OR('50 tasks'!S23="NAN",'100 tasks_NT'!S23="NAN",'1000 tasks_NT'!S23="NAN"),"NAN",AVERAGE('50 tasks_NT'!S23,'100 tasks_NT'!S23,'1000 tasks_NT'!S23))</f>
        <v>0.11630466666666668</v>
      </c>
      <c r="T23" s="183">
        <f>IF(OR('50 tasks'!T23="NAN",'100 tasks_NT'!T23="NAN",'1000 tasks_NT'!T23="NAN"),"NAN",AVERAGE('50 tasks_NT'!T23,'100 tasks_NT'!T23,'1000 tasks_NT'!T23))</f>
        <v>4.5537000000000001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6.8373333333333333E-3</v>
      </c>
      <c r="W23" s="221">
        <f>IF(OR('50 tasks'!W23="NAN",'100 tasks_NT'!W23="NAN",'1000 tasks_NT'!W23="NAN"),"NAN",AVERAGE('50 tasks_NT'!W23,'100 tasks_NT'!W23,'1000 tasks_NT'!W23))</f>
        <v>5.1501999999999999E-2</v>
      </c>
      <c r="X23" s="101">
        <f>IF(OR('50 tasks'!X23="NAN",'100 tasks_NT'!X23="NAN",'1000 tasks_NT'!X23="NAN"),"NAN",AVERAGE('50 tasks_NT'!X23,'100 tasks_NT'!X23,'1000 tasks_NT'!X23))</f>
        <v>0.12230133333333333</v>
      </c>
      <c r="Y23" s="183">
        <f>IF(OR('50 tasks'!Y23="NAN",'100 tasks_NT'!Y23="NAN",'1000 tasks_NT'!Y23="NAN"),"NAN",AVERAGE('50 tasks_NT'!Y23,'100 tasks_NT'!Y23,'1000 tasks_NT'!Y23))</f>
        <v>4.5809222233333333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6.8373333333333333E-3</v>
      </c>
      <c r="CL23" s="94">
        <f t="shared" si="2"/>
        <v>4.9201333333333326E-2</v>
      </c>
      <c r="CM23" s="94">
        <f t="shared" si="3"/>
        <v>0.12230133333333333</v>
      </c>
      <c r="CN23" s="83">
        <f t="shared" si="4"/>
        <v>4.5537000000000001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f>IF(OR('50 tasks'!E24="NAN",'100 tasks_NT'!E24="NAN",'1000 tasks_NT'!E24="NAN"),"NAN",AVERAGE('50 tasks_NT'!E24,'100 tasks_NT'!E24,'1000 tasks_NT'!E24))</f>
        <v>6.7374073097033369</v>
      </c>
      <c r="F24" s="97" t="str">
        <f>IF(OR('50 tasks'!F24="NAN",'100 tasks_NT'!F24="NAN",'1000 tasks_NT'!F24="NAN"),"NAN",AVERAGE('50 tasks_NT'!F24,'100 tasks_NT'!F24,'1000 tasks_NT'!F24))</f>
        <v>NAN</v>
      </c>
      <c r="G24" s="99" t="str">
        <f>IF(OR('50 tasks'!G24="NAN",'100 tasks_NT'!G24="NAN",'1000 tasks_NT'!G24="NAN"),"NAN",AVERAGE('50 tasks_NT'!G24,'100 tasks_NT'!G24,'1000 tasks_NT'!G24))</f>
        <v>NAN</v>
      </c>
      <c r="H24" s="222" t="str">
        <f>IF(OR('50 tasks'!H24="NAN",'100 tasks_NT'!H24="NAN",'1000 tasks_NT'!H24="NAN"),"NAN",AVERAGE('50 tasks_NT'!H24,'100 tasks_NT'!H24,'1000 tasks_NT'!H24))</f>
        <v>NAN</v>
      </c>
      <c r="I24" s="99" t="str">
        <f>IF(OR('50 tasks'!I24="NAN",'100 tasks_NT'!I24="NAN",'1000 tasks_NT'!I24="NAN"),"NAN",AVERAGE('50 tasks_NT'!I24,'100 tasks_NT'!I24,'1000 tasks_NT'!I24))</f>
        <v>NAN</v>
      </c>
      <c r="J24" s="184" t="str">
        <f>IF(OR('50 tasks'!J24="NAN",'100 tasks_NT'!J24="NAN",'1000 tasks_NT'!J24="NAN"),"NAN",AVERAGE('50 tasks_NT'!J24,'100 tasks_NT'!J24,'1000 tasks_NT'!J24))</f>
        <v>NAN</v>
      </c>
      <c r="K24" s="97" t="str">
        <f>IF(OR('50 tasks'!K24="NAN",'100 tasks_NT'!K24="NAN",'1000 tasks_NT'!K24="NAN"),"NAN",AVERAGE('50 tasks_NT'!K24,'100 tasks_NT'!K24,'1000 tasks_NT'!K24))</f>
        <v>NAN</v>
      </c>
      <c r="L24" s="99" t="str">
        <f>IF(OR('50 tasks'!L24="NAN",'100 tasks_NT'!L24="NAN",'1000 tasks_NT'!L24="NAN"),"NAN",AVERAGE('50 tasks_NT'!L24,'100 tasks_NT'!L24,'1000 tasks_NT'!L24))</f>
        <v>NAN</v>
      </c>
      <c r="M24" s="222" t="str">
        <f>IF(OR('50 tasks'!M24="NAN",'100 tasks_NT'!M24="NAN",'1000 tasks_NT'!M24="NAN"),"NAN",AVERAGE('50 tasks_NT'!M24,'100 tasks_NT'!M24,'1000 tasks_NT'!M24))</f>
        <v>NAN</v>
      </c>
      <c r="N24" s="99" t="str">
        <f>IF(OR('50 tasks'!N24="NAN",'100 tasks_NT'!N24="NAN",'1000 tasks_NT'!N24="NAN"),"NAN",AVERAGE('50 tasks_NT'!N24,'100 tasks_NT'!N24,'1000 tasks_NT'!N24))</f>
        <v>NAN</v>
      </c>
      <c r="O24" s="184" t="str">
        <f>IF(OR('50 tasks'!O24="NAN",'100 tasks_NT'!O24="NAN",'1000 tasks_NT'!O24="NAN"),"NAN",AVERAGE('50 tasks_NT'!O24,'100 tasks_NT'!O24,'1000 tasks_NT'!O24))</f>
        <v>NAN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96.108999999999995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95.755033333333344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95.755033333333344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f>IF(OR('50 tasks'!E25="NAN",'100 tasks_NT'!E25="NAN",'1000 tasks_NT'!E25="NAN"),"NAN",AVERAGE('50 tasks_NT'!E25,'100 tasks_NT'!E25,'1000 tasks_NT'!E25))</f>
        <v>6.7374073097033369</v>
      </c>
      <c r="F25" s="98" t="str">
        <f>IF(OR('50 tasks'!F25="NAN",'100 tasks_NT'!F25="NAN",'1000 tasks_NT'!F25="NAN"),"NAN",AVERAGE('50 tasks_NT'!F25,'100 tasks_NT'!F25,'1000 tasks_NT'!F25))</f>
        <v>NAN</v>
      </c>
      <c r="G25" s="101" t="str">
        <f>IF(OR('50 tasks'!G25="NAN",'100 tasks_NT'!G25="NAN",'1000 tasks_NT'!G25="NAN"),"NAN",AVERAGE('50 tasks_NT'!G25,'100 tasks_NT'!G25,'1000 tasks_NT'!G25))</f>
        <v>NAN</v>
      </c>
      <c r="H25" s="221" t="str">
        <f>IF(OR('50 tasks'!H25="NAN",'100 tasks_NT'!H25="NAN",'1000 tasks_NT'!H25="NAN"),"NAN",AVERAGE('50 tasks_NT'!H25,'100 tasks_NT'!H25,'1000 tasks_NT'!H25))</f>
        <v>NAN</v>
      </c>
      <c r="I25" s="101" t="str">
        <f>IF(OR('50 tasks'!I25="NAN",'100 tasks_NT'!I25="NAN",'1000 tasks_NT'!I25="NAN"),"NAN",AVERAGE('50 tasks_NT'!I25,'100 tasks_NT'!I25,'1000 tasks_NT'!I25))</f>
        <v>NAN</v>
      </c>
      <c r="J25" s="183" t="str">
        <f>IF(OR('50 tasks'!J25="NAN",'100 tasks_NT'!J25="NAN",'1000 tasks_NT'!J25="NAN"),"NAN",AVERAGE('50 tasks_NT'!J25,'100 tasks_NT'!J25,'1000 tasks_NT'!J25))</f>
        <v>NAN</v>
      </c>
      <c r="K25" s="98" t="str">
        <f>IF(OR('50 tasks'!K25="NAN",'100 tasks_NT'!K25="NAN",'1000 tasks_NT'!K25="NAN"),"NAN",AVERAGE('50 tasks_NT'!K25,'100 tasks_NT'!K25,'1000 tasks_NT'!K25))</f>
        <v>NAN</v>
      </c>
      <c r="L25" s="101" t="str">
        <f>IF(OR('50 tasks'!L25="NAN",'100 tasks_NT'!L25="NAN",'1000 tasks_NT'!L25="NAN"),"NAN",AVERAGE('50 tasks_NT'!L25,'100 tasks_NT'!L25,'1000 tasks_NT'!L25))</f>
        <v>NAN</v>
      </c>
      <c r="M25" s="221" t="str">
        <f>IF(OR('50 tasks'!M25="NAN",'100 tasks_NT'!M25="NAN",'1000 tasks_NT'!M25="NAN"),"NAN",AVERAGE('50 tasks_NT'!M25,'100 tasks_NT'!M25,'1000 tasks_NT'!M25))</f>
        <v>NAN</v>
      </c>
      <c r="N25" s="101" t="str">
        <f>IF(OR('50 tasks'!N25="NAN",'100 tasks_NT'!N25="NAN",'1000 tasks_NT'!N25="NAN"),"NAN",AVERAGE('50 tasks_NT'!N25,'100 tasks_NT'!N25,'1000 tasks_NT'!N25))</f>
        <v>NAN</v>
      </c>
      <c r="O25" s="183" t="str">
        <f>IF(OR('50 tasks'!O25="NAN",'100 tasks_NT'!O25="NAN",'1000 tasks_NT'!O25="NAN"),"NAN",AVERAGE('50 tasks_NT'!O25,'100 tasks_NT'!O25,'1000 tasks_NT'!O25))</f>
        <v>NAN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5.7229666666666672E-2</v>
      </c>
      <c r="R25" s="221">
        <f>IF(OR('50 tasks'!R25="NAN",'100 tasks_NT'!R25="NAN",'1000 tasks_NT'!R25="NAN"),"NAN",AVERAGE('50 tasks_NT'!R25,'100 tasks_NT'!R25,'1000 tasks_NT'!R25))</f>
        <v>0.22818000000000002</v>
      </c>
      <c r="S25" s="101">
        <f>IF(OR('50 tasks'!S25="NAN",'100 tasks_NT'!S25="NAN",'1000 tasks_NT'!S25="NAN"),"NAN",AVERAGE('50 tasks_NT'!S25,'100 tasks_NT'!S25,'1000 tasks_NT'!S25))</f>
        <v>0.33333333333333331</v>
      </c>
      <c r="T25" s="183">
        <f>IF(OR('50 tasks'!T25="NAN",'100 tasks_NT'!T25="NAN",'1000 tasks_NT'!T25="NAN"),"NAN",AVERAGE('50 tasks_NT'!T25,'100 tasks_NT'!T25,'1000 tasks_NT'!T25))</f>
        <v>36.925755556666665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5.7229666666666672E-2</v>
      </c>
      <c r="W25" s="221">
        <f>IF(OR('50 tasks'!W25="NAN",'100 tasks_NT'!W25="NAN",'1000 tasks_NT'!W25="NAN"),"NAN",AVERAGE('50 tasks_NT'!W25,'100 tasks_NT'!W25,'1000 tasks_NT'!W25))</f>
        <v>0.10356433333333333</v>
      </c>
      <c r="X25" s="101">
        <f>IF(OR('50 tasks'!X25="NAN",'100 tasks_NT'!X25="NAN",'1000 tasks_NT'!X25="NAN"),"NAN",AVERAGE('50 tasks_NT'!X25,'100 tasks_NT'!X25,'1000 tasks_NT'!X25))</f>
        <v>0.14462700000000001</v>
      </c>
      <c r="Y25" s="183">
        <f>IF(OR('50 tasks'!Y25="NAN",'100 tasks_NT'!Y25="NAN",'1000 tasks_NT'!Y25="NAN"),"NAN",AVERAGE('50 tasks_NT'!Y25,'100 tasks_NT'!Y25,'1000 tasks_NT'!Y25))</f>
        <v>36.865422219999999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5.7229666666666672E-2</v>
      </c>
      <c r="CL25" s="94">
        <f t="shared" si="2"/>
        <v>0.10356433333333333</v>
      </c>
      <c r="CM25" s="94">
        <f t="shared" si="3"/>
        <v>0.33333333333333331</v>
      </c>
      <c r="CN25" s="83">
        <f t="shared" si="4"/>
        <v>36.865422219999999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f>IF(OR('50 tasks'!E26="NAN",'100 tasks_NT'!E26="NAN",'1000 tasks_NT'!E26="NAN"),"NAN",AVERAGE('50 tasks_NT'!E26,'100 tasks_NT'!E26,'1000 tasks_NT'!E26))</f>
        <v>6.7374073097033369</v>
      </c>
      <c r="F26" s="98" t="str">
        <f>IF(OR('50 tasks'!F26="NAN",'100 tasks_NT'!F26="NAN",'1000 tasks_NT'!F26="NAN"),"NAN",AVERAGE('50 tasks_NT'!F26,'100 tasks_NT'!F26,'1000 tasks_NT'!F26))</f>
        <v>NAN</v>
      </c>
      <c r="G26" s="101" t="str">
        <f>IF(OR('50 tasks'!G26="NAN",'100 tasks_NT'!G26="NAN",'1000 tasks_NT'!G26="NAN"),"NAN",AVERAGE('50 tasks_NT'!G26,'100 tasks_NT'!G26,'1000 tasks_NT'!G26))</f>
        <v>NAN</v>
      </c>
      <c r="H26" s="221" t="str">
        <f>IF(OR('50 tasks'!H26="NAN",'100 tasks_NT'!H26="NAN",'1000 tasks_NT'!H26="NAN"),"NAN",AVERAGE('50 tasks_NT'!H26,'100 tasks_NT'!H26,'1000 tasks_NT'!H26))</f>
        <v>NAN</v>
      </c>
      <c r="I26" s="101" t="str">
        <f>IF(OR('50 tasks'!I26="NAN",'100 tasks_NT'!I26="NAN",'1000 tasks_NT'!I26="NAN"),"NAN",AVERAGE('50 tasks_NT'!I26,'100 tasks_NT'!I26,'1000 tasks_NT'!I26))</f>
        <v>NAN</v>
      </c>
      <c r="J26" s="183" t="str">
        <f>IF(OR('50 tasks'!J26="NAN",'100 tasks_NT'!J26="NAN",'1000 tasks_NT'!J26="NAN"),"NAN",AVERAGE('50 tasks_NT'!J26,'100 tasks_NT'!J26,'1000 tasks_NT'!J26))</f>
        <v>NAN</v>
      </c>
      <c r="K26" s="98" t="str">
        <f>IF(OR('50 tasks'!K26="NAN",'100 tasks_NT'!K26="NAN",'1000 tasks_NT'!K26="NAN"),"NAN",AVERAGE('50 tasks_NT'!K26,'100 tasks_NT'!K26,'1000 tasks_NT'!K26))</f>
        <v>NAN</v>
      </c>
      <c r="L26" s="101" t="str">
        <f>IF(OR('50 tasks'!L26="NAN",'100 tasks_NT'!L26="NAN",'1000 tasks_NT'!L26="NAN"),"NAN",AVERAGE('50 tasks_NT'!L26,'100 tasks_NT'!L26,'1000 tasks_NT'!L26))</f>
        <v>NAN</v>
      </c>
      <c r="M26" s="221" t="str">
        <f>IF(OR('50 tasks'!M26="NAN",'100 tasks_NT'!M26="NAN",'1000 tasks_NT'!M26="NAN"),"NAN",AVERAGE('50 tasks_NT'!M26,'100 tasks_NT'!M26,'1000 tasks_NT'!M26))</f>
        <v>NAN</v>
      </c>
      <c r="N26" s="101" t="str">
        <f>IF(OR('50 tasks'!N26="NAN",'100 tasks_NT'!N26="NAN",'1000 tasks_NT'!N26="NAN"),"NAN",AVERAGE('50 tasks_NT'!N26,'100 tasks_NT'!N26,'1000 tasks_NT'!N26))</f>
        <v>NAN</v>
      </c>
      <c r="O26" s="183" t="str">
        <f>IF(OR('50 tasks'!O26="NAN",'100 tasks_NT'!O26="NAN",'1000 tasks_NT'!O26="NAN"),"NAN",AVERAGE('50 tasks_NT'!O26,'100 tasks_NT'!O26,'1000 tasks_NT'!O26))</f>
        <v>NAN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5.7109E-2</v>
      </c>
      <c r="R26" s="221">
        <f>IF(OR('50 tasks'!R26="NAN",'100 tasks_NT'!R26="NAN",'1000 tasks_NT'!R26="NAN"),"NAN",AVERAGE('50 tasks_NT'!R26,'100 tasks_NT'!R26,'1000 tasks_NT'!R26))</f>
        <v>0.24086266666666667</v>
      </c>
      <c r="S26" s="101">
        <f>IF(OR('50 tasks'!S26="NAN",'100 tasks_NT'!S26="NAN",'1000 tasks_NT'!S26="NAN"),"NAN",AVERAGE('50 tasks_NT'!S26,'100 tasks_NT'!S26,'1000 tasks_NT'!S26))</f>
        <v>0.43534833333333328</v>
      </c>
      <c r="T26" s="183">
        <f>IF(OR('50 tasks'!T26="NAN",'100 tasks_NT'!T26="NAN",'1000 tasks_NT'!T26="NAN"),"NAN",AVERAGE('50 tasks_NT'!T26,'100 tasks_NT'!T26,'1000 tasks_NT'!T26))</f>
        <v>22.718377780000001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0.10170433333333334</v>
      </c>
      <c r="W26" s="221">
        <f>IF(OR('50 tasks'!W26="NAN",'100 tasks_NT'!W26="NAN",'1000 tasks_NT'!W26="NAN"),"NAN",AVERAGE('50 tasks_NT'!W26,'100 tasks_NT'!W26,'1000 tasks_NT'!W26))</f>
        <v>0.22473233333333331</v>
      </c>
      <c r="X26" s="101">
        <f>IF(OR('50 tasks'!X26="NAN",'100 tasks_NT'!X26="NAN",'1000 tasks_NT'!X26="NAN"),"NAN",AVERAGE('50 tasks_NT'!X26,'100 tasks_NT'!X26,'1000 tasks_NT'!X26))</f>
        <v>0.40014900000000003</v>
      </c>
      <c r="Y26" s="183">
        <f>IF(OR('50 tasks'!Y26="NAN",'100 tasks_NT'!Y26="NAN",'1000 tasks_NT'!Y26="NAN"),"NAN",AVERAGE('50 tasks_NT'!Y26,'100 tasks_NT'!Y26,'1000 tasks_NT'!Y26))</f>
        <v>22.817733333333337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5.7109E-2</v>
      </c>
      <c r="CL26" s="94">
        <f t="shared" si="2"/>
        <v>0.22473233333333331</v>
      </c>
      <c r="CM26" s="94">
        <f t="shared" si="3"/>
        <v>0.43534833333333328</v>
      </c>
      <c r="CN26" s="83">
        <f t="shared" si="4"/>
        <v>22.718377780000001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f>IF(OR('50 tasks'!E27="NAN",'100 tasks_NT'!E27="NAN",'1000 tasks_NT'!E27="NAN"),"NAN",AVERAGE('50 tasks_NT'!E27,'100 tasks_NT'!E27,'1000 tasks_NT'!E27))</f>
        <v>6.7374073097033369</v>
      </c>
      <c r="F27" s="98" t="str">
        <f>IF(OR('50 tasks'!F27="NAN",'100 tasks_NT'!F27="NAN",'1000 tasks_NT'!F27="NAN"),"NAN",AVERAGE('50 tasks_NT'!F27,'100 tasks_NT'!F27,'1000 tasks_NT'!F27))</f>
        <v>NAN</v>
      </c>
      <c r="G27" s="101" t="str">
        <f>IF(OR('50 tasks'!G27="NAN",'100 tasks_NT'!G27="NAN",'1000 tasks_NT'!G27="NAN"),"NAN",AVERAGE('50 tasks_NT'!G27,'100 tasks_NT'!G27,'1000 tasks_NT'!G27))</f>
        <v>NAN</v>
      </c>
      <c r="H27" s="221" t="str">
        <f>IF(OR('50 tasks'!H27="NAN",'100 tasks_NT'!H27="NAN",'1000 tasks_NT'!H27="NAN"),"NAN",AVERAGE('50 tasks_NT'!H27,'100 tasks_NT'!H27,'1000 tasks_NT'!H27))</f>
        <v>NAN</v>
      </c>
      <c r="I27" s="101" t="str">
        <f>IF(OR('50 tasks'!I27="NAN",'100 tasks_NT'!I27="NAN",'1000 tasks_NT'!I27="NAN"),"NAN",AVERAGE('50 tasks_NT'!I27,'100 tasks_NT'!I27,'1000 tasks_NT'!I27))</f>
        <v>NAN</v>
      </c>
      <c r="J27" s="183" t="str">
        <f>IF(OR('50 tasks'!J27="NAN",'100 tasks_NT'!J27="NAN",'1000 tasks_NT'!J27="NAN"),"NAN",AVERAGE('50 tasks_NT'!J27,'100 tasks_NT'!J27,'1000 tasks_NT'!J27))</f>
        <v>NAN</v>
      </c>
      <c r="K27" s="98" t="str">
        <f>IF(OR('50 tasks'!K27="NAN",'100 tasks_NT'!K27="NAN",'1000 tasks_NT'!K27="NAN"),"NAN",AVERAGE('50 tasks_NT'!K27,'100 tasks_NT'!K27,'1000 tasks_NT'!K27))</f>
        <v>NAN</v>
      </c>
      <c r="L27" s="101" t="str">
        <f>IF(OR('50 tasks'!L27="NAN",'100 tasks_NT'!L27="NAN",'1000 tasks_NT'!L27="NAN"),"NAN",AVERAGE('50 tasks_NT'!L27,'100 tasks_NT'!L27,'1000 tasks_NT'!L27))</f>
        <v>NAN</v>
      </c>
      <c r="M27" s="221" t="str">
        <f>IF(OR('50 tasks'!M27="NAN",'100 tasks_NT'!M27="NAN",'1000 tasks_NT'!M27="NAN"),"NAN",AVERAGE('50 tasks_NT'!M27,'100 tasks_NT'!M27,'1000 tasks_NT'!M27))</f>
        <v>NAN</v>
      </c>
      <c r="N27" s="101" t="str">
        <f>IF(OR('50 tasks'!N27="NAN",'100 tasks_NT'!N27="NAN",'1000 tasks_NT'!N27="NAN"),"NAN",AVERAGE('50 tasks_NT'!N27,'100 tasks_NT'!N27,'1000 tasks_NT'!N27))</f>
        <v>NAN</v>
      </c>
      <c r="O27" s="183" t="str">
        <f>IF(OR('50 tasks'!O27="NAN",'100 tasks_NT'!O27="NAN",'1000 tasks_NT'!O27="NAN"),"NAN",AVERAGE('50 tasks_NT'!O27,'100 tasks_NT'!O27,'1000 tasks_NT'!O27))</f>
        <v>NAN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6.7993999999999999E-2</v>
      </c>
      <c r="R27" s="221">
        <f>IF(OR('50 tasks'!R27="NAN",'100 tasks_NT'!R27="NAN",'1000 tasks_NT'!R27="NAN"),"NAN",AVERAGE('50 tasks_NT'!R27,'100 tasks_NT'!R27,'1000 tasks_NT'!R27))</f>
        <v>0.21831166666666668</v>
      </c>
      <c r="S27" s="101">
        <f>IF(OR('50 tasks'!S27="NAN",'100 tasks_NT'!S27="NAN",'1000 tasks_NT'!S27="NAN"),"NAN",AVERAGE('50 tasks_NT'!S27,'100 tasks_NT'!S27,'1000 tasks_NT'!S27))</f>
        <v>0.33333333333333331</v>
      </c>
      <c r="T27" s="183">
        <f>IF(OR('50 tasks'!T27="NAN",'100 tasks_NT'!T27="NAN",'1000 tasks_NT'!T27="NAN"),"NAN",AVERAGE('50 tasks_NT'!T27,'100 tasks_NT'!T27,'1000 tasks_NT'!T27))</f>
        <v>32.591355556666663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6.7993999999999999E-2</v>
      </c>
      <c r="W27" s="221">
        <f>IF(OR('50 tasks'!W27="NAN",'100 tasks_NT'!W27="NAN",'1000 tasks_NT'!W27="NAN"),"NAN",AVERAGE('50 tasks_NT'!W27,'100 tasks_NT'!W27,'1000 tasks_NT'!W27))</f>
        <v>0.20299833333333331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32.616544446666673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6.7993999999999999E-2</v>
      </c>
      <c r="CL27" s="94">
        <f t="shared" si="2"/>
        <v>0.20299833333333331</v>
      </c>
      <c r="CM27" s="94">
        <f t="shared" si="3"/>
        <v>0.33333333333333331</v>
      </c>
      <c r="CN27" s="83">
        <f t="shared" si="4"/>
        <v>32.591355556666663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f>IF(OR('50 tasks'!E28="NAN",'100 tasks_NT'!E28="NAN",'1000 tasks_NT'!E28="NAN"),"NAN",AVERAGE('50 tasks_NT'!E28,'100 tasks_NT'!E28,'1000 tasks_NT'!E28))</f>
        <v>6.7374073097033369</v>
      </c>
      <c r="F28" s="98" t="str">
        <f>IF(OR('50 tasks'!F28="NAN",'100 tasks_NT'!F28="NAN",'1000 tasks_NT'!F28="NAN"),"NAN",AVERAGE('50 tasks_NT'!F28,'100 tasks_NT'!F28,'1000 tasks_NT'!F28))</f>
        <v>NAN</v>
      </c>
      <c r="G28" s="101" t="str">
        <f>IF(OR('50 tasks'!G28="NAN",'100 tasks_NT'!G28="NAN",'1000 tasks_NT'!G28="NAN"),"NAN",AVERAGE('50 tasks_NT'!G28,'100 tasks_NT'!G28,'1000 tasks_NT'!G28))</f>
        <v>NAN</v>
      </c>
      <c r="H28" s="221" t="str">
        <f>IF(OR('50 tasks'!H28="NAN",'100 tasks_NT'!H28="NAN",'1000 tasks_NT'!H28="NAN"),"NAN",AVERAGE('50 tasks_NT'!H28,'100 tasks_NT'!H28,'1000 tasks_NT'!H28))</f>
        <v>NAN</v>
      </c>
      <c r="I28" s="101" t="str">
        <f>IF(OR('50 tasks'!I28="NAN",'100 tasks_NT'!I28="NAN",'1000 tasks_NT'!I28="NAN"),"NAN",AVERAGE('50 tasks_NT'!I28,'100 tasks_NT'!I28,'1000 tasks_NT'!I28))</f>
        <v>NAN</v>
      </c>
      <c r="J28" s="183" t="str">
        <f>IF(OR('50 tasks'!J28="NAN",'100 tasks_NT'!J28="NAN",'1000 tasks_NT'!J28="NAN"),"NAN",AVERAGE('50 tasks_NT'!J28,'100 tasks_NT'!J28,'1000 tasks_NT'!J28))</f>
        <v>NAN</v>
      </c>
      <c r="K28" s="98" t="str">
        <f>IF(OR('50 tasks'!K28="NAN",'100 tasks_NT'!K28="NAN",'1000 tasks_NT'!K28="NAN"),"NAN",AVERAGE('50 tasks_NT'!K28,'100 tasks_NT'!K28,'1000 tasks_NT'!K28))</f>
        <v>NAN</v>
      </c>
      <c r="L28" s="101" t="str">
        <f>IF(OR('50 tasks'!L28="NAN",'100 tasks_NT'!L28="NAN",'1000 tasks_NT'!L28="NAN"),"NAN",AVERAGE('50 tasks_NT'!L28,'100 tasks_NT'!L28,'1000 tasks_NT'!L28))</f>
        <v>NAN</v>
      </c>
      <c r="M28" s="221" t="str">
        <f>IF(OR('50 tasks'!M28="NAN",'100 tasks_NT'!M28="NAN",'1000 tasks_NT'!M28="NAN"),"NAN",AVERAGE('50 tasks_NT'!M28,'100 tasks_NT'!M28,'1000 tasks_NT'!M28))</f>
        <v>NAN</v>
      </c>
      <c r="N28" s="101" t="str">
        <f>IF(OR('50 tasks'!N28="NAN",'100 tasks_NT'!N28="NAN",'1000 tasks_NT'!N28="NAN"),"NAN",AVERAGE('50 tasks_NT'!N28,'100 tasks_NT'!N28,'1000 tasks_NT'!N28))</f>
        <v>NAN</v>
      </c>
      <c r="O28" s="183" t="str">
        <f>IF(OR('50 tasks'!O28="NAN",'100 tasks_NT'!O28="NAN",'1000 tasks_NT'!O28="NAN"),"NAN",AVERAGE('50 tasks_NT'!O28,'100 tasks_NT'!O28,'1000 tasks_NT'!O28))</f>
        <v>NAN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0.52148833333333333</v>
      </c>
      <c r="R28" s="221">
        <f>IF(OR('50 tasks'!R28="NAN",'100 tasks_NT'!R28="NAN",'1000 tasks_NT'!R28="NAN"),"NAN",AVERAGE('50 tasks_NT'!R28,'100 tasks_NT'!R28,'1000 tasks_NT'!R28))</f>
        <v>0.62870099999999995</v>
      </c>
      <c r="S28" s="101">
        <f>IF(OR('50 tasks'!S28="NAN",'100 tasks_NT'!S28="NAN",'1000 tasks_NT'!S28="NAN"),"NAN",AVERAGE('50 tasks_NT'!S28,'100 tasks_NT'!S28,'1000 tasks_NT'!S28))</f>
        <v>0.71506866666666669</v>
      </c>
      <c r="T28" s="183">
        <f>IF(OR('50 tasks'!T28="NAN",'100 tasks_NT'!T28="NAN",'1000 tasks_NT'!T28="NAN"),"NAN",AVERAGE('50 tasks_NT'!T28,'100 tasks_NT'!T28,'1000 tasks_NT'!T28))</f>
        <v>24.685622223333336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0.44984199999999991</v>
      </c>
      <c r="W28" s="221">
        <f>IF(OR('50 tasks'!W28="NAN",'100 tasks_NT'!W28="NAN",'1000 tasks_NT'!W28="NAN"),"NAN",AVERAGE('50 tasks_NT'!W28,'100 tasks_NT'!W28,'1000 tasks_NT'!W28))</f>
        <v>0.56110766666666667</v>
      </c>
      <c r="X28" s="101">
        <f>IF(OR('50 tasks'!X28="NAN",'100 tasks_NT'!X28="NAN",'1000 tasks_NT'!X28="NAN"),"NAN",AVERAGE('50 tasks_NT'!X28,'100 tasks_NT'!X28,'1000 tasks_NT'!X28))</f>
        <v>0.63977233333333339</v>
      </c>
      <c r="Y28" s="183">
        <f>IF(OR('50 tasks'!Y28="NAN",'100 tasks_NT'!Y28="NAN",'1000 tasks_NT'!Y28="NAN"),"NAN",AVERAGE('50 tasks_NT'!Y28,'100 tasks_NT'!Y28,'1000 tasks_NT'!Y28))</f>
        <v>24.788511110000002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0.44984199999999991</v>
      </c>
      <c r="CL28" s="94">
        <f t="shared" si="2"/>
        <v>0.56110766666666667</v>
      </c>
      <c r="CM28" s="94">
        <f t="shared" si="3"/>
        <v>0.71506866666666669</v>
      </c>
      <c r="CN28" s="83">
        <f t="shared" si="4"/>
        <v>24.685622223333336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f>IF(OR('50 tasks'!E29="NAN",'100 tasks_NT'!E29="NAN",'1000 tasks_NT'!E29="NAN"),"NAN",AVERAGE('50 tasks_NT'!E29,'100 tasks_NT'!E29,'1000 tasks_NT'!E29))</f>
        <v>6.7374073097033369</v>
      </c>
      <c r="F29" s="98" t="str">
        <f>IF(OR('50 tasks'!F29="NAN",'100 tasks_NT'!F29="NAN",'1000 tasks_NT'!F29="NAN"),"NAN",AVERAGE('50 tasks_NT'!F29,'100 tasks_NT'!F29,'1000 tasks_NT'!F29))</f>
        <v>NAN</v>
      </c>
      <c r="G29" s="101" t="str">
        <f>IF(OR('50 tasks'!G29="NAN",'100 tasks_NT'!G29="NAN",'1000 tasks_NT'!G29="NAN"),"NAN",AVERAGE('50 tasks_NT'!G29,'100 tasks_NT'!G29,'1000 tasks_NT'!G29))</f>
        <v>NAN</v>
      </c>
      <c r="H29" s="221" t="str">
        <f>IF(OR('50 tasks'!H29="NAN",'100 tasks_NT'!H29="NAN",'1000 tasks_NT'!H29="NAN"),"NAN",AVERAGE('50 tasks_NT'!H29,'100 tasks_NT'!H29,'1000 tasks_NT'!H29))</f>
        <v>NAN</v>
      </c>
      <c r="I29" s="101" t="str">
        <f>IF(OR('50 tasks'!I29="NAN",'100 tasks_NT'!I29="NAN",'1000 tasks_NT'!I29="NAN"),"NAN",AVERAGE('50 tasks_NT'!I29,'100 tasks_NT'!I29,'1000 tasks_NT'!I29))</f>
        <v>NAN</v>
      </c>
      <c r="J29" s="183" t="str">
        <f>IF(OR('50 tasks'!J29="NAN",'100 tasks_NT'!J29="NAN",'1000 tasks_NT'!J29="NAN"),"NAN",AVERAGE('50 tasks_NT'!J29,'100 tasks_NT'!J29,'1000 tasks_NT'!J29))</f>
        <v>NAN</v>
      </c>
      <c r="K29" s="98" t="str">
        <f>IF(OR('50 tasks'!K29="NAN",'100 tasks_NT'!K29="NAN",'1000 tasks_NT'!K29="NAN"),"NAN",AVERAGE('50 tasks_NT'!K29,'100 tasks_NT'!K29,'1000 tasks_NT'!K29))</f>
        <v>NAN</v>
      </c>
      <c r="L29" s="101" t="str">
        <f>IF(OR('50 tasks'!L29="NAN",'100 tasks_NT'!L29="NAN",'1000 tasks_NT'!L29="NAN"),"NAN",AVERAGE('50 tasks_NT'!L29,'100 tasks_NT'!L29,'1000 tasks_NT'!L29))</f>
        <v>NAN</v>
      </c>
      <c r="M29" s="221" t="str">
        <f>IF(OR('50 tasks'!M29="NAN",'100 tasks_NT'!M29="NAN",'1000 tasks_NT'!M29="NAN"),"NAN",AVERAGE('50 tasks_NT'!M29,'100 tasks_NT'!M29,'1000 tasks_NT'!M29))</f>
        <v>NAN</v>
      </c>
      <c r="N29" s="101" t="str">
        <f>IF(OR('50 tasks'!N29="NAN",'100 tasks_NT'!N29="NAN",'1000 tasks_NT'!N29="NAN"),"NAN",AVERAGE('50 tasks_NT'!N29,'100 tasks_NT'!N29,'1000 tasks_NT'!N29))</f>
        <v>NAN</v>
      </c>
      <c r="O29" s="183" t="str">
        <f>IF(OR('50 tasks'!O29="NAN",'100 tasks_NT'!O29="NAN",'1000 tasks_NT'!O29="NAN"),"NAN",AVERAGE('50 tasks_NT'!O29,'100 tasks_NT'!O29,'1000 tasks_NT'!O29))</f>
        <v>NAN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0.14969000000000002</v>
      </c>
      <c r="R29" s="221">
        <f>IF(OR('50 tasks'!R29="NAN",'100 tasks_NT'!R29="NAN",'1000 tasks_NT'!R29="NAN"),"NAN",AVERAGE('50 tasks_NT'!R29,'100 tasks_NT'!R29,'1000 tasks_NT'!R29))</f>
        <v>0.26174133333333333</v>
      </c>
      <c r="S29" s="101">
        <f>IF(OR('50 tasks'!S29="NAN",'100 tasks_NT'!S29="NAN",'1000 tasks_NT'!S29="NAN"),"NAN",AVERAGE('50 tasks_NT'!S29,'100 tasks_NT'!S29,'1000 tasks_NT'!S29))</f>
        <v>0.48139833333333337</v>
      </c>
      <c r="T29" s="183">
        <f>IF(OR('50 tasks'!T29="NAN",'100 tasks_NT'!T29="NAN",'1000 tasks_NT'!T29="NAN"),"NAN",AVERAGE('50 tasks_NT'!T29,'100 tasks_NT'!T29,'1000 tasks_NT'!T29))</f>
        <v>19.308755556666664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0.14063866666666666</v>
      </c>
      <c r="W29" s="221">
        <f>IF(OR('50 tasks'!W29="NAN",'100 tasks_NT'!W29="NAN",'1000 tasks_NT'!W29="NAN"),"NAN",AVERAGE('50 tasks_NT'!W29,'100 tasks_NT'!W29,'1000 tasks_NT'!W29))</f>
        <v>0.22472366666666665</v>
      </c>
      <c r="X29" s="101">
        <f>IF(OR('50 tasks'!X29="NAN",'100 tasks_NT'!X29="NAN",'1000 tasks_NT'!X29="NAN"),"NAN",AVERAGE('50 tasks_NT'!X29,'100 tasks_NT'!X29,'1000 tasks_NT'!X29))</f>
        <v>0.31252833333333335</v>
      </c>
      <c r="Y29" s="183">
        <f>IF(OR('50 tasks'!Y29="NAN",'100 tasks_NT'!Y29="NAN",'1000 tasks_NT'!Y29="NAN"),"NAN",AVERAGE('50 tasks_NT'!Y29,'100 tasks_NT'!Y29,'1000 tasks_NT'!Y29))</f>
        <v>19.481944443333333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0.14063866666666666</v>
      </c>
      <c r="CL29" s="94">
        <f t="shared" si="2"/>
        <v>0.22472366666666665</v>
      </c>
      <c r="CM29" s="94">
        <f t="shared" si="3"/>
        <v>0.48139833333333337</v>
      </c>
      <c r="CN29" s="83">
        <f t="shared" si="4"/>
        <v>19.308755556666664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f>IF(OR('50 tasks'!E30="NAN",'100 tasks_NT'!E30="NAN",'1000 tasks_NT'!E30="NAN"),"NAN",AVERAGE('50 tasks_NT'!E30,'100 tasks_NT'!E30,'1000 tasks_NT'!E30))</f>
        <v>6.7374073097033369</v>
      </c>
      <c r="F30" s="98" t="str">
        <f>IF(OR('50 tasks'!F30="NAN",'100 tasks_NT'!F30="NAN",'1000 tasks_NT'!F30="NAN"),"NAN",AVERAGE('50 tasks_NT'!F30,'100 tasks_NT'!F30,'1000 tasks_NT'!F30))</f>
        <v>NAN</v>
      </c>
      <c r="G30" s="101" t="str">
        <f>IF(OR('50 tasks'!G30="NAN",'100 tasks_NT'!G30="NAN",'1000 tasks_NT'!G30="NAN"),"NAN",AVERAGE('50 tasks_NT'!G30,'100 tasks_NT'!G30,'1000 tasks_NT'!G30))</f>
        <v>NAN</v>
      </c>
      <c r="H30" s="221" t="str">
        <f>IF(OR('50 tasks'!H30="NAN",'100 tasks_NT'!H30="NAN",'1000 tasks_NT'!H30="NAN"),"NAN",AVERAGE('50 tasks_NT'!H30,'100 tasks_NT'!H30,'1000 tasks_NT'!H30))</f>
        <v>NAN</v>
      </c>
      <c r="I30" s="101" t="str">
        <f>IF(OR('50 tasks'!I30="NAN",'100 tasks_NT'!I30="NAN",'1000 tasks_NT'!I30="NAN"),"NAN",AVERAGE('50 tasks_NT'!I30,'100 tasks_NT'!I30,'1000 tasks_NT'!I30))</f>
        <v>NAN</v>
      </c>
      <c r="J30" s="183" t="str">
        <f>IF(OR('50 tasks'!J30="NAN",'100 tasks_NT'!J30="NAN",'1000 tasks_NT'!J30="NAN"),"NAN",AVERAGE('50 tasks_NT'!J30,'100 tasks_NT'!J30,'1000 tasks_NT'!J30))</f>
        <v>NAN</v>
      </c>
      <c r="K30" s="98" t="str">
        <f>IF(OR('50 tasks'!K30="NAN",'100 tasks_NT'!K30="NAN",'1000 tasks_NT'!K30="NAN"),"NAN",AVERAGE('50 tasks_NT'!K30,'100 tasks_NT'!K30,'1000 tasks_NT'!K30))</f>
        <v>NAN</v>
      </c>
      <c r="L30" s="101" t="str">
        <f>IF(OR('50 tasks'!L30="NAN",'100 tasks_NT'!L30="NAN",'1000 tasks_NT'!L30="NAN"),"NAN",AVERAGE('50 tasks_NT'!L30,'100 tasks_NT'!L30,'1000 tasks_NT'!L30))</f>
        <v>NAN</v>
      </c>
      <c r="M30" s="221" t="str">
        <f>IF(OR('50 tasks'!M30="NAN",'100 tasks_NT'!M30="NAN",'1000 tasks_NT'!M30="NAN"),"NAN",AVERAGE('50 tasks_NT'!M30,'100 tasks_NT'!M30,'1000 tasks_NT'!M30))</f>
        <v>NAN</v>
      </c>
      <c r="N30" s="101" t="str">
        <f>IF(OR('50 tasks'!N30="NAN",'100 tasks_NT'!N30="NAN",'1000 tasks_NT'!N30="NAN"),"NAN",AVERAGE('50 tasks_NT'!N30,'100 tasks_NT'!N30,'1000 tasks_NT'!N30))</f>
        <v>NAN</v>
      </c>
      <c r="O30" s="183" t="str">
        <f>IF(OR('50 tasks'!O30="NAN",'100 tasks_NT'!O30="NAN",'1000 tasks_NT'!O30="NAN"),"NAN",AVERAGE('50 tasks_NT'!O30,'100 tasks_NT'!O30,'1000 tasks_NT'!O30))</f>
        <v>NAN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2.0313333333333333E-2</v>
      </c>
      <c r="R30" s="221">
        <f>IF(OR('50 tasks'!R30="NAN",'100 tasks_NT'!R30="NAN",'1000 tasks_NT'!R30="NAN"),"NAN",AVERAGE('50 tasks_NT'!R30,'100 tasks_NT'!R30,'1000 tasks_NT'!R30))</f>
        <v>4.0448666666666667E-2</v>
      </c>
      <c r="S30" s="101">
        <f>IF(OR('50 tasks'!S30="NAN",'100 tasks_NT'!S30="NAN",'1000 tasks_NT'!S30="NAN"),"NAN",AVERAGE('50 tasks_NT'!S30,'100 tasks_NT'!S30,'1000 tasks_NT'!S30))</f>
        <v>7.4192999999999995E-2</v>
      </c>
      <c r="T30" s="183">
        <f>IF(OR('50 tasks'!T30="NAN",'100 tasks_NT'!T30="NAN",'1000 tasks_NT'!T30="NAN"),"NAN",AVERAGE('50 tasks_NT'!T30,'100 tasks_NT'!T30,'1000 tasks_NT'!T30))</f>
        <v>21.448866663333334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2.0313333333333333E-2</v>
      </c>
      <c r="W30" s="221">
        <f>IF(OR('50 tasks'!W30="NAN",'100 tasks_NT'!W30="NAN",'1000 tasks_NT'!W30="NAN"),"NAN",AVERAGE('50 tasks_NT'!W30,'100 tasks_NT'!W30,'1000 tasks_NT'!W30))</f>
        <v>4.0448666666666667E-2</v>
      </c>
      <c r="X30" s="101">
        <f>IF(OR('50 tasks'!X30="NAN",'100 tasks_NT'!X30="NAN",'1000 tasks_NT'!X30="NAN"),"NAN",AVERAGE('50 tasks_NT'!X30,'100 tasks_NT'!X30,'1000 tasks_NT'!X30))</f>
        <v>7.4192999999999995E-2</v>
      </c>
      <c r="Y30" s="183">
        <f>IF(OR('50 tasks'!Y30="NAN",'100 tasks_NT'!Y30="NAN",'1000 tasks_NT'!Y30="NAN"),"NAN",AVERAGE('50 tasks_NT'!Y30,'100 tasks_NT'!Y30,'1000 tasks_NT'!Y30))</f>
        <v>21.375333333333334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2.0313333333333333E-2</v>
      </c>
      <c r="CL30" s="94">
        <f t="shared" si="2"/>
        <v>4.0448666666666667E-2</v>
      </c>
      <c r="CM30" s="94">
        <f t="shared" si="3"/>
        <v>7.4192999999999995E-2</v>
      </c>
      <c r="CN30" s="83">
        <f t="shared" si="4"/>
        <v>21.375333333333334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f>IF(OR('50 tasks'!E31="NAN",'100 tasks_NT'!E31="NAN",'1000 tasks_NT'!E31="NAN"),"NAN",AVERAGE('50 tasks_NT'!E31,'100 tasks_NT'!E31,'1000 tasks_NT'!E31))</f>
        <v>6.7374073097033369</v>
      </c>
      <c r="F31" s="98" t="str">
        <f>IF(OR('50 tasks'!F31="NAN",'100 tasks_NT'!F31="NAN",'1000 tasks_NT'!F31="NAN"),"NAN",AVERAGE('50 tasks_NT'!F31,'100 tasks_NT'!F31,'1000 tasks_NT'!F31))</f>
        <v>NAN</v>
      </c>
      <c r="G31" s="101" t="str">
        <f>IF(OR('50 tasks'!G31="NAN",'100 tasks_NT'!G31="NAN",'1000 tasks_NT'!G31="NAN"),"NAN",AVERAGE('50 tasks_NT'!G31,'100 tasks_NT'!G31,'1000 tasks_NT'!G31))</f>
        <v>NAN</v>
      </c>
      <c r="H31" s="221" t="str">
        <f>IF(OR('50 tasks'!H31="NAN",'100 tasks_NT'!H31="NAN",'1000 tasks_NT'!H31="NAN"),"NAN",AVERAGE('50 tasks_NT'!H31,'100 tasks_NT'!H31,'1000 tasks_NT'!H31))</f>
        <v>NAN</v>
      </c>
      <c r="I31" s="101" t="str">
        <f>IF(OR('50 tasks'!I31="NAN",'100 tasks_NT'!I31="NAN",'1000 tasks_NT'!I31="NAN"),"NAN",AVERAGE('50 tasks_NT'!I31,'100 tasks_NT'!I31,'1000 tasks_NT'!I31))</f>
        <v>NAN</v>
      </c>
      <c r="J31" s="183" t="str">
        <f>IF(OR('50 tasks'!J31="NAN",'100 tasks_NT'!J31="NAN",'1000 tasks_NT'!J31="NAN"),"NAN",AVERAGE('50 tasks_NT'!J31,'100 tasks_NT'!J31,'1000 tasks_NT'!J31))</f>
        <v>NAN</v>
      </c>
      <c r="K31" s="98" t="str">
        <f>IF(OR('50 tasks'!K31="NAN",'100 tasks_NT'!K31="NAN",'1000 tasks_NT'!K31="NAN"),"NAN",AVERAGE('50 tasks_NT'!K31,'100 tasks_NT'!K31,'1000 tasks_NT'!K31))</f>
        <v>NAN</v>
      </c>
      <c r="L31" s="101" t="str">
        <f>IF(OR('50 tasks'!L31="NAN",'100 tasks_NT'!L31="NAN",'1000 tasks_NT'!L31="NAN"),"NAN",AVERAGE('50 tasks_NT'!L31,'100 tasks_NT'!L31,'1000 tasks_NT'!L31))</f>
        <v>NAN</v>
      </c>
      <c r="M31" s="221" t="str">
        <f>IF(OR('50 tasks'!M31="NAN",'100 tasks_NT'!M31="NAN",'1000 tasks_NT'!M31="NAN"),"NAN",AVERAGE('50 tasks_NT'!M31,'100 tasks_NT'!M31,'1000 tasks_NT'!M31))</f>
        <v>NAN</v>
      </c>
      <c r="N31" s="101" t="str">
        <f>IF(OR('50 tasks'!N31="NAN",'100 tasks_NT'!N31="NAN",'1000 tasks_NT'!N31="NAN"),"NAN",AVERAGE('50 tasks_NT'!N31,'100 tasks_NT'!N31,'1000 tasks_NT'!N31))</f>
        <v>NAN</v>
      </c>
      <c r="O31" s="183" t="str">
        <f>IF(OR('50 tasks'!O31="NAN",'100 tasks_NT'!O31="NAN",'1000 tasks_NT'!O31="NAN"),"NAN",AVERAGE('50 tasks_NT'!O31,'100 tasks_NT'!O31,'1000 tasks_NT'!O31))</f>
        <v>NAN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0.27853533333333336</v>
      </c>
      <c r="R31" s="221">
        <f>IF(OR('50 tasks'!R31="NAN",'100 tasks_NT'!R31="NAN",'1000 tasks_NT'!R31="NAN"),"NAN",AVERAGE('50 tasks_NT'!R31,'100 tasks_NT'!R31,'1000 tasks_NT'!R31))</f>
        <v>0.42829400000000001</v>
      </c>
      <c r="S31" s="101">
        <f>IF(OR('50 tasks'!S31="NAN",'100 tasks_NT'!S31="NAN",'1000 tasks_NT'!S31="NAN"),"NAN",AVERAGE('50 tasks_NT'!S31,'100 tasks_NT'!S31,'1000 tasks_NT'!S31))</f>
        <v>0.67031533333333337</v>
      </c>
      <c r="T31" s="183">
        <f>IF(OR('50 tasks'!T31="NAN",'100 tasks_NT'!T31="NAN",'1000 tasks_NT'!T31="NAN"),"NAN",AVERAGE('50 tasks_NT'!T31,'100 tasks_NT'!T31,'1000 tasks_NT'!T31))</f>
        <v>17.992122223333332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0.27853533333333336</v>
      </c>
      <c r="W31" s="221">
        <f>IF(OR('50 tasks'!W31="NAN",'100 tasks_NT'!W31="NAN",'1000 tasks_NT'!W31="NAN"),"NAN",AVERAGE('50 tasks_NT'!W31,'100 tasks_NT'!W31,'1000 tasks_NT'!W31))</f>
        <v>0.35414099999999998</v>
      </c>
      <c r="X31" s="101">
        <f>IF(OR('50 tasks'!X31="NAN",'100 tasks_NT'!X31="NAN",'1000 tasks_NT'!X31="NAN"),"NAN",AVERAGE('50 tasks_NT'!X31,'100 tasks_NT'!X31,'1000 tasks_NT'!X31))</f>
        <v>0.37918866666666667</v>
      </c>
      <c r="Y31" s="183">
        <f>IF(OR('50 tasks'!Y31="NAN",'100 tasks_NT'!Y31="NAN",'1000 tasks_NT'!Y31="NAN"),"NAN",AVERAGE('50 tasks_NT'!Y31,'100 tasks_NT'!Y31,'1000 tasks_NT'!Y31))</f>
        <v>18.057933336666665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0.27853533333333336</v>
      </c>
      <c r="CL31" s="94">
        <f t="shared" si="2"/>
        <v>0.35414099999999998</v>
      </c>
      <c r="CM31" s="94">
        <f t="shared" si="3"/>
        <v>0.67031533333333337</v>
      </c>
      <c r="CN31" s="83">
        <f t="shared" si="4"/>
        <v>17.992122223333332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f>IF(OR('50 tasks'!E32="NAN",'100 tasks_NT'!E32="NAN",'1000 tasks_NT'!E32="NAN"),"NAN",AVERAGE('50 tasks_NT'!E32,'100 tasks_NT'!E32,'1000 tasks_NT'!E32))</f>
        <v>6.7374073097033369</v>
      </c>
      <c r="F32" s="98" t="str">
        <f>IF(OR('50 tasks'!F32="NAN",'100 tasks_NT'!F32="NAN",'1000 tasks_NT'!F32="NAN"),"NAN",AVERAGE('50 tasks_NT'!F32,'100 tasks_NT'!F32,'1000 tasks_NT'!F32))</f>
        <v>NAN</v>
      </c>
      <c r="G32" s="101" t="str">
        <f>IF(OR('50 tasks'!G32="NAN",'100 tasks_NT'!G32="NAN",'1000 tasks_NT'!G32="NAN"),"NAN",AVERAGE('50 tasks_NT'!G32,'100 tasks_NT'!G32,'1000 tasks_NT'!G32))</f>
        <v>NAN</v>
      </c>
      <c r="H32" s="221" t="str">
        <f>IF(OR('50 tasks'!H32="NAN",'100 tasks_NT'!H32="NAN",'1000 tasks_NT'!H32="NAN"),"NAN",AVERAGE('50 tasks_NT'!H32,'100 tasks_NT'!H32,'1000 tasks_NT'!H32))</f>
        <v>NAN</v>
      </c>
      <c r="I32" s="101" t="str">
        <f>IF(OR('50 tasks'!I32="NAN",'100 tasks_NT'!I32="NAN",'1000 tasks_NT'!I32="NAN"),"NAN",AVERAGE('50 tasks_NT'!I32,'100 tasks_NT'!I32,'1000 tasks_NT'!I32))</f>
        <v>NAN</v>
      </c>
      <c r="J32" s="183" t="str">
        <f>IF(OR('50 tasks'!J32="NAN",'100 tasks_NT'!J32="NAN",'1000 tasks_NT'!J32="NAN"),"NAN",AVERAGE('50 tasks_NT'!J32,'100 tasks_NT'!J32,'1000 tasks_NT'!J32))</f>
        <v>NAN</v>
      </c>
      <c r="K32" s="98" t="str">
        <f>IF(OR('50 tasks'!K32="NAN",'100 tasks_NT'!K32="NAN",'1000 tasks_NT'!K32="NAN"),"NAN",AVERAGE('50 tasks_NT'!K32,'100 tasks_NT'!K32,'1000 tasks_NT'!K32))</f>
        <v>NAN</v>
      </c>
      <c r="L32" s="101" t="str">
        <f>IF(OR('50 tasks'!L32="NAN",'100 tasks_NT'!L32="NAN",'1000 tasks_NT'!L32="NAN"),"NAN",AVERAGE('50 tasks_NT'!L32,'100 tasks_NT'!L32,'1000 tasks_NT'!L32))</f>
        <v>NAN</v>
      </c>
      <c r="M32" s="221" t="str">
        <f>IF(OR('50 tasks'!M32="NAN",'100 tasks_NT'!M32="NAN",'1000 tasks_NT'!M32="NAN"),"NAN",AVERAGE('50 tasks_NT'!M32,'100 tasks_NT'!M32,'1000 tasks_NT'!M32))</f>
        <v>NAN</v>
      </c>
      <c r="N32" s="101" t="str">
        <f>IF(OR('50 tasks'!N32="NAN",'100 tasks_NT'!N32="NAN",'1000 tasks_NT'!N32="NAN"),"NAN",AVERAGE('50 tasks_NT'!N32,'100 tasks_NT'!N32,'1000 tasks_NT'!N32))</f>
        <v>NAN</v>
      </c>
      <c r="O32" s="183" t="str">
        <f>IF(OR('50 tasks'!O32="NAN",'100 tasks_NT'!O32="NAN",'1000 tasks_NT'!O32="NAN"),"NAN",AVERAGE('50 tasks_NT'!O32,'100 tasks_NT'!O32,'1000 tasks_NT'!O32))</f>
        <v>NAN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8.9934E-2</v>
      </c>
      <c r="R32" s="221">
        <f>IF(OR('50 tasks'!R32="NAN",'100 tasks_NT'!R32="NAN",'1000 tasks_NT'!R32="NAN"),"NAN",AVERAGE('50 tasks_NT'!R32,'100 tasks_NT'!R32,'1000 tasks_NT'!R32))</f>
        <v>0.24078033333333335</v>
      </c>
      <c r="S32" s="101">
        <f>IF(OR('50 tasks'!S32="NAN",'100 tasks_NT'!S32="NAN",'1000 tasks_NT'!S32="NAN"),"NAN",AVERAGE('50 tasks_NT'!S32,'100 tasks_NT'!S32,'1000 tasks_NT'!S32))</f>
        <v>0.44221333333333329</v>
      </c>
      <c r="T32" s="183">
        <f>IF(OR('50 tasks'!T32="NAN",'100 tasks_NT'!T32="NAN",'1000 tasks_NT'!T32="NAN"),"NAN",AVERAGE('50 tasks_NT'!T32,'100 tasks_NT'!T32,'1000 tasks_NT'!T32))</f>
        <v>15.633677779999999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8.2461666666666669E-2</v>
      </c>
      <c r="W32" s="221">
        <f>IF(OR('50 tasks'!W32="NAN",'100 tasks_NT'!W32="NAN",'1000 tasks_NT'!W32="NAN"),"NAN",AVERAGE('50 tasks_NT'!W32,'100 tasks_NT'!W32,'1000 tasks_NT'!W32))</f>
        <v>0.15009033333333333</v>
      </c>
      <c r="X32" s="101">
        <f>IF(OR('50 tasks'!X32="NAN",'100 tasks_NT'!X32="NAN",'1000 tasks_NT'!X32="NAN"),"NAN",AVERAGE('50 tasks_NT'!X32,'100 tasks_NT'!X32,'1000 tasks_NT'!X32))</f>
        <v>0.16363066666666667</v>
      </c>
      <c r="Y32" s="183">
        <f>IF(OR('50 tasks'!Y32="NAN",'100 tasks_NT'!Y32="NAN",'1000 tasks_NT'!Y32="NAN"),"NAN",AVERAGE('50 tasks_NT'!Y32,'100 tasks_NT'!Y32,'1000 tasks_NT'!Y32))</f>
        <v>15.701666666666666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8.2461666666666669E-2</v>
      </c>
      <c r="CL32" s="94">
        <f t="shared" si="2"/>
        <v>0.15009033333333333</v>
      </c>
      <c r="CM32" s="94">
        <f t="shared" si="3"/>
        <v>0.44221333333333329</v>
      </c>
      <c r="CN32" s="83">
        <f t="shared" si="4"/>
        <v>15.633677779999999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f>IF(OR('50 tasks'!E33="NAN",'100 tasks_NT'!E33="NAN",'1000 tasks_NT'!E33="NAN"),"NAN",AVERAGE('50 tasks_NT'!E33,'100 tasks_NT'!E33,'1000 tasks_NT'!E33))</f>
        <v>6.7374073097033369</v>
      </c>
      <c r="F33" s="98" t="str">
        <f>IF(OR('50 tasks'!F33="NAN",'100 tasks_NT'!F33="NAN",'1000 tasks_NT'!F33="NAN"),"NAN",AVERAGE('50 tasks_NT'!F33,'100 tasks_NT'!F33,'1000 tasks_NT'!F33))</f>
        <v>NAN</v>
      </c>
      <c r="G33" s="101" t="str">
        <f>IF(OR('50 tasks'!G33="NAN",'100 tasks_NT'!G33="NAN",'1000 tasks_NT'!G33="NAN"),"NAN",AVERAGE('50 tasks_NT'!G33,'100 tasks_NT'!G33,'1000 tasks_NT'!G33))</f>
        <v>NAN</v>
      </c>
      <c r="H33" s="221" t="str">
        <f>IF(OR('50 tasks'!H33="NAN",'100 tasks_NT'!H33="NAN",'1000 tasks_NT'!H33="NAN"),"NAN",AVERAGE('50 tasks_NT'!H33,'100 tasks_NT'!H33,'1000 tasks_NT'!H33))</f>
        <v>NAN</v>
      </c>
      <c r="I33" s="101" t="str">
        <f>IF(OR('50 tasks'!I33="NAN",'100 tasks_NT'!I33="NAN",'1000 tasks_NT'!I33="NAN"),"NAN",AVERAGE('50 tasks_NT'!I33,'100 tasks_NT'!I33,'1000 tasks_NT'!I33))</f>
        <v>NAN</v>
      </c>
      <c r="J33" s="183" t="str">
        <f>IF(OR('50 tasks'!J33="NAN",'100 tasks_NT'!J33="NAN",'1000 tasks_NT'!J33="NAN"),"NAN",AVERAGE('50 tasks_NT'!J33,'100 tasks_NT'!J33,'1000 tasks_NT'!J33))</f>
        <v>NAN</v>
      </c>
      <c r="K33" s="98" t="str">
        <f>IF(OR('50 tasks'!K33="NAN",'100 tasks_NT'!K33="NAN",'1000 tasks_NT'!K33="NAN"),"NAN",AVERAGE('50 tasks_NT'!K33,'100 tasks_NT'!K33,'1000 tasks_NT'!K33))</f>
        <v>NAN</v>
      </c>
      <c r="L33" s="101" t="str">
        <f>IF(OR('50 tasks'!L33="NAN",'100 tasks_NT'!L33="NAN",'1000 tasks_NT'!L33="NAN"),"NAN",AVERAGE('50 tasks_NT'!L33,'100 tasks_NT'!L33,'1000 tasks_NT'!L33))</f>
        <v>NAN</v>
      </c>
      <c r="M33" s="221" t="str">
        <f>IF(OR('50 tasks'!M33="NAN",'100 tasks_NT'!M33="NAN",'1000 tasks_NT'!M33="NAN"),"NAN",AVERAGE('50 tasks_NT'!M33,'100 tasks_NT'!M33,'1000 tasks_NT'!M33))</f>
        <v>NAN</v>
      </c>
      <c r="N33" s="101" t="str">
        <f>IF(OR('50 tasks'!N33="NAN",'100 tasks_NT'!N33="NAN",'1000 tasks_NT'!N33="NAN"),"NAN",AVERAGE('50 tasks_NT'!N33,'100 tasks_NT'!N33,'1000 tasks_NT'!N33))</f>
        <v>NAN</v>
      </c>
      <c r="O33" s="183" t="str">
        <f>IF(OR('50 tasks'!O33="NAN",'100 tasks_NT'!O33="NAN",'1000 tasks_NT'!O33="NAN"),"NAN",AVERAGE('50 tasks_NT'!O33,'100 tasks_NT'!O33,'1000 tasks_NT'!O33))</f>
        <v>NAN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0.12055900000000001</v>
      </c>
      <c r="R33" s="221">
        <f>IF(OR('50 tasks'!R33="NAN",'100 tasks_NT'!R33="NAN",'1000 tasks_NT'!R33="NAN"),"NAN",AVERAGE('50 tasks_NT'!R33,'100 tasks_NT'!R33,'1000 tasks_NT'!R33))</f>
        <v>0.29152766666666668</v>
      </c>
      <c r="S33" s="101">
        <f>IF(OR('50 tasks'!S33="NAN",'100 tasks_NT'!S33="NAN",'1000 tasks_NT'!S33="NAN"),"NAN",AVERAGE('50 tasks_NT'!S33,'100 tasks_NT'!S33,'1000 tasks_NT'!S33))</f>
        <v>0.62576100000000001</v>
      </c>
      <c r="T33" s="183">
        <f>IF(OR('50 tasks'!T33="NAN",'100 tasks_NT'!T33="NAN",'1000 tasks_NT'!T33="NAN"),"NAN",AVERAGE('50 tasks_NT'!T33,'100 tasks_NT'!T33,'1000 tasks_NT'!T33))</f>
        <v>16.366533333333333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0.11387033333333334</v>
      </c>
      <c r="W33" s="221">
        <f>IF(OR('50 tasks'!W33="NAN",'100 tasks_NT'!W33="NAN",'1000 tasks_NT'!W33="NAN"),"NAN",AVERAGE('50 tasks_NT'!W33,'100 tasks_NT'!W33,'1000 tasks_NT'!W33))</f>
        <v>0.18841866666666665</v>
      </c>
      <c r="X33" s="101">
        <f>IF(OR('50 tasks'!X33="NAN",'100 tasks_NT'!X33="NAN",'1000 tasks_NT'!X33="NAN"),"NAN",AVERAGE('50 tasks_NT'!X33,'100 tasks_NT'!X33,'1000 tasks_NT'!X33))</f>
        <v>0.30606566666666668</v>
      </c>
      <c r="Y33" s="183">
        <f>IF(OR('50 tasks'!Y33="NAN",'100 tasks_NT'!Y33="NAN",'1000 tasks_NT'!Y33="NAN"),"NAN",AVERAGE('50 tasks_NT'!Y33,'100 tasks_NT'!Y33,'1000 tasks_NT'!Y33))</f>
        <v>16.392944443333331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0.11387033333333334</v>
      </c>
      <c r="CL33" s="94">
        <f t="shared" si="2"/>
        <v>0.18841866666666665</v>
      </c>
      <c r="CM33" s="94">
        <f t="shared" si="3"/>
        <v>0.62576100000000001</v>
      </c>
      <c r="CN33" s="83">
        <f t="shared" si="4"/>
        <v>16.366533333333333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f>IF(OR('50 tasks'!E34="NAN",'100 tasks_NT'!E34="NAN",'1000 tasks_NT'!E34="NAN"),"NAN",AVERAGE('50 tasks_NT'!E34,'100 tasks_NT'!E34,'1000 tasks_NT'!E34))</f>
        <v>184.99817692307693</v>
      </c>
      <c r="F34" s="97" t="str">
        <f>IF(OR('50 tasks'!F34="NAN",'100 tasks_NT'!F34="NAN",'1000 tasks_NT'!F34="NAN"),"NAN",AVERAGE('50 tasks_NT'!F34,'100 tasks_NT'!F34,'1000 tasks_NT'!F34))</f>
        <v>NAN</v>
      </c>
      <c r="G34" s="99" t="str">
        <f>IF(OR('50 tasks'!G34="NAN",'100 tasks_NT'!G34="NAN",'1000 tasks_NT'!G34="NAN"),"NAN",AVERAGE('50 tasks_NT'!G34,'100 tasks_NT'!G34,'1000 tasks_NT'!G34))</f>
        <v>NAN</v>
      </c>
      <c r="H34" s="222" t="str">
        <f>IF(OR('50 tasks'!H34="NAN",'100 tasks_NT'!H34="NAN",'1000 tasks_NT'!H34="NAN"),"NAN",AVERAGE('50 tasks_NT'!H34,'100 tasks_NT'!H34,'1000 tasks_NT'!H34))</f>
        <v>NAN</v>
      </c>
      <c r="I34" s="99" t="str">
        <f>IF(OR('50 tasks'!I34="NAN",'100 tasks_NT'!I34="NAN",'1000 tasks_NT'!I34="NAN"),"NAN",AVERAGE('50 tasks_NT'!I34,'100 tasks_NT'!I34,'1000 tasks_NT'!I34))</f>
        <v>NAN</v>
      </c>
      <c r="J34" s="184" t="str">
        <f>IF(OR('50 tasks'!J34="NAN",'100 tasks_NT'!J34="NAN",'1000 tasks_NT'!J34="NAN"),"NAN",AVERAGE('50 tasks_NT'!J34,'100 tasks_NT'!J34,'1000 tasks_NT'!J34))</f>
        <v>NAN</v>
      </c>
      <c r="K34" s="97" t="str">
        <f>IF(OR('50 tasks'!K34="NAN",'100 tasks_NT'!K34="NAN",'1000 tasks_NT'!K34="NAN"),"NAN",AVERAGE('50 tasks_NT'!K34,'100 tasks_NT'!K34,'1000 tasks_NT'!K34))</f>
        <v>NAN</v>
      </c>
      <c r="L34" s="99" t="str">
        <f>IF(OR('50 tasks'!L34="NAN",'100 tasks_NT'!L34="NAN",'1000 tasks_NT'!L34="NAN"),"NAN",AVERAGE('50 tasks_NT'!L34,'100 tasks_NT'!L34,'1000 tasks_NT'!L34))</f>
        <v>NAN</v>
      </c>
      <c r="M34" s="222" t="str">
        <f>IF(OR('50 tasks'!M34="NAN",'100 tasks_NT'!M34="NAN",'1000 tasks_NT'!M34="NAN"),"NAN",AVERAGE('50 tasks_NT'!M34,'100 tasks_NT'!M34,'1000 tasks_NT'!M34))</f>
        <v>NAN</v>
      </c>
      <c r="N34" s="99" t="str">
        <f>IF(OR('50 tasks'!N34="NAN",'100 tasks_NT'!N34="NAN",'1000 tasks_NT'!N34="NAN"),"NAN",AVERAGE('50 tasks_NT'!N34,'100 tasks_NT'!N34,'1000 tasks_NT'!N34))</f>
        <v>NAN</v>
      </c>
      <c r="O34" s="184" t="str">
        <f>IF(OR('50 tasks'!O34="NAN",'100 tasks_NT'!O34="NAN",'1000 tasks_NT'!O34="NAN"),"NAN",AVERAGE('50 tasks_NT'!O34,'100 tasks_NT'!O34,'1000 tasks_NT'!O34))</f>
        <v>NAN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1.6864666666666667E-2</v>
      </c>
      <c r="R34" s="222">
        <f>IF(OR('50 tasks'!R34="NAN",'100 tasks_NT'!R34="NAN",'1000 tasks_NT'!R34="NAN"),"NAN",AVERAGE('50 tasks_NT'!R34,'100 tasks_NT'!R34,'1000 tasks_NT'!R34))</f>
        <v>0.16680866666666669</v>
      </c>
      <c r="S34" s="99">
        <f>IF(OR('50 tasks'!S34="NAN",'100 tasks_NT'!S34="NAN",'1000 tasks_NT'!S34="NAN"),"NAN",AVERAGE('50 tasks_NT'!S34,'100 tasks_NT'!S34,'1000 tasks_NT'!S34))</f>
        <v>0.42079299999999997</v>
      </c>
      <c r="T34" s="184">
        <f>IF(OR('50 tasks'!T34="NAN",'100 tasks_NT'!T34="NAN",'1000 tasks_NT'!T34="NAN"),"NAN",AVERAGE('50 tasks_NT'!T34,'100 tasks_NT'!T34,'1000 tasks_NT'!T34))</f>
        <v>13.700944443333334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2.6333333333333331E-5</v>
      </c>
      <c r="W34" s="222">
        <f>IF(OR('50 tasks'!W34="NAN",'100 tasks_NT'!W34="NAN",'1000 tasks_NT'!W34="NAN"),"NAN",AVERAGE('50 tasks_NT'!W34,'100 tasks_NT'!W34,'1000 tasks_NT'!W34))</f>
        <v>4.2810000000000001E-3</v>
      </c>
      <c r="X34" s="99">
        <f>IF(OR('50 tasks'!X34="NAN",'100 tasks_NT'!X34="NAN",'1000 tasks_NT'!X34="NAN"),"NAN",AVERAGE('50 tasks_NT'!X34,'100 tasks_NT'!X34,'1000 tasks_NT'!X34))</f>
        <v>3.6262999999999997E-2</v>
      </c>
      <c r="Y34" s="184">
        <f>IF(OR('50 tasks'!Y34="NAN",'100 tasks_NT'!Y34="NAN",'1000 tasks_NT'!Y34="NAN"),"NAN",AVERAGE('50 tasks_NT'!Y34,'100 tasks_NT'!Y34,'1000 tasks_NT'!Y34))</f>
        <v>13.899822223333333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2.6333333333333331E-5</v>
      </c>
      <c r="CL34" s="94">
        <f t="shared" si="2"/>
        <v>4.2810000000000001E-3</v>
      </c>
      <c r="CM34" s="94">
        <f t="shared" si="3"/>
        <v>0.42079299999999997</v>
      </c>
      <c r="CN34" s="83">
        <f t="shared" si="4"/>
        <v>13.700944443333334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f>IF(OR('50 tasks'!E35="NAN",'100 tasks_NT'!E35="NAN",'1000 tasks_NT'!E35="NAN"),"NAN",AVERAGE('50 tasks_NT'!E35,'100 tasks_NT'!E35,'1000 tasks_NT'!E35))</f>
        <v>184.99817692307693</v>
      </c>
      <c r="F35" s="98" t="str">
        <f>IF(OR('50 tasks'!F35="NAN",'100 tasks_NT'!F35="NAN",'1000 tasks_NT'!F35="NAN"),"NAN",AVERAGE('50 tasks_NT'!F35,'100 tasks_NT'!F35,'1000 tasks_NT'!F35))</f>
        <v>NAN</v>
      </c>
      <c r="G35" s="101" t="str">
        <f>IF(OR('50 tasks'!G35="NAN",'100 tasks_NT'!G35="NAN",'1000 tasks_NT'!G35="NAN"),"NAN",AVERAGE('50 tasks_NT'!G35,'100 tasks_NT'!G35,'1000 tasks_NT'!G35))</f>
        <v>NAN</v>
      </c>
      <c r="H35" s="221" t="str">
        <f>IF(OR('50 tasks'!H35="NAN",'100 tasks_NT'!H35="NAN",'1000 tasks_NT'!H35="NAN"),"NAN",AVERAGE('50 tasks_NT'!H35,'100 tasks_NT'!H35,'1000 tasks_NT'!H35))</f>
        <v>NAN</v>
      </c>
      <c r="I35" s="101" t="str">
        <f>IF(OR('50 tasks'!I35="NAN",'100 tasks_NT'!I35="NAN",'1000 tasks_NT'!I35="NAN"),"NAN",AVERAGE('50 tasks_NT'!I35,'100 tasks_NT'!I35,'1000 tasks_NT'!I35))</f>
        <v>NAN</v>
      </c>
      <c r="J35" s="183" t="str">
        <f>IF(OR('50 tasks'!J35="NAN",'100 tasks_NT'!J35="NAN",'1000 tasks_NT'!J35="NAN"),"NAN",AVERAGE('50 tasks_NT'!J35,'100 tasks_NT'!J35,'1000 tasks_NT'!J35))</f>
        <v>NAN</v>
      </c>
      <c r="K35" s="98" t="str">
        <f>IF(OR('50 tasks'!K35="NAN",'100 tasks_NT'!K35="NAN",'1000 tasks_NT'!K35="NAN"),"NAN",AVERAGE('50 tasks_NT'!K35,'100 tasks_NT'!K35,'1000 tasks_NT'!K35))</f>
        <v>NAN</v>
      </c>
      <c r="L35" s="101" t="str">
        <f>IF(OR('50 tasks'!L35="NAN",'100 tasks_NT'!L35="NAN",'1000 tasks_NT'!L35="NAN"),"NAN",AVERAGE('50 tasks_NT'!L35,'100 tasks_NT'!L35,'1000 tasks_NT'!L35))</f>
        <v>NAN</v>
      </c>
      <c r="M35" s="221" t="str">
        <f>IF(OR('50 tasks'!M35="NAN",'100 tasks_NT'!M35="NAN",'1000 tasks_NT'!M35="NAN"),"NAN",AVERAGE('50 tasks_NT'!M35,'100 tasks_NT'!M35,'1000 tasks_NT'!M35))</f>
        <v>NAN</v>
      </c>
      <c r="N35" s="101" t="str">
        <f>IF(OR('50 tasks'!N35="NAN",'100 tasks_NT'!N35="NAN",'1000 tasks_NT'!N35="NAN"),"NAN",AVERAGE('50 tasks_NT'!N35,'100 tasks_NT'!N35,'1000 tasks_NT'!N35))</f>
        <v>NAN</v>
      </c>
      <c r="O35" s="183" t="str">
        <f>IF(OR('50 tasks'!O35="NAN",'100 tasks_NT'!O35="NAN",'1000 tasks_NT'!O35="NAN"),"NAN",AVERAGE('50 tasks_NT'!O35,'100 tasks_NT'!O35,'1000 tasks_NT'!O35))</f>
        <v>NAN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3.1836333333333335E-2</v>
      </c>
      <c r="R35" s="221">
        <f>IF(OR('50 tasks'!R35="NAN",'100 tasks_NT'!R35="NAN",'1000 tasks_NT'!R35="NAN"),"NAN",AVERAGE('50 tasks_NT'!R35,'100 tasks_NT'!R35,'1000 tasks_NT'!R35))</f>
        <v>0.32166866666666666</v>
      </c>
      <c r="S35" s="101">
        <f>IF(OR('50 tasks'!S35="NAN",'100 tasks_NT'!S35="NAN",'1000 tasks_NT'!S35="NAN"),"NAN",AVERAGE('50 tasks_NT'!S35,'100 tasks_NT'!S35,'1000 tasks_NT'!S35))</f>
        <v>0.70914733333333324</v>
      </c>
      <c r="T35" s="183">
        <f>IF(OR('50 tasks'!T35="NAN",'100 tasks_NT'!T35="NAN",'1000 tasks_NT'!T35="NAN"),"NAN",AVERAGE('50 tasks_NT'!T35,'100 tasks_NT'!T35,'1000 tasks_NT'!T35))</f>
        <v>9.5417777766666667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3.3299999999999996E-4</v>
      </c>
      <c r="W35" s="221">
        <f>IF(OR('50 tasks'!W35="NAN",'100 tasks_NT'!W35="NAN",'1000 tasks_NT'!W35="NAN"),"NAN",AVERAGE('50 tasks_NT'!W35,'100 tasks_NT'!W35,'1000 tasks_NT'!W35))</f>
        <v>1.1437333333333334E-2</v>
      </c>
      <c r="X35" s="101">
        <f>IF(OR('50 tasks'!X35="NAN",'100 tasks_NT'!X35="NAN",'1000 tasks_NT'!X35="NAN"),"NAN",AVERAGE('50 tasks_NT'!X35,'100 tasks_NT'!X35,'1000 tasks_NT'!X35))</f>
        <v>6.4902000000000001E-2</v>
      </c>
      <c r="Y35" s="183">
        <f>IF(OR('50 tasks'!Y35="NAN",'100 tasks_NT'!Y35="NAN",'1000 tasks_NT'!Y35="NAN"),"NAN",AVERAGE('50 tasks_NT'!Y35,'100 tasks_NT'!Y35,'1000 tasks_NT'!Y35))</f>
        <v>9.6028333333333329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3.3299999999999996E-4</v>
      </c>
      <c r="CL35" s="94">
        <f t="shared" si="2"/>
        <v>1.1437333333333334E-2</v>
      </c>
      <c r="CM35" s="94">
        <f t="shared" si="3"/>
        <v>0.70914733333333324</v>
      </c>
      <c r="CN35" s="83">
        <f t="shared" si="4"/>
        <v>9.5417777766666667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f>IF(OR('50 tasks'!E36="NAN",'100 tasks_NT'!E36="NAN",'1000 tasks_NT'!E36="NAN"),"NAN",AVERAGE('50 tasks_NT'!E36,'100 tasks_NT'!E36,'1000 tasks_NT'!E36))</f>
        <v>184.99817692307693</v>
      </c>
      <c r="F36" s="98" t="str">
        <f>IF(OR('50 tasks'!F36="NAN",'100 tasks_NT'!F36="NAN",'1000 tasks_NT'!F36="NAN"),"NAN",AVERAGE('50 tasks_NT'!F36,'100 tasks_NT'!F36,'1000 tasks_NT'!F36))</f>
        <v>NAN</v>
      </c>
      <c r="G36" s="101" t="str">
        <f>IF(OR('50 tasks'!G36="NAN",'100 tasks_NT'!G36="NAN",'1000 tasks_NT'!G36="NAN"),"NAN",AVERAGE('50 tasks_NT'!G36,'100 tasks_NT'!G36,'1000 tasks_NT'!G36))</f>
        <v>NAN</v>
      </c>
      <c r="H36" s="221" t="str">
        <f>IF(OR('50 tasks'!H36="NAN",'100 tasks_NT'!H36="NAN",'1000 tasks_NT'!H36="NAN"),"NAN",AVERAGE('50 tasks_NT'!H36,'100 tasks_NT'!H36,'1000 tasks_NT'!H36))</f>
        <v>NAN</v>
      </c>
      <c r="I36" s="101" t="str">
        <f>IF(OR('50 tasks'!I36="NAN",'100 tasks_NT'!I36="NAN",'1000 tasks_NT'!I36="NAN"),"NAN",AVERAGE('50 tasks_NT'!I36,'100 tasks_NT'!I36,'1000 tasks_NT'!I36))</f>
        <v>NAN</v>
      </c>
      <c r="J36" s="183" t="str">
        <f>IF(OR('50 tasks'!J36="NAN",'100 tasks_NT'!J36="NAN",'1000 tasks_NT'!J36="NAN"),"NAN",AVERAGE('50 tasks_NT'!J36,'100 tasks_NT'!J36,'1000 tasks_NT'!J36))</f>
        <v>NAN</v>
      </c>
      <c r="K36" s="98" t="str">
        <f>IF(OR('50 tasks'!K36="NAN",'100 tasks_NT'!K36="NAN",'1000 tasks_NT'!K36="NAN"),"NAN",AVERAGE('50 tasks_NT'!K36,'100 tasks_NT'!K36,'1000 tasks_NT'!K36))</f>
        <v>NAN</v>
      </c>
      <c r="L36" s="101" t="str">
        <f>IF(OR('50 tasks'!L36="NAN",'100 tasks_NT'!L36="NAN",'1000 tasks_NT'!L36="NAN"),"NAN",AVERAGE('50 tasks_NT'!L36,'100 tasks_NT'!L36,'1000 tasks_NT'!L36))</f>
        <v>NAN</v>
      </c>
      <c r="M36" s="221" t="str">
        <f>IF(OR('50 tasks'!M36="NAN",'100 tasks_NT'!M36="NAN",'1000 tasks_NT'!M36="NAN"),"NAN",AVERAGE('50 tasks_NT'!M36,'100 tasks_NT'!M36,'1000 tasks_NT'!M36))</f>
        <v>NAN</v>
      </c>
      <c r="N36" s="101" t="str">
        <f>IF(OR('50 tasks'!N36="NAN",'100 tasks_NT'!N36="NAN",'1000 tasks_NT'!N36="NAN"),"NAN",AVERAGE('50 tasks_NT'!N36,'100 tasks_NT'!N36,'1000 tasks_NT'!N36))</f>
        <v>NAN</v>
      </c>
      <c r="O36" s="183" t="str">
        <f>IF(OR('50 tasks'!O36="NAN",'100 tasks_NT'!O36="NAN",'1000 tasks_NT'!O36="NAN"),"NAN",AVERAGE('50 tasks_NT'!O36,'100 tasks_NT'!O36,'1000 tasks_NT'!O36))</f>
        <v>NAN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0.15322033333333332</v>
      </c>
      <c r="R36" s="221">
        <f>IF(OR('50 tasks'!R36="NAN",'100 tasks_NT'!R36="NAN",'1000 tasks_NT'!R36="NAN"),"NAN",AVERAGE('50 tasks_NT'!R36,'100 tasks_NT'!R36,'1000 tasks_NT'!R36))</f>
        <v>0.42139700000000002</v>
      </c>
      <c r="S36" s="101">
        <f>IF(OR('50 tasks'!S36="NAN",'100 tasks_NT'!S36="NAN",'1000 tasks_NT'!S36="NAN"),"NAN",AVERAGE('50 tasks_NT'!S36,'100 tasks_NT'!S36,'1000 tasks_NT'!S36))</f>
        <v>0.74235733333333342</v>
      </c>
      <c r="T36" s="183">
        <f>IF(OR('50 tasks'!T36="NAN",'100 tasks_NT'!T36="NAN",'1000 tasks_NT'!T36="NAN"),"NAN",AVERAGE('50 tasks_NT'!T36,'100 tasks_NT'!T36,'1000 tasks_NT'!T36))</f>
        <v>8.9602666666666675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3.2936666666666665E-3</v>
      </c>
      <c r="W36" s="221">
        <f>IF(OR('50 tasks'!W36="NAN",'100 tasks_NT'!W36="NAN",'1000 tasks_NT'!W36="NAN"),"NAN",AVERAGE('50 tasks_NT'!W36,'100 tasks_NT'!W36,'1000 tasks_NT'!W36))</f>
        <v>0.23274500000000001</v>
      </c>
      <c r="X36" s="101">
        <f>IF(OR('50 tasks'!X36="NAN",'100 tasks_NT'!X36="NAN",'1000 tasks_NT'!X36="NAN"),"NAN",AVERAGE('50 tasks_NT'!X36,'100 tasks_NT'!X36,'1000 tasks_NT'!X36))</f>
        <v>0.39666799999999997</v>
      </c>
      <c r="Y36" s="183">
        <f>IF(OR('50 tasks'!Y36="NAN",'100 tasks_NT'!Y36="NAN",'1000 tasks_NT'!Y36="NAN"),"NAN",AVERAGE('50 tasks_NT'!Y36,'100 tasks_NT'!Y36,'1000 tasks_NT'!Y36))</f>
        <v>9.0250666666666675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3.2936666666666665E-3</v>
      </c>
      <c r="CL36" s="94">
        <f t="shared" si="2"/>
        <v>0.23274500000000001</v>
      </c>
      <c r="CM36" s="94">
        <f t="shared" si="3"/>
        <v>0.74235733333333342</v>
      </c>
      <c r="CN36" s="83">
        <f t="shared" si="4"/>
        <v>8.9602666666666675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f>IF(OR('50 tasks'!E37="NAN",'100 tasks_NT'!E37="NAN",'1000 tasks_NT'!E37="NAN"),"NAN",AVERAGE('50 tasks_NT'!E37,'100 tasks_NT'!E37,'1000 tasks_NT'!E37))</f>
        <v>184.99817692307693</v>
      </c>
      <c r="F37" s="98" t="str">
        <f>IF(OR('50 tasks'!F37="NAN",'100 tasks_NT'!F37="NAN",'1000 tasks_NT'!F37="NAN"),"NAN",AVERAGE('50 tasks_NT'!F37,'100 tasks_NT'!F37,'1000 tasks_NT'!F37))</f>
        <v>NAN</v>
      </c>
      <c r="G37" s="101" t="str">
        <f>IF(OR('50 tasks'!G37="NAN",'100 tasks_NT'!G37="NAN",'1000 tasks_NT'!G37="NAN"),"NAN",AVERAGE('50 tasks_NT'!G37,'100 tasks_NT'!G37,'1000 tasks_NT'!G37))</f>
        <v>NAN</v>
      </c>
      <c r="H37" s="221" t="str">
        <f>IF(OR('50 tasks'!H37="NAN",'100 tasks_NT'!H37="NAN",'1000 tasks_NT'!H37="NAN"),"NAN",AVERAGE('50 tasks_NT'!H37,'100 tasks_NT'!H37,'1000 tasks_NT'!H37))</f>
        <v>NAN</v>
      </c>
      <c r="I37" s="101" t="str">
        <f>IF(OR('50 tasks'!I37="NAN",'100 tasks_NT'!I37="NAN",'1000 tasks_NT'!I37="NAN"),"NAN",AVERAGE('50 tasks_NT'!I37,'100 tasks_NT'!I37,'1000 tasks_NT'!I37))</f>
        <v>NAN</v>
      </c>
      <c r="J37" s="183" t="str">
        <f>IF(OR('50 tasks'!J37="NAN",'100 tasks_NT'!J37="NAN",'1000 tasks_NT'!J37="NAN"),"NAN",AVERAGE('50 tasks_NT'!J37,'100 tasks_NT'!J37,'1000 tasks_NT'!J37))</f>
        <v>NAN</v>
      </c>
      <c r="K37" s="98" t="str">
        <f>IF(OR('50 tasks'!K37="NAN",'100 tasks_NT'!K37="NAN",'1000 tasks_NT'!K37="NAN"),"NAN",AVERAGE('50 tasks_NT'!K37,'100 tasks_NT'!K37,'1000 tasks_NT'!K37))</f>
        <v>NAN</v>
      </c>
      <c r="L37" s="101" t="str">
        <f>IF(OR('50 tasks'!L37="NAN",'100 tasks_NT'!L37="NAN",'1000 tasks_NT'!L37="NAN"),"NAN",AVERAGE('50 tasks_NT'!L37,'100 tasks_NT'!L37,'1000 tasks_NT'!L37))</f>
        <v>NAN</v>
      </c>
      <c r="M37" s="221" t="str">
        <f>IF(OR('50 tasks'!M37="NAN",'100 tasks_NT'!M37="NAN",'1000 tasks_NT'!M37="NAN"),"NAN",AVERAGE('50 tasks_NT'!M37,'100 tasks_NT'!M37,'1000 tasks_NT'!M37))</f>
        <v>NAN</v>
      </c>
      <c r="N37" s="101" t="str">
        <f>IF(OR('50 tasks'!N37="NAN",'100 tasks_NT'!N37="NAN",'1000 tasks_NT'!N37="NAN"),"NAN",AVERAGE('50 tasks_NT'!N37,'100 tasks_NT'!N37,'1000 tasks_NT'!N37))</f>
        <v>NAN</v>
      </c>
      <c r="O37" s="183" t="str">
        <f>IF(OR('50 tasks'!O37="NAN",'100 tasks_NT'!O37="NAN",'1000 tasks_NT'!O37="NAN"),"NAN",AVERAGE('50 tasks_NT'!O37,'100 tasks_NT'!O37,'1000 tasks_NT'!O37))</f>
        <v>NAN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4.9379666666666676E-2</v>
      </c>
      <c r="R37" s="221">
        <f>IF(OR('50 tasks'!R37="NAN",'100 tasks_NT'!R37="NAN",'1000 tasks_NT'!R37="NAN"),"NAN",AVERAGE('50 tasks_NT'!R37,'100 tasks_NT'!R37,'1000 tasks_NT'!R37))</f>
        <v>0.36185899999999999</v>
      </c>
      <c r="S37" s="101">
        <f>IF(OR('50 tasks'!S37="NAN",'100 tasks_NT'!S37="NAN",'1000 tasks_NT'!S37="NAN"),"NAN",AVERAGE('50 tasks_NT'!S37,'100 tasks_NT'!S37,'1000 tasks_NT'!S37))</f>
        <v>0.72988166666666665</v>
      </c>
      <c r="T37" s="183">
        <f>IF(OR('50 tasks'!T37="NAN",'100 tasks_NT'!T37="NAN",'1000 tasks_NT'!T37="NAN"),"NAN",AVERAGE('50 tasks_NT'!T37,'100 tasks_NT'!T37,'1000 tasks_NT'!T37))</f>
        <v>8.0567999966666672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2.1377333333333332E-2</v>
      </c>
      <c r="W37" s="221">
        <f>IF(OR('50 tasks'!W37="NAN",'100 tasks_NT'!W37="NAN",'1000 tasks_NT'!W37="NAN"),"NAN",AVERAGE('50 tasks_NT'!W37,'100 tasks_NT'!W37,'1000 tasks_NT'!W37))</f>
        <v>6.8520000000000011E-2</v>
      </c>
      <c r="X37" s="101">
        <f>IF(OR('50 tasks'!X37="NAN",'100 tasks_NT'!X37="NAN",'1000 tasks_NT'!X37="NAN"),"NAN",AVERAGE('50 tasks_NT'!X37,'100 tasks_NT'!X37,'1000 tasks_NT'!X37))</f>
        <v>0.13701566666666667</v>
      </c>
      <c r="Y37" s="183">
        <f>IF(OR('50 tasks'!Y37="NAN",'100 tasks_NT'!Y37="NAN",'1000 tasks_NT'!Y37="NAN"),"NAN",AVERAGE('50 tasks_NT'!Y37,'100 tasks_NT'!Y37,'1000 tasks_NT'!Y37))</f>
        <v>8.0469222200000008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2.1377333333333332E-2</v>
      </c>
      <c r="CL37" s="94">
        <f t="shared" si="2"/>
        <v>6.8520000000000011E-2</v>
      </c>
      <c r="CM37" s="94">
        <f t="shared" si="3"/>
        <v>0.72988166666666665</v>
      </c>
      <c r="CN37" s="83">
        <f t="shared" si="4"/>
        <v>8.0469222200000008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f>IF(OR('50 tasks'!E38="NAN",'100 tasks_NT'!E38="NAN",'1000 tasks_NT'!E38="NAN"),"NAN",AVERAGE('50 tasks_NT'!E38,'100 tasks_NT'!E38,'1000 tasks_NT'!E38))</f>
        <v>184.99817692307693</v>
      </c>
      <c r="F38" s="98" t="str">
        <f>IF(OR('50 tasks'!F38="NAN",'100 tasks_NT'!F38="NAN",'1000 tasks_NT'!F38="NAN"),"NAN",AVERAGE('50 tasks_NT'!F38,'100 tasks_NT'!F38,'1000 tasks_NT'!F38))</f>
        <v>NAN</v>
      </c>
      <c r="G38" s="101" t="str">
        <f>IF(OR('50 tasks'!G38="NAN",'100 tasks_NT'!G38="NAN",'1000 tasks_NT'!G38="NAN"),"NAN",AVERAGE('50 tasks_NT'!G38,'100 tasks_NT'!G38,'1000 tasks_NT'!G38))</f>
        <v>NAN</v>
      </c>
      <c r="H38" s="221" t="str">
        <f>IF(OR('50 tasks'!H38="NAN",'100 tasks_NT'!H38="NAN",'1000 tasks_NT'!H38="NAN"),"NAN",AVERAGE('50 tasks_NT'!H38,'100 tasks_NT'!H38,'1000 tasks_NT'!H38))</f>
        <v>NAN</v>
      </c>
      <c r="I38" s="101" t="str">
        <f>IF(OR('50 tasks'!I38="NAN",'100 tasks_NT'!I38="NAN",'1000 tasks_NT'!I38="NAN"),"NAN",AVERAGE('50 tasks_NT'!I38,'100 tasks_NT'!I38,'1000 tasks_NT'!I38))</f>
        <v>NAN</v>
      </c>
      <c r="J38" s="183" t="str">
        <f>IF(OR('50 tasks'!J38="NAN",'100 tasks_NT'!J38="NAN",'1000 tasks_NT'!J38="NAN"),"NAN",AVERAGE('50 tasks_NT'!J38,'100 tasks_NT'!J38,'1000 tasks_NT'!J38))</f>
        <v>NAN</v>
      </c>
      <c r="K38" s="98" t="str">
        <f>IF(OR('50 tasks'!K38="NAN",'100 tasks_NT'!K38="NAN",'1000 tasks_NT'!K38="NAN"),"NAN",AVERAGE('50 tasks_NT'!K38,'100 tasks_NT'!K38,'1000 tasks_NT'!K38))</f>
        <v>NAN</v>
      </c>
      <c r="L38" s="101" t="str">
        <f>IF(OR('50 tasks'!L38="NAN",'100 tasks_NT'!L38="NAN",'1000 tasks_NT'!L38="NAN"),"NAN",AVERAGE('50 tasks_NT'!L38,'100 tasks_NT'!L38,'1000 tasks_NT'!L38))</f>
        <v>NAN</v>
      </c>
      <c r="M38" s="221" t="str">
        <f>IF(OR('50 tasks'!M38="NAN",'100 tasks_NT'!M38="NAN",'1000 tasks_NT'!M38="NAN"),"NAN",AVERAGE('50 tasks_NT'!M38,'100 tasks_NT'!M38,'1000 tasks_NT'!M38))</f>
        <v>NAN</v>
      </c>
      <c r="N38" s="101" t="str">
        <f>IF(OR('50 tasks'!N38="NAN",'100 tasks_NT'!N38="NAN",'1000 tasks_NT'!N38="NAN"),"NAN",AVERAGE('50 tasks_NT'!N38,'100 tasks_NT'!N38,'1000 tasks_NT'!N38))</f>
        <v>NAN</v>
      </c>
      <c r="O38" s="183" t="str">
        <f>IF(OR('50 tasks'!O38="NAN",'100 tasks_NT'!O38="NAN",'1000 tasks_NT'!O38="NAN"),"NAN",AVERAGE('50 tasks_NT'!O38,'100 tasks_NT'!O38,'1000 tasks_NT'!O38))</f>
        <v>NAN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2.6556333333333331E-2</v>
      </c>
      <c r="R38" s="221">
        <f>IF(OR('50 tasks'!R38="NAN",'100 tasks_NT'!R38="NAN",'1000 tasks_NT'!R38="NAN"),"NAN",AVERAGE('50 tasks_NT'!R38,'100 tasks_NT'!R38,'1000 tasks_NT'!R38))</f>
        <v>0.36898600000000004</v>
      </c>
      <c r="S38" s="101">
        <f>IF(OR('50 tasks'!S38="NAN",'100 tasks_NT'!S38="NAN",'1000 tasks_NT'!S38="NAN"),"NAN",AVERAGE('50 tasks_NT'!S38,'100 tasks_NT'!S38,'1000 tasks_NT'!S38))</f>
        <v>0.70158533333333339</v>
      </c>
      <c r="T38" s="183">
        <f>IF(OR('50 tasks'!T38="NAN",'100 tasks_NT'!T38="NAN",'1000 tasks_NT'!T38="NAN"),"NAN",AVERAGE('50 tasks_NT'!T38,'100 tasks_NT'!T38,'1000 tasks_NT'!T38))</f>
        <v>8.012377776666666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1.5039000000000002E-2</v>
      </c>
      <c r="W38" s="221">
        <f>IF(OR('50 tasks'!W38="NAN",'100 tasks_NT'!W38="NAN",'1000 tasks_NT'!W38="NAN"),"NAN",AVERAGE('50 tasks_NT'!W38,'100 tasks_NT'!W38,'1000 tasks_NT'!W38))</f>
        <v>0.173928</v>
      </c>
      <c r="X38" s="101">
        <f>IF(OR('50 tasks'!X38="NAN",'100 tasks_NT'!X38="NAN",'1000 tasks_NT'!X38="NAN"),"NAN",AVERAGE('50 tasks_NT'!X38,'100 tasks_NT'!X38,'1000 tasks_NT'!X38))</f>
        <v>0.39212399999999997</v>
      </c>
      <c r="Y38" s="183">
        <f>IF(OR('50 tasks'!Y38="NAN",'100 tasks_NT'!Y38="NAN",'1000 tasks_NT'!Y38="NAN"),"NAN",AVERAGE('50 tasks_NT'!Y38,'100 tasks_NT'!Y38,'1000 tasks_NT'!Y38))</f>
        <v>8.0696999999999992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1.5039000000000002E-2</v>
      </c>
      <c r="CL38" s="94">
        <f t="shared" si="2"/>
        <v>0.173928</v>
      </c>
      <c r="CM38" s="94">
        <f t="shared" si="3"/>
        <v>0.70158533333333339</v>
      </c>
      <c r="CN38" s="83">
        <f t="shared" si="4"/>
        <v>8.012377776666666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f>IF(OR('50 tasks'!E39="NAN",'100 tasks_NT'!E39="NAN",'1000 tasks_NT'!E39="NAN"),"NAN",AVERAGE('50 tasks_NT'!E39,'100 tasks_NT'!E39,'1000 tasks_NT'!E39))</f>
        <v>184.99817692307693</v>
      </c>
      <c r="F39" s="98" t="str">
        <f>IF(OR('50 tasks'!F39="NAN",'100 tasks_NT'!F39="NAN",'1000 tasks_NT'!F39="NAN"),"NAN",AVERAGE('50 tasks_NT'!F39,'100 tasks_NT'!F39,'1000 tasks_NT'!F39))</f>
        <v>NAN</v>
      </c>
      <c r="G39" s="101" t="str">
        <f>IF(OR('50 tasks'!G39="NAN",'100 tasks_NT'!G39="NAN",'1000 tasks_NT'!G39="NAN"),"NAN",AVERAGE('50 tasks_NT'!G39,'100 tasks_NT'!G39,'1000 tasks_NT'!G39))</f>
        <v>NAN</v>
      </c>
      <c r="H39" s="221" t="str">
        <f>IF(OR('50 tasks'!H39="NAN",'100 tasks_NT'!H39="NAN",'1000 tasks_NT'!H39="NAN"),"NAN",AVERAGE('50 tasks_NT'!H39,'100 tasks_NT'!H39,'1000 tasks_NT'!H39))</f>
        <v>NAN</v>
      </c>
      <c r="I39" s="101" t="str">
        <f>IF(OR('50 tasks'!I39="NAN",'100 tasks_NT'!I39="NAN",'1000 tasks_NT'!I39="NAN"),"NAN",AVERAGE('50 tasks_NT'!I39,'100 tasks_NT'!I39,'1000 tasks_NT'!I39))</f>
        <v>NAN</v>
      </c>
      <c r="J39" s="183" t="str">
        <f>IF(OR('50 tasks'!J39="NAN",'100 tasks_NT'!J39="NAN",'1000 tasks_NT'!J39="NAN"),"NAN",AVERAGE('50 tasks_NT'!J39,'100 tasks_NT'!J39,'1000 tasks_NT'!J39))</f>
        <v>NAN</v>
      </c>
      <c r="K39" s="98" t="str">
        <f>IF(OR('50 tasks'!K39="NAN",'100 tasks_NT'!K39="NAN",'1000 tasks_NT'!K39="NAN"),"NAN",AVERAGE('50 tasks_NT'!K39,'100 tasks_NT'!K39,'1000 tasks_NT'!K39))</f>
        <v>NAN</v>
      </c>
      <c r="L39" s="101" t="str">
        <f>IF(OR('50 tasks'!L39="NAN",'100 tasks_NT'!L39="NAN",'1000 tasks_NT'!L39="NAN"),"NAN",AVERAGE('50 tasks_NT'!L39,'100 tasks_NT'!L39,'1000 tasks_NT'!L39))</f>
        <v>NAN</v>
      </c>
      <c r="M39" s="221" t="str">
        <f>IF(OR('50 tasks'!M39="NAN",'100 tasks_NT'!M39="NAN",'1000 tasks_NT'!M39="NAN"),"NAN",AVERAGE('50 tasks_NT'!M39,'100 tasks_NT'!M39,'1000 tasks_NT'!M39))</f>
        <v>NAN</v>
      </c>
      <c r="N39" s="101" t="str">
        <f>IF(OR('50 tasks'!N39="NAN",'100 tasks_NT'!N39="NAN",'1000 tasks_NT'!N39="NAN"),"NAN",AVERAGE('50 tasks_NT'!N39,'100 tasks_NT'!N39,'1000 tasks_NT'!N39))</f>
        <v>NAN</v>
      </c>
      <c r="O39" s="183" t="str">
        <f>IF(OR('50 tasks'!O39="NAN",'100 tasks_NT'!O39="NAN",'1000 tasks_NT'!O39="NAN"),"NAN",AVERAGE('50 tasks_NT'!O39,'100 tasks_NT'!O39,'1000 tasks_NT'!O39))</f>
        <v>NAN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0.10109566666666665</v>
      </c>
      <c r="R39" s="221">
        <f>IF(OR('50 tasks'!R39="NAN",'100 tasks_NT'!R39="NAN",'1000 tasks_NT'!R39="NAN"),"NAN",AVERAGE('50 tasks_NT'!R39,'100 tasks_NT'!R39,'1000 tasks_NT'!R39))</f>
        <v>0.42957300000000004</v>
      </c>
      <c r="S39" s="101">
        <f>IF(OR('50 tasks'!S39="NAN",'100 tasks_NT'!S39="NAN",'1000 tasks_NT'!S39="NAN"),"NAN",AVERAGE('50 tasks_NT'!S39,'100 tasks_NT'!S39,'1000 tasks_NT'!S39))</f>
        <v>0.75846533333333321</v>
      </c>
      <c r="T39" s="183">
        <f>IF(OR('50 tasks'!T39="NAN",'100 tasks_NT'!T39="NAN",'1000 tasks_NT'!T39="NAN"),"NAN",AVERAGE('50 tasks_NT'!T39,'100 tasks_NT'!T39,'1000 tasks_NT'!T39))</f>
        <v>7.7172333333333336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6.4050666666666659E-2</v>
      </c>
      <c r="W39" s="221">
        <f>IF(OR('50 tasks'!W39="NAN",'100 tasks_NT'!W39="NAN",'1000 tasks_NT'!W39="NAN"),"NAN",AVERAGE('50 tasks_NT'!W39,'100 tasks_NT'!W39,'1000 tasks_NT'!W39))</f>
        <v>0.29252499999999998</v>
      </c>
      <c r="X39" s="101">
        <f>IF(OR('50 tasks'!X39="NAN",'100 tasks_NT'!X39="NAN",'1000 tasks_NT'!X39="NAN"),"NAN",AVERAGE('50 tasks_NT'!X39,'100 tasks_NT'!X39,'1000 tasks_NT'!X39))</f>
        <v>0.50785099999999994</v>
      </c>
      <c r="Y39" s="183">
        <f>IF(OR('50 tasks'!Y39="NAN",'100 tasks_NT'!Y39="NAN",'1000 tasks_NT'!Y39="NAN"),"NAN",AVERAGE('50 tasks_NT'!Y39,'100 tasks_NT'!Y39,'1000 tasks_NT'!Y39))</f>
        <v>7.7343444466666655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6.4050666666666659E-2</v>
      </c>
      <c r="CL39" s="94">
        <f t="shared" si="2"/>
        <v>0.29252499999999998</v>
      </c>
      <c r="CM39" s="94">
        <f t="shared" si="3"/>
        <v>0.75846533333333321</v>
      </c>
      <c r="CN39" s="83">
        <f t="shared" si="4"/>
        <v>7.7172333333333336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f>IF(OR('50 tasks'!E40="NAN",'100 tasks_NT'!E40="NAN",'1000 tasks_NT'!E40="NAN"),"NAN",AVERAGE('50 tasks_NT'!E40,'100 tasks_NT'!E40,'1000 tasks_NT'!E40))</f>
        <v>184.99817692307693</v>
      </c>
      <c r="F40" s="98" t="str">
        <f>IF(OR('50 tasks'!F40="NAN",'100 tasks_NT'!F40="NAN",'1000 tasks_NT'!F40="NAN"),"NAN",AVERAGE('50 tasks_NT'!F40,'100 tasks_NT'!F40,'1000 tasks_NT'!F40))</f>
        <v>NAN</v>
      </c>
      <c r="G40" s="101" t="str">
        <f>IF(OR('50 tasks'!G40="NAN",'100 tasks_NT'!G40="NAN",'1000 tasks_NT'!G40="NAN"),"NAN",AVERAGE('50 tasks_NT'!G40,'100 tasks_NT'!G40,'1000 tasks_NT'!G40))</f>
        <v>NAN</v>
      </c>
      <c r="H40" s="221" t="str">
        <f>IF(OR('50 tasks'!H40="NAN",'100 tasks_NT'!H40="NAN",'1000 tasks_NT'!H40="NAN"),"NAN",AVERAGE('50 tasks_NT'!H40,'100 tasks_NT'!H40,'1000 tasks_NT'!H40))</f>
        <v>NAN</v>
      </c>
      <c r="I40" s="101" t="str">
        <f>IF(OR('50 tasks'!I40="NAN",'100 tasks_NT'!I40="NAN",'1000 tasks_NT'!I40="NAN"),"NAN",AVERAGE('50 tasks_NT'!I40,'100 tasks_NT'!I40,'1000 tasks_NT'!I40))</f>
        <v>NAN</v>
      </c>
      <c r="J40" s="183" t="str">
        <f>IF(OR('50 tasks'!J40="NAN",'100 tasks_NT'!J40="NAN",'1000 tasks_NT'!J40="NAN"),"NAN",AVERAGE('50 tasks_NT'!J40,'100 tasks_NT'!J40,'1000 tasks_NT'!J40))</f>
        <v>NAN</v>
      </c>
      <c r="K40" s="98" t="str">
        <f>IF(OR('50 tasks'!K40="NAN",'100 tasks_NT'!K40="NAN",'1000 tasks_NT'!K40="NAN"),"NAN",AVERAGE('50 tasks_NT'!K40,'100 tasks_NT'!K40,'1000 tasks_NT'!K40))</f>
        <v>NAN</v>
      </c>
      <c r="L40" s="101" t="str">
        <f>IF(OR('50 tasks'!L40="NAN",'100 tasks_NT'!L40="NAN",'1000 tasks_NT'!L40="NAN"),"NAN",AVERAGE('50 tasks_NT'!L40,'100 tasks_NT'!L40,'1000 tasks_NT'!L40))</f>
        <v>NAN</v>
      </c>
      <c r="M40" s="221" t="str">
        <f>IF(OR('50 tasks'!M40="NAN",'100 tasks_NT'!M40="NAN",'1000 tasks_NT'!M40="NAN"),"NAN",AVERAGE('50 tasks_NT'!M40,'100 tasks_NT'!M40,'1000 tasks_NT'!M40))</f>
        <v>NAN</v>
      </c>
      <c r="N40" s="101" t="str">
        <f>IF(OR('50 tasks'!N40="NAN",'100 tasks_NT'!N40="NAN",'1000 tasks_NT'!N40="NAN"),"NAN",AVERAGE('50 tasks_NT'!N40,'100 tasks_NT'!N40,'1000 tasks_NT'!N40))</f>
        <v>NAN</v>
      </c>
      <c r="O40" s="183" t="str">
        <f>IF(OR('50 tasks'!O40="NAN",'100 tasks_NT'!O40="NAN",'1000 tasks_NT'!O40="NAN"),"NAN",AVERAGE('50 tasks_NT'!O40,'100 tasks_NT'!O40,'1000 tasks_NT'!O40))</f>
        <v>NAN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8.9849666666666661E-2</v>
      </c>
      <c r="R40" s="221">
        <f>IF(OR('50 tasks'!R40="NAN",'100 tasks_NT'!R40="NAN",'1000 tasks_NT'!R40="NAN"),"NAN",AVERAGE('50 tasks_NT'!R40,'100 tasks_NT'!R40,'1000 tasks_NT'!R40))</f>
        <v>0.416522</v>
      </c>
      <c r="S40" s="101">
        <f>IF(OR('50 tasks'!S40="NAN",'100 tasks_NT'!S40="NAN",'1000 tasks_NT'!S40="NAN"),"NAN",AVERAGE('50 tasks_NT'!S40,'100 tasks_NT'!S40,'1000 tasks_NT'!S40))</f>
        <v>0.76271633333333322</v>
      </c>
      <c r="T40" s="183">
        <f>IF(OR('50 tasks'!T40="NAN",'100 tasks_NT'!T40="NAN",'1000 tasks_NT'!T40="NAN"),"NAN",AVERAGE('50 tasks_NT'!T40,'100 tasks_NT'!T40,'1000 tasks_NT'!T40))</f>
        <v>7.3750444466666663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3.3059333333333336E-2</v>
      </c>
      <c r="W40" s="221">
        <f>IF(OR('50 tasks'!W40="NAN",'100 tasks_NT'!W40="NAN",'1000 tasks_NT'!W40="NAN"),"NAN",AVERAGE('50 tasks_NT'!W40,'100 tasks_NT'!W40,'1000 tasks_NT'!W40))</f>
        <v>0.32085433333333335</v>
      </c>
      <c r="X40" s="101">
        <f>IF(OR('50 tasks'!X40="NAN",'100 tasks_NT'!X40="NAN",'1000 tasks_NT'!X40="NAN"),"NAN",AVERAGE('50 tasks_NT'!X40,'100 tasks_NT'!X40,'1000 tasks_NT'!X40))</f>
        <v>0.6432133333333333</v>
      </c>
      <c r="Y40" s="183">
        <f>IF(OR('50 tasks'!Y40="NAN",'100 tasks_NT'!Y40="NAN",'1000 tasks_NT'!Y40="NAN"),"NAN",AVERAGE('50 tasks_NT'!Y40,'100 tasks_NT'!Y40,'1000 tasks_NT'!Y40))</f>
        <v>7.4050888866666673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3.3059333333333336E-2</v>
      </c>
      <c r="CL40" s="94">
        <f t="shared" si="2"/>
        <v>0.32085433333333335</v>
      </c>
      <c r="CM40" s="94">
        <f t="shared" si="3"/>
        <v>0.76271633333333322</v>
      </c>
      <c r="CN40" s="83">
        <f t="shared" si="4"/>
        <v>7.3750444466666663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f>IF(OR('50 tasks'!E41="NAN",'100 tasks_NT'!E41="NAN",'1000 tasks_NT'!E41="NAN"),"NAN",AVERAGE('50 tasks_NT'!E41,'100 tasks_NT'!E41,'1000 tasks_NT'!E41))</f>
        <v>184.99817692307693</v>
      </c>
      <c r="F41" s="98" t="str">
        <f>IF(OR('50 tasks'!F41="NAN",'100 tasks_NT'!F41="NAN",'1000 tasks_NT'!F41="NAN"),"NAN",AVERAGE('50 tasks_NT'!F41,'100 tasks_NT'!F41,'1000 tasks_NT'!F41))</f>
        <v>NAN</v>
      </c>
      <c r="G41" s="101" t="str">
        <f>IF(OR('50 tasks'!G41="NAN",'100 tasks_NT'!G41="NAN",'1000 tasks_NT'!G41="NAN"),"NAN",AVERAGE('50 tasks_NT'!G41,'100 tasks_NT'!G41,'1000 tasks_NT'!G41))</f>
        <v>NAN</v>
      </c>
      <c r="H41" s="221" t="str">
        <f>IF(OR('50 tasks'!H41="NAN",'100 tasks_NT'!H41="NAN",'1000 tasks_NT'!H41="NAN"),"NAN",AVERAGE('50 tasks_NT'!H41,'100 tasks_NT'!H41,'1000 tasks_NT'!H41))</f>
        <v>NAN</v>
      </c>
      <c r="I41" s="101" t="str">
        <f>IF(OR('50 tasks'!I41="NAN",'100 tasks_NT'!I41="NAN",'1000 tasks_NT'!I41="NAN"),"NAN",AVERAGE('50 tasks_NT'!I41,'100 tasks_NT'!I41,'1000 tasks_NT'!I41))</f>
        <v>NAN</v>
      </c>
      <c r="J41" s="183" t="str">
        <f>IF(OR('50 tasks'!J41="NAN",'100 tasks_NT'!J41="NAN",'1000 tasks_NT'!J41="NAN"),"NAN",AVERAGE('50 tasks_NT'!J41,'100 tasks_NT'!J41,'1000 tasks_NT'!J41))</f>
        <v>NAN</v>
      </c>
      <c r="K41" s="98" t="str">
        <f>IF(OR('50 tasks'!K41="NAN",'100 tasks_NT'!K41="NAN",'1000 tasks_NT'!K41="NAN"),"NAN",AVERAGE('50 tasks_NT'!K41,'100 tasks_NT'!K41,'1000 tasks_NT'!K41))</f>
        <v>NAN</v>
      </c>
      <c r="L41" s="101" t="str">
        <f>IF(OR('50 tasks'!L41="NAN",'100 tasks_NT'!L41="NAN",'1000 tasks_NT'!L41="NAN"),"NAN",AVERAGE('50 tasks_NT'!L41,'100 tasks_NT'!L41,'1000 tasks_NT'!L41))</f>
        <v>NAN</v>
      </c>
      <c r="M41" s="221" t="str">
        <f>IF(OR('50 tasks'!M41="NAN",'100 tasks_NT'!M41="NAN",'1000 tasks_NT'!M41="NAN"),"NAN",AVERAGE('50 tasks_NT'!M41,'100 tasks_NT'!M41,'1000 tasks_NT'!M41))</f>
        <v>NAN</v>
      </c>
      <c r="N41" s="101" t="str">
        <f>IF(OR('50 tasks'!N41="NAN",'100 tasks_NT'!N41="NAN",'1000 tasks_NT'!N41="NAN"),"NAN",AVERAGE('50 tasks_NT'!N41,'100 tasks_NT'!N41,'1000 tasks_NT'!N41))</f>
        <v>NAN</v>
      </c>
      <c r="O41" s="183" t="str">
        <f>IF(OR('50 tasks'!O41="NAN",'100 tasks_NT'!O41="NAN",'1000 tasks_NT'!O41="NAN"),"NAN",AVERAGE('50 tasks_NT'!O41,'100 tasks_NT'!O41,'1000 tasks_NT'!O41))</f>
        <v>NAN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0.13420299999999999</v>
      </c>
      <c r="R41" s="221">
        <f>IF(OR('50 tasks'!R41="NAN",'100 tasks_NT'!R41="NAN",'1000 tasks_NT'!R41="NAN"),"NAN",AVERAGE('50 tasks_NT'!R41,'100 tasks_NT'!R41,'1000 tasks_NT'!R41))</f>
        <v>0.45892666666666665</v>
      </c>
      <c r="S41" s="101">
        <f>IF(OR('50 tasks'!S41="NAN",'100 tasks_NT'!S41="NAN",'1000 tasks_NT'!S41="NAN"),"NAN",AVERAGE('50 tasks_NT'!S41,'100 tasks_NT'!S41,'1000 tasks_NT'!S41))</f>
        <v>0.82873533333333338</v>
      </c>
      <c r="T41" s="183">
        <f>IF(OR('50 tasks'!T41="NAN",'100 tasks_NT'!T41="NAN",'1000 tasks_NT'!T41="NAN"),"NAN",AVERAGE('50 tasks_NT'!T41,'100 tasks_NT'!T41,'1000 tasks_NT'!T41))</f>
        <v>7.0127222233333333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8.8677999999999993E-2</v>
      </c>
      <c r="W41" s="221">
        <f>IF(OR('50 tasks'!W41="NAN",'100 tasks_NT'!W41="NAN",'1000 tasks_NT'!W41="NAN"),"NAN",AVERAGE('50 tasks_NT'!W41,'100 tasks_NT'!W41,'1000 tasks_NT'!W41))</f>
        <v>0.39347033333333331</v>
      </c>
      <c r="X41" s="101">
        <f>IF(OR('50 tasks'!X41="NAN",'100 tasks_NT'!X41="NAN",'1000 tasks_NT'!X41="NAN"),"NAN",AVERAGE('50 tasks_NT'!X41,'100 tasks_NT'!X41,'1000 tasks_NT'!X41))</f>
        <v>0.76738566666666674</v>
      </c>
      <c r="Y41" s="183">
        <f>IF(OR('50 tasks'!Y41="NAN",'100 tasks_NT'!Y41="NAN",'1000 tasks_NT'!Y41="NAN"),"NAN",AVERAGE('50 tasks_NT'!Y41,'100 tasks_NT'!Y41,'1000 tasks_NT'!Y41))</f>
        <v>7.0271333333333343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8.8677999999999993E-2</v>
      </c>
      <c r="CL41" s="94">
        <f t="shared" si="2"/>
        <v>0.39347033333333331</v>
      </c>
      <c r="CM41" s="94">
        <f t="shared" si="3"/>
        <v>0.82873533333333338</v>
      </c>
      <c r="CN41" s="83">
        <f t="shared" si="4"/>
        <v>7.0127222233333333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f>IF(OR('50 tasks'!E42="NAN",'100 tasks_NT'!E42="NAN",'1000 tasks_NT'!E42="NAN"),"NAN",AVERAGE('50 tasks_NT'!E42,'100 tasks_NT'!E42,'1000 tasks_NT'!E42))</f>
        <v>184.99817692307693</v>
      </c>
      <c r="F42" s="98" t="str">
        <f>IF(OR('50 tasks'!F42="NAN",'100 tasks_NT'!F42="NAN",'1000 tasks_NT'!F42="NAN"),"NAN",AVERAGE('50 tasks_NT'!F42,'100 tasks_NT'!F42,'1000 tasks_NT'!F42))</f>
        <v>NAN</v>
      </c>
      <c r="G42" s="101" t="str">
        <f>IF(OR('50 tasks'!G42="NAN",'100 tasks_NT'!G42="NAN",'1000 tasks_NT'!G42="NAN"),"NAN",AVERAGE('50 tasks_NT'!G42,'100 tasks_NT'!G42,'1000 tasks_NT'!G42))</f>
        <v>NAN</v>
      </c>
      <c r="H42" s="221" t="str">
        <f>IF(OR('50 tasks'!H42="NAN",'100 tasks_NT'!H42="NAN",'1000 tasks_NT'!H42="NAN"),"NAN",AVERAGE('50 tasks_NT'!H42,'100 tasks_NT'!H42,'1000 tasks_NT'!H42))</f>
        <v>NAN</v>
      </c>
      <c r="I42" s="101" t="str">
        <f>IF(OR('50 tasks'!I42="NAN",'100 tasks_NT'!I42="NAN",'1000 tasks_NT'!I42="NAN"),"NAN",AVERAGE('50 tasks_NT'!I42,'100 tasks_NT'!I42,'1000 tasks_NT'!I42))</f>
        <v>NAN</v>
      </c>
      <c r="J42" s="183" t="str">
        <f>IF(OR('50 tasks'!J42="NAN",'100 tasks_NT'!J42="NAN",'1000 tasks_NT'!J42="NAN"),"NAN",AVERAGE('50 tasks_NT'!J42,'100 tasks_NT'!J42,'1000 tasks_NT'!J42))</f>
        <v>NAN</v>
      </c>
      <c r="K42" s="98" t="str">
        <f>IF(OR('50 tasks'!K42="NAN",'100 tasks_NT'!K42="NAN",'1000 tasks_NT'!K42="NAN"),"NAN",AVERAGE('50 tasks_NT'!K42,'100 tasks_NT'!K42,'1000 tasks_NT'!K42))</f>
        <v>NAN</v>
      </c>
      <c r="L42" s="101" t="str">
        <f>IF(OR('50 tasks'!L42="NAN",'100 tasks_NT'!L42="NAN",'1000 tasks_NT'!L42="NAN"),"NAN",AVERAGE('50 tasks_NT'!L42,'100 tasks_NT'!L42,'1000 tasks_NT'!L42))</f>
        <v>NAN</v>
      </c>
      <c r="M42" s="221" t="str">
        <f>IF(OR('50 tasks'!M42="NAN",'100 tasks_NT'!M42="NAN",'1000 tasks_NT'!M42="NAN"),"NAN",AVERAGE('50 tasks_NT'!M42,'100 tasks_NT'!M42,'1000 tasks_NT'!M42))</f>
        <v>NAN</v>
      </c>
      <c r="N42" s="101" t="str">
        <f>IF(OR('50 tasks'!N42="NAN",'100 tasks_NT'!N42="NAN",'1000 tasks_NT'!N42="NAN"),"NAN",AVERAGE('50 tasks_NT'!N42,'100 tasks_NT'!N42,'1000 tasks_NT'!N42))</f>
        <v>NAN</v>
      </c>
      <c r="O42" s="183" t="str">
        <f>IF(OR('50 tasks'!O42="NAN",'100 tasks_NT'!O42="NAN",'1000 tasks_NT'!O42="NAN"),"NAN",AVERAGE('50 tasks_NT'!O42,'100 tasks_NT'!O42,'1000 tasks_NT'!O42))</f>
        <v>NAN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0.11625933333333334</v>
      </c>
      <c r="R42" s="221">
        <f>IF(OR('50 tasks'!R42="NAN",'100 tasks_NT'!R42="NAN",'1000 tasks_NT'!R42="NAN"),"NAN",AVERAGE('50 tasks_NT'!R42,'100 tasks_NT'!R42,'1000 tasks_NT'!R42))</f>
        <v>0.39156633333333329</v>
      </c>
      <c r="S42" s="101">
        <f>IF(OR('50 tasks'!S42="NAN",'100 tasks_NT'!S42="NAN",'1000 tasks_NT'!S42="NAN"),"NAN",AVERAGE('50 tasks_NT'!S42,'100 tasks_NT'!S42,'1000 tasks_NT'!S42))</f>
        <v>0.77340933333333339</v>
      </c>
      <c r="T42" s="183">
        <f>IF(OR('50 tasks'!T42="NAN",'100 tasks_NT'!T42="NAN",'1000 tasks_NT'!T42="NAN"),"NAN",AVERAGE('50 tasks_NT'!T42,'100 tasks_NT'!T42,'1000 tasks_NT'!T42))</f>
        <v>6.6054777766666675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5.8644333333333333E-2</v>
      </c>
      <c r="W42" s="221">
        <f>IF(OR('50 tasks'!W42="NAN",'100 tasks_NT'!W42="NAN",'1000 tasks_NT'!W42="NAN"),"NAN",AVERAGE('50 tasks_NT'!W42,'100 tasks_NT'!W42,'1000 tasks_NT'!W42))</f>
        <v>0.31384033333333333</v>
      </c>
      <c r="X42" s="101">
        <f>IF(OR('50 tasks'!X42="NAN",'100 tasks_NT'!X42="NAN",'1000 tasks_NT'!X42="NAN"),"NAN",AVERAGE('50 tasks_NT'!X42,'100 tasks_NT'!X42,'1000 tasks_NT'!X42))</f>
        <v>0.74523166666666663</v>
      </c>
      <c r="Y42" s="183">
        <f>IF(OR('50 tasks'!Y42="NAN",'100 tasks_NT'!Y42="NAN",'1000 tasks_NT'!Y42="NAN"),"NAN",AVERAGE('50 tasks_NT'!Y42,'100 tasks_NT'!Y42,'1000 tasks_NT'!Y42))</f>
        <v>6.6063888900000007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5.8644333333333333E-2</v>
      </c>
      <c r="CL42" s="94">
        <f t="shared" si="2"/>
        <v>0.31384033333333333</v>
      </c>
      <c r="CM42" s="94">
        <f t="shared" si="3"/>
        <v>0.77340933333333339</v>
      </c>
      <c r="CN42" s="83">
        <f t="shared" si="4"/>
        <v>6.6054777766666675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f>IF(OR('50 tasks'!E43="NAN",'100 tasks_NT'!E43="NAN",'1000 tasks_NT'!E43="NAN"),"NAN",AVERAGE('50 tasks_NT'!E43,'100 tasks_NT'!E43,'1000 tasks_NT'!E43))</f>
        <v>184.99817692307693</v>
      </c>
      <c r="F43" s="98" t="str">
        <f>IF(OR('50 tasks'!F43="NAN",'100 tasks_NT'!F43="NAN",'1000 tasks_NT'!F43="NAN"),"NAN",AVERAGE('50 tasks_NT'!F43,'100 tasks_NT'!F43,'1000 tasks_NT'!F43))</f>
        <v>NAN</v>
      </c>
      <c r="G43" s="100" t="str">
        <f>IF(OR('50 tasks'!G43="NAN",'100 tasks_NT'!G43="NAN",'1000 tasks_NT'!G43="NAN"),"NAN",AVERAGE('50 tasks_NT'!G43,'100 tasks_NT'!G43,'1000 tasks_NT'!G43))</f>
        <v>NAN</v>
      </c>
      <c r="H43" s="221" t="str">
        <f>IF(OR('50 tasks'!H43="NAN",'100 tasks_NT'!H43="NAN",'1000 tasks_NT'!H43="NAN"),"NAN",AVERAGE('50 tasks_NT'!H43,'100 tasks_NT'!H43,'1000 tasks_NT'!H43))</f>
        <v>NAN</v>
      </c>
      <c r="I43" s="100" t="str">
        <f>IF(OR('50 tasks'!I43="NAN",'100 tasks_NT'!I43="NAN",'1000 tasks_NT'!I43="NAN"),"NAN",AVERAGE('50 tasks_NT'!I43,'100 tasks_NT'!I43,'1000 tasks_NT'!I43))</f>
        <v>NAN</v>
      </c>
      <c r="J43" s="183" t="str">
        <f>IF(OR('50 tasks'!J43="NAN",'100 tasks_NT'!J43="NAN",'1000 tasks_NT'!J43="NAN"),"NAN",AVERAGE('50 tasks_NT'!J43,'100 tasks_NT'!J43,'1000 tasks_NT'!J43))</f>
        <v>NAN</v>
      </c>
      <c r="K43" s="98" t="str">
        <f>IF(OR('50 tasks'!K43="NAN",'100 tasks_NT'!K43="NAN",'1000 tasks_NT'!K43="NAN"),"NAN",AVERAGE('50 tasks_NT'!K43,'100 tasks_NT'!K43,'1000 tasks_NT'!K43))</f>
        <v>NAN</v>
      </c>
      <c r="L43" s="100" t="str">
        <f>IF(OR('50 tasks'!L43="NAN",'100 tasks_NT'!L43="NAN",'1000 tasks_NT'!L43="NAN"),"NAN",AVERAGE('50 tasks_NT'!L43,'100 tasks_NT'!L43,'1000 tasks_NT'!L43))</f>
        <v>NAN</v>
      </c>
      <c r="M43" s="221" t="str">
        <f>IF(OR('50 tasks'!M43="NAN",'100 tasks_NT'!M43="NAN",'1000 tasks_NT'!M43="NAN"),"NAN",AVERAGE('50 tasks_NT'!M43,'100 tasks_NT'!M43,'1000 tasks_NT'!M43))</f>
        <v>NAN</v>
      </c>
      <c r="N43" s="100" t="str">
        <f>IF(OR('50 tasks'!N43="NAN",'100 tasks_NT'!N43="NAN",'1000 tasks_NT'!N43="NAN"),"NAN",AVERAGE('50 tasks_NT'!N43,'100 tasks_NT'!N43,'1000 tasks_NT'!N43))</f>
        <v>NAN</v>
      </c>
      <c r="O43" s="183" t="str">
        <f>IF(OR('50 tasks'!O43="NAN",'100 tasks_NT'!O43="NAN",'1000 tasks_NT'!O43="NAN"),"NAN",AVERAGE('50 tasks_NT'!O43,'100 tasks_NT'!O43,'1000 tasks_NT'!O43))</f>
        <v>NAN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9.7878000000000007E-2</v>
      </c>
      <c r="R43" s="221">
        <f>IF(OR('50 tasks'!R43="NAN",'100 tasks_NT'!R43="NAN",'1000 tasks_NT'!R43="NAN"),"NAN",AVERAGE('50 tasks_NT'!R43,'100 tasks_NT'!R43,'1000 tasks_NT'!R43))</f>
        <v>0.43684033333333333</v>
      </c>
      <c r="S43" s="100">
        <f>IF(OR('50 tasks'!S43="NAN",'100 tasks_NT'!S43="NAN",'1000 tasks_NT'!S43="NAN"),"NAN",AVERAGE('50 tasks_NT'!S43,'100 tasks_NT'!S43,'1000 tasks_NT'!S43))</f>
        <v>0.83271933333333337</v>
      </c>
      <c r="T43" s="183">
        <f>IF(OR('50 tasks'!T43="NAN",'100 tasks_NT'!T43="NAN",'1000 tasks_NT'!T43="NAN"),"NAN",AVERAGE('50 tasks_NT'!T43,'100 tasks_NT'!T43,'1000 tasks_NT'!T43))</f>
        <v>6.6011777800000004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1.7025000000000002E-2</v>
      </c>
      <c r="W43" s="221">
        <f>IF(OR('50 tasks'!W43="NAN",'100 tasks_NT'!W43="NAN",'1000 tasks_NT'!W43="NAN"),"NAN",AVERAGE('50 tasks_NT'!W43,'100 tasks_NT'!W43,'1000 tasks_NT'!W43))</f>
        <v>0.18521066666666666</v>
      </c>
      <c r="X43" s="100">
        <f>IF(OR('50 tasks'!X43="NAN",'100 tasks_NT'!X43="NAN",'1000 tasks_NT'!X43="NAN"),"NAN",AVERAGE('50 tasks_NT'!X43,'100 tasks_NT'!X43,'1000 tasks_NT'!X43))</f>
        <v>0.7459920000000001</v>
      </c>
      <c r="Y43" s="183">
        <f>IF(OR('50 tasks'!Y43="NAN",'100 tasks_NT'!Y43="NAN",'1000 tasks_NT'!Y43="NAN"),"NAN",AVERAGE('50 tasks_NT'!Y43,'100 tasks_NT'!Y43,'1000 tasks_NT'!Y43))</f>
        <v>6.620988886666666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1.7025000000000002E-2</v>
      </c>
      <c r="CL43" s="94">
        <f t="shared" si="2"/>
        <v>0.18521066666666666</v>
      </c>
      <c r="CM43" s="94">
        <f t="shared" si="3"/>
        <v>0.83271933333333337</v>
      </c>
      <c r="CN43" s="83">
        <f t="shared" si="4"/>
        <v>6.6011777800000004</v>
      </c>
    </row>
    <row r="44" spans="1:92" s="242" customFormat="1" ht="21.75" customHeight="1" x14ac:dyDescent="0.2">
      <c r="A44" s="308" t="str">
        <f>B4</f>
        <v>CyberShake</v>
      </c>
      <c r="B44" s="309"/>
      <c r="C44" s="310"/>
      <c r="D44" s="234" t="s">
        <v>128</v>
      </c>
      <c r="E44" s="234"/>
      <c r="F44" s="235" t="e">
        <f t="shared" ref="F44:CG44" si="5">AVERAGE(F96:F105)</f>
        <v>#VALUE!</v>
      </c>
      <c r="G44" s="236" t="e">
        <f t="shared" si="5"/>
        <v>#VALUE!</v>
      </c>
      <c r="H44" s="228" t="e">
        <f t="shared" si="5"/>
        <v>#VALUE!</v>
      </c>
      <c r="I44" s="236" t="e">
        <f t="shared" si="5"/>
        <v>#VALUE!</v>
      </c>
      <c r="J44" s="236" t="e">
        <f t="shared" si="5"/>
        <v>#VALUE!</v>
      </c>
      <c r="K44" s="237" t="e">
        <f t="shared" si="5"/>
        <v>#VALUE!</v>
      </c>
      <c r="L44" s="236" t="e">
        <f t="shared" si="5"/>
        <v>#VALUE!</v>
      </c>
      <c r="M44" s="228" t="e">
        <f t="shared" si="5"/>
        <v>#VALUE!</v>
      </c>
      <c r="N44" s="236" t="e">
        <f t="shared" si="5"/>
        <v>#VALUE!</v>
      </c>
      <c r="O44" s="238" t="e">
        <f t="shared" si="5"/>
        <v>#VALUE!</v>
      </c>
      <c r="P44" s="235">
        <f t="shared" si="5"/>
        <v>1</v>
      </c>
      <c r="Q44" s="236">
        <f t="shared" si="5"/>
        <v>1.8</v>
      </c>
      <c r="R44" s="228">
        <f t="shared" si="5"/>
        <v>1.8</v>
      </c>
      <c r="S44" s="236">
        <f t="shared" si="5"/>
        <v>1.8</v>
      </c>
      <c r="T44" s="239">
        <f t="shared" si="5"/>
        <v>1.1000000000000001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1.9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11"/>
      <c r="B45" s="312"/>
      <c r="C45" s="313"/>
      <c r="D45" s="243" t="s">
        <v>129</v>
      </c>
      <c r="E45" s="243"/>
      <c r="F45" s="244">
        <f t="shared" ref="F45:CG45" si="6">COUNTIF(F55:F64,"=0")</f>
        <v>0</v>
      </c>
      <c r="G45" s="245">
        <f t="shared" si="6"/>
        <v>0</v>
      </c>
      <c r="H45" s="229">
        <f t="shared" si="6"/>
        <v>0</v>
      </c>
      <c r="I45" s="245">
        <f t="shared" si="6"/>
        <v>0</v>
      </c>
      <c r="J45" s="245">
        <f t="shared" si="6"/>
        <v>0</v>
      </c>
      <c r="K45" s="246">
        <f t="shared" si="6"/>
        <v>0</v>
      </c>
      <c r="L45" s="245">
        <f t="shared" si="6"/>
        <v>0</v>
      </c>
      <c r="M45" s="229">
        <f t="shared" si="6"/>
        <v>0</v>
      </c>
      <c r="N45" s="245">
        <f t="shared" si="6"/>
        <v>0</v>
      </c>
      <c r="O45" s="247">
        <f t="shared" si="6"/>
        <v>0</v>
      </c>
      <c r="P45" s="244">
        <f t="shared" si="6"/>
        <v>10</v>
      </c>
      <c r="Q45" s="245">
        <f t="shared" si="6"/>
        <v>2</v>
      </c>
      <c r="R45" s="229">
        <f t="shared" si="6"/>
        <v>2</v>
      </c>
      <c r="S45" s="245">
        <f t="shared" si="6"/>
        <v>0</v>
      </c>
      <c r="T45" s="248">
        <f t="shared" si="6"/>
        <v>9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1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08" t="str">
        <f>B14</f>
        <v>LIGO</v>
      </c>
      <c r="B46" s="309"/>
      <c r="C46" s="310"/>
      <c r="D46" s="234" t="s">
        <v>128</v>
      </c>
      <c r="E46" s="234"/>
      <c r="F46" s="235" t="e">
        <f t="shared" ref="F46:CG46" si="7">AVERAGE(F106:F115)</f>
        <v>#VALUE!</v>
      </c>
      <c r="G46" s="236" t="e">
        <f t="shared" si="7"/>
        <v>#VALUE!</v>
      </c>
      <c r="H46" s="228" t="e">
        <f t="shared" si="7"/>
        <v>#VALUE!</v>
      </c>
      <c r="I46" s="236" t="e">
        <f t="shared" si="7"/>
        <v>#VALUE!</v>
      </c>
      <c r="J46" s="236" t="e">
        <f t="shared" si="7"/>
        <v>#VALUE!</v>
      </c>
      <c r="K46" s="237" t="e">
        <f t="shared" si="7"/>
        <v>#VALUE!</v>
      </c>
      <c r="L46" s="236" t="e">
        <f t="shared" si="7"/>
        <v>#VALUE!</v>
      </c>
      <c r="M46" s="228" t="e">
        <f t="shared" si="7"/>
        <v>#VALUE!</v>
      </c>
      <c r="N46" s="236" t="e">
        <f t="shared" si="7"/>
        <v>#VALUE!</v>
      </c>
      <c r="O46" s="238" t="e">
        <f t="shared" si="7"/>
        <v>#VALUE!</v>
      </c>
      <c r="P46" s="235">
        <f t="shared" si="7"/>
        <v>1</v>
      </c>
      <c r="Q46" s="236">
        <f t="shared" si="7"/>
        <v>2</v>
      </c>
      <c r="R46" s="228">
        <f t="shared" si="7"/>
        <v>1.9</v>
      </c>
      <c r="S46" s="236">
        <f t="shared" si="7"/>
        <v>1.9</v>
      </c>
      <c r="T46" s="239">
        <f t="shared" si="7"/>
        <v>1</v>
      </c>
      <c r="U46" s="235">
        <f t="shared" si="7"/>
        <v>1</v>
      </c>
      <c r="V46" s="236">
        <f t="shared" si="7"/>
        <v>1</v>
      </c>
      <c r="W46" s="228">
        <f t="shared" si="7"/>
        <v>1.1000000000000001</v>
      </c>
      <c r="X46" s="236">
        <f t="shared" si="7"/>
        <v>1.1000000000000001</v>
      </c>
      <c r="Y46" s="236">
        <f t="shared" si="7"/>
        <v>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11"/>
      <c r="B47" s="312"/>
      <c r="C47" s="313"/>
      <c r="D47" s="250" t="s">
        <v>129</v>
      </c>
      <c r="E47" s="250"/>
      <c r="F47" s="251">
        <f t="shared" ref="F47:CG47" si="8">COUNTIF(F65:F74,"=0")</f>
        <v>0</v>
      </c>
      <c r="G47" s="252">
        <f t="shared" si="8"/>
        <v>0</v>
      </c>
      <c r="H47" s="230">
        <f t="shared" si="8"/>
        <v>0</v>
      </c>
      <c r="I47" s="252">
        <f t="shared" si="8"/>
        <v>0</v>
      </c>
      <c r="J47" s="252">
        <f t="shared" si="8"/>
        <v>0</v>
      </c>
      <c r="K47" s="253">
        <f t="shared" si="8"/>
        <v>0</v>
      </c>
      <c r="L47" s="252">
        <f t="shared" si="8"/>
        <v>0</v>
      </c>
      <c r="M47" s="230">
        <f t="shared" si="8"/>
        <v>0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1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10</v>
      </c>
      <c r="W47" s="230">
        <f t="shared" si="8"/>
        <v>9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08" t="str">
        <f>B24</f>
        <v>Montage</v>
      </c>
      <c r="B48" s="309"/>
      <c r="C48" s="310"/>
      <c r="D48" s="234" t="s">
        <v>128</v>
      </c>
      <c r="E48" s="234"/>
      <c r="F48" s="235" t="e">
        <f t="shared" ref="F48:CG48" si="9">AVERAGE(F116:F125)</f>
        <v>#VALUE!</v>
      </c>
      <c r="G48" s="236" t="e">
        <f t="shared" si="9"/>
        <v>#VALUE!</v>
      </c>
      <c r="H48" s="228" t="e">
        <f t="shared" si="9"/>
        <v>#VALUE!</v>
      </c>
      <c r="I48" s="236" t="e">
        <f t="shared" si="9"/>
        <v>#VALUE!</v>
      </c>
      <c r="J48" s="236" t="e">
        <f t="shared" si="9"/>
        <v>#VALUE!</v>
      </c>
      <c r="K48" s="237" t="e">
        <f t="shared" si="9"/>
        <v>#VALUE!</v>
      </c>
      <c r="L48" s="236" t="e">
        <f t="shared" si="9"/>
        <v>#VALUE!</v>
      </c>
      <c r="M48" s="228" t="e">
        <f t="shared" si="9"/>
        <v>#VALUE!</v>
      </c>
      <c r="N48" s="236" t="e">
        <f t="shared" si="9"/>
        <v>#VALUE!</v>
      </c>
      <c r="O48" s="238" t="e">
        <f t="shared" si="9"/>
        <v>#VALUE!</v>
      </c>
      <c r="P48" s="235">
        <f t="shared" si="9"/>
        <v>1</v>
      </c>
      <c r="Q48" s="236">
        <f t="shared" si="9"/>
        <v>1.4</v>
      </c>
      <c r="R48" s="228">
        <f t="shared" si="9"/>
        <v>1.8</v>
      </c>
      <c r="S48" s="236">
        <f t="shared" si="9"/>
        <v>1.8</v>
      </c>
      <c r="T48" s="239">
        <f t="shared" si="9"/>
        <v>1.3</v>
      </c>
      <c r="U48" s="235">
        <f t="shared" si="9"/>
        <v>1</v>
      </c>
      <c r="V48" s="236">
        <f t="shared" si="9"/>
        <v>1.1000000000000001</v>
      </c>
      <c r="W48" s="228">
        <f t="shared" si="9"/>
        <v>1</v>
      </c>
      <c r="X48" s="236">
        <f t="shared" si="9"/>
        <v>1</v>
      </c>
      <c r="Y48" s="236">
        <f t="shared" si="9"/>
        <v>1.7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11"/>
      <c r="B49" s="312"/>
      <c r="C49" s="313"/>
      <c r="D49" s="243" t="s">
        <v>129</v>
      </c>
      <c r="E49" s="243"/>
      <c r="F49" s="244">
        <f t="shared" ref="F49:CG49" si="10">COUNTIF(F75:F84,"=0")</f>
        <v>0</v>
      </c>
      <c r="G49" s="245">
        <f t="shared" si="10"/>
        <v>0</v>
      </c>
      <c r="H49" s="229">
        <f t="shared" si="10"/>
        <v>0</v>
      </c>
      <c r="I49" s="245">
        <f t="shared" si="10"/>
        <v>0</v>
      </c>
      <c r="J49" s="245">
        <f t="shared" si="10"/>
        <v>0</v>
      </c>
      <c r="K49" s="246">
        <f t="shared" si="10"/>
        <v>0</v>
      </c>
      <c r="L49" s="245">
        <f t="shared" si="10"/>
        <v>0</v>
      </c>
      <c r="M49" s="229">
        <f t="shared" si="10"/>
        <v>0</v>
      </c>
      <c r="N49" s="245">
        <f t="shared" si="10"/>
        <v>0</v>
      </c>
      <c r="O49" s="247">
        <f t="shared" si="10"/>
        <v>0</v>
      </c>
      <c r="P49" s="244">
        <f t="shared" si="10"/>
        <v>10</v>
      </c>
      <c r="Q49" s="245">
        <f t="shared" si="10"/>
        <v>6</v>
      </c>
      <c r="R49" s="229">
        <f t="shared" si="10"/>
        <v>2</v>
      </c>
      <c r="S49" s="245">
        <f t="shared" si="10"/>
        <v>0</v>
      </c>
      <c r="T49" s="248">
        <f t="shared" si="10"/>
        <v>7</v>
      </c>
      <c r="U49" s="244">
        <f t="shared" si="10"/>
        <v>10</v>
      </c>
      <c r="V49" s="245">
        <f t="shared" si="10"/>
        <v>9</v>
      </c>
      <c r="W49" s="229">
        <f t="shared" si="10"/>
        <v>10</v>
      </c>
      <c r="X49" s="245">
        <f t="shared" si="10"/>
        <v>0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08" t="str">
        <f>B34</f>
        <v>Sipht</v>
      </c>
      <c r="B50" s="309"/>
      <c r="C50" s="310"/>
      <c r="D50" s="234" t="s">
        <v>128</v>
      </c>
      <c r="E50" s="234"/>
      <c r="F50" s="235" t="e">
        <f t="shared" ref="F50:CG50" si="11">AVERAGE(F126:F135)</f>
        <v>#VALUE!</v>
      </c>
      <c r="G50" s="236" t="e">
        <f t="shared" si="11"/>
        <v>#VALUE!</v>
      </c>
      <c r="H50" s="228" t="e">
        <f t="shared" si="11"/>
        <v>#VALUE!</v>
      </c>
      <c r="I50" s="236" t="e">
        <f t="shared" si="11"/>
        <v>#VALUE!</v>
      </c>
      <c r="J50" s="236" t="e">
        <f t="shared" si="11"/>
        <v>#VALUE!</v>
      </c>
      <c r="K50" s="237" t="e">
        <f t="shared" si="11"/>
        <v>#VALUE!</v>
      </c>
      <c r="L50" s="236" t="e">
        <f t="shared" si="11"/>
        <v>#VALUE!</v>
      </c>
      <c r="M50" s="228" t="e">
        <f t="shared" si="11"/>
        <v>#VALUE!</v>
      </c>
      <c r="N50" s="236" t="e">
        <f t="shared" si="11"/>
        <v>#VALUE!</v>
      </c>
      <c r="O50" s="238" t="e">
        <f t="shared" si="11"/>
        <v>#VALUE!</v>
      </c>
      <c r="P50" s="235">
        <f t="shared" si="11"/>
        <v>1</v>
      </c>
      <c r="Q50" s="236">
        <f t="shared" si="11"/>
        <v>2</v>
      </c>
      <c r="R50" s="228">
        <f t="shared" si="11"/>
        <v>2</v>
      </c>
      <c r="S50" s="236">
        <f t="shared" si="11"/>
        <v>2</v>
      </c>
      <c r="T50" s="239">
        <f t="shared" si="11"/>
        <v>1.1000000000000001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11"/>
      <c r="B51" s="312"/>
      <c r="C51" s="313"/>
      <c r="D51" s="243" t="s">
        <v>129</v>
      </c>
      <c r="E51" s="243"/>
      <c r="F51" s="244">
        <f t="shared" ref="F51:CG51" si="12">COUNTIF(F85:F94,"=0")</f>
        <v>0</v>
      </c>
      <c r="G51" s="257">
        <f t="shared" si="12"/>
        <v>0</v>
      </c>
      <c r="H51" s="229">
        <f t="shared" si="12"/>
        <v>0</v>
      </c>
      <c r="I51" s="257">
        <f t="shared" si="12"/>
        <v>0</v>
      </c>
      <c r="J51" s="257">
        <f t="shared" si="12"/>
        <v>0</v>
      </c>
      <c r="K51" s="246">
        <f t="shared" si="12"/>
        <v>0</v>
      </c>
      <c r="L51" s="257">
        <f t="shared" si="12"/>
        <v>0</v>
      </c>
      <c r="M51" s="229">
        <f t="shared" si="12"/>
        <v>0</v>
      </c>
      <c r="N51" s="257">
        <f t="shared" si="12"/>
        <v>0</v>
      </c>
      <c r="O51" s="258">
        <f t="shared" si="12"/>
        <v>0</v>
      </c>
      <c r="P51" s="244">
        <f t="shared" si="12"/>
        <v>10</v>
      </c>
      <c r="Q51" s="257">
        <f t="shared" si="12"/>
        <v>0</v>
      </c>
      <c r="R51" s="229">
        <f t="shared" si="12"/>
        <v>0</v>
      </c>
      <c r="S51" s="257">
        <f t="shared" si="12"/>
        <v>0</v>
      </c>
      <c r="T51" s="259">
        <f t="shared" si="12"/>
        <v>9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1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14" t="s">
        <v>130</v>
      </c>
      <c r="B52" s="315"/>
      <c r="C52" s="316"/>
      <c r="D52" s="260" t="s">
        <v>109</v>
      </c>
      <c r="E52" s="49"/>
      <c r="F52" s="261" t="e">
        <f t="shared" ref="F52:CG52" si="13">AVERAGE(F96:F135)</f>
        <v>#VALUE!</v>
      </c>
      <c r="G52" s="262" t="e">
        <f t="shared" si="13"/>
        <v>#VALUE!</v>
      </c>
      <c r="H52" s="231" t="e">
        <f t="shared" si="13"/>
        <v>#VALUE!</v>
      </c>
      <c r="I52" s="262" t="e">
        <f t="shared" si="13"/>
        <v>#VALUE!</v>
      </c>
      <c r="J52" s="262" t="e">
        <f t="shared" si="13"/>
        <v>#VALUE!</v>
      </c>
      <c r="K52" s="263" t="e">
        <f t="shared" si="13"/>
        <v>#VALUE!</v>
      </c>
      <c r="L52" s="262" t="e">
        <f t="shared" si="13"/>
        <v>#VALUE!</v>
      </c>
      <c r="M52" s="231" t="e">
        <f t="shared" si="13"/>
        <v>#VALUE!</v>
      </c>
      <c r="N52" s="262" t="e">
        <f t="shared" si="13"/>
        <v>#VALUE!</v>
      </c>
      <c r="O52" s="264" t="e">
        <f t="shared" si="13"/>
        <v>#VALUE!</v>
      </c>
      <c r="P52" s="265">
        <f t="shared" si="13"/>
        <v>1</v>
      </c>
      <c r="Q52" s="262">
        <f t="shared" si="13"/>
        <v>1.8</v>
      </c>
      <c r="R52" s="233">
        <f t="shared" si="13"/>
        <v>1.875</v>
      </c>
      <c r="S52" s="262">
        <f t="shared" si="13"/>
        <v>1.875</v>
      </c>
      <c r="T52" s="262">
        <f t="shared" si="13"/>
        <v>1.125</v>
      </c>
      <c r="U52" s="266">
        <f t="shared" si="13"/>
        <v>1</v>
      </c>
      <c r="V52" s="262">
        <f t="shared" si="13"/>
        <v>1.05</v>
      </c>
      <c r="W52" s="231">
        <f t="shared" si="13"/>
        <v>1.05</v>
      </c>
      <c r="X52" s="262">
        <f t="shared" si="13"/>
        <v>1.05</v>
      </c>
      <c r="Y52" s="267">
        <f t="shared" si="13"/>
        <v>1.875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17"/>
      <c r="B53" s="318"/>
      <c r="C53" s="319"/>
      <c r="D53" s="275" t="s">
        <v>108</v>
      </c>
      <c r="E53" s="274"/>
      <c r="F53" s="276">
        <f t="shared" ref="F53:CG53" si="14">COUNTIF(F55:F94,"=0")</f>
        <v>0</v>
      </c>
      <c r="G53" s="277">
        <f t="shared" si="14"/>
        <v>0</v>
      </c>
      <c r="H53" s="232">
        <f t="shared" si="14"/>
        <v>0</v>
      </c>
      <c r="I53" s="277">
        <f t="shared" si="14"/>
        <v>0</v>
      </c>
      <c r="J53" s="277">
        <f t="shared" si="14"/>
        <v>0</v>
      </c>
      <c r="K53" s="276">
        <f t="shared" si="14"/>
        <v>0</v>
      </c>
      <c r="L53" s="277">
        <f t="shared" si="14"/>
        <v>0</v>
      </c>
      <c r="M53" s="232">
        <f t="shared" si="14"/>
        <v>0</v>
      </c>
      <c r="N53" s="277">
        <f t="shared" si="14"/>
        <v>0</v>
      </c>
      <c r="O53" s="277">
        <f t="shared" si="14"/>
        <v>0</v>
      </c>
      <c r="P53" s="276">
        <f t="shared" si="14"/>
        <v>40</v>
      </c>
      <c r="Q53" s="277">
        <f t="shared" si="14"/>
        <v>8</v>
      </c>
      <c r="R53" s="232">
        <f t="shared" si="14"/>
        <v>5</v>
      </c>
      <c r="S53" s="277">
        <f t="shared" si="14"/>
        <v>0</v>
      </c>
      <c r="T53" s="277">
        <f t="shared" si="14"/>
        <v>35</v>
      </c>
      <c r="U53" s="278">
        <f t="shared" si="14"/>
        <v>40</v>
      </c>
      <c r="V53" s="277">
        <f t="shared" si="14"/>
        <v>38</v>
      </c>
      <c r="W53" s="232">
        <f t="shared" si="14"/>
        <v>38</v>
      </c>
      <c r="X53" s="277">
        <f t="shared" si="14"/>
        <v>0</v>
      </c>
      <c r="Y53" s="279">
        <f t="shared" si="14"/>
        <v>5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 t="e">
        <f t="shared" ref="F55:F94" si="16">F4-$CJ4</f>
        <v>#VALUE!</v>
      </c>
      <c r="G55" s="82" t="e">
        <f>G4-$CK4</f>
        <v>#VALUE!</v>
      </c>
      <c r="H55" s="224" t="e">
        <f t="shared" ref="H55:H94" si="17">H4-$CL4</f>
        <v>#VALUE!</v>
      </c>
      <c r="I55" s="82" t="e">
        <f t="shared" ref="I55:J70" si="18">I4-$CN4</f>
        <v>#VALUE!</v>
      </c>
      <c r="J55" s="82" t="e">
        <f t="shared" si="18"/>
        <v>#VALUE!</v>
      </c>
      <c r="K55" s="82" t="e">
        <f t="shared" ref="K55:K94" si="19">K4-$CJ4</f>
        <v>#VALUE!</v>
      </c>
      <c r="L55" s="82" t="e">
        <f>L4-$CK4</f>
        <v>#VALUE!</v>
      </c>
      <c r="M55" s="224" t="e">
        <f t="shared" ref="M55:M94" si="20">M4-$CL4</f>
        <v>#VALUE!</v>
      </c>
      <c r="N55" s="82" t="e">
        <f t="shared" ref="N55:O70" si="21">N4-$CN4</f>
        <v>#VALUE!</v>
      </c>
      <c r="O55" s="82" t="e">
        <f t="shared" si="21"/>
        <v>#VALUE!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-101.66088888999998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-101.66088888999998</v>
      </c>
      <c r="Y55" s="82">
        <f t="shared" si="27"/>
        <v>0.14676666666670712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 t="e">
        <f t="shared" si="16"/>
        <v>#VALUE!</v>
      </c>
      <c r="G56" s="82" t="e">
        <f t="shared" ref="G56:G94" si="64">G5-$CK5</f>
        <v>#VALUE!</v>
      </c>
      <c r="H56" s="224" t="e">
        <f t="shared" si="17"/>
        <v>#VALUE!</v>
      </c>
      <c r="I56" s="82" t="e">
        <f t="shared" si="18"/>
        <v>#VALUE!</v>
      </c>
      <c r="J56" s="82" t="e">
        <f t="shared" si="18"/>
        <v>#VALUE!</v>
      </c>
      <c r="K56" s="82" t="e">
        <f t="shared" si="19"/>
        <v>#VALUE!</v>
      </c>
      <c r="L56" s="82" t="e">
        <f t="shared" ref="L56:L94" si="65">L5-$CK5</f>
        <v>#VALUE!</v>
      </c>
      <c r="M56" s="224" t="e">
        <f t="shared" si="20"/>
        <v>#VALUE!</v>
      </c>
      <c r="N56" s="82" t="e">
        <f t="shared" si="21"/>
        <v>#VALUE!</v>
      </c>
      <c r="O56" s="82" t="e">
        <f t="shared" si="21"/>
        <v>#VALUE!</v>
      </c>
      <c r="P56" s="82">
        <f t="shared" si="22"/>
        <v>0</v>
      </c>
      <c r="Q56" s="82">
        <f t="shared" ref="Q56:Q94" si="66">Q5-$CK5</f>
        <v>5.1696666666666558E-3</v>
      </c>
      <c r="R56" s="224">
        <f t="shared" si="23"/>
        <v>1.3490000000000002E-2</v>
      </c>
      <c r="S56" s="82">
        <f t="shared" si="24"/>
        <v>-35.85243333333333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-35.909538666666663</v>
      </c>
      <c r="Y56" s="82">
        <f t="shared" si="27"/>
        <v>2.2977776666671446E-2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 t="e">
        <f t="shared" si="16"/>
        <v>#VALUE!</v>
      </c>
      <c r="G57" s="82" t="e">
        <f t="shared" si="64"/>
        <v>#VALUE!</v>
      </c>
      <c r="H57" s="224" t="e">
        <f t="shared" si="17"/>
        <v>#VALUE!</v>
      </c>
      <c r="I57" s="82" t="e">
        <f t="shared" si="18"/>
        <v>#VALUE!</v>
      </c>
      <c r="J57" s="82" t="e">
        <f t="shared" si="18"/>
        <v>#VALUE!</v>
      </c>
      <c r="K57" s="82" t="e">
        <f t="shared" si="19"/>
        <v>#VALUE!</v>
      </c>
      <c r="L57" s="82" t="e">
        <f t="shared" si="65"/>
        <v>#VALUE!</v>
      </c>
      <c r="M57" s="224" t="e">
        <f t="shared" si="20"/>
        <v>#VALUE!</v>
      </c>
      <c r="N57" s="82" t="e">
        <f t="shared" si="21"/>
        <v>#VALUE!</v>
      </c>
      <c r="O57" s="82" t="e">
        <f t="shared" si="21"/>
        <v>#VALUE!</v>
      </c>
      <c r="P57" s="82">
        <f t="shared" si="22"/>
        <v>0</v>
      </c>
      <c r="Q57" s="82">
        <f t="shared" si="66"/>
        <v>9.8666666666666662E-5</v>
      </c>
      <c r="R57" s="224">
        <f t="shared" si="23"/>
        <v>0</v>
      </c>
      <c r="S57" s="82">
        <f t="shared" si="24"/>
        <v>-20.823114889999999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4.020333333333341E-3</v>
      </c>
      <c r="X57" s="82">
        <f t="shared" si="27"/>
        <v>-20.586594223333332</v>
      </c>
      <c r="Y57" s="82">
        <f t="shared" si="27"/>
        <v>8.4011110000002276E-2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 t="e">
        <f t="shared" si="16"/>
        <v>#VALUE!</v>
      </c>
      <c r="G58" s="82" t="e">
        <f t="shared" si="64"/>
        <v>#VALUE!</v>
      </c>
      <c r="H58" s="224" t="e">
        <f t="shared" si="17"/>
        <v>#VALUE!</v>
      </c>
      <c r="I58" s="82" t="e">
        <f t="shared" si="18"/>
        <v>#VALUE!</v>
      </c>
      <c r="J58" s="82" t="e">
        <f t="shared" si="18"/>
        <v>#VALUE!</v>
      </c>
      <c r="K58" s="82" t="e">
        <f t="shared" si="19"/>
        <v>#VALUE!</v>
      </c>
      <c r="L58" s="82" t="e">
        <f t="shared" si="65"/>
        <v>#VALUE!</v>
      </c>
      <c r="M58" s="224" t="e">
        <f t="shared" si="20"/>
        <v>#VALUE!</v>
      </c>
      <c r="N58" s="82" t="e">
        <f t="shared" si="21"/>
        <v>#VALUE!</v>
      </c>
      <c r="O58" s="82" t="e">
        <f t="shared" si="21"/>
        <v>#VALUE!</v>
      </c>
      <c r="P58" s="82">
        <f t="shared" si="22"/>
        <v>0</v>
      </c>
      <c r="Q58" s="82">
        <f t="shared" si="66"/>
        <v>4.2303333333333429E-3</v>
      </c>
      <c r="R58" s="224">
        <f t="shared" si="23"/>
        <v>5.817333333333341E-3</v>
      </c>
      <c r="S58" s="82">
        <f t="shared" si="24"/>
        <v>-20.818365776666667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-20.823175443333334</v>
      </c>
      <c r="Y58" s="82">
        <f t="shared" si="27"/>
        <v>5.9455556666666354E-2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 t="e">
        <f t="shared" si="16"/>
        <v>#VALUE!</v>
      </c>
      <c r="G59" s="82" t="e">
        <f t="shared" si="64"/>
        <v>#VALUE!</v>
      </c>
      <c r="H59" s="224" t="e">
        <f t="shared" si="17"/>
        <v>#VALUE!</v>
      </c>
      <c r="I59" s="82" t="e">
        <f t="shared" si="18"/>
        <v>#VALUE!</v>
      </c>
      <c r="J59" s="82" t="e">
        <f t="shared" si="18"/>
        <v>#VALUE!</v>
      </c>
      <c r="K59" s="82" t="e">
        <f t="shared" si="19"/>
        <v>#VALUE!</v>
      </c>
      <c r="L59" s="82" t="e">
        <f t="shared" si="65"/>
        <v>#VALUE!</v>
      </c>
      <c r="M59" s="224" t="e">
        <f t="shared" si="20"/>
        <v>#VALUE!</v>
      </c>
      <c r="N59" s="82" t="e">
        <f t="shared" si="21"/>
        <v>#VALUE!</v>
      </c>
      <c r="O59" s="82" t="e">
        <f t="shared" si="21"/>
        <v>#VALUE!</v>
      </c>
      <c r="P59" s="82">
        <f t="shared" si="22"/>
        <v>0</v>
      </c>
      <c r="Q59" s="82">
        <f t="shared" si="66"/>
        <v>2.9666666666666665E-3</v>
      </c>
      <c r="R59" s="224">
        <f t="shared" si="23"/>
        <v>0.13031466666666666</v>
      </c>
      <c r="S59" s="82">
        <f t="shared" si="24"/>
        <v>-13.960388223333334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-14.575927890000001</v>
      </c>
      <c r="Y59" s="82">
        <f t="shared" si="27"/>
        <v>7.0511106666666379E-2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 t="e">
        <f t="shared" si="16"/>
        <v>#VALUE!</v>
      </c>
      <c r="G60" s="82" t="e">
        <f t="shared" si="64"/>
        <v>#VALUE!</v>
      </c>
      <c r="H60" s="224" t="e">
        <f t="shared" si="17"/>
        <v>#VALUE!</v>
      </c>
      <c r="I60" s="82" t="e">
        <f t="shared" si="18"/>
        <v>#VALUE!</v>
      </c>
      <c r="J60" s="82" t="e">
        <f t="shared" si="18"/>
        <v>#VALUE!</v>
      </c>
      <c r="K60" s="82" t="e">
        <f t="shared" si="19"/>
        <v>#VALUE!</v>
      </c>
      <c r="L60" s="82" t="e">
        <f t="shared" si="65"/>
        <v>#VALUE!</v>
      </c>
      <c r="M60" s="224" t="e">
        <f t="shared" si="20"/>
        <v>#VALUE!</v>
      </c>
      <c r="N60" s="82" t="e">
        <f t="shared" si="21"/>
        <v>#VALUE!</v>
      </c>
      <c r="O60" s="82" t="e">
        <f t="shared" si="21"/>
        <v>#VALUE!</v>
      </c>
      <c r="P60" s="82">
        <f t="shared" si="22"/>
        <v>0</v>
      </c>
      <c r="Q60" s="82">
        <f t="shared" si="66"/>
        <v>0</v>
      </c>
      <c r="R60" s="224">
        <f t="shared" si="23"/>
        <v>3.0626666666666684E-3</v>
      </c>
      <c r="S60" s="82">
        <f t="shared" si="24"/>
        <v>-13.583482886666667</v>
      </c>
      <c r="T60" s="82">
        <f t="shared" si="24"/>
        <v>0</v>
      </c>
      <c r="U60" s="82">
        <f t="shared" si="25"/>
        <v>0</v>
      </c>
      <c r="V60" s="82">
        <f t="shared" si="67"/>
        <v>1.9333333333333336E-4</v>
      </c>
      <c r="W60" s="224">
        <f t="shared" si="26"/>
        <v>0</v>
      </c>
      <c r="X60" s="82">
        <f t="shared" si="27"/>
        <v>-13.584207553333334</v>
      </c>
      <c r="Y60" s="82">
        <f t="shared" si="27"/>
        <v>0.10283333666666472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 t="e">
        <f t="shared" si="16"/>
        <v>#VALUE!</v>
      </c>
      <c r="G61" s="82" t="e">
        <f t="shared" si="64"/>
        <v>#VALUE!</v>
      </c>
      <c r="H61" s="224" t="e">
        <f t="shared" si="17"/>
        <v>#VALUE!</v>
      </c>
      <c r="I61" s="82" t="e">
        <f t="shared" si="18"/>
        <v>#VALUE!</v>
      </c>
      <c r="J61" s="82" t="e">
        <f t="shared" si="18"/>
        <v>#VALUE!</v>
      </c>
      <c r="K61" s="82" t="e">
        <f t="shared" si="19"/>
        <v>#VALUE!</v>
      </c>
      <c r="L61" s="82" t="e">
        <f t="shared" si="65"/>
        <v>#VALUE!</v>
      </c>
      <c r="M61" s="224" t="e">
        <f t="shared" si="20"/>
        <v>#VALUE!</v>
      </c>
      <c r="N61" s="82" t="e">
        <f t="shared" si="21"/>
        <v>#VALUE!</v>
      </c>
      <c r="O61" s="82" t="e">
        <f t="shared" si="21"/>
        <v>#VALUE!</v>
      </c>
      <c r="P61" s="82">
        <f t="shared" si="22"/>
        <v>0</v>
      </c>
      <c r="Q61" s="82">
        <f t="shared" si="66"/>
        <v>1.116E-3</v>
      </c>
      <c r="R61" s="224">
        <f t="shared" si="23"/>
        <v>1.1516666666666667E-3</v>
      </c>
      <c r="S61" s="82">
        <f t="shared" si="24"/>
        <v>-14.888397553333334</v>
      </c>
      <c r="T61" s="82">
        <f t="shared" si="24"/>
        <v>9.5666699999998883E-3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-14.889596886666666</v>
      </c>
      <c r="Y61" s="82">
        <f t="shared" si="27"/>
        <v>0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 t="e">
        <f t="shared" si="16"/>
        <v>#VALUE!</v>
      </c>
      <c r="G62" s="82" t="e">
        <f t="shared" si="64"/>
        <v>#VALUE!</v>
      </c>
      <c r="H62" s="224" t="e">
        <f t="shared" si="17"/>
        <v>#VALUE!</v>
      </c>
      <c r="I62" s="82" t="e">
        <f t="shared" si="18"/>
        <v>#VALUE!</v>
      </c>
      <c r="J62" s="82" t="e">
        <f t="shared" si="18"/>
        <v>#VALUE!</v>
      </c>
      <c r="K62" s="82" t="e">
        <f t="shared" si="19"/>
        <v>#VALUE!</v>
      </c>
      <c r="L62" s="82" t="e">
        <f t="shared" si="65"/>
        <v>#VALUE!</v>
      </c>
      <c r="M62" s="224" t="e">
        <f t="shared" si="20"/>
        <v>#VALUE!</v>
      </c>
      <c r="N62" s="82" t="e">
        <f t="shared" si="21"/>
        <v>#VALUE!</v>
      </c>
      <c r="O62" s="82" t="e">
        <f t="shared" si="21"/>
        <v>#VALUE!</v>
      </c>
      <c r="P62" s="82">
        <f t="shared" si="22"/>
        <v>0</v>
      </c>
      <c r="Q62" s="82">
        <f t="shared" si="66"/>
        <v>1.8413333333333333E-3</v>
      </c>
      <c r="R62" s="224">
        <f t="shared" si="23"/>
        <v>0.14392166666666667</v>
      </c>
      <c r="S62" s="82">
        <f t="shared" si="24"/>
        <v>-11.210067333333333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-11.797762666666667</v>
      </c>
      <c r="Y62" s="82">
        <f t="shared" si="27"/>
        <v>2.4555533333323609E-3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 t="e">
        <f t="shared" si="16"/>
        <v>#VALUE!</v>
      </c>
      <c r="G63" s="82" t="e">
        <f t="shared" si="64"/>
        <v>#VALUE!</v>
      </c>
      <c r="H63" s="224" t="e">
        <f t="shared" si="17"/>
        <v>#VALUE!</v>
      </c>
      <c r="I63" s="82" t="e">
        <f t="shared" si="18"/>
        <v>#VALUE!</v>
      </c>
      <c r="J63" s="82" t="e">
        <f t="shared" si="18"/>
        <v>#VALUE!</v>
      </c>
      <c r="K63" s="82" t="e">
        <f t="shared" si="19"/>
        <v>#VALUE!</v>
      </c>
      <c r="L63" s="82" t="e">
        <f t="shared" si="65"/>
        <v>#VALUE!</v>
      </c>
      <c r="M63" s="224" t="e">
        <f t="shared" si="20"/>
        <v>#VALUE!</v>
      </c>
      <c r="N63" s="82" t="e">
        <f t="shared" si="21"/>
        <v>#VALUE!</v>
      </c>
      <c r="O63" s="82" t="e">
        <f t="shared" si="21"/>
        <v>#VALUE!</v>
      </c>
      <c r="P63" s="82">
        <f t="shared" si="22"/>
        <v>0</v>
      </c>
      <c r="Q63" s="82">
        <f t="shared" si="66"/>
        <v>4.3263333333333348E-3</v>
      </c>
      <c r="R63" s="224">
        <f t="shared" si="23"/>
        <v>0.14407466666666666</v>
      </c>
      <c r="S63" s="82">
        <f t="shared" si="24"/>
        <v>-10.737053553333334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-11.204871886666668</v>
      </c>
      <c r="Y63" s="82">
        <f t="shared" si="27"/>
        <v>6.8877779999997557E-2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 t="e">
        <f t="shared" si="16"/>
        <v>#VALUE!</v>
      </c>
      <c r="G64" s="82" t="e">
        <f t="shared" si="64"/>
        <v>#VALUE!</v>
      </c>
      <c r="H64" s="224" t="e">
        <f t="shared" si="17"/>
        <v>#VALUE!</v>
      </c>
      <c r="I64" s="82" t="e">
        <f t="shared" si="18"/>
        <v>#VALUE!</v>
      </c>
      <c r="J64" s="82" t="e">
        <f t="shared" si="18"/>
        <v>#VALUE!</v>
      </c>
      <c r="K64" s="82" t="e">
        <f t="shared" si="19"/>
        <v>#VALUE!</v>
      </c>
      <c r="L64" s="82" t="e">
        <f t="shared" si="65"/>
        <v>#VALUE!</v>
      </c>
      <c r="M64" s="224" t="e">
        <f t="shared" si="20"/>
        <v>#VALUE!</v>
      </c>
      <c r="N64" s="82" t="e">
        <f t="shared" si="21"/>
        <v>#VALUE!</v>
      </c>
      <c r="O64" s="82" t="e">
        <f t="shared" si="21"/>
        <v>#VALUE!</v>
      </c>
      <c r="P64" s="82">
        <f t="shared" si="22"/>
        <v>0</v>
      </c>
      <c r="Q64" s="82">
        <f t="shared" si="66"/>
        <v>1.6969999999999997E-3</v>
      </c>
      <c r="R64" s="224">
        <f t="shared" si="23"/>
        <v>0.14371566666666669</v>
      </c>
      <c r="S64" s="82">
        <f t="shared" si="24"/>
        <v>-9.6124925533333343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-10.269166886666667</v>
      </c>
      <c r="Y64" s="82">
        <f t="shared" si="27"/>
        <v>3.866666999999957E-2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 t="e">
        <f t="shared" si="16"/>
        <v>#VALUE!</v>
      </c>
      <c r="G65" s="82" t="e">
        <f t="shared" si="64"/>
        <v>#VALUE!</v>
      </c>
      <c r="H65" s="224" t="e">
        <f t="shared" si="17"/>
        <v>#VALUE!</v>
      </c>
      <c r="I65" s="82" t="e">
        <f t="shared" si="18"/>
        <v>#VALUE!</v>
      </c>
      <c r="J65" s="82" t="e">
        <f t="shared" si="18"/>
        <v>#VALUE!</v>
      </c>
      <c r="K65" s="82" t="e">
        <f t="shared" si="19"/>
        <v>#VALUE!</v>
      </c>
      <c r="L65" s="82" t="e">
        <f t="shared" si="65"/>
        <v>#VALUE!</v>
      </c>
      <c r="M65" s="224" t="e">
        <f t="shared" si="20"/>
        <v>#VALUE!</v>
      </c>
      <c r="N65" s="82" t="e">
        <f t="shared" si="21"/>
        <v>#VALUE!</v>
      </c>
      <c r="O65" s="82" t="e">
        <f t="shared" si="21"/>
        <v>#VALUE!</v>
      </c>
      <c r="P65" s="82">
        <f t="shared" si="22"/>
        <v>0</v>
      </c>
      <c r="Q65" s="82">
        <f t="shared" si="66"/>
        <v>1.0588666666666668E-2</v>
      </c>
      <c r="R65" s="224">
        <f t="shared" si="23"/>
        <v>2.4995999999999994E-2</v>
      </c>
      <c r="S65" s="82">
        <f t="shared" si="24"/>
        <v>-10.112805446666666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-10.21175978</v>
      </c>
      <c r="Y65" s="82">
        <f t="shared" si="27"/>
        <v>0.16212221666666693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 t="e">
        <f t="shared" si="16"/>
        <v>#VALUE!</v>
      </c>
      <c r="G66" s="82" t="e">
        <f t="shared" si="64"/>
        <v>#VALUE!</v>
      </c>
      <c r="H66" s="224" t="e">
        <f t="shared" si="17"/>
        <v>#VALUE!</v>
      </c>
      <c r="I66" s="82" t="e">
        <f t="shared" si="18"/>
        <v>#VALUE!</v>
      </c>
      <c r="J66" s="82" t="e">
        <f t="shared" si="18"/>
        <v>#VALUE!</v>
      </c>
      <c r="K66" s="82" t="e">
        <f t="shared" si="19"/>
        <v>#VALUE!</v>
      </c>
      <c r="L66" s="82" t="e">
        <f t="shared" si="65"/>
        <v>#VALUE!</v>
      </c>
      <c r="M66" s="224" t="e">
        <f t="shared" si="20"/>
        <v>#VALUE!</v>
      </c>
      <c r="N66" s="82" t="e">
        <f t="shared" si="21"/>
        <v>#VALUE!</v>
      </c>
      <c r="O66" s="82" t="e">
        <f t="shared" si="21"/>
        <v>#VALUE!</v>
      </c>
      <c r="P66" s="82">
        <f t="shared" si="22"/>
        <v>0</v>
      </c>
      <c r="Q66" s="82">
        <f t="shared" si="66"/>
        <v>5.9982333333333332E-2</v>
      </c>
      <c r="R66" s="224">
        <f t="shared" si="23"/>
        <v>0.21830399999999997</v>
      </c>
      <c r="S66" s="82">
        <f t="shared" si="24"/>
        <v>-6.4380083333333324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-6.8911773333333324</v>
      </c>
      <c r="Y66" s="82">
        <f t="shared" si="27"/>
        <v>0.30932222000000031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 t="e">
        <f t="shared" si="16"/>
        <v>#VALUE!</v>
      </c>
      <c r="G67" s="82" t="e">
        <f t="shared" si="64"/>
        <v>#VALUE!</v>
      </c>
      <c r="H67" s="224" t="e">
        <f t="shared" si="17"/>
        <v>#VALUE!</v>
      </c>
      <c r="I67" s="82" t="e">
        <f t="shared" si="18"/>
        <v>#VALUE!</v>
      </c>
      <c r="J67" s="82" t="e">
        <f t="shared" si="18"/>
        <v>#VALUE!</v>
      </c>
      <c r="K67" s="82" t="e">
        <f t="shared" si="19"/>
        <v>#VALUE!</v>
      </c>
      <c r="L67" s="82" t="e">
        <f t="shared" si="65"/>
        <v>#VALUE!</v>
      </c>
      <c r="M67" s="224" t="e">
        <f t="shared" si="20"/>
        <v>#VALUE!</v>
      </c>
      <c r="N67" s="82" t="e">
        <f t="shared" si="21"/>
        <v>#VALUE!</v>
      </c>
      <c r="O67" s="82" t="e">
        <f t="shared" si="21"/>
        <v>#VALUE!</v>
      </c>
      <c r="P67" s="82">
        <f t="shared" si="22"/>
        <v>0</v>
      </c>
      <c r="Q67" s="82">
        <f t="shared" si="66"/>
        <v>3.7162333333333332E-2</v>
      </c>
      <c r="R67" s="224">
        <f t="shared" si="23"/>
        <v>0.12367133333333331</v>
      </c>
      <c r="S67" s="82">
        <f t="shared" si="24"/>
        <v>-5.3222787766666659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-5.7105084433333326</v>
      </c>
      <c r="Y67" s="82">
        <f t="shared" si="27"/>
        <v>0.1009000000000011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 t="e">
        <f t="shared" si="16"/>
        <v>#VALUE!</v>
      </c>
      <c r="G68" s="82" t="e">
        <f t="shared" si="64"/>
        <v>#VALUE!</v>
      </c>
      <c r="H68" s="224" t="e">
        <f t="shared" si="17"/>
        <v>#VALUE!</v>
      </c>
      <c r="I68" s="82" t="e">
        <f t="shared" si="18"/>
        <v>#VALUE!</v>
      </c>
      <c r="J68" s="82" t="e">
        <f t="shared" si="18"/>
        <v>#VALUE!</v>
      </c>
      <c r="K68" s="82" t="e">
        <f t="shared" si="19"/>
        <v>#VALUE!</v>
      </c>
      <c r="L68" s="82" t="e">
        <f t="shared" si="65"/>
        <v>#VALUE!</v>
      </c>
      <c r="M68" s="224" t="e">
        <f t="shared" si="20"/>
        <v>#VALUE!</v>
      </c>
      <c r="N68" s="82" t="e">
        <f t="shared" si="21"/>
        <v>#VALUE!</v>
      </c>
      <c r="O68" s="82" t="e">
        <f t="shared" si="21"/>
        <v>#VALUE!</v>
      </c>
      <c r="P68" s="82">
        <f t="shared" si="22"/>
        <v>0</v>
      </c>
      <c r="Q68" s="82">
        <f t="shared" si="66"/>
        <v>1.8182E-2</v>
      </c>
      <c r="R68" s="224">
        <f t="shared" si="23"/>
        <v>3.9036666666666664E-2</v>
      </c>
      <c r="S68" s="82">
        <f t="shared" si="24"/>
        <v>-5.0785982233333336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-5.1728208899999997</v>
      </c>
      <c r="Y68" s="82">
        <f t="shared" si="27"/>
        <v>4.5799996666666232E-2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 t="e">
        <f t="shared" si="16"/>
        <v>#VALUE!</v>
      </c>
      <c r="G69" s="82" t="e">
        <f t="shared" si="64"/>
        <v>#VALUE!</v>
      </c>
      <c r="H69" s="224" t="e">
        <f t="shared" si="17"/>
        <v>#VALUE!</v>
      </c>
      <c r="I69" s="82" t="e">
        <f t="shared" si="18"/>
        <v>#VALUE!</v>
      </c>
      <c r="J69" s="82" t="e">
        <f t="shared" si="18"/>
        <v>#VALUE!</v>
      </c>
      <c r="K69" s="82" t="e">
        <f t="shared" si="19"/>
        <v>#VALUE!</v>
      </c>
      <c r="L69" s="82" t="e">
        <f t="shared" si="65"/>
        <v>#VALUE!</v>
      </c>
      <c r="M69" s="224" t="e">
        <f t="shared" si="20"/>
        <v>#VALUE!</v>
      </c>
      <c r="N69" s="82" t="e">
        <f t="shared" si="21"/>
        <v>#VALUE!</v>
      </c>
      <c r="O69" s="82" t="e">
        <f t="shared" si="21"/>
        <v>#VALUE!</v>
      </c>
      <c r="P69" s="82">
        <f t="shared" si="22"/>
        <v>0</v>
      </c>
      <c r="Q69" s="82">
        <f t="shared" si="66"/>
        <v>1.6434000000000001E-2</v>
      </c>
      <c r="R69" s="224">
        <f t="shared" si="23"/>
        <v>3.8753666666666672E-2</v>
      </c>
      <c r="S69" s="82">
        <f t="shared" si="24"/>
        <v>-4.778818779999999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-4.9051374466666662</v>
      </c>
      <c r="Y69" s="82">
        <f t="shared" si="27"/>
        <v>6.6622220000000176E-2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 t="e">
        <f t="shared" si="16"/>
        <v>#VALUE!</v>
      </c>
      <c r="G70" s="82" t="e">
        <f t="shared" si="64"/>
        <v>#VALUE!</v>
      </c>
      <c r="H70" s="224" t="e">
        <f t="shared" si="17"/>
        <v>#VALUE!</v>
      </c>
      <c r="I70" s="82" t="e">
        <f t="shared" si="18"/>
        <v>#VALUE!</v>
      </c>
      <c r="J70" s="82" t="e">
        <f t="shared" si="18"/>
        <v>#VALUE!</v>
      </c>
      <c r="K70" s="82" t="e">
        <f t="shared" si="19"/>
        <v>#VALUE!</v>
      </c>
      <c r="L70" s="82" t="e">
        <f t="shared" si="65"/>
        <v>#VALUE!</v>
      </c>
      <c r="M70" s="224" t="e">
        <f t="shared" si="20"/>
        <v>#VALUE!</v>
      </c>
      <c r="N70" s="82" t="e">
        <f t="shared" si="21"/>
        <v>#VALUE!</v>
      </c>
      <c r="O70" s="82" t="e">
        <f t="shared" si="21"/>
        <v>#VALUE!</v>
      </c>
      <c r="P70" s="82">
        <f t="shared" si="22"/>
        <v>0</v>
      </c>
      <c r="Q70" s="82">
        <f t="shared" si="66"/>
        <v>1.7192000000000002E-2</v>
      </c>
      <c r="R70" s="224">
        <f t="shared" si="23"/>
        <v>1.8254333333333331E-2</v>
      </c>
      <c r="S70" s="82">
        <f t="shared" si="24"/>
        <v>-4.592635556666667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-4.5937658900000002</v>
      </c>
      <c r="Y70" s="82">
        <f t="shared" si="27"/>
        <v>8.3955553333333377E-2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 t="e">
        <f t="shared" si="16"/>
        <v>#VALUE!</v>
      </c>
      <c r="G71" s="82" t="e">
        <f t="shared" si="64"/>
        <v>#VALUE!</v>
      </c>
      <c r="H71" s="224" t="e">
        <f t="shared" si="17"/>
        <v>#VALUE!</v>
      </c>
      <c r="I71" s="82" t="e">
        <f t="shared" ref="I71:J86" si="81">I20-$CN20</f>
        <v>#VALUE!</v>
      </c>
      <c r="J71" s="82" t="e">
        <f t="shared" si="81"/>
        <v>#VALUE!</v>
      </c>
      <c r="K71" s="82" t="e">
        <f t="shared" si="19"/>
        <v>#VALUE!</v>
      </c>
      <c r="L71" s="82" t="e">
        <f t="shared" si="65"/>
        <v>#VALUE!</v>
      </c>
      <c r="M71" s="224" t="e">
        <f t="shared" si="20"/>
        <v>#VALUE!</v>
      </c>
      <c r="N71" s="82" t="e">
        <f t="shared" ref="N71:O86" si="82">N20-$CN20</f>
        <v>#VALUE!</v>
      </c>
      <c r="O71" s="82" t="e">
        <f t="shared" si="82"/>
        <v>#VALUE!</v>
      </c>
      <c r="P71" s="82">
        <f t="shared" si="22"/>
        <v>0</v>
      </c>
      <c r="Q71" s="82">
        <f t="shared" si="66"/>
        <v>9.8703333333333369E-3</v>
      </c>
      <c r="R71" s="224">
        <f t="shared" si="23"/>
        <v>2.0236666666666667E-2</v>
      </c>
      <c r="S71" s="82">
        <f t="shared" ref="S71:T86" si="83">S20-$CN20</f>
        <v>-4.5474457766666676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-4.5666754433333345</v>
      </c>
      <c r="Y71" s="82">
        <f t="shared" si="84"/>
        <v>5.2555556666666448E-2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 t="e">
        <f t="shared" si="16"/>
        <v>#VALUE!</v>
      </c>
      <c r="G72" s="82" t="e">
        <f t="shared" si="64"/>
        <v>#VALUE!</v>
      </c>
      <c r="H72" s="224" t="e">
        <f t="shared" si="17"/>
        <v>#VALUE!</v>
      </c>
      <c r="I72" s="82" t="e">
        <f t="shared" si="81"/>
        <v>#VALUE!</v>
      </c>
      <c r="J72" s="82" t="e">
        <f t="shared" si="81"/>
        <v>#VALUE!</v>
      </c>
      <c r="K72" s="82" t="e">
        <f t="shared" si="19"/>
        <v>#VALUE!</v>
      </c>
      <c r="L72" s="82" t="e">
        <f t="shared" si="65"/>
        <v>#VALUE!</v>
      </c>
      <c r="M72" s="224" t="e">
        <f t="shared" si="20"/>
        <v>#VALUE!</v>
      </c>
      <c r="N72" s="82" t="e">
        <f t="shared" si="82"/>
        <v>#VALUE!</v>
      </c>
      <c r="O72" s="82" t="e">
        <f t="shared" si="82"/>
        <v>#VALUE!</v>
      </c>
      <c r="P72" s="82">
        <f t="shared" si="22"/>
        <v>0</v>
      </c>
      <c r="Q72" s="82">
        <f t="shared" si="66"/>
        <v>1.0232999999999999E-2</v>
      </c>
      <c r="R72" s="224">
        <f t="shared" si="23"/>
        <v>5.9836666666666649E-3</v>
      </c>
      <c r="S72" s="82">
        <f t="shared" si="83"/>
        <v>-4.5272833333333331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-4.5435129999999999</v>
      </c>
      <c r="Y72" s="82">
        <f t="shared" si="84"/>
        <v>1.9333333333335645E-3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 t="e">
        <f t="shared" si="16"/>
        <v>#VALUE!</v>
      </c>
      <c r="G73" s="82" t="e">
        <f t="shared" si="64"/>
        <v>#VALUE!</v>
      </c>
      <c r="H73" s="224" t="e">
        <f t="shared" si="17"/>
        <v>#VALUE!</v>
      </c>
      <c r="I73" s="82" t="e">
        <f t="shared" si="81"/>
        <v>#VALUE!</v>
      </c>
      <c r="J73" s="82" t="e">
        <f t="shared" si="81"/>
        <v>#VALUE!</v>
      </c>
      <c r="K73" s="82" t="e">
        <f t="shared" si="19"/>
        <v>#VALUE!</v>
      </c>
      <c r="L73" s="82" t="e">
        <f t="shared" si="65"/>
        <v>#VALUE!</v>
      </c>
      <c r="M73" s="224" t="e">
        <f t="shared" si="20"/>
        <v>#VALUE!</v>
      </c>
      <c r="N73" s="82" t="e">
        <f t="shared" si="82"/>
        <v>#VALUE!</v>
      </c>
      <c r="O73" s="82" t="e">
        <f t="shared" si="82"/>
        <v>#VALUE!</v>
      </c>
      <c r="P73" s="82">
        <f t="shared" si="22"/>
        <v>0</v>
      </c>
      <c r="Q73" s="82">
        <f t="shared" si="66"/>
        <v>1.1107666666666668E-2</v>
      </c>
      <c r="R73" s="224">
        <f t="shared" si="23"/>
        <v>1.1289333333333335E-2</v>
      </c>
      <c r="S73" s="82">
        <f t="shared" si="83"/>
        <v>-4.5047975566666665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-4.5072358899999996</v>
      </c>
      <c r="Y73" s="82">
        <f t="shared" si="84"/>
        <v>1.4144443333334422E-2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 t="e">
        <f t="shared" si="16"/>
        <v>#VALUE!</v>
      </c>
      <c r="G74" s="82" t="e">
        <f t="shared" si="64"/>
        <v>#VALUE!</v>
      </c>
      <c r="H74" s="224" t="e">
        <f t="shared" si="17"/>
        <v>#VALUE!</v>
      </c>
      <c r="I74" s="82" t="e">
        <f t="shared" si="81"/>
        <v>#VALUE!</v>
      </c>
      <c r="J74" s="82" t="e">
        <f t="shared" si="81"/>
        <v>#VALUE!</v>
      </c>
      <c r="K74" s="82" t="e">
        <f t="shared" si="19"/>
        <v>#VALUE!</v>
      </c>
      <c r="L74" s="82" t="e">
        <f t="shared" si="65"/>
        <v>#VALUE!</v>
      </c>
      <c r="M74" s="224" t="e">
        <f t="shared" si="20"/>
        <v>#VALUE!</v>
      </c>
      <c r="N74" s="82" t="e">
        <f t="shared" si="82"/>
        <v>#VALUE!</v>
      </c>
      <c r="O74" s="82" t="e">
        <f t="shared" si="82"/>
        <v>#VALUE!</v>
      </c>
      <c r="P74" s="82">
        <f t="shared" si="22"/>
        <v>0</v>
      </c>
      <c r="Q74" s="82">
        <f t="shared" si="66"/>
        <v>2.1207E-2</v>
      </c>
      <c r="R74" s="224">
        <f t="shared" si="23"/>
        <v>0</v>
      </c>
      <c r="S74" s="82">
        <f t="shared" si="83"/>
        <v>-4.4373953333333338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2.3006666666666731E-3</v>
      </c>
      <c r="X74" s="82">
        <f t="shared" si="84"/>
        <v>-4.4313986666666665</v>
      </c>
      <c r="Y74" s="82">
        <f t="shared" si="84"/>
        <v>2.722222333333324E-2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 t="e">
        <f t="shared" si="16"/>
        <v>#VALUE!</v>
      </c>
      <c r="G75" s="82" t="e">
        <f t="shared" si="64"/>
        <v>#VALUE!</v>
      </c>
      <c r="H75" s="224" t="e">
        <f t="shared" si="17"/>
        <v>#VALUE!</v>
      </c>
      <c r="I75" s="82" t="e">
        <f t="shared" si="81"/>
        <v>#VALUE!</v>
      </c>
      <c r="J75" s="82" t="e">
        <f t="shared" si="81"/>
        <v>#VALUE!</v>
      </c>
      <c r="K75" s="82" t="e">
        <f t="shared" si="19"/>
        <v>#VALUE!</v>
      </c>
      <c r="L75" s="82" t="e">
        <f t="shared" si="65"/>
        <v>#VALUE!</v>
      </c>
      <c r="M75" s="224" t="e">
        <f t="shared" si="20"/>
        <v>#VALUE!</v>
      </c>
      <c r="N75" s="82" t="e">
        <f t="shared" si="82"/>
        <v>#VALUE!</v>
      </c>
      <c r="O75" s="82" t="e">
        <f t="shared" si="82"/>
        <v>#VALUE!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-95.755033333333344</v>
      </c>
      <c r="T75" s="82">
        <f t="shared" si="83"/>
        <v>0.35396666666665055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-95.755033333333344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 t="e">
        <f t="shared" si="16"/>
        <v>#VALUE!</v>
      </c>
      <c r="G76" s="82" t="e">
        <f t="shared" si="64"/>
        <v>#VALUE!</v>
      </c>
      <c r="H76" s="224" t="e">
        <f t="shared" si="17"/>
        <v>#VALUE!</v>
      </c>
      <c r="I76" s="82" t="e">
        <f t="shared" si="81"/>
        <v>#VALUE!</v>
      </c>
      <c r="J76" s="82" t="e">
        <f t="shared" si="81"/>
        <v>#VALUE!</v>
      </c>
      <c r="K76" s="82" t="e">
        <f t="shared" si="19"/>
        <v>#VALUE!</v>
      </c>
      <c r="L76" s="82" t="e">
        <f t="shared" si="65"/>
        <v>#VALUE!</v>
      </c>
      <c r="M76" s="224" t="e">
        <f t="shared" si="20"/>
        <v>#VALUE!</v>
      </c>
      <c r="N76" s="82" t="e">
        <f t="shared" si="82"/>
        <v>#VALUE!</v>
      </c>
      <c r="O76" s="82" t="e">
        <f t="shared" si="82"/>
        <v>#VALUE!</v>
      </c>
      <c r="P76" s="82">
        <f t="shared" si="22"/>
        <v>0</v>
      </c>
      <c r="Q76" s="82">
        <f t="shared" si="66"/>
        <v>0</v>
      </c>
      <c r="R76" s="224">
        <f t="shared" si="23"/>
        <v>0.12461566666666669</v>
      </c>
      <c r="S76" s="82">
        <f t="shared" si="83"/>
        <v>-36.532088886666664</v>
      </c>
      <c r="T76" s="82">
        <f t="shared" si="83"/>
        <v>6.0333336666666071E-2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-36.720795219999999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 t="e">
        <f t="shared" si="16"/>
        <v>#VALUE!</v>
      </c>
      <c r="G77" s="82" t="e">
        <f t="shared" si="64"/>
        <v>#VALUE!</v>
      </c>
      <c r="H77" s="224" t="e">
        <f t="shared" si="17"/>
        <v>#VALUE!</v>
      </c>
      <c r="I77" s="82" t="e">
        <f t="shared" si="81"/>
        <v>#VALUE!</v>
      </c>
      <c r="J77" s="82" t="e">
        <f t="shared" si="81"/>
        <v>#VALUE!</v>
      </c>
      <c r="K77" s="82" t="e">
        <f t="shared" si="19"/>
        <v>#VALUE!</v>
      </c>
      <c r="L77" s="82" t="e">
        <f t="shared" si="65"/>
        <v>#VALUE!</v>
      </c>
      <c r="M77" s="224" t="e">
        <f t="shared" si="20"/>
        <v>#VALUE!</v>
      </c>
      <c r="N77" s="82" t="e">
        <f t="shared" si="82"/>
        <v>#VALUE!</v>
      </c>
      <c r="O77" s="82" t="e">
        <f t="shared" si="82"/>
        <v>#VALUE!</v>
      </c>
      <c r="P77" s="82">
        <f t="shared" si="22"/>
        <v>0</v>
      </c>
      <c r="Q77" s="82">
        <f t="shared" si="66"/>
        <v>0</v>
      </c>
      <c r="R77" s="224">
        <f t="shared" si="23"/>
        <v>1.6130333333333358E-2</v>
      </c>
      <c r="S77" s="82">
        <f t="shared" si="83"/>
        <v>-22.283029446666667</v>
      </c>
      <c r="T77" s="82">
        <f t="shared" si="83"/>
        <v>0</v>
      </c>
      <c r="U77" s="82">
        <f t="shared" si="25"/>
        <v>0</v>
      </c>
      <c r="V77" s="82">
        <f t="shared" si="67"/>
        <v>4.4595333333333341E-2</v>
      </c>
      <c r="W77" s="224">
        <f t="shared" si="26"/>
        <v>0</v>
      </c>
      <c r="X77" s="82">
        <f t="shared" si="84"/>
        <v>-22.318228780000002</v>
      </c>
      <c r="Y77" s="82">
        <f t="shared" si="84"/>
        <v>9.9355553333335678E-2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 t="e">
        <f t="shared" si="16"/>
        <v>#VALUE!</v>
      </c>
      <c r="G78" s="82" t="e">
        <f t="shared" si="64"/>
        <v>#VALUE!</v>
      </c>
      <c r="H78" s="224" t="e">
        <f t="shared" si="17"/>
        <v>#VALUE!</v>
      </c>
      <c r="I78" s="82" t="e">
        <f t="shared" si="81"/>
        <v>#VALUE!</v>
      </c>
      <c r="J78" s="82" t="e">
        <f t="shared" si="81"/>
        <v>#VALUE!</v>
      </c>
      <c r="K78" s="82" t="e">
        <f t="shared" si="19"/>
        <v>#VALUE!</v>
      </c>
      <c r="L78" s="82" t="e">
        <f t="shared" si="65"/>
        <v>#VALUE!</v>
      </c>
      <c r="M78" s="224" t="e">
        <f t="shared" si="20"/>
        <v>#VALUE!</v>
      </c>
      <c r="N78" s="82" t="e">
        <f t="shared" si="82"/>
        <v>#VALUE!</v>
      </c>
      <c r="O78" s="82" t="e">
        <f t="shared" si="82"/>
        <v>#VALUE!</v>
      </c>
      <c r="P78" s="82">
        <f t="shared" si="22"/>
        <v>0</v>
      </c>
      <c r="Q78" s="82">
        <f t="shared" si="66"/>
        <v>0</v>
      </c>
      <c r="R78" s="224">
        <f t="shared" si="23"/>
        <v>1.5313333333333373E-2</v>
      </c>
      <c r="S78" s="82">
        <f t="shared" si="83"/>
        <v>-32.258022223333327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-32.349890889999998</v>
      </c>
      <c r="Y78" s="82">
        <f t="shared" si="84"/>
        <v>2.5188890000009678E-2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 t="e">
        <f t="shared" si="16"/>
        <v>#VALUE!</v>
      </c>
      <c r="G79" s="82" t="e">
        <f t="shared" si="64"/>
        <v>#VALUE!</v>
      </c>
      <c r="H79" s="224" t="e">
        <f t="shared" si="17"/>
        <v>#VALUE!</v>
      </c>
      <c r="I79" s="82" t="e">
        <f t="shared" si="81"/>
        <v>#VALUE!</v>
      </c>
      <c r="J79" s="82" t="e">
        <f t="shared" si="81"/>
        <v>#VALUE!</v>
      </c>
      <c r="K79" s="82" t="e">
        <f t="shared" si="19"/>
        <v>#VALUE!</v>
      </c>
      <c r="L79" s="82" t="e">
        <f t="shared" si="65"/>
        <v>#VALUE!</v>
      </c>
      <c r="M79" s="224" t="e">
        <f t="shared" si="20"/>
        <v>#VALUE!</v>
      </c>
      <c r="N79" s="82" t="e">
        <f t="shared" si="82"/>
        <v>#VALUE!</v>
      </c>
      <c r="O79" s="82" t="e">
        <f t="shared" si="82"/>
        <v>#VALUE!</v>
      </c>
      <c r="P79" s="82">
        <f t="shared" si="22"/>
        <v>0</v>
      </c>
      <c r="Q79" s="82">
        <f t="shared" si="66"/>
        <v>7.1646333333333423E-2</v>
      </c>
      <c r="R79" s="224">
        <f t="shared" si="23"/>
        <v>6.7593333333333283E-2</v>
      </c>
      <c r="S79" s="82">
        <f t="shared" si="83"/>
        <v>-23.970553556666669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-24.045849890000003</v>
      </c>
      <c r="Y79" s="82">
        <f t="shared" si="84"/>
        <v>0.10288888666666551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 t="e">
        <f t="shared" si="16"/>
        <v>#VALUE!</v>
      </c>
      <c r="G80" s="82" t="e">
        <f t="shared" si="64"/>
        <v>#VALUE!</v>
      </c>
      <c r="H80" s="224" t="e">
        <f t="shared" si="17"/>
        <v>#VALUE!</v>
      </c>
      <c r="I80" s="82" t="e">
        <f t="shared" si="81"/>
        <v>#VALUE!</v>
      </c>
      <c r="J80" s="82" t="e">
        <f t="shared" si="81"/>
        <v>#VALUE!</v>
      </c>
      <c r="K80" s="82" t="e">
        <f t="shared" si="19"/>
        <v>#VALUE!</v>
      </c>
      <c r="L80" s="82" t="e">
        <f t="shared" si="65"/>
        <v>#VALUE!</v>
      </c>
      <c r="M80" s="224" t="e">
        <f t="shared" si="20"/>
        <v>#VALUE!</v>
      </c>
      <c r="N80" s="82" t="e">
        <f t="shared" si="82"/>
        <v>#VALUE!</v>
      </c>
      <c r="O80" s="82" t="e">
        <f t="shared" si="82"/>
        <v>#VALUE!</v>
      </c>
      <c r="P80" s="82">
        <f t="shared" si="22"/>
        <v>0</v>
      </c>
      <c r="Q80" s="82">
        <f t="shared" si="66"/>
        <v>9.0513333333333557E-3</v>
      </c>
      <c r="R80" s="224">
        <f t="shared" si="23"/>
        <v>3.7017666666666671E-2</v>
      </c>
      <c r="S80" s="82">
        <f t="shared" si="83"/>
        <v>-18.82735722333333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-18.996227223333332</v>
      </c>
      <c r="Y80" s="82">
        <f t="shared" si="84"/>
        <v>0.17318888666666865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 t="e">
        <f t="shared" si="16"/>
        <v>#VALUE!</v>
      </c>
      <c r="G81" s="82" t="e">
        <f t="shared" si="64"/>
        <v>#VALUE!</v>
      </c>
      <c r="H81" s="224" t="e">
        <f t="shared" si="17"/>
        <v>#VALUE!</v>
      </c>
      <c r="I81" s="82" t="e">
        <f t="shared" si="81"/>
        <v>#VALUE!</v>
      </c>
      <c r="J81" s="82" t="e">
        <f t="shared" si="81"/>
        <v>#VALUE!</v>
      </c>
      <c r="K81" s="82" t="e">
        <f t="shared" si="19"/>
        <v>#VALUE!</v>
      </c>
      <c r="L81" s="82" t="e">
        <f t="shared" si="65"/>
        <v>#VALUE!</v>
      </c>
      <c r="M81" s="224" t="e">
        <f t="shared" si="20"/>
        <v>#VALUE!</v>
      </c>
      <c r="N81" s="82" t="e">
        <f t="shared" si="82"/>
        <v>#VALUE!</v>
      </c>
      <c r="O81" s="82" t="e">
        <f t="shared" si="82"/>
        <v>#VALUE!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-21.301140333333333</v>
      </c>
      <c r="T81" s="82">
        <f t="shared" si="83"/>
        <v>7.3533330000000063E-2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-21.301140333333333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 t="e">
        <f t="shared" si="16"/>
        <v>#VALUE!</v>
      </c>
      <c r="G82" s="82" t="e">
        <f t="shared" si="64"/>
        <v>#VALUE!</v>
      </c>
      <c r="H82" s="224" t="e">
        <f t="shared" si="17"/>
        <v>#VALUE!</v>
      </c>
      <c r="I82" s="82" t="e">
        <f t="shared" si="81"/>
        <v>#VALUE!</v>
      </c>
      <c r="J82" s="82" t="e">
        <f t="shared" si="81"/>
        <v>#VALUE!</v>
      </c>
      <c r="K82" s="82" t="e">
        <f t="shared" si="19"/>
        <v>#VALUE!</v>
      </c>
      <c r="L82" s="82" t="e">
        <f t="shared" si="65"/>
        <v>#VALUE!</v>
      </c>
      <c r="M82" s="224" t="e">
        <f t="shared" si="20"/>
        <v>#VALUE!</v>
      </c>
      <c r="N82" s="82" t="e">
        <f t="shared" si="82"/>
        <v>#VALUE!</v>
      </c>
      <c r="O82" s="82" t="e">
        <f t="shared" si="82"/>
        <v>#VALUE!</v>
      </c>
      <c r="P82" s="82">
        <f t="shared" si="22"/>
        <v>0</v>
      </c>
      <c r="Q82" s="82">
        <f t="shared" si="66"/>
        <v>0</v>
      </c>
      <c r="R82" s="224">
        <f t="shared" si="23"/>
        <v>7.4153000000000024E-2</v>
      </c>
      <c r="S82" s="82">
        <f t="shared" si="83"/>
        <v>-17.321806889999998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-17.612933556666665</v>
      </c>
      <c r="Y82" s="82">
        <f t="shared" si="84"/>
        <v>6.5811113333332116E-2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 t="e">
        <f t="shared" si="16"/>
        <v>#VALUE!</v>
      </c>
      <c r="G83" s="82" t="e">
        <f t="shared" si="64"/>
        <v>#VALUE!</v>
      </c>
      <c r="H83" s="224" t="e">
        <f t="shared" si="17"/>
        <v>#VALUE!</v>
      </c>
      <c r="I83" s="82" t="e">
        <f t="shared" si="81"/>
        <v>#VALUE!</v>
      </c>
      <c r="J83" s="82" t="e">
        <f t="shared" si="81"/>
        <v>#VALUE!</v>
      </c>
      <c r="K83" s="82" t="e">
        <f t="shared" si="19"/>
        <v>#VALUE!</v>
      </c>
      <c r="L83" s="82" t="e">
        <f t="shared" si="65"/>
        <v>#VALUE!</v>
      </c>
      <c r="M83" s="224" t="e">
        <f t="shared" si="20"/>
        <v>#VALUE!</v>
      </c>
      <c r="N83" s="82" t="e">
        <f t="shared" si="82"/>
        <v>#VALUE!</v>
      </c>
      <c r="O83" s="82" t="e">
        <f t="shared" si="82"/>
        <v>#VALUE!</v>
      </c>
      <c r="P83" s="82">
        <f t="shared" si="22"/>
        <v>0</v>
      </c>
      <c r="Q83" s="82">
        <f t="shared" si="66"/>
        <v>7.4723333333333308E-3</v>
      </c>
      <c r="R83" s="224">
        <f t="shared" si="23"/>
        <v>9.0690000000000021E-2</v>
      </c>
      <c r="S83" s="82">
        <f t="shared" si="83"/>
        <v>-15.191464446666666</v>
      </c>
      <c r="T83" s="82">
        <f t="shared" si="83"/>
        <v>0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-15.470047113333333</v>
      </c>
      <c r="Y83" s="82">
        <f t="shared" si="84"/>
        <v>6.7988886666666914E-2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 t="e">
        <f t="shared" si="16"/>
        <v>#VALUE!</v>
      </c>
      <c r="G84" s="82" t="e">
        <f t="shared" si="64"/>
        <v>#VALUE!</v>
      </c>
      <c r="H84" s="224" t="e">
        <f t="shared" si="17"/>
        <v>#VALUE!</v>
      </c>
      <c r="I84" s="82" t="e">
        <f t="shared" si="81"/>
        <v>#VALUE!</v>
      </c>
      <c r="J84" s="82" t="e">
        <f t="shared" si="81"/>
        <v>#VALUE!</v>
      </c>
      <c r="K84" s="82" t="e">
        <f t="shared" si="19"/>
        <v>#VALUE!</v>
      </c>
      <c r="L84" s="82" t="e">
        <f t="shared" si="65"/>
        <v>#VALUE!</v>
      </c>
      <c r="M84" s="224" t="e">
        <f t="shared" si="20"/>
        <v>#VALUE!</v>
      </c>
      <c r="N84" s="82" t="e">
        <f t="shared" si="82"/>
        <v>#VALUE!</v>
      </c>
      <c r="O84" s="82" t="e">
        <f t="shared" si="82"/>
        <v>#VALUE!</v>
      </c>
      <c r="P84" s="82">
        <f t="shared" si="22"/>
        <v>0</v>
      </c>
      <c r="Q84" s="82">
        <f t="shared" si="66"/>
        <v>6.6886666666666761E-3</v>
      </c>
      <c r="R84" s="224">
        <f t="shared" si="23"/>
        <v>0.10310900000000003</v>
      </c>
      <c r="S84" s="82">
        <f t="shared" si="83"/>
        <v>-15.740772333333332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-16.060467666666668</v>
      </c>
      <c r="Y84" s="82">
        <f t="shared" si="84"/>
        <v>2.6411109999997961E-2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 t="e">
        <f t="shared" si="16"/>
        <v>#VALUE!</v>
      </c>
      <c r="G85" s="82" t="e">
        <f t="shared" si="64"/>
        <v>#VALUE!</v>
      </c>
      <c r="H85" s="224" t="e">
        <f t="shared" si="17"/>
        <v>#VALUE!</v>
      </c>
      <c r="I85" s="82" t="e">
        <f t="shared" si="81"/>
        <v>#VALUE!</v>
      </c>
      <c r="J85" s="82" t="e">
        <f t="shared" si="81"/>
        <v>#VALUE!</v>
      </c>
      <c r="K85" s="82" t="e">
        <f t="shared" si="19"/>
        <v>#VALUE!</v>
      </c>
      <c r="L85" s="82" t="e">
        <f t="shared" si="65"/>
        <v>#VALUE!</v>
      </c>
      <c r="M85" s="224" t="e">
        <f t="shared" si="20"/>
        <v>#VALUE!</v>
      </c>
      <c r="N85" s="82" t="e">
        <f t="shared" si="82"/>
        <v>#VALUE!</v>
      </c>
      <c r="O85" s="82" t="e">
        <f t="shared" si="82"/>
        <v>#VALUE!</v>
      </c>
      <c r="P85" s="82">
        <f t="shared" si="22"/>
        <v>0</v>
      </c>
      <c r="Q85" s="82">
        <f t="shared" si="66"/>
        <v>1.6838333333333334E-2</v>
      </c>
      <c r="R85" s="224">
        <f t="shared" si="23"/>
        <v>0.16252766666666668</v>
      </c>
      <c r="S85" s="82">
        <f t="shared" si="83"/>
        <v>-13.280151443333335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-13.664681443333334</v>
      </c>
      <c r="Y85" s="82">
        <f t="shared" si="84"/>
        <v>0.19887777999999834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 t="e">
        <f t="shared" si="16"/>
        <v>#VALUE!</v>
      </c>
      <c r="G86" s="82" t="e">
        <f t="shared" si="64"/>
        <v>#VALUE!</v>
      </c>
      <c r="H86" s="224" t="e">
        <f t="shared" si="17"/>
        <v>#VALUE!</v>
      </c>
      <c r="I86" s="82" t="e">
        <f t="shared" si="81"/>
        <v>#VALUE!</v>
      </c>
      <c r="J86" s="82" t="e">
        <f t="shared" si="81"/>
        <v>#VALUE!</v>
      </c>
      <c r="K86" s="82" t="e">
        <f t="shared" si="19"/>
        <v>#VALUE!</v>
      </c>
      <c r="L86" s="82" t="e">
        <f t="shared" si="65"/>
        <v>#VALUE!</v>
      </c>
      <c r="M86" s="224" t="e">
        <f t="shared" si="20"/>
        <v>#VALUE!</v>
      </c>
      <c r="N86" s="82" t="e">
        <f t="shared" si="82"/>
        <v>#VALUE!</v>
      </c>
      <c r="O86" s="82" t="e">
        <f t="shared" si="82"/>
        <v>#VALUE!</v>
      </c>
      <c r="P86" s="82">
        <f t="shared" si="22"/>
        <v>0</v>
      </c>
      <c r="Q86" s="82">
        <f t="shared" si="66"/>
        <v>3.1503333333333335E-2</v>
      </c>
      <c r="R86" s="224">
        <f t="shared" si="23"/>
        <v>0.3102313333333333</v>
      </c>
      <c r="S86" s="82">
        <f t="shared" si="83"/>
        <v>-8.8326304433333327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-9.4768757766666667</v>
      </c>
      <c r="Y86" s="82">
        <f t="shared" si="84"/>
        <v>6.1055556666666178E-2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 t="e">
        <f t="shared" si="16"/>
        <v>#VALUE!</v>
      </c>
      <c r="G87" s="82" t="e">
        <f t="shared" si="64"/>
        <v>#VALUE!</v>
      </c>
      <c r="H87" s="224" t="e">
        <f t="shared" si="17"/>
        <v>#VALUE!</v>
      </c>
      <c r="I87" s="82" t="e">
        <f t="shared" ref="I87:J94" si="98">I36-$CN36</f>
        <v>#VALUE!</v>
      </c>
      <c r="J87" s="82" t="e">
        <f t="shared" si="98"/>
        <v>#VALUE!</v>
      </c>
      <c r="K87" s="82" t="e">
        <f t="shared" si="19"/>
        <v>#VALUE!</v>
      </c>
      <c r="L87" s="82" t="e">
        <f t="shared" si="65"/>
        <v>#VALUE!</v>
      </c>
      <c r="M87" s="224" t="e">
        <f t="shared" si="20"/>
        <v>#VALUE!</v>
      </c>
      <c r="N87" s="82" t="e">
        <f t="shared" ref="N87:O94" si="99">N36-$CN36</f>
        <v>#VALUE!</v>
      </c>
      <c r="O87" s="82" t="e">
        <f t="shared" si="99"/>
        <v>#VALUE!</v>
      </c>
      <c r="P87" s="82">
        <f t="shared" si="22"/>
        <v>0</v>
      </c>
      <c r="Q87" s="82">
        <f t="shared" si="66"/>
        <v>0.14992666666666665</v>
      </c>
      <c r="R87" s="224">
        <f t="shared" si="23"/>
        <v>0.18865200000000001</v>
      </c>
      <c r="S87" s="82">
        <f t="shared" ref="S87:T94" si="100">S36-$CN36</f>
        <v>-8.2179093333333348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-8.5635986666666675</v>
      </c>
      <c r="Y87" s="82">
        <f t="shared" si="101"/>
        <v>6.4799999999999969E-2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 t="e">
        <f t="shared" si="16"/>
        <v>#VALUE!</v>
      </c>
      <c r="G88" s="82" t="e">
        <f t="shared" si="64"/>
        <v>#VALUE!</v>
      </c>
      <c r="H88" s="224" t="e">
        <f t="shared" si="17"/>
        <v>#VALUE!</v>
      </c>
      <c r="I88" s="82" t="e">
        <f t="shared" si="98"/>
        <v>#VALUE!</v>
      </c>
      <c r="J88" s="82" t="e">
        <f t="shared" si="98"/>
        <v>#VALUE!</v>
      </c>
      <c r="K88" s="82" t="e">
        <f t="shared" si="19"/>
        <v>#VALUE!</v>
      </c>
      <c r="L88" s="82" t="e">
        <f t="shared" si="65"/>
        <v>#VALUE!</v>
      </c>
      <c r="M88" s="224" t="e">
        <f t="shared" si="20"/>
        <v>#VALUE!</v>
      </c>
      <c r="N88" s="82" t="e">
        <f t="shared" si="99"/>
        <v>#VALUE!</v>
      </c>
      <c r="O88" s="82" t="e">
        <f t="shared" si="99"/>
        <v>#VALUE!</v>
      </c>
      <c r="P88" s="82">
        <f t="shared" si="22"/>
        <v>0</v>
      </c>
      <c r="Q88" s="82">
        <f t="shared" si="66"/>
        <v>2.8002333333333344E-2</v>
      </c>
      <c r="R88" s="224">
        <f t="shared" si="23"/>
        <v>0.29333899999999996</v>
      </c>
      <c r="S88" s="82">
        <f t="shared" si="100"/>
        <v>-7.3170405533333343</v>
      </c>
      <c r="T88" s="82">
        <f t="shared" si="100"/>
        <v>9.877776666666449E-3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-7.9099065533333341</v>
      </c>
      <c r="Y88" s="82">
        <f t="shared" si="101"/>
        <v>0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 t="e">
        <f t="shared" si="16"/>
        <v>#VALUE!</v>
      </c>
      <c r="G89" s="82" t="e">
        <f t="shared" si="64"/>
        <v>#VALUE!</v>
      </c>
      <c r="H89" s="224" t="e">
        <f t="shared" si="17"/>
        <v>#VALUE!</v>
      </c>
      <c r="I89" s="82" t="e">
        <f t="shared" si="98"/>
        <v>#VALUE!</v>
      </c>
      <c r="J89" s="82" t="e">
        <f t="shared" si="98"/>
        <v>#VALUE!</v>
      </c>
      <c r="K89" s="82" t="e">
        <f t="shared" si="19"/>
        <v>#VALUE!</v>
      </c>
      <c r="L89" s="82" t="e">
        <f t="shared" si="65"/>
        <v>#VALUE!</v>
      </c>
      <c r="M89" s="224" t="e">
        <f t="shared" si="20"/>
        <v>#VALUE!</v>
      </c>
      <c r="N89" s="82" t="e">
        <f t="shared" si="99"/>
        <v>#VALUE!</v>
      </c>
      <c r="O89" s="82" t="e">
        <f t="shared" si="99"/>
        <v>#VALUE!</v>
      </c>
      <c r="P89" s="82">
        <f t="shared" si="22"/>
        <v>0</v>
      </c>
      <c r="Q89" s="82">
        <f t="shared" si="66"/>
        <v>1.1517333333333329E-2</v>
      </c>
      <c r="R89" s="224">
        <f t="shared" si="23"/>
        <v>0.19505800000000004</v>
      </c>
      <c r="S89" s="82">
        <f t="shared" si="100"/>
        <v>-7.3107924433333329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-7.620253776666666</v>
      </c>
      <c r="Y89" s="82">
        <f t="shared" si="101"/>
        <v>5.7322223333333255E-2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 t="e">
        <f t="shared" si="16"/>
        <v>#VALUE!</v>
      </c>
      <c r="G90" s="82" t="e">
        <f t="shared" si="64"/>
        <v>#VALUE!</v>
      </c>
      <c r="H90" s="224" t="e">
        <f t="shared" si="17"/>
        <v>#VALUE!</v>
      </c>
      <c r="I90" s="82" t="e">
        <f t="shared" si="98"/>
        <v>#VALUE!</v>
      </c>
      <c r="J90" s="82" t="e">
        <f t="shared" si="98"/>
        <v>#VALUE!</v>
      </c>
      <c r="K90" s="82" t="e">
        <f t="shared" si="19"/>
        <v>#VALUE!</v>
      </c>
      <c r="L90" s="82" t="e">
        <f t="shared" si="65"/>
        <v>#VALUE!</v>
      </c>
      <c r="M90" s="224" t="e">
        <f t="shared" si="20"/>
        <v>#VALUE!</v>
      </c>
      <c r="N90" s="82" t="e">
        <f t="shared" si="99"/>
        <v>#VALUE!</v>
      </c>
      <c r="O90" s="82" t="e">
        <f t="shared" si="99"/>
        <v>#VALUE!</v>
      </c>
      <c r="P90" s="82">
        <f t="shared" si="22"/>
        <v>0</v>
      </c>
      <c r="Q90" s="82">
        <f t="shared" si="66"/>
        <v>3.7044999999999995E-2</v>
      </c>
      <c r="R90" s="224">
        <f t="shared" si="23"/>
        <v>0.13704800000000006</v>
      </c>
      <c r="S90" s="82">
        <f t="shared" si="100"/>
        <v>-6.9587680000000001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-7.209382333333334</v>
      </c>
      <c r="Y90" s="82">
        <f t="shared" si="101"/>
        <v>1.7111113333331929E-2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 t="e">
        <f t="shared" si="16"/>
        <v>#VALUE!</v>
      </c>
      <c r="G91" s="82" t="e">
        <f t="shared" si="64"/>
        <v>#VALUE!</v>
      </c>
      <c r="H91" s="224" t="e">
        <f t="shared" si="17"/>
        <v>#VALUE!</v>
      </c>
      <c r="I91" s="82" t="e">
        <f t="shared" si="98"/>
        <v>#VALUE!</v>
      </c>
      <c r="J91" s="82" t="e">
        <f t="shared" si="98"/>
        <v>#VALUE!</v>
      </c>
      <c r="K91" s="82" t="e">
        <f t="shared" si="19"/>
        <v>#VALUE!</v>
      </c>
      <c r="L91" s="82" t="e">
        <f t="shared" si="65"/>
        <v>#VALUE!</v>
      </c>
      <c r="M91" s="224" t="e">
        <f t="shared" si="20"/>
        <v>#VALUE!</v>
      </c>
      <c r="N91" s="82" t="e">
        <f t="shared" si="99"/>
        <v>#VALUE!</v>
      </c>
      <c r="O91" s="82" t="e">
        <f t="shared" si="99"/>
        <v>#VALUE!</v>
      </c>
      <c r="P91" s="82">
        <f t="shared" si="22"/>
        <v>0</v>
      </c>
      <c r="Q91" s="82">
        <f t="shared" si="66"/>
        <v>5.6790333333333325E-2</v>
      </c>
      <c r="R91" s="224">
        <f t="shared" si="23"/>
        <v>9.5667666666666651E-2</v>
      </c>
      <c r="S91" s="82">
        <f t="shared" si="100"/>
        <v>-6.6123281133333327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-6.7318311133333326</v>
      </c>
      <c r="Y91" s="82">
        <f t="shared" si="101"/>
        <v>3.004444000000106E-2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 t="e">
        <f t="shared" si="16"/>
        <v>#VALUE!</v>
      </c>
      <c r="G92" s="82" t="e">
        <f t="shared" si="64"/>
        <v>#VALUE!</v>
      </c>
      <c r="H92" s="224" t="e">
        <f t="shared" si="17"/>
        <v>#VALUE!</v>
      </c>
      <c r="I92" s="82" t="e">
        <f t="shared" si="98"/>
        <v>#VALUE!</v>
      </c>
      <c r="J92" s="82" t="e">
        <f t="shared" si="98"/>
        <v>#VALUE!</v>
      </c>
      <c r="K92" s="82" t="e">
        <f t="shared" si="19"/>
        <v>#VALUE!</v>
      </c>
      <c r="L92" s="82" t="e">
        <f t="shared" si="65"/>
        <v>#VALUE!</v>
      </c>
      <c r="M92" s="224" t="e">
        <f t="shared" si="20"/>
        <v>#VALUE!</v>
      </c>
      <c r="N92" s="82" t="e">
        <f t="shared" si="99"/>
        <v>#VALUE!</v>
      </c>
      <c r="O92" s="82" t="e">
        <f t="shared" si="99"/>
        <v>#VALUE!</v>
      </c>
      <c r="P92" s="82">
        <f t="shared" si="22"/>
        <v>0</v>
      </c>
      <c r="Q92" s="82">
        <f t="shared" si="66"/>
        <v>4.5524999999999996E-2</v>
      </c>
      <c r="R92" s="224">
        <f t="shared" si="23"/>
        <v>6.5456333333333339E-2</v>
      </c>
      <c r="S92" s="82">
        <f t="shared" si="100"/>
        <v>-6.1839868899999999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-6.2453365566666665</v>
      </c>
      <c r="Y92" s="82">
        <f t="shared" si="101"/>
        <v>1.4411110000001059E-2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 t="e">
        <f t="shared" si="16"/>
        <v>#VALUE!</v>
      </c>
      <c r="G93" s="82" t="e">
        <f t="shared" si="64"/>
        <v>#VALUE!</v>
      </c>
      <c r="H93" s="224" t="e">
        <f t="shared" si="17"/>
        <v>#VALUE!</v>
      </c>
      <c r="I93" s="82" t="e">
        <f t="shared" si="98"/>
        <v>#VALUE!</v>
      </c>
      <c r="J93" s="82" t="e">
        <f t="shared" si="98"/>
        <v>#VALUE!</v>
      </c>
      <c r="K93" s="82" t="e">
        <f t="shared" si="19"/>
        <v>#VALUE!</v>
      </c>
      <c r="L93" s="82" t="e">
        <f t="shared" si="65"/>
        <v>#VALUE!</v>
      </c>
      <c r="M93" s="224" t="e">
        <f t="shared" si="20"/>
        <v>#VALUE!</v>
      </c>
      <c r="N93" s="82" t="e">
        <f t="shared" si="99"/>
        <v>#VALUE!</v>
      </c>
      <c r="O93" s="82" t="e">
        <f t="shared" si="99"/>
        <v>#VALUE!</v>
      </c>
      <c r="P93" s="82">
        <f t="shared" si="22"/>
        <v>0</v>
      </c>
      <c r="Q93" s="82">
        <f t="shared" si="66"/>
        <v>5.7615000000000006E-2</v>
      </c>
      <c r="R93" s="224">
        <f t="shared" si="23"/>
        <v>7.7725999999999962E-2</v>
      </c>
      <c r="S93" s="82">
        <f t="shared" si="100"/>
        <v>-5.8320684433333341</v>
      </c>
      <c r="T93" s="82">
        <f t="shared" si="100"/>
        <v>0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-5.8602461100000012</v>
      </c>
      <c r="Y93" s="82">
        <f t="shared" si="101"/>
        <v>9.1111333333326883E-4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 t="e">
        <f t="shared" si="16"/>
        <v>#VALUE!</v>
      </c>
      <c r="G94" s="82" t="e">
        <f t="shared" si="64"/>
        <v>#VALUE!</v>
      </c>
      <c r="H94" s="224" t="e">
        <f t="shared" si="17"/>
        <v>#VALUE!</v>
      </c>
      <c r="I94" s="82" t="e">
        <f t="shared" si="98"/>
        <v>#VALUE!</v>
      </c>
      <c r="J94" s="82" t="e">
        <f t="shared" si="98"/>
        <v>#VALUE!</v>
      </c>
      <c r="K94" s="82" t="e">
        <f t="shared" si="19"/>
        <v>#VALUE!</v>
      </c>
      <c r="L94" s="82" t="e">
        <f t="shared" si="65"/>
        <v>#VALUE!</v>
      </c>
      <c r="M94" s="224" t="e">
        <f t="shared" si="20"/>
        <v>#VALUE!</v>
      </c>
      <c r="N94" s="82" t="e">
        <f t="shared" si="99"/>
        <v>#VALUE!</v>
      </c>
      <c r="O94" s="82" t="e">
        <f t="shared" si="99"/>
        <v>#VALUE!</v>
      </c>
      <c r="P94" s="82">
        <f t="shared" si="22"/>
        <v>0</v>
      </c>
      <c r="Q94" s="82">
        <f t="shared" si="66"/>
        <v>8.0853000000000008E-2</v>
      </c>
      <c r="R94" s="224">
        <f t="shared" si="23"/>
        <v>0.25162966666666664</v>
      </c>
      <c r="S94" s="82">
        <f t="shared" si="100"/>
        <v>-5.7684584466666671</v>
      </c>
      <c r="T94" s="82">
        <f t="shared" si="100"/>
        <v>0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-5.8551857800000002</v>
      </c>
      <c r="Y94" s="82">
        <f t="shared" si="101"/>
        <v>1.9811106666665523E-2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 t="e">
        <f>RANK(F4,($F4,$K4,$P4,$U4,$Z4,$AE4,$AJ4,$AO4,$AT4,$AY4,$BD4,$BI4,$BN4,$BS4,$BX4,$CC4),0)</f>
        <v>#VALUE!</v>
      </c>
      <c r="G96" s="3" t="e">
        <f>RANK(G4,($G4,$L4,$Q4,$V4,$AA4,$AF4,$AK4,$AP4,$AU4,$AZ4,$BE4,$BJ4,$BO4,$BT4,$BY4,$CD4),1)</f>
        <v>#VALUE!</v>
      </c>
      <c r="H96" s="3" t="e">
        <f>RANK(H4,($H4,$M4,$R4,$W4,$AB4,$AG4,$AL4,$AQ4,$AV4,$BA4,$BF4,$BK4,$BP4,$BU4,$BZ4,$CE4),1)</f>
        <v>#VALUE!</v>
      </c>
      <c r="I96" s="3" t="e">
        <f>RANK(I4,($I4,$N4,$S4,$X4,$AC4,$AH4,$AM4,$AR4,$AW4,$BB4,$BG4,$BL4,$BQ4,$BV4,$CA4,$CF4),1)</f>
        <v>#VALUE!</v>
      </c>
      <c r="J96" s="3" t="e">
        <f>RANK(J4,($J4,$O4,$T4,$Y4,$AD4,$AI4,$AN4,$AS4,$AX4,$BC4,$BH4,$BM4,$BR4,$BW4,$CB4,$CG4),1)</f>
        <v>#VALUE!</v>
      </c>
      <c r="K96" s="281" t="e">
        <f>RANK(K4,($F4,$K4,$P4,$U4,$Z4,$AE4,$AJ4,$AO4,$AT4,$AY4,$BD4,$BI4,$BN4,$BS4,$BX4,$CC4),0)</f>
        <v>#VALUE!</v>
      </c>
      <c r="L96" s="3" t="e">
        <f>RANK(L4,($G4,$L4,$Q4,$V4,$AA4,$AF4,$AK4,$AP4,$AU4,$AZ4,$BE4,$BJ4,$BO4,$BT4,$BY4,$CD4),1)</f>
        <v>#VALUE!</v>
      </c>
      <c r="M96" s="3" t="e">
        <f>RANK(M4,($H4,$M4,$R4,$W4,$AB4,$AG4,$AL4,$AQ4,$AV4,$BA4,$BF4,$BK4,$BP4,$BU4,$BZ4,$CE4),1)</f>
        <v>#VALUE!</v>
      </c>
      <c r="N96" s="3" t="e">
        <f>RANK(N4,($I4,$N4,$S4,$X4,$AC4,$AH4,$AM4,$AR4,$AW4,$BB4,$BG4,$BL4,$BQ4,$BV4,$CA4,$CF4),1)</f>
        <v>#VALUE!</v>
      </c>
      <c r="O96" s="3" t="e">
        <f>RANK(O4,($J4,$O4,$T4,$Y4,$AD4,$AI4,$AN4,$AS4,$AX4,$BC4,$BH4,$BM4,$BR4,$BW4,$CB4,$CG4),1)</f>
        <v>#VALUE!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 t="e">
        <f>RANK(F5,($F5,$K5,$P5,$U5,$Z5,$AE5,$AJ5,$AO5,$AT5,$AY5,$BD5,$BI5,$BN5,$BS5,$BX5,$CC5),0)</f>
        <v>#VALUE!</v>
      </c>
      <c r="G97" s="3" t="e">
        <f>RANK(G5,($G5,$L5,$Q5,$V5,$AA5,$AF5,$AK5,$AP5,$AU5,$AZ5,$BE5,$BJ5,$BO5,$BT5,$BY5,$CD5),1)</f>
        <v>#VALUE!</v>
      </c>
      <c r="H97" s="3" t="e">
        <f>RANK(H5,($H5,$M5,$R5,$W5,$AB5,$AG5,$AL5,$AQ5,$AV5,$BA5,$BF5,$BK5,$BP5,$BU5,$BZ5,$CE5),1)</f>
        <v>#VALUE!</v>
      </c>
      <c r="I97" s="3" t="e">
        <f>RANK(I5,($I5,$N5,$S5,$X5,$AC5,$AH5,$AM5,$AR5,$AW5,$BB5,$BG5,$BL5,$BQ5,$BV5,$CA5,$CF5),1)</f>
        <v>#VALUE!</v>
      </c>
      <c r="J97" s="3" t="e">
        <f>RANK(J5,($J5,$O5,$T5,$Y5,$AD5,$AI5,$AN5,$AS5,$AX5,$BC5,$BH5,$BM5,$BR5,$BW5,$CB5,$CG5),1)</f>
        <v>#VALUE!</v>
      </c>
      <c r="K97" s="3" t="e">
        <f>RANK(K5,($F5,$K5,$P5,$U5,$Z5,$AE5,$AJ5,$AO5,$AT5,$AY5,$BD5,$BI5,$BN5,$BS5,$BX5,$CC5),0)</f>
        <v>#VALUE!</v>
      </c>
      <c r="L97" s="3" t="e">
        <f>RANK(L5,($G5,$L5,$Q5,$V5,$AA5,$AF5,$AK5,$AP5,$AU5,$AZ5,$BE5,$BJ5,$BO5,$BT5,$BY5,$CD5),1)</f>
        <v>#VALUE!</v>
      </c>
      <c r="M97" s="3" t="e">
        <f>RANK(M5,($H5,$M5,$R5,$W5,$AB5,$AG5,$AL5,$AQ5,$AV5,$BA5,$BF5,$BK5,$BP5,$BU5,$BZ5,$CE5),1)</f>
        <v>#VALUE!</v>
      </c>
      <c r="N97" s="3" t="e">
        <f>RANK(N5,($I5,$N5,$S5,$X5,$AC5,$AH5,$AM5,$AR5,$AW5,$BB5,$BG5,$BL5,$BQ5,$BV5,$CA5,$CF5),1)</f>
        <v>#VALUE!</v>
      </c>
      <c r="O97" s="3" t="e">
        <f>RANK(O5,($J5,$O5,$T5,$Y5,$AD5,$AI5,$AN5,$AS5,$AX5,$BC5,$BH5,$BM5,$BR5,$BW5,$CB5,$CG5),1)</f>
        <v>#VALUE!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2</v>
      </c>
      <c r="R97" s="3">
        <f>RANK(R5,($H5,$M5,$R5,$W5,$AB5,$AG5,$AL5,$AQ5,$AV5,$BA5,$BF5,$BK5,$BP5,$BU5,$BZ5,$CE5),1)</f>
        <v>2</v>
      </c>
      <c r="S97" s="3">
        <f>RANK(S5,($I5,$N5,$S5,$X5,$AC5,$AH5,$AM5,$AR5,$AW5,$BB5,$BG5,$BL5,$BQ5,$BV5,$CA5,$CF5),1)</f>
        <v>2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2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 t="e">
        <f>RANK(F6,($F6,$K6,$P6,$U6,$Z6,$AE6,$AJ6,$AO6,$AT6,$AY6,$BD6,$BI6,$BN6,$BS6,$BX6,$CC6),0)</f>
        <v>#VALUE!</v>
      </c>
      <c r="G98" s="3" t="e">
        <f>RANK(G6,($G6,$L6,$Q6,$V6,$AA6,$AF6,$AK6,$AP6,$AU6,$AZ6,$BE6,$BJ6,$BO6,$BT6,$BY6,$CD6),1)</f>
        <v>#VALUE!</v>
      </c>
      <c r="H98" s="3" t="e">
        <f>RANK(H6,($H6,$M6,$R6,$W6,$AB6,$AG6,$AL6,$AQ6,$AV6,$BA6,$BF6,$BK6,$BP6,$BU6,$BZ6,$CE6),1)</f>
        <v>#VALUE!</v>
      </c>
      <c r="I98" s="3" t="e">
        <f>RANK(I6,($I6,$N6,$S6,$X6,$AC6,$AH6,$AM6,$AR6,$AW6,$BB6,$BG6,$BL6,$BQ6,$BV6,$CA6,$CF6),1)</f>
        <v>#VALUE!</v>
      </c>
      <c r="J98" s="3" t="e">
        <f>RANK(J6,($J6,$O6,$T6,$Y6,$AD6,$AI6,$AN6,$AS6,$AX6,$BC6,$BH6,$BM6,$BR6,$BW6,$CB6,$CG6),1)</f>
        <v>#VALUE!</v>
      </c>
      <c r="K98" s="3" t="e">
        <f>RANK(K6,($F6,$K6,$P6,$U6,$Z6,$AE6,$AJ6,$AO6,$AT6,$AY6,$BD6,$BI6,$BN6,$BS6,$BX6,$CC6),0)</f>
        <v>#VALUE!</v>
      </c>
      <c r="L98" s="3" t="e">
        <f>RANK(L6,($G6,$L6,$Q6,$V6,$AA6,$AF6,$AK6,$AP6,$AU6,$AZ6,$BE6,$BJ6,$BO6,$BT6,$BY6,$CD6),1)</f>
        <v>#VALUE!</v>
      </c>
      <c r="M98" s="3" t="e">
        <f>RANK(M6,($H6,$M6,$R6,$W6,$AB6,$AG6,$AL6,$AQ6,$AV6,$BA6,$BF6,$BK6,$BP6,$BU6,$BZ6,$CE6),1)</f>
        <v>#VALUE!</v>
      </c>
      <c r="N98" s="3" t="e">
        <f>RANK(N6,($I6,$N6,$S6,$X6,$AC6,$AH6,$AM6,$AR6,$AW6,$BB6,$BG6,$BL6,$BQ6,$BV6,$CA6,$CF6),1)</f>
        <v>#VALUE!</v>
      </c>
      <c r="O98" s="3" t="e">
        <f>RANK(O6,($J6,$O6,$T6,$Y6,$AD6,$AI6,$AN6,$AS6,$AX6,$BC6,$BH6,$BM6,$BR6,$BW6,$CB6,$CG6),1)</f>
        <v>#VALUE!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2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2</v>
      </c>
      <c r="X98" s="3">
        <f>RANK(X6,($I6,$N6,$S6,$X6,$AC6,$AH6,$AM6,$AR6,$AW6,$BB6,$BG6,$BL6,$BQ6,$BV6,$CA6,$CF6),1)</f>
        <v>2</v>
      </c>
      <c r="Y98" s="3">
        <f>RANK(Y6,($J6,$O6,$T6,$Y6,$AD6,$AI6,$AN6,$AS6,$AX6,$BC6,$BH6,$BM6,$BR6,$BW6,$CB6,$CG6),1)</f>
        <v>2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 t="e">
        <f>RANK(F7,($F7,$K7,$P7,$U7,$Z7,$AE7,$AJ7,$AO7,$AT7,$AY7,$BD7,$BI7,$BN7,$BS7,$BX7,$CC7),0)</f>
        <v>#VALUE!</v>
      </c>
      <c r="G99" s="3" t="e">
        <f>RANK(G7,($G7,$L7,$Q7,$V7,$AA7,$AF7,$AK7,$AP7,$AU7,$AZ7,$BE7,$BJ7,$BO7,$BT7,$BY7,$CD7),1)</f>
        <v>#VALUE!</v>
      </c>
      <c r="H99" s="3" t="e">
        <f>RANK(H7,($H7,$M7,$R7,$W7,$AB7,$AG7,$AL7,$AQ7,$AV7,$BA7,$BF7,$BK7,$BP7,$BU7,$BZ7,$CE7),1)</f>
        <v>#VALUE!</v>
      </c>
      <c r="I99" s="3" t="e">
        <f>RANK(I7,($I7,$N7,$S7,$X7,$AC7,$AH7,$AM7,$AR7,$AW7,$BB7,$BG7,$BL7,$BQ7,$BV7,$CA7,$CF7),1)</f>
        <v>#VALUE!</v>
      </c>
      <c r="J99" s="3" t="e">
        <f>RANK(J7,($J7,$O7,$T7,$Y7,$AD7,$AI7,$AN7,$AS7,$AX7,$BC7,$BH7,$BM7,$BR7,$BW7,$CB7,$CG7),1)</f>
        <v>#VALUE!</v>
      </c>
      <c r="K99" s="3" t="e">
        <f>RANK(K7,($F7,$K7,$P7,$U7,$Z7,$AE7,$AJ7,$AO7,$AT7,$AY7,$BD7,$BI7,$BN7,$BS7,$BX7,$CC7),0)</f>
        <v>#VALUE!</v>
      </c>
      <c r="L99" s="3" t="e">
        <f>RANK(L7,($G7,$L7,$Q7,$V7,$AA7,$AF7,$AK7,$AP7,$AU7,$AZ7,$BE7,$BJ7,$BO7,$BT7,$BY7,$CD7),1)</f>
        <v>#VALUE!</v>
      </c>
      <c r="M99" s="3" t="e">
        <f>RANK(M7,($H7,$M7,$R7,$W7,$AB7,$AG7,$AL7,$AQ7,$AV7,$BA7,$BF7,$BK7,$BP7,$BU7,$BZ7,$CE7),1)</f>
        <v>#VALUE!</v>
      </c>
      <c r="N99" s="3" t="e">
        <f>RANK(N7,($I7,$N7,$S7,$X7,$AC7,$AH7,$AM7,$AR7,$AW7,$BB7,$BG7,$BL7,$BQ7,$BV7,$CA7,$CF7),1)</f>
        <v>#VALUE!</v>
      </c>
      <c r="O99" s="3" t="e">
        <f>RANK(O7,($J7,$O7,$T7,$Y7,$AD7,$AI7,$AN7,$AS7,$AX7,$BC7,$BH7,$BM7,$BR7,$BW7,$CB7,$CG7),1)</f>
        <v>#VALUE!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2</v>
      </c>
      <c r="R99" s="3">
        <f>RANK(R7,($H7,$M7,$R7,$W7,$AB7,$AG7,$AL7,$AQ7,$AV7,$BA7,$BF7,$BK7,$BP7,$BU7,$BZ7,$CE7),1)</f>
        <v>2</v>
      </c>
      <c r="S99" s="3">
        <f>RANK(S7,($I7,$N7,$S7,$X7,$AC7,$AH7,$AM7,$AR7,$AW7,$BB7,$BG7,$BL7,$BQ7,$BV7,$CA7,$CF7),1)</f>
        <v>2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2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 t="e">
        <f>RANK(F8,($F8,$K8,$P8,$U8,$Z8,$AE8,$AJ8,$AO8,$AT8,$AY8,$BD8,$BI8,$BN8,$BS8,$BX8,$CC8),0)</f>
        <v>#VALUE!</v>
      </c>
      <c r="G100" s="3" t="e">
        <f>RANK(G8,($G8,$L8,$Q8,$V8,$AA8,$AF8,$AK8,$AP8,$AU8,$AZ8,$BE8,$BJ8,$BO8,$BT8,$BY8,$CD8),1)</f>
        <v>#VALUE!</v>
      </c>
      <c r="H100" s="3" t="e">
        <f>RANK(H8,($H8,$M8,$R8,$W8,$AB8,$AG8,$AL8,$AQ8,$AV8,$BA8,$BF8,$BK8,$BP8,$BU8,$BZ8,$CE8),1)</f>
        <v>#VALUE!</v>
      </c>
      <c r="I100" s="3" t="e">
        <f>RANK(I8,($I8,$N8,$S8,$X8,$AC8,$AH8,$AM8,$AR8,$AW8,$BB8,$BG8,$BL8,$BQ8,$BV8,$CA8,$CF8),1)</f>
        <v>#VALUE!</v>
      </c>
      <c r="J100" s="3" t="e">
        <f>RANK(J8,($J8,$O8,$T8,$Y8,$AD8,$AI8,$AN8,$AS8,$AX8,$BC8,$BH8,$BM8,$BR8,$BW8,$CB8,$CG8),1)</f>
        <v>#VALUE!</v>
      </c>
      <c r="K100" s="3" t="e">
        <f>RANK(K8,($F8,$K8,$P8,$U8,$Z8,$AE8,$AJ8,$AO8,$AT8,$AY8,$BD8,$BI8,$BN8,$BS8,$BX8,$CC8),0)</f>
        <v>#VALUE!</v>
      </c>
      <c r="L100" s="3" t="e">
        <f>RANK(L8,($G8,$L8,$Q8,$V8,$AA8,$AF8,$AK8,$AP8,$AU8,$AZ8,$BE8,$BJ8,$BO8,$BT8,$BY8,$CD8),1)</f>
        <v>#VALUE!</v>
      </c>
      <c r="M100" s="3" t="e">
        <f>RANK(M8,($H8,$M8,$R8,$W8,$AB8,$AG8,$AL8,$AQ8,$AV8,$BA8,$BF8,$BK8,$BP8,$BU8,$BZ8,$CE8),1)</f>
        <v>#VALUE!</v>
      </c>
      <c r="N100" s="3" t="e">
        <f>RANK(N8,($I8,$N8,$S8,$X8,$AC8,$AH8,$AM8,$AR8,$AW8,$BB8,$BG8,$BL8,$BQ8,$BV8,$CA8,$CF8),1)</f>
        <v>#VALUE!</v>
      </c>
      <c r="O100" s="3" t="e">
        <f>RANK(O8,($J8,$O8,$T8,$Y8,$AD8,$AI8,$AN8,$AS8,$AX8,$BC8,$BH8,$BM8,$BR8,$BW8,$CB8,$CG8),1)</f>
        <v>#VALUE!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2</v>
      </c>
      <c r="R100" s="3">
        <f>RANK(R8,($H8,$M8,$R8,$W8,$AB8,$AG8,$AL8,$AQ8,$AV8,$BA8,$BF8,$BK8,$BP8,$BU8,$BZ8,$CE8),1)</f>
        <v>2</v>
      </c>
      <c r="S100" s="3">
        <f>RANK(S8,($I8,$N8,$S8,$X8,$AC8,$AH8,$AM8,$AR8,$AW8,$BB8,$BG8,$BL8,$BQ8,$BV8,$CA8,$CF8),1)</f>
        <v>2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2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 t="e">
        <f>RANK(F9,($F9,$K9,$P9,$U9,$Z9,$AE9,$AJ9,$AO9,$AT9,$AY9,$BD9,$BI9,$BN9,$BS9,$BX9,$CC9),0)</f>
        <v>#VALUE!</v>
      </c>
      <c r="G101" s="3" t="e">
        <f>RANK(G9,($G9,$L9,$Q9,$V9,$AA9,$AF9,$AK9,$AP9,$AU9,$AZ9,$BE9,$BJ9,$BO9,$BT9,$BY9,$CD9),1)</f>
        <v>#VALUE!</v>
      </c>
      <c r="H101" s="3" t="e">
        <f>RANK(H9,($H9,$M9,$R9,$W9,$AB9,$AG9,$AL9,$AQ9,$AV9,$BA9,$BF9,$BK9,$BP9,$BU9,$BZ9,$CE9),1)</f>
        <v>#VALUE!</v>
      </c>
      <c r="I101" s="3" t="e">
        <f>RANK(I9,($I9,$N9,$S9,$X9,$AC9,$AH9,$AM9,$AR9,$AW9,$BB9,$BG9,$BL9,$BQ9,$BV9,$CA9,$CF9),1)</f>
        <v>#VALUE!</v>
      </c>
      <c r="J101" s="3" t="e">
        <f>RANK(J9,($J9,$O9,$T9,$Y9,$AD9,$AI9,$AN9,$AS9,$AX9,$BC9,$BH9,$BM9,$BR9,$BW9,$CB9,$CG9),1)</f>
        <v>#VALUE!</v>
      </c>
      <c r="K101" s="3" t="e">
        <f>RANK(K9,($F9,$K9,$P9,$U9,$Z9,$AE9,$AJ9,$AO9,$AT9,$AY9,$BD9,$BI9,$BN9,$BS9,$BX9,$CC9),0)</f>
        <v>#VALUE!</v>
      </c>
      <c r="L101" s="3" t="e">
        <f>RANK(L9,($G9,$L9,$Q9,$V9,$AA9,$AF9,$AK9,$AP9,$AU9,$AZ9,$BE9,$BJ9,$BO9,$BT9,$BY9,$CD9),1)</f>
        <v>#VALUE!</v>
      </c>
      <c r="M101" s="3" t="e">
        <f>RANK(M9,($H9,$M9,$R9,$W9,$AB9,$AG9,$AL9,$AQ9,$AV9,$BA9,$BF9,$BK9,$BP9,$BU9,$BZ9,$CE9),1)</f>
        <v>#VALUE!</v>
      </c>
      <c r="N101" s="3" t="e">
        <f>RANK(N9,($I9,$N9,$S9,$X9,$AC9,$AH9,$AM9,$AR9,$AW9,$BB9,$BG9,$BL9,$BQ9,$BV9,$CA9,$CF9),1)</f>
        <v>#VALUE!</v>
      </c>
      <c r="O101" s="3" t="e">
        <f>RANK(O9,($J9,$O9,$T9,$Y9,$AD9,$AI9,$AN9,$AS9,$AX9,$BC9,$BH9,$BM9,$BR9,$BW9,$CB9,$CG9),1)</f>
        <v>#VALUE!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2</v>
      </c>
      <c r="S101" s="3">
        <f>RANK(S9,($I9,$N9,$S9,$X9,$AC9,$AH9,$AM9,$AR9,$AW9,$BB9,$BG9,$BL9,$BQ9,$BV9,$CA9,$CF9),1)</f>
        <v>2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2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2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 t="e">
        <f>RANK(F10,($F10,$K10,$P10,$U10,$Z10,$AE10,$AJ10,$AO10,$AT10,$AY10,$BD10,$BI10,$BN10,$BS10,$BX10,$CC10),0)</f>
        <v>#VALUE!</v>
      </c>
      <c r="G102" s="3" t="e">
        <f>RANK(G10,($G10,$L10,$Q10,$V10,$AA10,$AF10,$AK10,$AP10,$AU10,$AZ10,$BE10,$BJ10,$BO10,$BT10,$BY10,$CD10),1)</f>
        <v>#VALUE!</v>
      </c>
      <c r="H102" s="3" t="e">
        <f>RANK(H10,($H10,$M10,$R10,$W10,$AB10,$AG10,$AL10,$AQ10,$AV10,$BA10,$BF10,$BK10,$BP10,$BU10,$BZ10,$CE10),1)</f>
        <v>#VALUE!</v>
      </c>
      <c r="I102" s="3" t="e">
        <f>RANK(I10,($I10,$N10,$S10,$X10,$AC10,$AH10,$AM10,$AR10,$AW10,$BB10,$BG10,$BL10,$BQ10,$BV10,$CA10,$CF10),1)</f>
        <v>#VALUE!</v>
      </c>
      <c r="J102" s="3" t="e">
        <f>RANK(J10,($J10,$O10,$T10,$Y10,$AD10,$AI10,$AN10,$AS10,$AX10,$BC10,$BH10,$BM10,$BR10,$BW10,$CB10,$CG10),1)</f>
        <v>#VALUE!</v>
      </c>
      <c r="K102" s="3" t="e">
        <f>RANK(K10,($F10,$K10,$P10,$U10,$Z10,$AE10,$AJ10,$AO10,$AT10,$AY10,$BD10,$BI10,$BN10,$BS10,$BX10,$CC10),0)</f>
        <v>#VALUE!</v>
      </c>
      <c r="L102" s="3" t="e">
        <f>RANK(L10,($G10,$L10,$Q10,$V10,$AA10,$AF10,$AK10,$AP10,$AU10,$AZ10,$BE10,$BJ10,$BO10,$BT10,$BY10,$CD10),1)</f>
        <v>#VALUE!</v>
      </c>
      <c r="M102" s="3" t="e">
        <f>RANK(M10,($H10,$M10,$R10,$W10,$AB10,$AG10,$AL10,$AQ10,$AV10,$BA10,$BF10,$BK10,$BP10,$BU10,$BZ10,$CE10),1)</f>
        <v>#VALUE!</v>
      </c>
      <c r="N102" s="3" t="e">
        <f>RANK(N10,($I10,$N10,$S10,$X10,$AC10,$AH10,$AM10,$AR10,$AW10,$BB10,$BG10,$BL10,$BQ10,$BV10,$CA10,$CF10),1)</f>
        <v>#VALUE!</v>
      </c>
      <c r="O102" s="3" t="e">
        <f>RANK(O10,($J10,$O10,$T10,$Y10,$AD10,$AI10,$AN10,$AS10,$AX10,$BC10,$BH10,$BM10,$BR10,$BW10,$CB10,$CG10),1)</f>
        <v>#VALUE!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2</v>
      </c>
      <c r="R102" s="3">
        <f>RANK(R10,($H10,$M10,$R10,$W10,$AB10,$AG10,$AL10,$AQ10,$AV10,$BA10,$BF10,$BK10,$BP10,$BU10,$BZ10,$CE10),1)</f>
        <v>2</v>
      </c>
      <c r="S102" s="3">
        <f>RANK(S10,($I10,$N10,$S10,$X10,$AC10,$AH10,$AM10,$AR10,$AW10,$BB10,$BG10,$BL10,$BQ10,$BV10,$CA10,$CF10),1)</f>
        <v>2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 t="e">
        <f>RANK(F11,($F11,$K11,$P11,$U11,$Z11,$AE11,$AJ11,$AO11,$AT11,$AY11,$BD11,$BI11,$BN11,$BS11,$BX11,$CC11),0)</f>
        <v>#VALUE!</v>
      </c>
      <c r="G103" s="3" t="e">
        <f>RANK(G11,($G11,$L11,$Q11,$V11,$AA11,$AF11,$AK11,$AP11,$AU11,$AZ11,$BE11,$BJ11,$BO11,$BT11,$BY11,$CD11),1)</f>
        <v>#VALUE!</v>
      </c>
      <c r="H103" s="3" t="e">
        <f>RANK(H11,($H11,$M11,$R11,$W11,$AB11,$AG11,$AL11,$AQ11,$AV11,$BA11,$BF11,$BK11,$BP11,$BU11,$BZ11,$CE11),1)</f>
        <v>#VALUE!</v>
      </c>
      <c r="I103" s="3" t="e">
        <f>RANK(I11,($I11,$N11,$S11,$X11,$AC11,$AH11,$AM11,$AR11,$AW11,$BB11,$BG11,$BL11,$BQ11,$BV11,$CA11,$CF11),1)</f>
        <v>#VALUE!</v>
      </c>
      <c r="J103" s="3" t="e">
        <f>RANK(J11,($J11,$O11,$T11,$Y11,$AD11,$AI11,$AN11,$AS11,$AX11,$BC11,$BH11,$BM11,$BR11,$BW11,$CB11,$CG11),1)</f>
        <v>#VALUE!</v>
      </c>
      <c r="K103" s="3" t="e">
        <f>RANK(K11,($F11,$K11,$P11,$U11,$Z11,$AE11,$AJ11,$AO11,$AT11,$AY11,$BD11,$BI11,$BN11,$BS11,$BX11,$CC11),0)</f>
        <v>#VALUE!</v>
      </c>
      <c r="L103" s="3" t="e">
        <f>RANK(L11,($G11,$L11,$Q11,$V11,$AA11,$AF11,$AK11,$AP11,$AU11,$AZ11,$BE11,$BJ11,$BO11,$BT11,$BY11,$CD11),1)</f>
        <v>#VALUE!</v>
      </c>
      <c r="M103" s="3" t="e">
        <f>RANK(M11,($H11,$M11,$R11,$W11,$AB11,$AG11,$AL11,$AQ11,$AV11,$BA11,$BF11,$BK11,$BP11,$BU11,$BZ11,$CE11),1)</f>
        <v>#VALUE!</v>
      </c>
      <c r="N103" s="3" t="e">
        <f>RANK(N11,($I11,$N11,$S11,$X11,$AC11,$AH11,$AM11,$AR11,$AW11,$BB11,$BG11,$BL11,$BQ11,$BV11,$CA11,$CF11),1)</f>
        <v>#VALUE!</v>
      </c>
      <c r="O103" s="3" t="e">
        <f>RANK(O11,($J11,$O11,$T11,$Y11,$AD11,$AI11,$AN11,$AS11,$AX11,$BC11,$BH11,$BM11,$BR11,$BW11,$CB11,$CG11),1)</f>
        <v>#VALUE!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2</v>
      </c>
      <c r="R103" s="3">
        <f>RANK(R11,($H11,$M11,$R11,$W11,$AB11,$AG11,$AL11,$AQ11,$AV11,$BA11,$BF11,$BK11,$BP11,$BU11,$BZ11,$CE11),1)</f>
        <v>2</v>
      </c>
      <c r="S103" s="3">
        <f>RANK(S11,($I11,$N11,$S11,$X11,$AC11,$AH11,$AM11,$AR11,$AW11,$BB11,$BG11,$BL11,$BQ11,$BV11,$CA11,$CF11),1)</f>
        <v>2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2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 t="e">
        <f>RANK(F12,($F12,$K12,$P12,$U12,$Z12,$AE12,$AJ12,$AO12,$AT12,$AY12,$BD12,$BI12,$BN12,$BS12,$BX12,$CC12),0)</f>
        <v>#VALUE!</v>
      </c>
      <c r="G104" s="3" t="e">
        <f>RANK(G12,($G12,$L12,$Q12,$V12,$AA12,$AF12,$AK12,$AP12,$AU12,$AZ12,$BE12,$BJ12,$BO12,$BT12,$BY12,$CD12),1)</f>
        <v>#VALUE!</v>
      </c>
      <c r="H104" s="3" t="e">
        <f>RANK(H12,($H12,$M12,$R12,$W12,$AB12,$AG12,$AL12,$AQ12,$AV12,$BA12,$BF12,$BK12,$BP12,$BU12,$BZ12,$CE12),1)</f>
        <v>#VALUE!</v>
      </c>
      <c r="I104" s="3" t="e">
        <f>RANK(I12,($I12,$N12,$S12,$X12,$AC12,$AH12,$AM12,$AR12,$AW12,$BB12,$BG12,$BL12,$BQ12,$BV12,$CA12,$CF12),1)</f>
        <v>#VALUE!</v>
      </c>
      <c r="J104" s="3" t="e">
        <f>RANK(J12,($J12,$O12,$T12,$Y12,$AD12,$AI12,$AN12,$AS12,$AX12,$BC12,$BH12,$BM12,$BR12,$BW12,$CB12,$CG12),1)</f>
        <v>#VALUE!</v>
      </c>
      <c r="K104" s="3" t="e">
        <f>RANK(K12,($F12,$K12,$P12,$U12,$Z12,$AE12,$AJ12,$AO12,$AT12,$AY12,$BD12,$BI12,$BN12,$BS12,$BX12,$CC12),0)</f>
        <v>#VALUE!</v>
      </c>
      <c r="L104" s="3" t="e">
        <f>RANK(L12,($G12,$L12,$Q12,$V12,$AA12,$AF12,$AK12,$AP12,$AU12,$AZ12,$BE12,$BJ12,$BO12,$BT12,$BY12,$CD12),1)</f>
        <v>#VALUE!</v>
      </c>
      <c r="M104" s="3" t="e">
        <f>RANK(M12,($H12,$M12,$R12,$W12,$AB12,$AG12,$AL12,$AQ12,$AV12,$BA12,$BF12,$BK12,$BP12,$BU12,$BZ12,$CE12),1)</f>
        <v>#VALUE!</v>
      </c>
      <c r="N104" s="3" t="e">
        <f>RANK(N12,($I12,$N12,$S12,$X12,$AC12,$AH12,$AM12,$AR12,$AW12,$BB12,$BG12,$BL12,$BQ12,$BV12,$CA12,$CF12),1)</f>
        <v>#VALUE!</v>
      </c>
      <c r="O104" s="3" t="e">
        <f>RANK(O12,($J12,$O12,$T12,$Y12,$AD12,$AI12,$AN12,$AS12,$AX12,$BC12,$BH12,$BM12,$BR12,$BW12,$CB12,$CG12),1)</f>
        <v>#VALUE!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2</v>
      </c>
      <c r="R104" s="3">
        <f>RANK(R12,($H12,$M12,$R12,$W12,$AB12,$AG12,$AL12,$AQ12,$AV12,$BA12,$BF12,$BK12,$BP12,$BU12,$BZ12,$CE12),1)</f>
        <v>2</v>
      </c>
      <c r="S104" s="3">
        <f>RANK(S12,($I12,$N12,$S12,$X12,$AC12,$AH12,$AM12,$AR12,$AW12,$BB12,$BG12,$BL12,$BQ12,$BV12,$CA12,$CF12),1)</f>
        <v>2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2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 t="e">
        <f>RANK(F13,($F13,$K13,$P13,$U13,$Z13,$AE13,$AJ13,$AO13,$AT13,$AY13,$BD13,$BI13,$BN13,$BS13,$BX13,$CC13),0)</f>
        <v>#VALUE!</v>
      </c>
      <c r="G105" s="3" t="e">
        <f>RANK(G13,($G13,$L13,$Q13,$V13,$AA13,$AF13,$AK13,$AP13,$AU13,$AZ13,$BE13,$BJ13,$BO13,$BT13,$BY13,$CD13),1)</f>
        <v>#VALUE!</v>
      </c>
      <c r="H105" s="3" t="e">
        <f>RANK(H13,($H13,$M13,$R13,$W13,$AB13,$AG13,$AL13,$AQ13,$AV13,$BA13,$BF13,$BK13,$BP13,$BU13,$BZ13,$CE13),1)</f>
        <v>#VALUE!</v>
      </c>
      <c r="I105" s="3" t="e">
        <f>RANK(I13,($I13,$N13,$S13,$X13,$AC13,$AH13,$AM13,$AR13,$AW13,$BB13,$BG13,$BL13,$BQ13,$BV13,$CA13,$CF13),1)</f>
        <v>#VALUE!</v>
      </c>
      <c r="J105" s="3" t="e">
        <f>RANK(J13,($J13,$O13,$T13,$Y13,$AD13,$AI13,$AN13,$AS13,$AX13,$BC13,$BH13,$BM13,$BR13,$BW13,$CB13,$CG13),1)</f>
        <v>#VALUE!</v>
      </c>
      <c r="K105" s="3" t="e">
        <f>RANK(K13,($F13,$K13,$P13,$U13,$Z13,$AE13,$AJ13,$AO13,$AT13,$AY13,$BD13,$BI13,$BN13,$BS13,$BX13,$CC13),0)</f>
        <v>#VALUE!</v>
      </c>
      <c r="L105" s="3" t="e">
        <f>RANK(L13,($G13,$L13,$Q13,$V13,$AA13,$AF13,$AK13,$AP13,$AU13,$AZ13,$BE13,$BJ13,$BO13,$BT13,$BY13,$CD13),1)</f>
        <v>#VALUE!</v>
      </c>
      <c r="M105" s="3" t="e">
        <f>RANK(M13,($H13,$M13,$R13,$W13,$AB13,$AG13,$AL13,$AQ13,$AV13,$BA13,$BF13,$BK13,$BP13,$BU13,$BZ13,$CE13),1)</f>
        <v>#VALUE!</v>
      </c>
      <c r="N105" s="3" t="e">
        <f>RANK(N13,($I13,$N13,$S13,$X13,$AC13,$AH13,$AM13,$AR13,$AW13,$BB13,$BG13,$BL13,$BQ13,$BV13,$CA13,$CF13),1)</f>
        <v>#VALUE!</v>
      </c>
      <c r="O105" s="3" t="e">
        <f>RANK(O13,($J13,$O13,$T13,$Y13,$AD13,$AI13,$AN13,$AS13,$AX13,$BC13,$BH13,$BM13,$BR13,$BW13,$CB13,$CG13),1)</f>
        <v>#VALUE!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2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 t="e">
        <f>RANK(F14,($F14,$K14,$P14,$U14,$Z14,$AE14,$AJ14,$AO14,$AT14,$AY14,$BD14,$BI14,$BN14,$BS14,$BX14,$CC14),0)</f>
        <v>#VALUE!</v>
      </c>
      <c r="G106" s="3" t="e">
        <f>RANK(G14,($G14,$L14,$Q14,$V14,$AA14,$AF14,$AK14,$AP14,$AU14,$AZ14,$BE14,$BJ14,$BO14,$BT14,$BY14,$CD14),1)</f>
        <v>#VALUE!</v>
      </c>
      <c r="H106" s="3" t="e">
        <f>RANK(H14,($H14,$M14,$R14,$W14,$AB14,$AG14,$AL14,$AQ14,$AV14,$BA14,$BF14,$BK14,$BP14,$BU14,$BZ14,$CE14),1)</f>
        <v>#VALUE!</v>
      </c>
      <c r="I106" s="3" t="e">
        <f>RANK(I14,($I14,$N14,$S14,$X14,$AC14,$AH14,$AM14,$AR14,$AW14,$BB14,$BG14,$BL14,$BQ14,$BV14,$CA14,$CF14),1)</f>
        <v>#VALUE!</v>
      </c>
      <c r="J106" s="3" t="e">
        <f>RANK(J14,($J14,$O14,$T14,$Y14,$AD14,$AI14,$AN14,$AS14,$AX14,$BC14,$BH14,$BM14,$BR14,$BW14,$CB14,$CG14),1)</f>
        <v>#VALUE!</v>
      </c>
      <c r="K106" s="3" t="e">
        <f>RANK(K14,($F14,$K14,$P14,$U14,$Z14,$AE14,$AJ14,$AO14,$AT14,$AY14,$BD14,$BI14,$BN14,$BS14,$BX14,$CC14),0)</f>
        <v>#VALUE!</v>
      </c>
      <c r="L106" s="3" t="e">
        <f>RANK(L14,($G14,$L14,$Q14,$V14,$AA14,$AF14,$AK14,$AP14,$AU14,$AZ14,$BE14,$BJ14,$BO14,$BT14,$BY14,$CD14),1)</f>
        <v>#VALUE!</v>
      </c>
      <c r="M106" s="3" t="e">
        <f>RANK(M14,($H14,$M14,$R14,$W14,$AB14,$AG14,$AL14,$AQ14,$AV14,$BA14,$BF14,$BK14,$BP14,$BU14,$BZ14,$CE14),1)</f>
        <v>#VALUE!</v>
      </c>
      <c r="N106" s="3" t="e">
        <f>RANK(N14,($I14,$N14,$S14,$X14,$AC14,$AH14,$AM14,$AR14,$AW14,$BB14,$BG14,$BL14,$BQ14,$BV14,$CA14,$CF14),1)</f>
        <v>#VALUE!</v>
      </c>
      <c r="O106" s="3" t="e">
        <f>RANK(O14,($J14,$O14,$T14,$Y14,$AD14,$AI14,$AN14,$AS14,$AX14,$BC14,$BH14,$BM14,$BR14,$BW14,$CB14,$CG14),1)</f>
        <v>#VALUE!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2</v>
      </c>
      <c r="R106" s="3">
        <f>RANK(R14,($H14,$M14,$R14,$W14,$AB14,$AG14,$AL14,$AQ14,$AV14,$BA14,$BF14,$BK14,$BP14,$BU14,$BZ14,$CE14),1)</f>
        <v>2</v>
      </c>
      <c r="S106" s="3">
        <f>RANK(S14,($I14,$N14,$S14,$X14,$AC14,$AH14,$AM14,$AR14,$AW14,$BB14,$BG14,$BL14,$BQ14,$BV14,$CA14,$CF14),1)</f>
        <v>2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 t="e">
        <f>RANK(F15,($F15,$K15,$P15,$U15,$Z15,$AE15,$AJ15,$AO15,$AT15,$AY15,$BD15,$BI15,$BN15,$BS15,$BX15,$CC15),0)</f>
        <v>#VALUE!</v>
      </c>
      <c r="G107" s="3" t="e">
        <f>RANK(G15,($G15,$L15,$Q15,$V15,$AA15,$AF15,$AK15,$AP15,$AU15,$AZ15,$BE15,$BJ15,$BO15,$BT15,$BY15,$CD15),1)</f>
        <v>#VALUE!</v>
      </c>
      <c r="H107" s="3" t="e">
        <f>RANK(H15,($H15,$M15,$R15,$W15,$AB15,$AG15,$AL15,$AQ15,$AV15,$BA15,$BF15,$BK15,$BP15,$BU15,$BZ15,$CE15),1)</f>
        <v>#VALUE!</v>
      </c>
      <c r="I107" s="3" t="e">
        <f>RANK(I15,($I15,$N15,$S15,$X15,$AC15,$AH15,$AM15,$AR15,$AW15,$BB15,$BG15,$BL15,$BQ15,$BV15,$CA15,$CF15),1)</f>
        <v>#VALUE!</v>
      </c>
      <c r="J107" s="3" t="e">
        <f>RANK(J15,($J15,$O15,$T15,$Y15,$AD15,$AI15,$AN15,$AS15,$AX15,$BC15,$BH15,$BM15,$BR15,$BW15,$CB15,$CG15),1)</f>
        <v>#VALUE!</v>
      </c>
      <c r="K107" s="3" t="e">
        <f>RANK(K15,($F15,$K15,$P15,$U15,$Z15,$AE15,$AJ15,$AO15,$AT15,$AY15,$BD15,$BI15,$BN15,$BS15,$BX15,$CC15),0)</f>
        <v>#VALUE!</v>
      </c>
      <c r="L107" s="3" t="e">
        <f>RANK(L15,($G15,$L15,$Q15,$V15,$AA15,$AF15,$AK15,$AP15,$AU15,$AZ15,$BE15,$BJ15,$BO15,$BT15,$BY15,$CD15),1)</f>
        <v>#VALUE!</v>
      </c>
      <c r="M107" s="3" t="e">
        <f>RANK(M15,($H15,$M15,$R15,$W15,$AB15,$AG15,$AL15,$AQ15,$AV15,$BA15,$BF15,$BK15,$BP15,$BU15,$BZ15,$CE15),1)</f>
        <v>#VALUE!</v>
      </c>
      <c r="N107" s="3" t="e">
        <f>RANK(N15,($I15,$N15,$S15,$X15,$AC15,$AH15,$AM15,$AR15,$AW15,$BB15,$BG15,$BL15,$BQ15,$BV15,$CA15,$CF15),1)</f>
        <v>#VALUE!</v>
      </c>
      <c r="O107" s="3" t="e">
        <f>RANK(O15,($J15,$O15,$T15,$Y15,$AD15,$AI15,$AN15,$AS15,$AX15,$BC15,$BH15,$BM15,$BR15,$BW15,$CB15,$CG15),1)</f>
        <v>#VALUE!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 t="e">
        <f>RANK(F16,($F16,$K16,$P16,$U16,$Z16,$AE16,$AJ16,$AO16,$AT16,$AY16,$BD16,$BI16,$BN16,$BS16,$BX16,$CC16),0)</f>
        <v>#VALUE!</v>
      </c>
      <c r="G108" s="3" t="e">
        <f>RANK(G16,($G16,$L16,$Q16,$V16,$AA16,$AF16,$AK16,$AP16,$AU16,$AZ16,$BE16,$BJ16,$BO16,$BT16,$BY16,$CD16),1)</f>
        <v>#VALUE!</v>
      </c>
      <c r="H108" s="3" t="e">
        <f>RANK(H16,($H16,$M16,$R16,$W16,$AB16,$AG16,$AL16,$AQ16,$AV16,$BA16,$BF16,$BK16,$BP16,$BU16,$BZ16,$CE16),1)</f>
        <v>#VALUE!</v>
      </c>
      <c r="I108" s="3" t="e">
        <f>RANK(I16,($I16,$N16,$S16,$X16,$AC16,$AH16,$AM16,$AR16,$AW16,$BB16,$BG16,$BL16,$BQ16,$BV16,$CA16,$CF16),1)</f>
        <v>#VALUE!</v>
      </c>
      <c r="J108" s="3" t="e">
        <f>RANK(J16,($J16,$O16,$T16,$Y16,$AD16,$AI16,$AN16,$AS16,$AX16,$BC16,$BH16,$BM16,$BR16,$BW16,$CB16,$CG16),1)</f>
        <v>#VALUE!</v>
      </c>
      <c r="K108" s="3" t="e">
        <f>RANK(K16,($F16,$K16,$P16,$U16,$Z16,$AE16,$AJ16,$AO16,$AT16,$AY16,$BD16,$BI16,$BN16,$BS16,$BX16,$CC16),0)</f>
        <v>#VALUE!</v>
      </c>
      <c r="L108" s="3" t="e">
        <f>RANK(L16,($G16,$L16,$Q16,$V16,$AA16,$AF16,$AK16,$AP16,$AU16,$AZ16,$BE16,$BJ16,$BO16,$BT16,$BY16,$CD16),1)</f>
        <v>#VALUE!</v>
      </c>
      <c r="M108" s="3" t="e">
        <f>RANK(M16,($H16,$M16,$R16,$W16,$AB16,$AG16,$AL16,$AQ16,$AV16,$BA16,$BF16,$BK16,$BP16,$BU16,$BZ16,$CE16),1)</f>
        <v>#VALUE!</v>
      </c>
      <c r="N108" s="3" t="e">
        <f>RANK(N16,($I16,$N16,$S16,$X16,$AC16,$AH16,$AM16,$AR16,$AW16,$BB16,$BG16,$BL16,$BQ16,$BV16,$CA16,$CF16),1)</f>
        <v>#VALUE!</v>
      </c>
      <c r="O108" s="3" t="e">
        <f>RANK(O16,($J16,$O16,$T16,$Y16,$AD16,$AI16,$AN16,$AS16,$AX16,$BC16,$BH16,$BM16,$BR16,$BW16,$CB16,$CG16),1)</f>
        <v>#VALUE!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2</v>
      </c>
      <c r="R108" s="3">
        <f>RANK(R16,($H16,$M16,$R16,$W16,$AB16,$AG16,$AL16,$AQ16,$AV16,$BA16,$BF16,$BK16,$BP16,$BU16,$BZ16,$CE16),1)</f>
        <v>2</v>
      </c>
      <c r="S108" s="3">
        <f>RANK(S16,($I16,$N16,$S16,$X16,$AC16,$AH16,$AM16,$AR16,$AW16,$BB16,$BG16,$BL16,$BQ16,$BV16,$CA16,$CF16),1)</f>
        <v>2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2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 t="e">
        <f>RANK(F17,($F17,$K17,$P17,$U17,$Z17,$AE17,$AJ17,$AO17,$AT17,$AY17,$BD17,$BI17,$BN17,$BS17,$BX17,$CC17),0)</f>
        <v>#VALUE!</v>
      </c>
      <c r="G109" s="3" t="e">
        <f>RANK(G17,($G17,$L17,$Q17,$V17,$AA17,$AF17,$AK17,$AP17,$AU17,$AZ17,$BE17,$BJ17,$BO17,$BT17,$BY17,$CD17),1)</f>
        <v>#VALUE!</v>
      </c>
      <c r="H109" s="3" t="e">
        <f>RANK(H17,($H17,$M17,$R17,$W17,$AB17,$AG17,$AL17,$AQ17,$AV17,$BA17,$BF17,$BK17,$BP17,$BU17,$BZ17,$CE17),1)</f>
        <v>#VALUE!</v>
      </c>
      <c r="I109" s="3" t="e">
        <f>RANK(I17,($I17,$N17,$S17,$X17,$AC17,$AH17,$AM17,$AR17,$AW17,$BB17,$BG17,$BL17,$BQ17,$BV17,$CA17,$CF17),1)</f>
        <v>#VALUE!</v>
      </c>
      <c r="J109" s="3" t="e">
        <f>RANK(J17,($J17,$O17,$T17,$Y17,$AD17,$AI17,$AN17,$AS17,$AX17,$BC17,$BH17,$BM17,$BR17,$BW17,$CB17,$CG17),1)</f>
        <v>#VALUE!</v>
      </c>
      <c r="K109" s="3" t="e">
        <f>RANK(K17,($F17,$K17,$P17,$U17,$Z17,$AE17,$AJ17,$AO17,$AT17,$AY17,$BD17,$BI17,$BN17,$BS17,$BX17,$CC17),0)</f>
        <v>#VALUE!</v>
      </c>
      <c r="L109" s="3" t="e">
        <f>RANK(L17,($G17,$L17,$Q17,$V17,$AA17,$AF17,$AK17,$AP17,$AU17,$AZ17,$BE17,$BJ17,$BO17,$BT17,$BY17,$CD17),1)</f>
        <v>#VALUE!</v>
      </c>
      <c r="M109" s="3" t="e">
        <f>RANK(M17,($H17,$M17,$R17,$W17,$AB17,$AG17,$AL17,$AQ17,$AV17,$BA17,$BF17,$BK17,$BP17,$BU17,$BZ17,$CE17),1)</f>
        <v>#VALUE!</v>
      </c>
      <c r="N109" s="3" t="e">
        <f>RANK(N17,($I17,$N17,$S17,$X17,$AC17,$AH17,$AM17,$AR17,$AW17,$BB17,$BG17,$BL17,$BQ17,$BV17,$CA17,$CF17),1)</f>
        <v>#VALUE!</v>
      </c>
      <c r="O109" s="3" t="e">
        <f>RANK(O17,($J17,$O17,$T17,$Y17,$AD17,$AI17,$AN17,$AS17,$AX17,$BC17,$BH17,$BM17,$BR17,$BW17,$CB17,$CG17),1)</f>
        <v>#VALUE!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2</v>
      </c>
      <c r="R109" s="3">
        <f>RANK(R17,($H17,$M17,$R17,$W17,$AB17,$AG17,$AL17,$AQ17,$AV17,$BA17,$BF17,$BK17,$BP17,$BU17,$BZ17,$CE17),1)</f>
        <v>2</v>
      </c>
      <c r="S109" s="3">
        <f>RANK(S17,($I17,$N17,$S17,$X17,$AC17,$AH17,$AM17,$AR17,$AW17,$BB17,$BG17,$BL17,$BQ17,$BV17,$CA17,$CF17),1)</f>
        <v>2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 t="e">
        <f>RANK(F18,($F18,$K18,$P18,$U18,$Z18,$AE18,$AJ18,$AO18,$AT18,$AY18,$BD18,$BI18,$BN18,$BS18,$BX18,$CC18),0)</f>
        <v>#VALUE!</v>
      </c>
      <c r="G110" s="3" t="e">
        <f>RANK(G18,($G18,$L18,$Q18,$V18,$AA18,$AF18,$AK18,$AP18,$AU18,$AZ18,$BE18,$BJ18,$BO18,$BT18,$BY18,$CD18),1)</f>
        <v>#VALUE!</v>
      </c>
      <c r="H110" s="3" t="e">
        <f>RANK(H18,($H18,$M18,$R18,$W18,$AB18,$AG18,$AL18,$AQ18,$AV18,$BA18,$BF18,$BK18,$BP18,$BU18,$BZ18,$CE18),1)</f>
        <v>#VALUE!</v>
      </c>
      <c r="I110" s="3" t="e">
        <f>RANK(I18,($I18,$N18,$S18,$X18,$AC18,$AH18,$AM18,$AR18,$AW18,$BB18,$BG18,$BL18,$BQ18,$BV18,$CA18,$CF18),1)</f>
        <v>#VALUE!</v>
      </c>
      <c r="J110" s="3" t="e">
        <f>RANK(J18,($J18,$O18,$T18,$Y18,$AD18,$AI18,$AN18,$AS18,$AX18,$BC18,$BH18,$BM18,$BR18,$BW18,$CB18,$CG18),1)</f>
        <v>#VALUE!</v>
      </c>
      <c r="K110" s="3" t="e">
        <f>RANK(K18,($F18,$K18,$P18,$U18,$Z18,$AE18,$AJ18,$AO18,$AT18,$AY18,$BD18,$BI18,$BN18,$BS18,$BX18,$CC18),0)</f>
        <v>#VALUE!</v>
      </c>
      <c r="L110" s="3" t="e">
        <f>RANK(L18,($G18,$L18,$Q18,$V18,$AA18,$AF18,$AK18,$AP18,$AU18,$AZ18,$BE18,$BJ18,$BO18,$BT18,$BY18,$CD18),1)</f>
        <v>#VALUE!</v>
      </c>
      <c r="M110" s="3" t="e">
        <f>RANK(M18,($H18,$M18,$R18,$W18,$AB18,$AG18,$AL18,$AQ18,$AV18,$BA18,$BF18,$BK18,$BP18,$BU18,$BZ18,$CE18),1)</f>
        <v>#VALUE!</v>
      </c>
      <c r="N110" s="3" t="e">
        <f>RANK(N18,($I18,$N18,$S18,$X18,$AC18,$AH18,$AM18,$AR18,$AW18,$BB18,$BG18,$BL18,$BQ18,$BV18,$CA18,$CF18),1)</f>
        <v>#VALUE!</v>
      </c>
      <c r="O110" s="3" t="e">
        <f>RANK(O18,($J18,$O18,$T18,$Y18,$AD18,$AI18,$AN18,$AS18,$AX18,$BC18,$BH18,$BM18,$BR18,$BW18,$CB18,$CG18),1)</f>
        <v>#VALUE!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2</v>
      </c>
      <c r="R110" s="3">
        <f>RANK(R18,($H18,$M18,$R18,$W18,$AB18,$AG18,$AL18,$AQ18,$AV18,$BA18,$BF18,$BK18,$BP18,$BU18,$BZ18,$CE18),1)</f>
        <v>2</v>
      </c>
      <c r="S110" s="3">
        <f>RANK(S18,($I18,$N18,$S18,$X18,$AC18,$AH18,$AM18,$AR18,$AW18,$BB18,$BG18,$BL18,$BQ18,$BV18,$CA18,$CF18),1)</f>
        <v>2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2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 t="e">
        <f>RANK(F19,($F19,$K19,$P19,$U19,$Z19,$AE19,$AJ19,$AO19,$AT19,$AY19,$BD19,$BI19,$BN19,$BS19,$BX19,$CC19),0)</f>
        <v>#VALUE!</v>
      </c>
      <c r="G111" s="3" t="e">
        <f>RANK(G19,($G19,$L19,$Q19,$V19,$AA19,$AF19,$AK19,$AP19,$AU19,$AZ19,$BE19,$BJ19,$BO19,$BT19,$BY19,$CD19),1)</f>
        <v>#VALUE!</v>
      </c>
      <c r="H111" s="3" t="e">
        <f>RANK(H19,($H19,$M19,$R19,$W19,$AB19,$AG19,$AL19,$AQ19,$AV19,$BA19,$BF19,$BK19,$BP19,$BU19,$BZ19,$CE19),1)</f>
        <v>#VALUE!</v>
      </c>
      <c r="I111" s="3" t="e">
        <f>RANK(I19,($I19,$N19,$S19,$X19,$AC19,$AH19,$AM19,$AR19,$AW19,$BB19,$BG19,$BL19,$BQ19,$BV19,$CA19,$CF19),1)</f>
        <v>#VALUE!</v>
      </c>
      <c r="J111" s="3" t="e">
        <f>RANK(J19,($J19,$O19,$T19,$Y19,$AD19,$AI19,$AN19,$AS19,$AX19,$BC19,$BH19,$BM19,$BR19,$BW19,$CB19,$CG19),1)</f>
        <v>#VALUE!</v>
      </c>
      <c r="K111" s="3" t="e">
        <f>RANK(K19,($F19,$K19,$P19,$U19,$Z19,$AE19,$AJ19,$AO19,$AT19,$AY19,$BD19,$BI19,$BN19,$BS19,$BX19,$CC19),0)</f>
        <v>#VALUE!</v>
      </c>
      <c r="L111" s="3" t="e">
        <f>RANK(L19,($G19,$L19,$Q19,$V19,$AA19,$AF19,$AK19,$AP19,$AU19,$AZ19,$BE19,$BJ19,$BO19,$BT19,$BY19,$CD19),1)</f>
        <v>#VALUE!</v>
      </c>
      <c r="M111" s="3" t="e">
        <f>RANK(M19,($H19,$M19,$R19,$W19,$AB19,$AG19,$AL19,$AQ19,$AV19,$BA19,$BF19,$BK19,$BP19,$BU19,$BZ19,$CE19),1)</f>
        <v>#VALUE!</v>
      </c>
      <c r="N111" s="3" t="e">
        <f>RANK(N19,($I19,$N19,$S19,$X19,$AC19,$AH19,$AM19,$AR19,$AW19,$BB19,$BG19,$BL19,$BQ19,$BV19,$CA19,$CF19),1)</f>
        <v>#VALUE!</v>
      </c>
      <c r="O111" s="3" t="e">
        <f>RANK(O19,($J19,$O19,$T19,$Y19,$AD19,$AI19,$AN19,$AS19,$AX19,$BC19,$BH19,$BM19,$BR19,$BW19,$CB19,$CG19),1)</f>
        <v>#VALUE!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2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 t="e">
        <f>RANK(F20,($F20,$K20,$P20,$U20,$Z20,$AE20,$AJ20,$AO20,$AT20,$AY20,$BD20,$BI20,$BN20,$BS20,$BX20,$CC20),0)</f>
        <v>#VALUE!</v>
      </c>
      <c r="G112" s="3" t="e">
        <f>RANK(G20,($G20,$L20,$Q20,$V20,$AA20,$AF20,$AK20,$AP20,$AU20,$AZ20,$BE20,$BJ20,$BO20,$BT20,$BY20,$CD20),1)</f>
        <v>#VALUE!</v>
      </c>
      <c r="H112" s="3" t="e">
        <f>RANK(H20,($H20,$M20,$R20,$W20,$AB20,$AG20,$AL20,$AQ20,$AV20,$BA20,$BF20,$BK20,$BP20,$BU20,$BZ20,$CE20),1)</f>
        <v>#VALUE!</v>
      </c>
      <c r="I112" s="3" t="e">
        <f>RANK(I20,($I20,$N20,$S20,$X20,$AC20,$AH20,$AM20,$AR20,$AW20,$BB20,$BG20,$BL20,$BQ20,$BV20,$CA20,$CF20),1)</f>
        <v>#VALUE!</v>
      </c>
      <c r="J112" s="3" t="e">
        <f>RANK(J20,($J20,$O20,$T20,$Y20,$AD20,$AI20,$AN20,$AS20,$AX20,$BC20,$BH20,$BM20,$BR20,$BW20,$CB20,$CG20),1)</f>
        <v>#VALUE!</v>
      </c>
      <c r="K112" s="3" t="e">
        <f>RANK(K20,($F20,$K20,$P20,$U20,$Z20,$AE20,$AJ20,$AO20,$AT20,$AY20,$BD20,$BI20,$BN20,$BS20,$BX20,$CC20),0)</f>
        <v>#VALUE!</v>
      </c>
      <c r="L112" s="3" t="e">
        <f>RANK(L20,($G20,$L20,$Q20,$V20,$AA20,$AF20,$AK20,$AP20,$AU20,$AZ20,$BE20,$BJ20,$BO20,$BT20,$BY20,$CD20),1)</f>
        <v>#VALUE!</v>
      </c>
      <c r="M112" s="3" t="e">
        <f>RANK(M20,($H20,$M20,$R20,$W20,$AB20,$AG20,$AL20,$AQ20,$AV20,$BA20,$BF20,$BK20,$BP20,$BU20,$BZ20,$CE20),1)</f>
        <v>#VALUE!</v>
      </c>
      <c r="N112" s="3" t="e">
        <f>RANK(N20,($I20,$N20,$S20,$X20,$AC20,$AH20,$AM20,$AR20,$AW20,$BB20,$BG20,$BL20,$BQ20,$BV20,$CA20,$CF20),1)</f>
        <v>#VALUE!</v>
      </c>
      <c r="O112" s="3" t="e">
        <f>RANK(O20,($J20,$O20,$T20,$Y20,$AD20,$AI20,$AN20,$AS20,$AX20,$BC20,$BH20,$BM20,$BR20,$BW20,$CB20,$CG20),1)</f>
        <v>#VALUE!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2</v>
      </c>
      <c r="R112" s="3">
        <f>RANK(R20,($H20,$M20,$R20,$W20,$AB20,$AG20,$AL20,$AQ20,$AV20,$BA20,$BF20,$BK20,$BP20,$BU20,$BZ20,$CE20),1)</f>
        <v>2</v>
      </c>
      <c r="S112" s="3">
        <f>RANK(S20,($I20,$N20,$S20,$X20,$AC20,$AH20,$AM20,$AR20,$AW20,$BB20,$BG20,$BL20,$BQ20,$BV20,$CA20,$CF20),1)</f>
        <v>2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2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 t="e">
        <f>RANK(F21,($F21,$K21,$P21,$U21,$Z21,$AE21,$AJ21,$AO21,$AT21,$AY21,$BD21,$BI21,$BN21,$BS21,$BX21,$CC21),0)</f>
        <v>#VALUE!</v>
      </c>
      <c r="G113" s="3" t="e">
        <f>RANK(G21,($G21,$L21,$Q21,$V21,$AA21,$AF21,$AK21,$AP21,$AU21,$AZ21,$BE21,$BJ21,$BO21,$BT21,$BY21,$CD21),1)</f>
        <v>#VALUE!</v>
      </c>
      <c r="H113" s="3" t="e">
        <f>RANK(H21,($H21,$M21,$R21,$W21,$AB21,$AG21,$AL21,$AQ21,$AV21,$BA21,$BF21,$BK21,$BP21,$BU21,$BZ21,$CE21),1)</f>
        <v>#VALUE!</v>
      </c>
      <c r="I113" s="3" t="e">
        <f>RANK(I21,($I21,$N21,$S21,$X21,$AC21,$AH21,$AM21,$AR21,$AW21,$BB21,$BG21,$BL21,$BQ21,$BV21,$CA21,$CF21),1)</f>
        <v>#VALUE!</v>
      </c>
      <c r="J113" s="3" t="e">
        <f>RANK(J21,($J21,$O21,$T21,$Y21,$AD21,$AI21,$AN21,$AS21,$AX21,$BC21,$BH21,$BM21,$BR21,$BW21,$CB21,$CG21),1)</f>
        <v>#VALUE!</v>
      </c>
      <c r="K113" s="3" t="e">
        <f>RANK(K21,($F21,$K21,$P21,$U21,$Z21,$AE21,$AJ21,$AO21,$AT21,$AY21,$BD21,$BI21,$BN21,$BS21,$BX21,$CC21),0)</f>
        <v>#VALUE!</v>
      </c>
      <c r="L113" s="3" t="e">
        <f>RANK(L21,($G21,$L21,$Q21,$V21,$AA21,$AF21,$AK21,$AP21,$AU21,$AZ21,$BE21,$BJ21,$BO21,$BT21,$BY21,$CD21),1)</f>
        <v>#VALUE!</v>
      </c>
      <c r="M113" s="3" t="e">
        <f>RANK(M21,($H21,$M21,$R21,$W21,$AB21,$AG21,$AL21,$AQ21,$AV21,$BA21,$BF21,$BK21,$BP21,$BU21,$BZ21,$CE21),1)</f>
        <v>#VALUE!</v>
      </c>
      <c r="N113" s="3" t="e">
        <f>RANK(N21,($I21,$N21,$S21,$X21,$AC21,$AH21,$AM21,$AR21,$AW21,$BB21,$BG21,$BL21,$BQ21,$BV21,$CA21,$CF21),1)</f>
        <v>#VALUE!</v>
      </c>
      <c r="O113" s="3" t="e">
        <f>RANK(O21,($J21,$O21,$T21,$Y21,$AD21,$AI21,$AN21,$AS21,$AX21,$BC21,$BH21,$BM21,$BR21,$BW21,$CB21,$CG21),1)</f>
        <v>#VALUE!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 t="e">
        <f>RANK(F22,($F22,$K22,$P22,$U22,$Z22,$AE22,$AJ22,$AO22,$AT22,$AY22,$BD22,$BI22,$BN22,$BS22,$BX22,$CC22),0)</f>
        <v>#VALUE!</v>
      </c>
      <c r="G114" s="3" t="e">
        <f>RANK(G22,($G22,$L22,$Q22,$V22,$AA22,$AF22,$AK22,$AP22,$AU22,$AZ22,$BE22,$BJ22,$BO22,$BT22,$BY22,$CD22),1)</f>
        <v>#VALUE!</v>
      </c>
      <c r="H114" s="3" t="e">
        <f>RANK(H22,($H22,$M22,$R22,$W22,$AB22,$AG22,$AL22,$AQ22,$AV22,$BA22,$BF22,$BK22,$BP22,$BU22,$BZ22,$CE22),1)</f>
        <v>#VALUE!</v>
      </c>
      <c r="I114" s="3" t="e">
        <f>RANK(I22,($I22,$N22,$S22,$X22,$AC22,$AH22,$AM22,$AR22,$AW22,$BB22,$BG22,$BL22,$BQ22,$BV22,$CA22,$CF22),1)</f>
        <v>#VALUE!</v>
      </c>
      <c r="J114" s="3" t="e">
        <f>RANK(J22,($J22,$O22,$T22,$Y22,$AD22,$AI22,$AN22,$AS22,$AX22,$BC22,$BH22,$BM22,$BR22,$BW22,$CB22,$CG22),1)</f>
        <v>#VALUE!</v>
      </c>
      <c r="K114" s="3" t="e">
        <f>RANK(K22,($F22,$K22,$P22,$U22,$Z22,$AE22,$AJ22,$AO22,$AT22,$AY22,$BD22,$BI22,$BN22,$BS22,$BX22,$CC22),0)</f>
        <v>#VALUE!</v>
      </c>
      <c r="L114" s="3" t="e">
        <f>RANK(L22,($G22,$L22,$Q22,$V22,$AA22,$AF22,$AK22,$AP22,$AU22,$AZ22,$BE22,$BJ22,$BO22,$BT22,$BY22,$CD22),1)</f>
        <v>#VALUE!</v>
      </c>
      <c r="M114" s="3" t="e">
        <f>RANK(M22,($H22,$M22,$R22,$W22,$AB22,$AG22,$AL22,$AQ22,$AV22,$BA22,$BF22,$BK22,$BP22,$BU22,$BZ22,$CE22),1)</f>
        <v>#VALUE!</v>
      </c>
      <c r="N114" s="3" t="e">
        <f>RANK(N22,($I22,$N22,$S22,$X22,$AC22,$AH22,$AM22,$AR22,$AW22,$BB22,$BG22,$BL22,$BQ22,$BV22,$CA22,$CF22),1)</f>
        <v>#VALUE!</v>
      </c>
      <c r="O114" s="3" t="e">
        <f>RANK(O22,($J22,$O22,$T22,$Y22,$AD22,$AI22,$AN22,$AS22,$AX22,$BC22,$BH22,$BM22,$BR22,$BW22,$CB22,$CG22),1)</f>
        <v>#VALUE!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2</v>
      </c>
      <c r="R114" s="3">
        <f>RANK(R22,($H22,$M22,$R22,$W22,$AB22,$AG22,$AL22,$AQ22,$AV22,$BA22,$BF22,$BK22,$BP22,$BU22,$BZ22,$CE22),1)</f>
        <v>2</v>
      </c>
      <c r="S114" s="3">
        <f>RANK(S22,($I22,$N22,$S22,$X22,$AC22,$AH22,$AM22,$AR22,$AW22,$BB22,$BG22,$BL22,$BQ22,$BV22,$CA22,$CF22),1)</f>
        <v>2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 t="e">
        <f>RANK(F23,($F23,$K23,$P23,$U23,$Z23,$AE23,$AJ23,$AO23,$AT23,$AY23,$BD23,$BI23,$BN23,$BS23,$BX23,$CC23),0)</f>
        <v>#VALUE!</v>
      </c>
      <c r="G115" s="3" t="e">
        <f>RANK(G23,($G23,$L23,$Q23,$V23,$AA23,$AF23,$AK23,$AP23,$AU23,$AZ23,$BE23,$BJ23,$BO23,$BT23,$BY23,$CD23),1)</f>
        <v>#VALUE!</v>
      </c>
      <c r="H115" s="3" t="e">
        <f>RANK(H23,($H23,$M23,$R23,$W23,$AB23,$AG23,$AL23,$AQ23,$AV23,$BA23,$BF23,$BK23,$BP23,$BU23,$BZ23,$CE23),1)</f>
        <v>#VALUE!</v>
      </c>
      <c r="I115" s="3" t="e">
        <f>RANK(I23,($I23,$N23,$S23,$X23,$AC23,$AH23,$AM23,$AR23,$AW23,$BB23,$BG23,$BL23,$BQ23,$BV23,$CA23,$CF23),1)</f>
        <v>#VALUE!</v>
      </c>
      <c r="J115" s="3" t="e">
        <f>RANK(J23,($J23,$O23,$T23,$Y23,$AD23,$AI23,$AN23,$AS23,$AX23,$BC23,$BH23,$BM23,$BR23,$BW23,$CB23,$CG23),1)</f>
        <v>#VALUE!</v>
      </c>
      <c r="K115" s="3" t="e">
        <f>RANK(K23,($F23,$K23,$P23,$U23,$Z23,$AE23,$AJ23,$AO23,$AT23,$AY23,$BD23,$BI23,$BN23,$BS23,$BX23,$CC23),0)</f>
        <v>#VALUE!</v>
      </c>
      <c r="L115" s="3" t="e">
        <f>RANK(L23,($G23,$L23,$Q23,$V23,$AA23,$AF23,$AK23,$AP23,$AU23,$AZ23,$BE23,$BJ23,$BO23,$BT23,$BY23,$CD23),1)</f>
        <v>#VALUE!</v>
      </c>
      <c r="M115" s="3" t="e">
        <f>RANK(M23,($H23,$M23,$R23,$W23,$AB23,$AG23,$AL23,$AQ23,$AV23,$BA23,$BF23,$BK23,$BP23,$BU23,$BZ23,$CE23),1)</f>
        <v>#VALUE!</v>
      </c>
      <c r="N115" s="3" t="e">
        <f>RANK(N23,($I23,$N23,$S23,$X23,$AC23,$AH23,$AM23,$AR23,$AW23,$BB23,$BG23,$BL23,$BQ23,$BV23,$CA23,$CF23),1)</f>
        <v>#VALUE!</v>
      </c>
      <c r="O115" s="3" t="e">
        <f>RANK(O23,($J23,$O23,$T23,$Y23,$AD23,$AI23,$AN23,$AS23,$AX23,$BC23,$BH23,$BM23,$BR23,$BW23,$CB23,$CG23),1)</f>
        <v>#VALUE!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2</v>
      </c>
      <c r="R115" s="3">
        <f>RANK(R23,($H23,$M23,$R23,$W23,$AB23,$AG23,$AL23,$AQ23,$AV23,$BA23,$BF23,$BK23,$BP23,$BU23,$BZ23,$CE23),1)</f>
        <v>1</v>
      </c>
      <c r="S115" s="3">
        <f>RANK(S23,($I23,$N23,$S23,$X23,$AC23,$AH23,$AM23,$AR23,$AW23,$BB23,$BG23,$BL23,$BQ23,$BV23,$CA23,$CF23),1)</f>
        <v>1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2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 t="e">
        <f>RANK(F24,($F24,$K24,$P24,$U24,$Z24,$AE24,$AJ24,$AO24,$AT24,$AY24,$BD24,$BI24,$BN24,$BS24,$BX24,$CC24),0)</f>
        <v>#VALUE!</v>
      </c>
      <c r="G116" s="3" t="e">
        <f>RANK(G24,($G24,$L24,$Q24,$V24,$AA24,$AF24,$AK24,$AP24,$AU24,$AZ24,$BE24,$BJ24,$BO24,$BT24,$BY24,$CD24),1)</f>
        <v>#VALUE!</v>
      </c>
      <c r="H116" s="3" t="e">
        <f>RANK(H24,($H24,$M24,$R24,$W24,$AB24,$AG24,$AL24,$AQ24,$AV24,$BA24,$BF24,$BK24,$BP24,$BU24,$BZ24,$CE24),1)</f>
        <v>#VALUE!</v>
      </c>
      <c r="I116" s="3" t="e">
        <f>RANK(I24,($I24,$N24,$S24,$X24,$AC24,$AH24,$AM24,$AR24,$AW24,$BB24,$BG24,$BL24,$BQ24,$BV24,$CA24,$CF24),1)</f>
        <v>#VALUE!</v>
      </c>
      <c r="J116" s="3" t="e">
        <f>RANK(J24,($J24,$O24,$T24,$Y24,$AD24,$AI24,$AN24,$AS24,$AX24,$BC24,$BH24,$BM24,$BR24,$BW24,$CB24,$CG24),1)</f>
        <v>#VALUE!</v>
      </c>
      <c r="K116" s="3" t="e">
        <f>RANK(K24,($F24,$K24,$P24,$U24,$Z24,$AE24,$AJ24,$AO24,$AT24,$AY24,$BD24,$BI24,$BN24,$BS24,$BX24,$CC24),0)</f>
        <v>#VALUE!</v>
      </c>
      <c r="L116" s="3" t="e">
        <f>RANK(L24,($G24,$L24,$Q24,$V24,$AA24,$AF24,$AK24,$AP24,$AU24,$AZ24,$BE24,$BJ24,$BO24,$BT24,$BY24,$CD24),1)</f>
        <v>#VALUE!</v>
      </c>
      <c r="M116" s="3" t="e">
        <f>RANK(M24,($H24,$M24,$R24,$W24,$AB24,$AG24,$AL24,$AQ24,$AV24,$BA24,$BF24,$BK24,$BP24,$BU24,$BZ24,$CE24),1)</f>
        <v>#VALUE!</v>
      </c>
      <c r="N116" s="3" t="e">
        <f>RANK(N24,($I24,$N24,$S24,$X24,$AC24,$AH24,$AM24,$AR24,$AW24,$BB24,$BG24,$BL24,$BQ24,$BV24,$CA24,$CF24),1)</f>
        <v>#VALUE!</v>
      </c>
      <c r="O116" s="3" t="e">
        <f>RANK(O24,($J24,$O24,$T24,$Y24,$AD24,$AI24,$AN24,$AS24,$AX24,$BC24,$BH24,$BM24,$BR24,$BW24,$CB24,$CG24),1)</f>
        <v>#VALUE!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2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 t="e">
        <f>RANK(F25,($F25,$K25,$P25,$U25,$Z25,$AE25,$AJ25,$AO25,$AT25,$AY25,$BD25,$BI25,$BN25,$BS25,$BX25,$CC25),0)</f>
        <v>#VALUE!</v>
      </c>
      <c r="G117" s="3" t="e">
        <f>RANK(G25,($G25,$L25,$Q25,$V25,$AA25,$AF25,$AK25,$AP25,$AU25,$AZ25,$BE25,$BJ25,$BO25,$BT25,$BY25,$CD25),1)</f>
        <v>#VALUE!</v>
      </c>
      <c r="H117" s="3" t="e">
        <f>RANK(H25,($H25,$M25,$R25,$W25,$AB25,$AG25,$AL25,$AQ25,$AV25,$BA25,$BF25,$BK25,$BP25,$BU25,$BZ25,$CE25),1)</f>
        <v>#VALUE!</v>
      </c>
      <c r="I117" s="3" t="e">
        <f>RANK(I25,($I25,$N25,$S25,$X25,$AC25,$AH25,$AM25,$AR25,$AW25,$BB25,$BG25,$BL25,$BQ25,$BV25,$CA25,$CF25),1)</f>
        <v>#VALUE!</v>
      </c>
      <c r="J117" s="3" t="e">
        <f>RANK(J25,($J25,$O25,$T25,$Y25,$AD25,$AI25,$AN25,$AS25,$AX25,$BC25,$BH25,$BM25,$BR25,$BW25,$CB25,$CG25),1)</f>
        <v>#VALUE!</v>
      </c>
      <c r="K117" s="3" t="e">
        <f>RANK(K25,($F25,$K25,$P25,$U25,$Z25,$AE25,$AJ25,$AO25,$AT25,$AY25,$BD25,$BI25,$BN25,$BS25,$BX25,$CC25),0)</f>
        <v>#VALUE!</v>
      </c>
      <c r="L117" s="3" t="e">
        <f>RANK(L25,($G25,$L25,$Q25,$V25,$AA25,$AF25,$AK25,$AP25,$AU25,$AZ25,$BE25,$BJ25,$BO25,$BT25,$BY25,$CD25),1)</f>
        <v>#VALUE!</v>
      </c>
      <c r="M117" s="3" t="e">
        <f>RANK(M25,($H25,$M25,$R25,$W25,$AB25,$AG25,$AL25,$AQ25,$AV25,$BA25,$BF25,$BK25,$BP25,$BU25,$BZ25,$CE25),1)</f>
        <v>#VALUE!</v>
      </c>
      <c r="N117" s="3" t="e">
        <f>RANK(N25,($I25,$N25,$S25,$X25,$AC25,$AH25,$AM25,$AR25,$AW25,$BB25,$BG25,$BL25,$BQ25,$BV25,$CA25,$CF25),1)</f>
        <v>#VALUE!</v>
      </c>
      <c r="O117" s="3" t="e">
        <f>RANK(O25,($J25,$O25,$T25,$Y25,$AD25,$AI25,$AN25,$AS25,$AX25,$BC25,$BH25,$BM25,$BR25,$BW25,$CB25,$CG25),1)</f>
        <v>#VALUE!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2</v>
      </c>
      <c r="S117" s="3">
        <f>RANK(S25,($I25,$N25,$S25,$X25,$AC25,$AH25,$AM25,$AR25,$AW25,$BB25,$BG25,$BL25,$BQ25,$BV25,$CA25,$CF25),1)</f>
        <v>2</v>
      </c>
      <c r="T117" s="3">
        <f>RANK(T25,($J25,$O25,$T25,$Y25,$AD25,$AI25,$AN25,$AS25,$AX25,$BC25,$BH25,$BM25,$BR25,$BW25,$CB25,$CG25),1)</f>
        <v>2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 t="e">
        <f>RANK(F26,($F26,$K26,$P26,$U26,$Z26,$AE26,$AJ26,$AO26,$AT26,$AY26,$BD26,$BI26,$BN26,$BS26,$BX26,$CC26),0)</f>
        <v>#VALUE!</v>
      </c>
      <c r="G118" s="3" t="e">
        <f>RANK(G26,($G26,$L26,$Q26,$V26,$AA26,$AF26,$AK26,$AP26,$AU26,$AZ26,$BE26,$BJ26,$BO26,$BT26,$BY26,$CD26),1)</f>
        <v>#VALUE!</v>
      </c>
      <c r="H118" s="3" t="e">
        <f>RANK(H26,($H26,$M26,$R26,$W26,$AB26,$AG26,$AL26,$AQ26,$AV26,$BA26,$BF26,$BK26,$BP26,$BU26,$BZ26,$CE26),1)</f>
        <v>#VALUE!</v>
      </c>
      <c r="I118" s="3" t="e">
        <f>RANK(I26,($I26,$N26,$S26,$X26,$AC26,$AH26,$AM26,$AR26,$AW26,$BB26,$BG26,$BL26,$BQ26,$BV26,$CA26,$CF26),1)</f>
        <v>#VALUE!</v>
      </c>
      <c r="J118" s="3" t="e">
        <f>RANK(J26,($J26,$O26,$T26,$Y26,$AD26,$AI26,$AN26,$AS26,$AX26,$BC26,$BH26,$BM26,$BR26,$BW26,$CB26,$CG26),1)</f>
        <v>#VALUE!</v>
      </c>
      <c r="K118" s="3" t="e">
        <f>RANK(K26,($F26,$K26,$P26,$U26,$Z26,$AE26,$AJ26,$AO26,$AT26,$AY26,$BD26,$BI26,$BN26,$BS26,$BX26,$CC26),0)</f>
        <v>#VALUE!</v>
      </c>
      <c r="L118" s="3" t="e">
        <f>RANK(L26,($G26,$L26,$Q26,$V26,$AA26,$AF26,$AK26,$AP26,$AU26,$AZ26,$BE26,$BJ26,$BO26,$BT26,$BY26,$CD26),1)</f>
        <v>#VALUE!</v>
      </c>
      <c r="M118" s="3" t="e">
        <f>RANK(M26,($H26,$M26,$R26,$W26,$AB26,$AG26,$AL26,$AQ26,$AV26,$BA26,$BF26,$BK26,$BP26,$BU26,$BZ26,$CE26),1)</f>
        <v>#VALUE!</v>
      </c>
      <c r="N118" s="3" t="e">
        <f>RANK(N26,($I26,$N26,$S26,$X26,$AC26,$AH26,$AM26,$AR26,$AW26,$BB26,$BG26,$BL26,$BQ26,$BV26,$CA26,$CF26),1)</f>
        <v>#VALUE!</v>
      </c>
      <c r="O118" s="3" t="e">
        <f>RANK(O26,($J26,$O26,$T26,$Y26,$AD26,$AI26,$AN26,$AS26,$AX26,$BC26,$BH26,$BM26,$BR26,$BW26,$CB26,$CG26),1)</f>
        <v>#VALUE!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2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 t="e">
        <f>RANK(F27,($F27,$K27,$P27,$U27,$Z27,$AE27,$AJ27,$AO27,$AT27,$AY27,$BD27,$BI27,$BN27,$BS27,$BX27,$CC27),0)</f>
        <v>#VALUE!</v>
      </c>
      <c r="G119" s="3" t="e">
        <f>RANK(G27,($G27,$L27,$Q27,$V27,$AA27,$AF27,$AK27,$AP27,$AU27,$AZ27,$BE27,$BJ27,$BO27,$BT27,$BY27,$CD27),1)</f>
        <v>#VALUE!</v>
      </c>
      <c r="H119" s="3" t="e">
        <f>RANK(H27,($H27,$M27,$R27,$W27,$AB27,$AG27,$AL27,$AQ27,$AV27,$BA27,$BF27,$BK27,$BP27,$BU27,$BZ27,$CE27),1)</f>
        <v>#VALUE!</v>
      </c>
      <c r="I119" s="3" t="e">
        <f>RANK(I27,($I27,$N27,$S27,$X27,$AC27,$AH27,$AM27,$AR27,$AW27,$BB27,$BG27,$BL27,$BQ27,$BV27,$CA27,$CF27),1)</f>
        <v>#VALUE!</v>
      </c>
      <c r="J119" s="3" t="e">
        <f>RANK(J27,($J27,$O27,$T27,$Y27,$AD27,$AI27,$AN27,$AS27,$AX27,$BC27,$BH27,$BM27,$BR27,$BW27,$CB27,$CG27),1)</f>
        <v>#VALUE!</v>
      </c>
      <c r="K119" s="3" t="e">
        <f>RANK(K27,($F27,$K27,$P27,$U27,$Z27,$AE27,$AJ27,$AO27,$AT27,$AY27,$BD27,$BI27,$BN27,$BS27,$BX27,$CC27),0)</f>
        <v>#VALUE!</v>
      </c>
      <c r="L119" s="3" t="e">
        <f>RANK(L27,($G27,$L27,$Q27,$V27,$AA27,$AF27,$AK27,$AP27,$AU27,$AZ27,$BE27,$BJ27,$BO27,$BT27,$BY27,$CD27),1)</f>
        <v>#VALUE!</v>
      </c>
      <c r="M119" s="3" t="e">
        <f>RANK(M27,($H27,$M27,$R27,$W27,$AB27,$AG27,$AL27,$AQ27,$AV27,$BA27,$BF27,$BK27,$BP27,$BU27,$BZ27,$CE27),1)</f>
        <v>#VALUE!</v>
      </c>
      <c r="N119" s="3" t="e">
        <f>RANK(N27,($I27,$N27,$S27,$X27,$AC27,$AH27,$AM27,$AR27,$AW27,$BB27,$BG27,$BL27,$BQ27,$BV27,$CA27,$CF27),1)</f>
        <v>#VALUE!</v>
      </c>
      <c r="O119" s="3" t="e">
        <f>RANK(O27,($J27,$O27,$T27,$Y27,$AD27,$AI27,$AN27,$AS27,$AX27,$BC27,$BH27,$BM27,$BR27,$BW27,$CB27,$CG27),1)</f>
        <v>#VALUE!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2</v>
      </c>
      <c r="S119" s="3">
        <f>RANK(S27,($I27,$N27,$S27,$X27,$AC27,$AH27,$AM27,$AR27,$AW27,$BB27,$BG27,$BL27,$BQ27,$BV27,$CA27,$CF27),1)</f>
        <v>2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 t="e">
        <f>RANK(F28,($F28,$K28,$P28,$U28,$Z28,$AE28,$AJ28,$AO28,$AT28,$AY28,$BD28,$BI28,$BN28,$BS28,$BX28,$CC28),0)</f>
        <v>#VALUE!</v>
      </c>
      <c r="G120" s="3" t="e">
        <f>RANK(G28,($G28,$L28,$Q28,$V28,$AA28,$AF28,$AK28,$AP28,$AU28,$AZ28,$BE28,$BJ28,$BO28,$BT28,$BY28,$CD28),1)</f>
        <v>#VALUE!</v>
      </c>
      <c r="H120" s="3" t="e">
        <f>RANK(H28,($H28,$M28,$R28,$W28,$AB28,$AG28,$AL28,$AQ28,$AV28,$BA28,$BF28,$BK28,$BP28,$BU28,$BZ28,$CE28),1)</f>
        <v>#VALUE!</v>
      </c>
      <c r="I120" s="3" t="e">
        <f>RANK(I28,($I28,$N28,$S28,$X28,$AC28,$AH28,$AM28,$AR28,$AW28,$BB28,$BG28,$BL28,$BQ28,$BV28,$CA28,$CF28),1)</f>
        <v>#VALUE!</v>
      </c>
      <c r="J120" s="3" t="e">
        <f>RANK(J28,($J28,$O28,$T28,$Y28,$AD28,$AI28,$AN28,$AS28,$AX28,$BC28,$BH28,$BM28,$BR28,$BW28,$CB28,$CG28),1)</f>
        <v>#VALUE!</v>
      </c>
      <c r="K120" s="3" t="e">
        <f>RANK(K28,($F28,$K28,$P28,$U28,$Z28,$AE28,$AJ28,$AO28,$AT28,$AY28,$BD28,$BI28,$BN28,$BS28,$BX28,$CC28),0)</f>
        <v>#VALUE!</v>
      </c>
      <c r="L120" s="3" t="e">
        <f>RANK(L28,($G28,$L28,$Q28,$V28,$AA28,$AF28,$AK28,$AP28,$AU28,$AZ28,$BE28,$BJ28,$BO28,$BT28,$BY28,$CD28),1)</f>
        <v>#VALUE!</v>
      </c>
      <c r="M120" s="3" t="e">
        <f>RANK(M28,($H28,$M28,$R28,$W28,$AB28,$AG28,$AL28,$AQ28,$AV28,$BA28,$BF28,$BK28,$BP28,$BU28,$BZ28,$CE28),1)</f>
        <v>#VALUE!</v>
      </c>
      <c r="N120" s="3" t="e">
        <f>RANK(N28,($I28,$N28,$S28,$X28,$AC28,$AH28,$AM28,$AR28,$AW28,$BB28,$BG28,$BL28,$BQ28,$BV28,$CA28,$CF28),1)</f>
        <v>#VALUE!</v>
      </c>
      <c r="O120" s="3" t="e">
        <f>RANK(O28,($J28,$O28,$T28,$Y28,$AD28,$AI28,$AN28,$AS28,$AX28,$BC28,$BH28,$BM28,$BR28,$BW28,$CB28,$CG28),1)</f>
        <v>#VALUE!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2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 t="e">
        <f>RANK(F29,($F29,$K29,$P29,$U29,$Z29,$AE29,$AJ29,$AO29,$AT29,$AY29,$BD29,$BI29,$BN29,$BS29,$BX29,$CC29),0)</f>
        <v>#VALUE!</v>
      </c>
      <c r="G121" s="3" t="e">
        <f>RANK(G29,($G29,$L29,$Q29,$V29,$AA29,$AF29,$AK29,$AP29,$AU29,$AZ29,$BE29,$BJ29,$BO29,$BT29,$BY29,$CD29),1)</f>
        <v>#VALUE!</v>
      </c>
      <c r="H121" s="3" t="e">
        <f>RANK(H29,($H29,$M29,$R29,$W29,$AB29,$AG29,$AL29,$AQ29,$AV29,$BA29,$BF29,$BK29,$BP29,$BU29,$BZ29,$CE29),1)</f>
        <v>#VALUE!</v>
      </c>
      <c r="I121" s="3" t="e">
        <f>RANK(I29,($I29,$N29,$S29,$X29,$AC29,$AH29,$AM29,$AR29,$AW29,$BB29,$BG29,$BL29,$BQ29,$BV29,$CA29,$CF29),1)</f>
        <v>#VALUE!</v>
      </c>
      <c r="J121" s="3" t="e">
        <f>RANK(J29,($J29,$O29,$T29,$Y29,$AD29,$AI29,$AN29,$AS29,$AX29,$BC29,$BH29,$BM29,$BR29,$BW29,$CB29,$CG29),1)</f>
        <v>#VALUE!</v>
      </c>
      <c r="K121" s="3" t="e">
        <f>RANK(K29,($F29,$K29,$P29,$U29,$Z29,$AE29,$AJ29,$AO29,$AT29,$AY29,$BD29,$BI29,$BN29,$BS29,$BX29,$CC29),0)</f>
        <v>#VALUE!</v>
      </c>
      <c r="L121" s="3" t="e">
        <f>RANK(L29,($G29,$L29,$Q29,$V29,$AA29,$AF29,$AK29,$AP29,$AU29,$AZ29,$BE29,$BJ29,$BO29,$BT29,$BY29,$CD29),1)</f>
        <v>#VALUE!</v>
      </c>
      <c r="M121" s="3" t="e">
        <f>RANK(M29,($H29,$M29,$R29,$W29,$AB29,$AG29,$AL29,$AQ29,$AV29,$BA29,$BF29,$BK29,$BP29,$BU29,$BZ29,$CE29),1)</f>
        <v>#VALUE!</v>
      </c>
      <c r="N121" s="3" t="e">
        <f>RANK(N29,($I29,$N29,$S29,$X29,$AC29,$AH29,$AM29,$AR29,$AW29,$BB29,$BG29,$BL29,$BQ29,$BV29,$CA29,$CF29),1)</f>
        <v>#VALUE!</v>
      </c>
      <c r="O121" s="3" t="e">
        <f>RANK(O29,($J29,$O29,$T29,$Y29,$AD29,$AI29,$AN29,$AS29,$AX29,$BC29,$BH29,$BM29,$BR29,$BW29,$CB29,$CG29),1)</f>
        <v>#VALUE!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 t="e">
        <f>RANK(F30,($F30,$K30,$P30,$U30,$Z30,$AE30,$AJ30,$AO30,$AT30,$AY30,$BD30,$BI30,$BN30,$BS30,$BX30,$CC30),0)</f>
        <v>#VALUE!</v>
      </c>
      <c r="G122" s="3" t="e">
        <f>RANK(G30,($G30,$L30,$Q30,$V30,$AA30,$AF30,$AK30,$AP30,$AU30,$AZ30,$BE30,$BJ30,$BO30,$BT30,$BY30,$CD30),1)</f>
        <v>#VALUE!</v>
      </c>
      <c r="H122" s="3" t="e">
        <f>RANK(H30,($H30,$M30,$R30,$W30,$AB30,$AG30,$AL30,$AQ30,$AV30,$BA30,$BF30,$BK30,$BP30,$BU30,$BZ30,$CE30),1)</f>
        <v>#VALUE!</v>
      </c>
      <c r="I122" s="3" t="e">
        <f>RANK(I30,($I30,$N30,$S30,$X30,$AC30,$AH30,$AM30,$AR30,$AW30,$BB30,$BG30,$BL30,$BQ30,$BV30,$CA30,$CF30),1)</f>
        <v>#VALUE!</v>
      </c>
      <c r="J122" s="3" t="e">
        <f>RANK(J30,($J30,$O30,$T30,$Y30,$AD30,$AI30,$AN30,$AS30,$AX30,$BC30,$BH30,$BM30,$BR30,$BW30,$CB30,$CG30),1)</f>
        <v>#VALUE!</v>
      </c>
      <c r="K122" s="3" t="e">
        <f>RANK(K30,($F30,$K30,$P30,$U30,$Z30,$AE30,$AJ30,$AO30,$AT30,$AY30,$BD30,$BI30,$BN30,$BS30,$BX30,$CC30),0)</f>
        <v>#VALUE!</v>
      </c>
      <c r="L122" s="3" t="e">
        <f>RANK(L30,($G30,$L30,$Q30,$V30,$AA30,$AF30,$AK30,$AP30,$AU30,$AZ30,$BE30,$BJ30,$BO30,$BT30,$BY30,$CD30),1)</f>
        <v>#VALUE!</v>
      </c>
      <c r="M122" s="3" t="e">
        <f>RANK(M30,($H30,$M30,$R30,$W30,$AB30,$AG30,$AL30,$AQ30,$AV30,$BA30,$BF30,$BK30,$BP30,$BU30,$BZ30,$CE30),1)</f>
        <v>#VALUE!</v>
      </c>
      <c r="N122" s="3" t="e">
        <f>RANK(N30,($I30,$N30,$S30,$X30,$AC30,$AH30,$AM30,$AR30,$AW30,$BB30,$BG30,$BL30,$BQ30,$BV30,$CA30,$CF30),1)</f>
        <v>#VALUE!</v>
      </c>
      <c r="O122" s="3" t="e">
        <f>RANK(O30,($J30,$O30,$T30,$Y30,$AD30,$AI30,$AN30,$AS30,$AX30,$BC30,$BH30,$BM30,$BR30,$BW30,$CB30,$CG30),1)</f>
        <v>#VALUE!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 t="e">
        <f>RANK(F31,($F31,$K31,$P31,$U31,$Z31,$AE31,$AJ31,$AO31,$AT31,$AY31,$BD31,$BI31,$BN31,$BS31,$BX31,$CC31),0)</f>
        <v>#VALUE!</v>
      </c>
      <c r="G123" s="3" t="e">
        <f>RANK(G31,($G31,$L31,$Q31,$V31,$AA31,$AF31,$AK31,$AP31,$AU31,$AZ31,$BE31,$BJ31,$BO31,$BT31,$BY31,$CD31),1)</f>
        <v>#VALUE!</v>
      </c>
      <c r="H123" s="3" t="e">
        <f>RANK(H31,($H31,$M31,$R31,$W31,$AB31,$AG31,$AL31,$AQ31,$AV31,$BA31,$BF31,$BK31,$BP31,$BU31,$BZ31,$CE31),1)</f>
        <v>#VALUE!</v>
      </c>
      <c r="I123" s="3" t="e">
        <f>RANK(I31,($I31,$N31,$S31,$X31,$AC31,$AH31,$AM31,$AR31,$AW31,$BB31,$BG31,$BL31,$BQ31,$BV31,$CA31,$CF31),1)</f>
        <v>#VALUE!</v>
      </c>
      <c r="J123" s="3" t="e">
        <f>RANK(J31,($J31,$O31,$T31,$Y31,$AD31,$AI31,$AN31,$AS31,$AX31,$BC31,$BH31,$BM31,$BR31,$BW31,$CB31,$CG31),1)</f>
        <v>#VALUE!</v>
      </c>
      <c r="K123" s="3" t="e">
        <f>RANK(K31,($F31,$K31,$P31,$U31,$Z31,$AE31,$AJ31,$AO31,$AT31,$AY31,$BD31,$BI31,$BN31,$BS31,$BX31,$CC31),0)</f>
        <v>#VALUE!</v>
      </c>
      <c r="L123" s="3" t="e">
        <f>RANK(L31,($G31,$L31,$Q31,$V31,$AA31,$AF31,$AK31,$AP31,$AU31,$AZ31,$BE31,$BJ31,$BO31,$BT31,$BY31,$CD31),1)</f>
        <v>#VALUE!</v>
      </c>
      <c r="M123" s="3" t="e">
        <f>RANK(M31,($H31,$M31,$R31,$W31,$AB31,$AG31,$AL31,$AQ31,$AV31,$BA31,$BF31,$BK31,$BP31,$BU31,$BZ31,$CE31),1)</f>
        <v>#VALUE!</v>
      </c>
      <c r="N123" s="3" t="e">
        <f>RANK(N31,($I31,$N31,$S31,$X31,$AC31,$AH31,$AM31,$AR31,$AW31,$BB31,$BG31,$BL31,$BQ31,$BV31,$CA31,$CF31),1)</f>
        <v>#VALUE!</v>
      </c>
      <c r="O123" s="3" t="e">
        <f>RANK(O31,($J31,$O31,$T31,$Y31,$AD31,$AI31,$AN31,$AS31,$AX31,$BC31,$BH31,$BM31,$BR31,$BW31,$CB31,$CG31),1)</f>
        <v>#VALUE!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2</v>
      </c>
      <c r="S123" s="3">
        <f>RANK(S31,($I31,$N31,$S31,$X31,$AC31,$AH31,$AM31,$AR31,$AW31,$BB31,$BG31,$BL31,$BQ31,$BV31,$CA31,$CF31),1)</f>
        <v>2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2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 t="e">
        <f>RANK(F32,($F32,$K32,$P32,$U32,$Z32,$AE32,$AJ32,$AO32,$AT32,$AY32,$BD32,$BI32,$BN32,$BS32,$BX32,$CC32),0)</f>
        <v>#VALUE!</v>
      </c>
      <c r="G124" s="3" t="e">
        <f>RANK(G32,($G32,$L32,$Q32,$V32,$AA32,$AF32,$AK32,$AP32,$AU32,$AZ32,$BE32,$BJ32,$BO32,$BT32,$BY32,$CD32),1)</f>
        <v>#VALUE!</v>
      </c>
      <c r="H124" s="3" t="e">
        <f>RANK(H32,($H32,$M32,$R32,$W32,$AB32,$AG32,$AL32,$AQ32,$AV32,$BA32,$BF32,$BK32,$BP32,$BU32,$BZ32,$CE32),1)</f>
        <v>#VALUE!</v>
      </c>
      <c r="I124" s="3" t="e">
        <f>RANK(I32,($I32,$N32,$S32,$X32,$AC32,$AH32,$AM32,$AR32,$AW32,$BB32,$BG32,$BL32,$BQ32,$BV32,$CA32,$CF32),1)</f>
        <v>#VALUE!</v>
      </c>
      <c r="J124" s="3" t="e">
        <f>RANK(J32,($J32,$O32,$T32,$Y32,$AD32,$AI32,$AN32,$AS32,$AX32,$BC32,$BH32,$BM32,$BR32,$BW32,$CB32,$CG32),1)</f>
        <v>#VALUE!</v>
      </c>
      <c r="K124" s="3" t="e">
        <f>RANK(K32,($F32,$K32,$P32,$U32,$Z32,$AE32,$AJ32,$AO32,$AT32,$AY32,$BD32,$BI32,$BN32,$BS32,$BX32,$CC32),0)</f>
        <v>#VALUE!</v>
      </c>
      <c r="L124" s="3" t="e">
        <f>RANK(L32,($G32,$L32,$Q32,$V32,$AA32,$AF32,$AK32,$AP32,$AU32,$AZ32,$BE32,$BJ32,$BO32,$BT32,$BY32,$CD32),1)</f>
        <v>#VALUE!</v>
      </c>
      <c r="M124" s="3" t="e">
        <f>RANK(M32,($H32,$M32,$R32,$W32,$AB32,$AG32,$AL32,$AQ32,$AV32,$BA32,$BF32,$BK32,$BP32,$BU32,$BZ32,$CE32),1)</f>
        <v>#VALUE!</v>
      </c>
      <c r="N124" s="3" t="e">
        <f>RANK(N32,($I32,$N32,$S32,$X32,$AC32,$AH32,$AM32,$AR32,$AW32,$BB32,$BG32,$BL32,$BQ32,$BV32,$CA32,$CF32),1)</f>
        <v>#VALUE!</v>
      </c>
      <c r="O124" s="3" t="e">
        <f>RANK(O32,($J32,$O32,$T32,$Y32,$AD32,$AI32,$AN32,$AS32,$AX32,$BC32,$BH32,$BM32,$BR32,$BW32,$CB32,$CG32),1)</f>
        <v>#VALUE!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2</v>
      </c>
      <c r="R124" s="3">
        <f>RANK(R32,($H32,$M32,$R32,$W32,$AB32,$AG32,$AL32,$AQ32,$AV32,$BA32,$BF32,$BK32,$BP32,$BU32,$BZ32,$CE32),1)</f>
        <v>2</v>
      </c>
      <c r="S124" s="3">
        <f>RANK(S32,($I32,$N32,$S32,$X32,$AC32,$AH32,$AM32,$AR32,$AW32,$BB32,$BG32,$BL32,$BQ32,$BV32,$CA32,$CF32),1)</f>
        <v>2</v>
      </c>
      <c r="T124" s="3">
        <f>RANK(T32,($J32,$O32,$T32,$Y32,$AD32,$AI32,$AN32,$AS32,$AX32,$BC32,$BH32,$BM32,$BR32,$BW32,$CB32,$CG32),1)</f>
        <v>1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2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 t="e">
        <f>RANK(F33,($F33,$K33,$P33,$U33,$Z33,$AE33,$AJ33,$AO33,$AT33,$AY33,$BD33,$BI33,$BN33,$BS33,$BX33,$CC33),0)</f>
        <v>#VALUE!</v>
      </c>
      <c r="G125" s="3" t="e">
        <f>RANK(G33,($G33,$L33,$Q33,$V33,$AA33,$AF33,$AK33,$AP33,$AU33,$AZ33,$BE33,$BJ33,$BO33,$BT33,$BY33,$CD33),1)</f>
        <v>#VALUE!</v>
      </c>
      <c r="H125" s="3" t="e">
        <f>RANK(H33,($H33,$M33,$R33,$W33,$AB33,$AG33,$AL33,$AQ33,$AV33,$BA33,$BF33,$BK33,$BP33,$BU33,$BZ33,$CE33),1)</f>
        <v>#VALUE!</v>
      </c>
      <c r="I125" s="3" t="e">
        <f>RANK(I33,($I33,$N33,$S33,$X33,$AC33,$AH33,$AM33,$AR33,$AW33,$BB33,$BG33,$BL33,$BQ33,$BV33,$CA33,$CF33),1)</f>
        <v>#VALUE!</v>
      </c>
      <c r="J125" s="3" t="e">
        <f>RANK(J33,($J33,$O33,$T33,$Y33,$AD33,$AI33,$AN33,$AS33,$AX33,$BC33,$BH33,$BM33,$BR33,$BW33,$CB33,$CG33),1)</f>
        <v>#VALUE!</v>
      </c>
      <c r="K125" s="3" t="e">
        <f>RANK(K33,($F33,$K33,$P33,$U33,$Z33,$AE33,$AJ33,$AO33,$AT33,$AY33,$BD33,$BI33,$BN33,$BS33,$BX33,$CC33),0)</f>
        <v>#VALUE!</v>
      </c>
      <c r="L125" s="3" t="e">
        <f>RANK(L33,($G33,$L33,$Q33,$V33,$AA33,$AF33,$AK33,$AP33,$AU33,$AZ33,$BE33,$BJ33,$BO33,$BT33,$BY33,$CD33),1)</f>
        <v>#VALUE!</v>
      </c>
      <c r="M125" s="3" t="e">
        <f>RANK(M33,($H33,$M33,$R33,$W33,$AB33,$AG33,$AL33,$AQ33,$AV33,$BA33,$BF33,$BK33,$BP33,$BU33,$BZ33,$CE33),1)</f>
        <v>#VALUE!</v>
      </c>
      <c r="N125" s="3" t="e">
        <f>RANK(N33,($I33,$N33,$S33,$X33,$AC33,$AH33,$AM33,$AR33,$AW33,$BB33,$BG33,$BL33,$BQ33,$BV33,$CA33,$CF33),1)</f>
        <v>#VALUE!</v>
      </c>
      <c r="O125" s="3" t="e">
        <f>RANK(O33,($J33,$O33,$T33,$Y33,$AD33,$AI33,$AN33,$AS33,$AX33,$BC33,$BH33,$BM33,$BR33,$BW33,$CB33,$CG33),1)</f>
        <v>#VALUE!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2</v>
      </c>
      <c r="R125" s="3">
        <f>RANK(R33,($H33,$M33,$R33,$W33,$AB33,$AG33,$AL33,$AQ33,$AV33,$BA33,$BF33,$BK33,$BP33,$BU33,$BZ33,$CE33),1)</f>
        <v>2</v>
      </c>
      <c r="S125" s="3">
        <f>RANK(S33,($I33,$N33,$S33,$X33,$AC33,$AH33,$AM33,$AR33,$AW33,$BB33,$BG33,$BL33,$BQ33,$BV33,$CA33,$CF33),1)</f>
        <v>2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 t="e">
        <f>RANK(F34,($F34,$K34,$P34,$U34,$Z34,$AE34,$AJ34,$AO34,$AT34,$AY34,$BD34,$BI34,$BN34,$BS34,$BX34,$CC34),0)</f>
        <v>#VALUE!</v>
      </c>
      <c r="G126" s="3" t="e">
        <f>RANK(G34,($G34,$L34,$Q34,$V34,$AA34,$AF34,$AK34,$AP34,$AU34,$AZ34,$BE34,$BJ34,$BO34,$BT34,$BY34,$CD34),1)</f>
        <v>#VALUE!</v>
      </c>
      <c r="H126" s="3" t="e">
        <f>RANK(H34,($H34,$M34,$R34,$W34,$AB34,$AG34,$AL34,$AQ34,$AV34,$BA34,$BF34,$BK34,$BP34,$BU34,$BZ34,$CE34),1)</f>
        <v>#VALUE!</v>
      </c>
      <c r="I126" s="3" t="e">
        <f>RANK(I34,($I34,$N34,$S34,$X34,$AC34,$AH34,$AM34,$AR34,$AW34,$BB34,$BG34,$BL34,$BQ34,$BV34,$CA34,$CF34),1)</f>
        <v>#VALUE!</v>
      </c>
      <c r="J126" s="3" t="e">
        <f>RANK(J34,($J34,$O34,$T34,$Y34,$AD34,$AI34,$AN34,$AS34,$AX34,$BC34,$BH34,$BM34,$BR34,$BW34,$CB34,$CG34),1)</f>
        <v>#VALUE!</v>
      </c>
      <c r="K126" s="3" t="e">
        <f>RANK(K34,($F34,$K34,$P34,$U34,$Z34,$AE34,$AJ34,$AO34,$AT34,$AY34,$BD34,$BI34,$BN34,$BS34,$BX34,$CC34),0)</f>
        <v>#VALUE!</v>
      </c>
      <c r="L126" s="3" t="e">
        <f>RANK(L34,($G34,$L34,$Q34,$V34,$AA34,$AF34,$AK34,$AP34,$AU34,$AZ34,$BE34,$BJ34,$BO34,$BT34,$BY34,$CD34),1)</f>
        <v>#VALUE!</v>
      </c>
      <c r="M126" s="3" t="e">
        <f>RANK(M34,($H34,$M34,$R34,$W34,$AB34,$AG34,$AL34,$AQ34,$AV34,$BA34,$BF34,$BK34,$BP34,$BU34,$BZ34,$CE34),1)</f>
        <v>#VALUE!</v>
      </c>
      <c r="N126" s="3" t="e">
        <f>RANK(N34,($I34,$N34,$S34,$X34,$AC34,$AH34,$AM34,$AR34,$AW34,$BB34,$BG34,$BL34,$BQ34,$BV34,$CA34,$CF34),1)</f>
        <v>#VALUE!</v>
      </c>
      <c r="O126" s="3" t="e">
        <f>RANK(O34,($J34,$O34,$T34,$Y34,$AD34,$AI34,$AN34,$AS34,$AX34,$BC34,$BH34,$BM34,$BR34,$BW34,$CB34,$CG34),1)</f>
        <v>#VALUE!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2</v>
      </c>
      <c r="R126" s="3">
        <f>RANK(R34,($H34,$M34,$R34,$W34,$AB34,$AG34,$AL34,$AQ34,$AV34,$BA34,$BF34,$BK34,$BP34,$BU34,$BZ34,$CE34),1)</f>
        <v>2</v>
      </c>
      <c r="S126" s="3">
        <f>RANK(S34,($I34,$N34,$S34,$X34,$AC34,$AH34,$AM34,$AR34,$AW34,$BB34,$BG34,$BL34,$BQ34,$BV34,$CA34,$CF34),1)</f>
        <v>2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2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 t="e">
        <f>RANK(F35,($F35,$K35,$P35,$U35,$Z35,$AE35,$AJ35,$AO35,$AT35,$AY35,$BD35,$BI35,$BN35,$BS35,$BX35,$CC35),0)</f>
        <v>#VALUE!</v>
      </c>
      <c r="G127" s="3" t="e">
        <f>RANK(G35,($G35,$L35,$Q35,$V35,$AA35,$AF35,$AK35,$AP35,$AU35,$AZ35,$BE35,$BJ35,$BO35,$BT35,$BY35,$CD35),1)</f>
        <v>#VALUE!</v>
      </c>
      <c r="H127" s="3" t="e">
        <f>RANK(H35,($H35,$M35,$R35,$W35,$AB35,$AG35,$AL35,$AQ35,$AV35,$BA35,$BF35,$BK35,$BP35,$BU35,$BZ35,$CE35),1)</f>
        <v>#VALUE!</v>
      </c>
      <c r="I127" s="3" t="e">
        <f>RANK(I35,($I35,$N35,$S35,$X35,$AC35,$AH35,$AM35,$AR35,$AW35,$BB35,$BG35,$BL35,$BQ35,$BV35,$CA35,$CF35),1)</f>
        <v>#VALUE!</v>
      </c>
      <c r="J127" s="3" t="e">
        <f>RANK(J35,($J35,$O35,$T35,$Y35,$AD35,$AI35,$AN35,$AS35,$AX35,$BC35,$BH35,$BM35,$BR35,$BW35,$CB35,$CG35),1)</f>
        <v>#VALUE!</v>
      </c>
      <c r="K127" s="3" t="e">
        <f>RANK(K35,($F35,$K35,$P35,$U35,$Z35,$AE35,$AJ35,$AO35,$AT35,$AY35,$BD35,$BI35,$BN35,$BS35,$BX35,$CC35),0)</f>
        <v>#VALUE!</v>
      </c>
      <c r="L127" s="3" t="e">
        <f>RANK(L35,($G35,$L35,$Q35,$V35,$AA35,$AF35,$AK35,$AP35,$AU35,$AZ35,$BE35,$BJ35,$BO35,$BT35,$BY35,$CD35),1)</f>
        <v>#VALUE!</v>
      </c>
      <c r="M127" s="3" t="e">
        <f>RANK(M35,($H35,$M35,$R35,$W35,$AB35,$AG35,$AL35,$AQ35,$AV35,$BA35,$BF35,$BK35,$BP35,$BU35,$BZ35,$CE35),1)</f>
        <v>#VALUE!</v>
      </c>
      <c r="N127" s="3" t="e">
        <f>RANK(N35,($I35,$N35,$S35,$X35,$AC35,$AH35,$AM35,$AR35,$AW35,$BB35,$BG35,$BL35,$BQ35,$BV35,$CA35,$CF35),1)</f>
        <v>#VALUE!</v>
      </c>
      <c r="O127" s="3" t="e">
        <f>RANK(O35,($J35,$O35,$T35,$Y35,$AD35,$AI35,$AN35,$AS35,$AX35,$BC35,$BH35,$BM35,$BR35,$BW35,$CB35,$CG35),1)</f>
        <v>#VALUE!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2</v>
      </c>
      <c r="R127" s="3">
        <f>RANK(R35,($H35,$M35,$R35,$W35,$AB35,$AG35,$AL35,$AQ35,$AV35,$BA35,$BF35,$BK35,$BP35,$BU35,$BZ35,$CE35),1)</f>
        <v>2</v>
      </c>
      <c r="S127" s="3">
        <f>RANK(S35,($I35,$N35,$S35,$X35,$AC35,$AH35,$AM35,$AR35,$AW35,$BB35,$BG35,$BL35,$BQ35,$BV35,$CA35,$CF35),1)</f>
        <v>2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2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 t="e">
        <f>RANK(F36,($F36,$K36,$P36,$U36,$Z36,$AE36,$AJ36,$AO36,$AT36,$AY36,$BD36,$BI36,$BN36,$BS36,$BX36,$CC36),0)</f>
        <v>#VALUE!</v>
      </c>
      <c r="G128" s="3" t="e">
        <f>RANK(G36,($G36,$L36,$Q36,$V36,$AA36,$AF36,$AK36,$AP36,$AU36,$AZ36,$BE36,$BJ36,$BO36,$BT36,$BY36,$CD36),1)</f>
        <v>#VALUE!</v>
      </c>
      <c r="H128" s="3" t="e">
        <f>RANK(H36,($H36,$M36,$R36,$W36,$AB36,$AG36,$AL36,$AQ36,$AV36,$BA36,$BF36,$BK36,$BP36,$BU36,$BZ36,$CE36),1)</f>
        <v>#VALUE!</v>
      </c>
      <c r="I128" s="3" t="e">
        <f>RANK(I36,($I36,$N36,$S36,$X36,$AC36,$AH36,$AM36,$AR36,$AW36,$BB36,$BG36,$BL36,$BQ36,$BV36,$CA36,$CF36),1)</f>
        <v>#VALUE!</v>
      </c>
      <c r="J128" s="3" t="e">
        <f>RANK(J36,($J36,$O36,$T36,$Y36,$AD36,$AI36,$AN36,$AS36,$AX36,$BC36,$BH36,$BM36,$BR36,$BW36,$CB36,$CG36),1)</f>
        <v>#VALUE!</v>
      </c>
      <c r="K128" s="3" t="e">
        <f>RANK(K36,($F36,$K36,$P36,$U36,$Z36,$AE36,$AJ36,$AO36,$AT36,$AY36,$BD36,$BI36,$BN36,$BS36,$BX36,$CC36),0)</f>
        <v>#VALUE!</v>
      </c>
      <c r="L128" s="3" t="e">
        <f>RANK(L36,($G36,$L36,$Q36,$V36,$AA36,$AF36,$AK36,$AP36,$AU36,$AZ36,$BE36,$BJ36,$BO36,$BT36,$BY36,$CD36),1)</f>
        <v>#VALUE!</v>
      </c>
      <c r="M128" s="3" t="e">
        <f>RANK(M36,($H36,$M36,$R36,$W36,$AB36,$AG36,$AL36,$AQ36,$AV36,$BA36,$BF36,$BK36,$BP36,$BU36,$BZ36,$CE36),1)</f>
        <v>#VALUE!</v>
      </c>
      <c r="N128" s="3" t="e">
        <f>RANK(N36,($I36,$N36,$S36,$X36,$AC36,$AH36,$AM36,$AR36,$AW36,$BB36,$BG36,$BL36,$BQ36,$BV36,$CA36,$CF36),1)</f>
        <v>#VALUE!</v>
      </c>
      <c r="O128" s="3" t="e">
        <f>RANK(O36,($J36,$O36,$T36,$Y36,$AD36,$AI36,$AN36,$AS36,$AX36,$BC36,$BH36,$BM36,$BR36,$BW36,$CB36,$CG36),1)</f>
        <v>#VALUE!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2</v>
      </c>
      <c r="R128" s="3">
        <f>RANK(R36,($H36,$M36,$R36,$W36,$AB36,$AG36,$AL36,$AQ36,$AV36,$BA36,$BF36,$BK36,$BP36,$BU36,$BZ36,$CE36),1)</f>
        <v>2</v>
      </c>
      <c r="S128" s="3">
        <f>RANK(S36,($I36,$N36,$S36,$X36,$AC36,$AH36,$AM36,$AR36,$AW36,$BB36,$BG36,$BL36,$BQ36,$BV36,$CA36,$CF36),1)</f>
        <v>2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 t="e">
        <f>RANK(F37,($F37,$K37,$P37,$U37,$Z37,$AE37,$AJ37,$AO37,$AT37,$AY37,$BD37,$BI37,$BN37,$BS37,$BX37,$CC37),0)</f>
        <v>#VALUE!</v>
      </c>
      <c r="G129" s="3" t="e">
        <f>RANK(G37,($G37,$L37,$Q37,$V37,$AA37,$AF37,$AK37,$AP37,$AU37,$AZ37,$BE37,$BJ37,$BO37,$BT37,$BY37,$CD37),1)</f>
        <v>#VALUE!</v>
      </c>
      <c r="H129" s="3" t="e">
        <f>RANK(H37,($H37,$M37,$R37,$W37,$AB37,$AG37,$AL37,$AQ37,$AV37,$BA37,$BF37,$BK37,$BP37,$BU37,$BZ37,$CE37),1)</f>
        <v>#VALUE!</v>
      </c>
      <c r="I129" s="3" t="e">
        <f>RANK(I37,($I37,$N37,$S37,$X37,$AC37,$AH37,$AM37,$AR37,$AW37,$BB37,$BG37,$BL37,$BQ37,$BV37,$CA37,$CF37),1)</f>
        <v>#VALUE!</v>
      </c>
      <c r="J129" s="3" t="e">
        <f>RANK(J37,($J37,$O37,$T37,$Y37,$AD37,$AI37,$AN37,$AS37,$AX37,$BC37,$BH37,$BM37,$BR37,$BW37,$CB37,$CG37),1)</f>
        <v>#VALUE!</v>
      </c>
      <c r="K129" s="3" t="e">
        <f>RANK(K37,($F37,$K37,$P37,$U37,$Z37,$AE37,$AJ37,$AO37,$AT37,$AY37,$BD37,$BI37,$BN37,$BS37,$BX37,$CC37),0)</f>
        <v>#VALUE!</v>
      </c>
      <c r="L129" s="3" t="e">
        <f>RANK(L37,($G37,$L37,$Q37,$V37,$AA37,$AF37,$AK37,$AP37,$AU37,$AZ37,$BE37,$BJ37,$BO37,$BT37,$BY37,$CD37),1)</f>
        <v>#VALUE!</v>
      </c>
      <c r="M129" s="3" t="e">
        <f>RANK(M37,($H37,$M37,$R37,$W37,$AB37,$AG37,$AL37,$AQ37,$AV37,$BA37,$BF37,$BK37,$BP37,$BU37,$BZ37,$CE37),1)</f>
        <v>#VALUE!</v>
      </c>
      <c r="N129" s="3" t="e">
        <f>RANK(N37,($I37,$N37,$S37,$X37,$AC37,$AH37,$AM37,$AR37,$AW37,$BB37,$BG37,$BL37,$BQ37,$BV37,$CA37,$CF37),1)</f>
        <v>#VALUE!</v>
      </c>
      <c r="O129" s="3" t="e">
        <f>RANK(O37,($J37,$O37,$T37,$Y37,$AD37,$AI37,$AN37,$AS37,$AX37,$BC37,$BH37,$BM37,$BR37,$BW37,$CB37,$CG37),1)</f>
        <v>#VALUE!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2</v>
      </c>
      <c r="R129" s="3">
        <f>RANK(R37,($H37,$M37,$R37,$W37,$AB37,$AG37,$AL37,$AQ37,$AV37,$BA37,$BF37,$BK37,$BP37,$BU37,$BZ37,$CE37),1)</f>
        <v>2</v>
      </c>
      <c r="S129" s="3">
        <f>RANK(S37,($I37,$N37,$S37,$X37,$AC37,$AH37,$AM37,$AR37,$AW37,$BB37,$BG37,$BL37,$BQ37,$BV37,$CA37,$CF37),1)</f>
        <v>2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 t="e">
        <f>RANK(F38,($F38,$K38,$P38,$U38,$Z38,$AE38,$AJ38,$AO38,$AT38,$AY38,$BD38,$BI38,$BN38,$BS38,$BX38,$CC38),0)</f>
        <v>#VALUE!</v>
      </c>
      <c r="G130" s="3" t="e">
        <f>RANK(G38,($G38,$L38,$Q38,$V38,$AA38,$AF38,$AK38,$AP38,$AU38,$AZ38,$BE38,$BJ38,$BO38,$BT38,$BY38,$CD38),1)</f>
        <v>#VALUE!</v>
      </c>
      <c r="H130" s="3" t="e">
        <f>RANK(H38,($H38,$M38,$R38,$W38,$AB38,$AG38,$AL38,$AQ38,$AV38,$BA38,$BF38,$BK38,$BP38,$BU38,$BZ38,$CE38),1)</f>
        <v>#VALUE!</v>
      </c>
      <c r="I130" s="3" t="e">
        <f>RANK(I38,($I38,$N38,$S38,$X38,$AC38,$AH38,$AM38,$AR38,$AW38,$BB38,$BG38,$BL38,$BQ38,$BV38,$CA38,$CF38),1)</f>
        <v>#VALUE!</v>
      </c>
      <c r="J130" s="3" t="e">
        <f>RANK(J38,($J38,$O38,$T38,$Y38,$AD38,$AI38,$AN38,$AS38,$AX38,$BC38,$BH38,$BM38,$BR38,$BW38,$CB38,$CG38),1)</f>
        <v>#VALUE!</v>
      </c>
      <c r="K130" s="3" t="e">
        <f>RANK(K38,($F38,$K38,$P38,$U38,$Z38,$AE38,$AJ38,$AO38,$AT38,$AY38,$BD38,$BI38,$BN38,$BS38,$BX38,$CC38),0)</f>
        <v>#VALUE!</v>
      </c>
      <c r="L130" s="3" t="e">
        <f>RANK(L38,($G38,$L38,$Q38,$V38,$AA38,$AF38,$AK38,$AP38,$AU38,$AZ38,$BE38,$BJ38,$BO38,$BT38,$BY38,$CD38),1)</f>
        <v>#VALUE!</v>
      </c>
      <c r="M130" s="3" t="e">
        <f>RANK(M38,($H38,$M38,$R38,$W38,$AB38,$AG38,$AL38,$AQ38,$AV38,$BA38,$BF38,$BK38,$BP38,$BU38,$BZ38,$CE38),1)</f>
        <v>#VALUE!</v>
      </c>
      <c r="N130" s="3" t="e">
        <f>RANK(N38,($I38,$N38,$S38,$X38,$AC38,$AH38,$AM38,$AR38,$AW38,$BB38,$BG38,$BL38,$BQ38,$BV38,$CA38,$CF38),1)</f>
        <v>#VALUE!</v>
      </c>
      <c r="O130" s="3" t="e">
        <f>RANK(O38,($J38,$O38,$T38,$Y38,$AD38,$AI38,$AN38,$AS38,$AX38,$BC38,$BH38,$BM38,$BR38,$BW38,$CB38,$CG38),1)</f>
        <v>#VALUE!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 t="e">
        <f>RANK(F39,($F39,$K39,$P39,$U39,$Z39,$AE39,$AJ39,$AO39,$AT39,$AY39,$BD39,$BI39,$BN39,$BS39,$BX39,$CC39),0)</f>
        <v>#VALUE!</v>
      </c>
      <c r="G131" s="3" t="e">
        <f>RANK(G39,($G39,$L39,$Q39,$V39,$AA39,$AF39,$AK39,$AP39,$AU39,$AZ39,$BE39,$BJ39,$BO39,$BT39,$BY39,$CD39),1)</f>
        <v>#VALUE!</v>
      </c>
      <c r="H131" s="3" t="e">
        <f>RANK(H39,($H39,$M39,$R39,$W39,$AB39,$AG39,$AL39,$AQ39,$AV39,$BA39,$BF39,$BK39,$BP39,$BU39,$BZ39,$CE39),1)</f>
        <v>#VALUE!</v>
      </c>
      <c r="I131" s="3" t="e">
        <f>RANK(I39,($I39,$N39,$S39,$X39,$AC39,$AH39,$AM39,$AR39,$AW39,$BB39,$BG39,$BL39,$BQ39,$BV39,$CA39,$CF39),1)</f>
        <v>#VALUE!</v>
      </c>
      <c r="J131" s="3" t="e">
        <f>RANK(J39,($J39,$O39,$T39,$Y39,$AD39,$AI39,$AN39,$AS39,$AX39,$BC39,$BH39,$BM39,$BR39,$BW39,$CB39,$CG39),1)</f>
        <v>#VALUE!</v>
      </c>
      <c r="K131" s="3" t="e">
        <f>RANK(K39,($F39,$K39,$P39,$U39,$Z39,$AE39,$AJ39,$AO39,$AT39,$AY39,$BD39,$BI39,$BN39,$BS39,$BX39,$CC39),0)</f>
        <v>#VALUE!</v>
      </c>
      <c r="L131" s="3" t="e">
        <f>RANK(L39,($G39,$L39,$Q39,$V39,$AA39,$AF39,$AK39,$AP39,$AU39,$AZ39,$BE39,$BJ39,$BO39,$BT39,$BY39,$CD39),1)</f>
        <v>#VALUE!</v>
      </c>
      <c r="M131" s="3" t="e">
        <f>RANK(M39,($H39,$M39,$R39,$W39,$AB39,$AG39,$AL39,$AQ39,$AV39,$BA39,$BF39,$BK39,$BP39,$BU39,$BZ39,$CE39),1)</f>
        <v>#VALUE!</v>
      </c>
      <c r="N131" s="3" t="e">
        <f>RANK(N39,($I39,$N39,$S39,$X39,$AC39,$AH39,$AM39,$AR39,$AW39,$BB39,$BG39,$BL39,$BQ39,$BV39,$CA39,$CF39),1)</f>
        <v>#VALUE!</v>
      </c>
      <c r="O131" s="3" t="e">
        <f>RANK(O39,($J39,$O39,$T39,$Y39,$AD39,$AI39,$AN39,$AS39,$AX39,$BC39,$BH39,$BM39,$BR39,$BW39,$CB39,$CG39),1)</f>
        <v>#VALUE!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2</v>
      </c>
      <c r="R131" s="3">
        <f>RANK(R39,($H39,$M39,$R39,$W39,$AB39,$AG39,$AL39,$AQ39,$AV39,$BA39,$BF39,$BK39,$BP39,$BU39,$BZ39,$CE39),1)</f>
        <v>2</v>
      </c>
      <c r="S131" s="3">
        <f>RANK(S39,($I39,$N39,$S39,$X39,$AC39,$AH39,$AM39,$AR39,$AW39,$BB39,$BG39,$BL39,$BQ39,$BV39,$CA39,$CF39),1)</f>
        <v>2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 t="e">
        <f>RANK(F40,($F40,$K40,$P40,$U40,$Z40,$AE40,$AJ40,$AO40,$AT40,$AY40,$BD40,$BI40,$BN40,$BS40,$BX40,$CC40),0)</f>
        <v>#VALUE!</v>
      </c>
      <c r="G132" s="3" t="e">
        <f>RANK(G40,($G40,$L40,$Q40,$V40,$AA40,$AF40,$AK40,$AP40,$AU40,$AZ40,$BE40,$BJ40,$BO40,$BT40,$BY40,$CD40),1)</f>
        <v>#VALUE!</v>
      </c>
      <c r="H132" s="3" t="e">
        <f>RANK(H40,($H40,$M40,$R40,$W40,$AB40,$AG40,$AL40,$AQ40,$AV40,$BA40,$BF40,$BK40,$BP40,$BU40,$BZ40,$CE40),1)</f>
        <v>#VALUE!</v>
      </c>
      <c r="I132" s="3" t="e">
        <f>RANK(I40,($I40,$N40,$S40,$X40,$AC40,$AH40,$AM40,$AR40,$AW40,$BB40,$BG40,$BL40,$BQ40,$BV40,$CA40,$CF40),1)</f>
        <v>#VALUE!</v>
      </c>
      <c r="J132" s="3" t="e">
        <f>RANK(J40,($J40,$O40,$T40,$Y40,$AD40,$AI40,$AN40,$AS40,$AX40,$BC40,$BH40,$BM40,$BR40,$BW40,$CB40,$CG40),1)</f>
        <v>#VALUE!</v>
      </c>
      <c r="K132" s="3" t="e">
        <f>RANK(K40,($F40,$K40,$P40,$U40,$Z40,$AE40,$AJ40,$AO40,$AT40,$AY40,$BD40,$BI40,$BN40,$BS40,$BX40,$CC40),0)</f>
        <v>#VALUE!</v>
      </c>
      <c r="L132" s="3" t="e">
        <f>RANK(L40,($G40,$L40,$Q40,$V40,$AA40,$AF40,$AK40,$AP40,$AU40,$AZ40,$BE40,$BJ40,$BO40,$BT40,$BY40,$CD40),1)</f>
        <v>#VALUE!</v>
      </c>
      <c r="M132" s="3" t="e">
        <f>RANK(M40,($H40,$M40,$R40,$W40,$AB40,$AG40,$AL40,$AQ40,$AV40,$BA40,$BF40,$BK40,$BP40,$BU40,$BZ40,$CE40),1)</f>
        <v>#VALUE!</v>
      </c>
      <c r="N132" s="3" t="e">
        <f>RANK(N40,($I40,$N40,$S40,$X40,$AC40,$AH40,$AM40,$AR40,$AW40,$BB40,$BG40,$BL40,$BQ40,$BV40,$CA40,$CF40),1)</f>
        <v>#VALUE!</v>
      </c>
      <c r="O132" s="3" t="e">
        <f>RANK(O40,($J40,$O40,$T40,$Y40,$AD40,$AI40,$AN40,$AS40,$AX40,$BC40,$BH40,$BM40,$BR40,$BW40,$CB40,$CG40),1)</f>
        <v>#VALUE!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2</v>
      </c>
      <c r="R132" s="3">
        <f>RANK(R40,($H40,$M40,$R40,$W40,$AB40,$AG40,$AL40,$AQ40,$AV40,$BA40,$BF40,$BK40,$BP40,$BU40,$BZ40,$CE40),1)</f>
        <v>2</v>
      </c>
      <c r="S132" s="3">
        <f>RANK(S40,($I40,$N40,$S40,$X40,$AC40,$AH40,$AM40,$AR40,$AW40,$BB40,$BG40,$BL40,$BQ40,$BV40,$CA40,$CF40),1)</f>
        <v>2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 t="e">
        <f>RANK(F41,($F41,$K41,$P41,$U41,$Z41,$AE41,$AJ41,$AO41,$AT41,$AY41,$BD41,$BI41,$BN41,$BS41,$BX41,$CC41),0)</f>
        <v>#VALUE!</v>
      </c>
      <c r="G133" s="3" t="e">
        <f>RANK(G41,($G41,$L41,$Q41,$V41,$AA41,$AF41,$AK41,$AP41,$AU41,$AZ41,$BE41,$BJ41,$BO41,$BT41,$BY41,$CD41),1)</f>
        <v>#VALUE!</v>
      </c>
      <c r="H133" s="3" t="e">
        <f>RANK(H41,($H41,$M41,$R41,$W41,$AB41,$AG41,$AL41,$AQ41,$AV41,$BA41,$BF41,$BK41,$BP41,$BU41,$BZ41,$CE41),1)</f>
        <v>#VALUE!</v>
      </c>
      <c r="I133" s="3" t="e">
        <f>RANK(I41,($I41,$N41,$S41,$X41,$AC41,$AH41,$AM41,$AR41,$AW41,$BB41,$BG41,$BL41,$BQ41,$BV41,$CA41,$CF41),1)</f>
        <v>#VALUE!</v>
      </c>
      <c r="J133" s="3" t="e">
        <f>RANK(J41,($J41,$O41,$T41,$Y41,$AD41,$AI41,$AN41,$AS41,$AX41,$BC41,$BH41,$BM41,$BR41,$BW41,$CB41,$CG41),1)</f>
        <v>#VALUE!</v>
      </c>
      <c r="K133" s="3" t="e">
        <f>RANK(K41,($F41,$K41,$P41,$U41,$Z41,$AE41,$AJ41,$AO41,$AT41,$AY41,$BD41,$BI41,$BN41,$BS41,$BX41,$CC41),0)</f>
        <v>#VALUE!</v>
      </c>
      <c r="L133" s="3" t="e">
        <f>RANK(L41,($G41,$L41,$Q41,$V41,$AA41,$AF41,$AK41,$AP41,$AU41,$AZ41,$BE41,$BJ41,$BO41,$BT41,$BY41,$CD41),1)</f>
        <v>#VALUE!</v>
      </c>
      <c r="M133" s="3" t="e">
        <f>RANK(M41,($H41,$M41,$R41,$W41,$AB41,$AG41,$AL41,$AQ41,$AV41,$BA41,$BF41,$BK41,$BP41,$BU41,$BZ41,$CE41),1)</f>
        <v>#VALUE!</v>
      </c>
      <c r="N133" s="3" t="e">
        <f>RANK(N41,($I41,$N41,$S41,$X41,$AC41,$AH41,$AM41,$AR41,$AW41,$BB41,$BG41,$BL41,$BQ41,$BV41,$CA41,$CF41),1)</f>
        <v>#VALUE!</v>
      </c>
      <c r="O133" s="3" t="e">
        <f>RANK(O41,($J41,$O41,$T41,$Y41,$AD41,$AI41,$AN41,$AS41,$AX41,$BC41,$BH41,$BM41,$BR41,$BW41,$CB41,$CG41),1)</f>
        <v>#VALUE!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2</v>
      </c>
      <c r="R133" s="3">
        <f>RANK(R41,($H41,$M41,$R41,$W41,$AB41,$AG41,$AL41,$AQ41,$AV41,$BA41,$BF41,$BK41,$BP41,$BU41,$BZ41,$CE41),1)</f>
        <v>2</v>
      </c>
      <c r="S133" s="3">
        <f>RANK(S41,($I41,$N41,$S41,$X41,$AC41,$AH41,$AM41,$AR41,$AW41,$BB41,$BG41,$BL41,$BQ41,$BV41,$CA41,$CF41),1)</f>
        <v>2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2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 t="e">
        <f>RANK(F42,($F42,$K42,$P42,$U42,$Z42,$AE42,$AJ42,$AO42,$AT42,$AY42,$BD42,$BI42,$BN42,$BS42,$BX42,$CC42),0)</f>
        <v>#VALUE!</v>
      </c>
      <c r="G134" s="3" t="e">
        <f>RANK(G42,($G42,$L42,$Q42,$V42,$AA42,$AF42,$AK42,$AP42,$AU42,$AZ42,$BE42,$BJ42,$BO42,$BT42,$BY42,$CD42),1)</f>
        <v>#VALUE!</v>
      </c>
      <c r="H134" s="3" t="e">
        <f>RANK(H42,($H42,$M42,$R42,$W42,$AB42,$AG42,$AL42,$AQ42,$AV42,$BA42,$BF42,$BK42,$BP42,$BU42,$BZ42,$CE42),1)</f>
        <v>#VALUE!</v>
      </c>
      <c r="I134" s="3" t="e">
        <f>RANK(I42,($I42,$N42,$S42,$X42,$AC42,$AH42,$AM42,$AR42,$AW42,$BB42,$BG42,$BL42,$BQ42,$BV42,$CA42,$CF42),1)</f>
        <v>#VALUE!</v>
      </c>
      <c r="J134" s="3" t="e">
        <f>RANK(J42,($J42,$O42,$T42,$Y42,$AD42,$AI42,$AN42,$AS42,$AX42,$BC42,$BH42,$BM42,$BR42,$BW42,$CB42,$CG42),1)</f>
        <v>#VALUE!</v>
      </c>
      <c r="K134" s="3" t="e">
        <f>RANK(K42,($F42,$K42,$P42,$U42,$Z42,$AE42,$AJ42,$AO42,$AT42,$AY42,$BD42,$BI42,$BN42,$BS42,$BX42,$CC42),0)</f>
        <v>#VALUE!</v>
      </c>
      <c r="L134" s="3" t="e">
        <f>RANK(L42,($G42,$L42,$Q42,$V42,$AA42,$AF42,$AK42,$AP42,$AU42,$AZ42,$BE42,$BJ42,$BO42,$BT42,$BY42,$CD42),1)</f>
        <v>#VALUE!</v>
      </c>
      <c r="M134" s="3" t="e">
        <f>RANK(M42,($H42,$M42,$R42,$W42,$AB42,$AG42,$AL42,$AQ42,$AV42,$BA42,$BF42,$BK42,$BP42,$BU42,$BZ42,$CE42),1)</f>
        <v>#VALUE!</v>
      </c>
      <c r="N134" s="3" t="e">
        <f>RANK(N42,($I42,$N42,$S42,$X42,$AC42,$AH42,$AM42,$AR42,$AW42,$BB42,$BG42,$BL42,$BQ42,$BV42,$CA42,$CF42),1)</f>
        <v>#VALUE!</v>
      </c>
      <c r="O134" s="3" t="e">
        <f>RANK(O42,($J42,$O42,$T42,$Y42,$AD42,$AI42,$AN42,$AS42,$AX42,$BC42,$BH42,$BM42,$BR42,$BW42,$CB42,$CG42),1)</f>
        <v>#VALUE!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2</v>
      </c>
      <c r="R134" s="3">
        <f>RANK(R42,($H42,$M42,$R42,$W42,$AB42,$AG42,$AL42,$AQ42,$AV42,$BA42,$BF42,$BK42,$BP42,$BU42,$BZ42,$CE42),1)</f>
        <v>2</v>
      </c>
      <c r="S134" s="3">
        <f>RANK(S42,($I42,$N42,$S42,$X42,$AC42,$AH42,$AM42,$AR42,$AW42,$BB42,$BG42,$BL42,$BQ42,$BV42,$CA42,$CF42),1)</f>
        <v>2</v>
      </c>
      <c r="T134" s="3">
        <f>RANK(T42,($J42,$O42,$T42,$Y42,$AD42,$AI42,$AN42,$AS42,$AX42,$BC42,$BH42,$BM42,$BR42,$BW42,$CB42,$CG42),1)</f>
        <v>1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 t="e">
        <f>RANK(F43,($F43,$K43,$P43,$U43,$Z43,$AE43,$AJ43,$AO43,$AT43,$AY43,$BD43,$BI43,$BN43,$BS43,$BX43,$CC43),0)</f>
        <v>#VALUE!</v>
      </c>
      <c r="G135" s="3" t="e">
        <f>RANK(G43,($G43,$L43,$Q43,$V43,$AA43,$AF43,$AK43,$AP43,$AU43,$AZ43,$BE43,$BJ43,$BO43,$BT43,$BY43,$CD43),1)</f>
        <v>#VALUE!</v>
      </c>
      <c r="H135" s="3" t="e">
        <f>RANK(H43,($H43,$M43,$R43,$W43,$AB43,$AG43,$AL43,$AQ43,$AV43,$BA43,$BF43,$BK43,$BP43,$BU43,$BZ43,$CE43),1)</f>
        <v>#VALUE!</v>
      </c>
      <c r="I135" s="3" t="e">
        <f>RANK(I43,($I43,$N43,$S43,$X43,$AC43,$AH43,$AM43,$AR43,$AW43,$BB43,$BG43,$BL43,$BQ43,$BV43,$CA43,$CF43),1)</f>
        <v>#VALUE!</v>
      </c>
      <c r="J135" s="3" t="e">
        <f>RANK(J43,($J43,$O43,$T43,$Y43,$AD43,$AI43,$AN43,$AS43,$AX43,$BC43,$BH43,$BM43,$BR43,$BW43,$CB43,$CG43),1)</f>
        <v>#VALUE!</v>
      </c>
      <c r="K135" s="3" t="e">
        <f>RANK(K43,($F43,$K43,$P43,$U43,$Z43,$AE43,$AJ43,$AO43,$AT43,$AY43,$BD43,$BI43,$BN43,$BS43,$BX43,$CC43),0)</f>
        <v>#VALUE!</v>
      </c>
      <c r="L135" s="3" t="e">
        <f>RANK(L43,($G43,$L43,$Q43,$V43,$AA43,$AF43,$AK43,$AP43,$AU43,$AZ43,$BE43,$BJ43,$BO43,$BT43,$BY43,$CD43),1)</f>
        <v>#VALUE!</v>
      </c>
      <c r="M135" s="3" t="e">
        <f>RANK(M43,($H43,$M43,$R43,$W43,$AB43,$AG43,$AL43,$AQ43,$AV43,$BA43,$BF43,$BK43,$BP43,$BU43,$BZ43,$CE43),1)</f>
        <v>#VALUE!</v>
      </c>
      <c r="N135" s="3" t="e">
        <f>RANK(N43,($I43,$N43,$S43,$X43,$AC43,$AH43,$AM43,$AR43,$AW43,$BB43,$BG43,$BL43,$BQ43,$BV43,$CA43,$CF43),1)</f>
        <v>#VALUE!</v>
      </c>
      <c r="O135" s="3" t="e">
        <f>RANK(O43,($J43,$O43,$T43,$Y43,$AD43,$AI43,$AN43,$AS43,$AX43,$BC43,$BH43,$BM43,$BR43,$BW43,$CB43,$CG43),1)</f>
        <v>#VALUE!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2</v>
      </c>
      <c r="R135" s="3">
        <f>RANK(R43,($H43,$M43,$R43,$W43,$AB43,$AG43,$AL43,$AQ43,$AV43,$BA43,$BF43,$BK43,$BP43,$BU43,$BZ43,$CE43),1)</f>
        <v>2</v>
      </c>
      <c r="S135" s="3">
        <f>RANK(S43,($I43,$N43,$S43,$X43,$AC43,$AH43,$AM43,$AR43,$AW43,$BB43,$BG43,$BL43,$BQ43,$BV43,$CA43,$CF43),1)</f>
        <v>2</v>
      </c>
      <c r="T135" s="3">
        <f>RANK(T43,($J43,$O43,$T43,$Y43,$AD43,$AI43,$AN43,$AS43,$AX43,$BC43,$BH43,$BM43,$BR43,$BW43,$CB43,$CG43),1)</f>
        <v>1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2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8:C49"/>
    <mergeCell ref="A50:C51"/>
    <mergeCell ref="A52:C53"/>
    <mergeCell ref="BN1:BR1"/>
    <mergeCell ref="BS1:BW1"/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3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2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1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0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19" priority="16">
      <formula>I4=MIN($I4,$N4,$S4,$X4,$AC4,$AH4,$AM4,$AR4,$AW4,$BB4,$BG4,$BL4,$BQ4,$BV4,$CA4,$CF4)</formula>
    </cfRule>
  </conditionalFormatting>
  <conditionalFormatting sqref="L52">
    <cfRule type="expression" dxfId="18" priority="15">
      <formula>L52=MIN($J52,$O52,$T52,$Y52,$AD52,$AI52,$AN52,$AS52,$AX52,$BC52,$BH52,$BM52,$BR52,$BW52,$CB52,$CG52)</formula>
    </cfRule>
  </conditionalFormatting>
  <conditionalFormatting sqref="Q52">
    <cfRule type="expression" dxfId="17" priority="14">
      <formula>Q52=MIN($J52,$O52,$T52,$Y52,$AD52,$AI52,$AN52,$AS52,$AX52,$BC52,$BH52,$BM52,$BR52,$BW52,$CB52,$CG52)</formula>
    </cfRule>
  </conditionalFormatting>
  <conditionalFormatting sqref="V52">
    <cfRule type="expression" dxfId="16" priority="13">
      <formula>V52=MIN($J52,$O52,$T52,$Y52,$AD52,$AI52,$AN52,$AS52,$AX52,$BC52,$BH52,$BM52,$BR52,$BW52,$CB52,$CG52)</formula>
    </cfRule>
  </conditionalFormatting>
  <conditionalFormatting sqref="AA52">
    <cfRule type="expression" dxfId="15" priority="12">
      <formula>AA52=MIN($J52,$O52,$T52,$Y52,$AD52,$AI52,$AN52,$AS52,$AX52,$BC52,$BH52,$BM52,$BR52,$BW52,$CB52,$CG52)</formula>
    </cfRule>
  </conditionalFormatting>
  <conditionalFormatting sqref="AF52">
    <cfRule type="expression" dxfId="14" priority="11">
      <formula>AF52=MIN($J52,$O52,$T52,$Y52,$AD52,$AI52,$AN52,$AS52,$AX52,$BC52,$BH52,$BM52,$BR52,$BW52,$CB52,$CG52)</formula>
    </cfRule>
  </conditionalFormatting>
  <conditionalFormatting sqref="AK52">
    <cfRule type="expression" dxfId="13" priority="10">
      <formula>AK52=MIN($J52,$O52,$T52,$Y52,$AD52,$AI52,$AN52,$AS52,$AX52,$BC52,$BH52,$BM52,$BR52,$BW52,$CB52,$CG52)</formula>
    </cfRule>
  </conditionalFormatting>
  <conditionalFormatting sqref="AP52">
    <cfRule type="expression" dxfId="12" priority="9">
      <formula>AP52=MIN($J52,$O52,$T52,$Y52,$AD52,$AI52,$AN52,$AS52,$AX52,$BC52,$BH52,$BM52,$BR52,$BW52,$CB52,$CG52)</formula>
    </cfRule>
  </conditionalFormatting>
  <conditionalFormatting sqref="AU52">
    <cfRule type="expression" dxfId="11" priority="8">
      <formula>AU52=MIN($J52,$O52,$T52,$Y52,$AD52,$AI52,$AN52,$AS52,$AX52,$BC52,$BH52,$BM52,$BR52,$BW52,$CB52,$CG52)</formula>
    </cfRule>
  </conditionalFormatting>
  <conditionalFormatting sqref="AZ52">
    <cfRule type="expression" dxfId="10" priority="7">
      <formula>AZ52=MIN($J52,$O52,$T52,$Y52,$AD52,$AI52,$AN52,$AS52,$AX52,$BC52,$BH52,$BM52,$BR52,$BW52,$CB52,$CG52)</formula>
    </cfRule>
  </conditionalFormatting>
  <conditionalFormatting sqref="BE52">
    <cfRule type="expression" dxfId="9" priority="6">
      <formula>BE52=MIN($J52,$O52,$T52,$Y52,$AD52,$AI52,$AN52,$AS52,$AX52,$BC52,$BH52,$BM52,$BR52,$BW52,$CB52,$CG52)</formula>
    </cfRule>
  </conditionalFormatting>
  <conditionalFormatting sqref="BJ52">
    <cfRule type="expression" dxfId="8" priority="5">
      <formula>BJ52=MIN($J52,$O52,$T52,$Y52,$AD52,$AI52,$AN52,$AS52,$AX52,$BC52,$BH52,$BM52,$BR52,$BW52,$CB52,$CG52)</formula>
    </cfRule>
  </conditionalFormatting>
  <conditionalFormatting sqref="BO52">
    <cfRule type="expression" dxfId="7" priority="4">
      <formula>BO52=MIN($J52,$O52,$T52,$Y52,$AD52,$AI52,$AN52,$AS52,$AX52,$BC52,$BH52,$BM52,$BR52,$BW52,$CB52,$CG52)</formula>
    </cfRule>
  </conditionalFormatting>
  <conditionalFormatting sqref="BT52">
    <cfRule type="expression" dxfId="6" priority="3">
      <formula>BT52=MIN($J52,$O52,$T52,$Y52,$AD52,$AI52,$AN52,$AS52,$AX52,$BC52,$BH52,$BM52,$BR52,$BW52,$CB52,$CG52)</formula>
    </cfRule>
  </conditionalFormatting>
  <conditionalFormatting sqref="BY52">
    <cfRule type="expression" dxfId="5" priority="2">
      <formula>BY52=MIN($J52,$O52,$T52,$Y52,$AD52,$AI52,$AN52,$AS52,$AX52,$BC52,$BH52,$BM52,$BR52,$BW52,$CB52,$CG52)</formula>
    </cfRule>
  </conditionalFormatting>
  <conditionalFormatting sqref="CD52">
    <cfRule type="expression" dxfId="4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35" t="s">
        <v>0</v>
      </c>
      <c r="B1" s="337" t="s">
        <v>81</v>
      </c>
      <c r="C1" s="338"/>
      <c r="D1" s="338"/>
      <c r="E1" s="339"/>
      <c r="F1" s="337" t="s">
        <v>82</v>
      </c>
      <c r="G1" s="338"/>
      <c r="H1" s="338"/>
      <c r="I1" s="339"/>
      <c r="J1" s="337" t="s">
        <v>83</v>
      </c>
      <c r="K1" s="338"/>
      <c r="L1" s="338"/>
      <c r="M1" s="339"/>
      <c r="N1" s="320" t="s">
        <v>91</v>
      </c>
      <c r="O1" s="321"/>
      <c r="P1" s="321"/>
      <c r="Q1" s="322"/>
      <c r="R1" s="320" t="s">
        <v>88</v>
      </c>
      <c r="S1" s="321"/>
      <c r="T1" s="321"/>
      <c r="U1" s="322"/>
      <c r="V1" s="320" t="s">
        <v>89</v>
      </c>
      <c r="W1" s="321"/>
      <c r="X1" s="321"/>
      <c r="Y1" s="322"/>
      <c r="Z1" s="323" t="s">
        <v>90</v>
      </c>
      <c r="AA1" s="324"/>
      <c r="AB1" s="324"/>
      <c r="AC1" s="325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 t="s">
        <v>84</v>
      </c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A1:A3"/>
    <mergeCell ref="B1:E1"/>
    <mergeCell ref="F1:I1"/>
    <mergeCell ref="J1:M1"/>
    <mergeCell ref="N1:Q1"/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35" t="s">
        <v>0</v>
      </c>
      <c r="B1" s="337"/>
      <c r="C1" s="338"/>
      <c r="D1" s="338"/>
      <c r="E1" s="339"/>
      <c r="F1" s="337"/>
      <c r="G1" s="338"/>
      <c r="H1" s="338"/>
      <c r="I1" s="339"/>
      <c r="J1" s="337"/>
      <c r="K1" s="338"/>
      <c r="L1" s="338"/>
      <c r="M1" s="339"/>
      <c r="N1" s="320" t="s">
        <v>91</v>
      </c>
      <c r="O1" s="321"/>
      <c r="P1" s="321"/>
      <c r="Q1" s="322"/>
      <c r="R1" s="320"/>
      <c r="S1" s="321"/>
      <c r="T1" s="321"/>
      <c r="U1" s="322"/>
      <c r="V1" s="320"/>
      <c r="W1" s="321"/>
      <c r="X1" s="321"/>
      <c r="Y1" s="322"/>
      <c r="Z1" s="320"/>
      <c r="AA1" s="321"/>
      <c r="AB1" s="321"/>
      <c r="AC1" s="322"/>
      <c r="AE1" s="41"/>
      <c r="AF1" s="41"/>
    </row>
    <row r="2" spans="1:32" s="28" customFormat="1" ht="27" customHeight="1" x14ac:dyDescent="0.2">
      <c r="A2" s="335"/>
      <c r="B2" s="326"/>
      <c r="C2" s="327"/>
      <c r="D2" s="327"/>
      <c r="E2" s="328"/>
      <c r="F2" s="329"/>
      <c r="G2" s="330"/>
      <c r="H2" s="330"/>
      <c r="I2" s="331"/>
      <c r="J2" s="329"/>
      <c r="K2" s="330"/>
      <c r="L2" s="330"/>
      <c r="M2" s="331"/>
      <c r="N2" s="329"/>
      <c r="O2" s="330"/>
      <c r="P2" s="330"/>
      <c r="Q2" s="331"/>
      <c r="R2" s="329"/>
      <c r="S2" s="330"/>
      <c r="T2" s="330"/>
      <c r="U2" s="331"/>
      <c r="V2" s="332"/>
      <c r="W2" s="333"/>
      <c r="X2" s="333"/>
      <c r="Y2" s="334"/>
      <c r="Z2" s="332"/>
      <c r="AA2" s="333"/>
      <c r="AB2" s="333"/>
      <c r="AC2" s="334"/>
      <c r="AE2" s="42" t="s">
        <v>85</v>
      </c>
      <c r="AF2" s="42" t="s">
        <v>86</v>
      </c>
    </row>
    <row r="3" spans="1:32" ht="15" thickBot="1" x14ac:dyDescent="0.25">
      <c r="A3" s="336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V1:Y1"/>
    <mergeCell ref="Z1:AC1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  <mergeCell ref="B2:E2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2023-10-30T11:21:32Z</dcterms:modified>
</cp:coreProperties>
</file>