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6468b3e9d8abaf9d/M2 Quant/S2/Produits structurés/Projet/"/>
    </mc:Choice>
  </mc:AlternateContent>
  <xr:revisionPtr revIDLastSave="158" documentId="8_{F932230B-9DB9-4CE3-A572-7B3B0F329638}" xr6:coauthVersionLast="47" xr6:coauthVersionMax="47" xr10:uidLastSave="{77EF0BEA-35E6-4DA2-978E-374EFC07CE7C}"/>
  <bookViews>
    <workbookView xWindow="-28920" yWindow="-120" windowWidth="29040" windowHeight="15720" tabRatio="500" xr2:uid="{00000000-000D-0000-FFFF-FFFF00000000}"/>
  </bookViews>
  <sheets>
    <sheet name="Raw" sheetId="6" r:id="rId1"/>
    <sheet name="Nettoyage" sheetId="5" r:id="rId2"/>
    <sheet name="Matrice finale" sheetId="4" r:id="rId3"/>
  </sheets>
  <definedNames>
    <definedName name="_xlnm._FilterDatabase" localSheetId="1" hidden="1">Nettoyage!$K$2:$M$599</definedName>
    <definedName name="_xlnm._FilterDatabase" localSheetId="0" hidden="1">Raw!$A$1:$K$598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4" l="1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J2" i="4"/>
  <c r="BK2" i="4"/>
  <c r="BL2" i="4"/>
  <c r="BM2" i="4"/>
  <c r="BN2" i="4"/>
  <c r="BO2" i="4"/>
  <c r="BP2" i="4"/>
  <c r="BQ2" i="4"/>
  <c r="BR2" i="4"/>
  <c r="BS2" i="4"/>
  <c r="BT2" i="4"/>
  <c r="BU2" i="4"/>
  <c r="BV2" i="4"/>
  <c r="BW2" i="4"/>
  <c r="BX2" i="4"/>
  <c r="BY2" i="4"/>
  <c r="BZ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BO4" i="4"/>
  <c r="BP4" i="4"/>
  <c r="BQ4" i="4"/>
  <c r="BR4" i="4"/>
  <c r="BS4" i="4"/>
  <c r="BT4" i="4"/>
  <c r="BU4" i="4"/>
  <c r="BV4" i="4"/>
  <c r="BW4" i="4"/>
  <c r="BX4" i="4"/>
  <c r="BY4" i="4"/>
  <c r="BZ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K5" i="4"/>
  <c r="BL5" i="4"/>
  <c r="BM5" i="4"/>
  <c r="BN5" i="4"/>
  <c r="BO5" i="4"/>
  <c r="BP5" i="4"/>
  <c r="BQ5" i="4"/>
  <c r="BR5" i="4"/>
  <c r="BS5" i="4"/>
  <c r="BT5" i="4"/>
  <c r="BU5" i="4"/>
  <c r="BV5" i="4"/>
  <c r="BW5" i="4"/>
  <c r="BX5" i="4"/>
  <c r="BY5" i="4"/>
  <c r="BZ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BM6" i="4"/>
  <c r="BN6" i="4"/>
  <c r="BO6" i="4"/>
  <c r="BP6" i="4"/>
  <c r="BQ6" i="4"/>
  <c r="BR6" i="4"/>
  <c r="BS6" i="4"/>
  <c r="BT6" i="4"/>
  <c r="BU6" i="4"/>
  <c r="BV6" i="4"/>
  <c r="BW6" i="4"/>
  <c r="BX6" i="4"/>
  <c r="BY6" i="4"/>
  <c r="BZ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BE7" i="4"/>
  <c r="BF7" i="4"/>
  <c r="BG7" i="4"/>
  <c r="BH7" i="4"/>
  <c r="BI7" i="4"/>
  <c r="BJ7" i="4"/>
  <c r="BK7" i="4"/>
  <c r="BL7" i="4"/>
  <c r="BM7" i="4"/>
  <c r="BN7" i="4"/>
  <c r="BO7" i="4"/>
  <c r="BP7" i="4"/>
  <c r="BQ7" i="4"/>
  <c r="BR7" i="4"/>
  <c r="BS7" i="4"/>
  <c r="BT7" i="4"/>
  <c r="BU7" i="4"/>
  <c r="BV7" i="4"/>
  <c r="BW7" i="4"/>
  <c r="BX7" i="4"/>
  <c r="BY7" i="4"/>
  <c r="BZ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BF8" i="4"/>
  <c r="BG8" i="4"/>
  <c r="BH8" i="4"/>
  <c r="BI8" i="4"/>
  <c r="BJ8" i="4"/>
  <c r="BK8" i="4"/>
  <c r="BL8" i="4"/>
  <c r="BM8" i="4"/>
  <c r="BN8" i="4"/>
  <c r="BO8" i="4"/>
  <c r="BP8" i="4"/>
  <c r="BQ8" i="4"/>
  <c r="BR8" i="4"/>
  <c r="BS8" i="4"/>
  <c r="BT8" i="4"/>
  <c r="BU8" i="4"/>
  <c r="BV8" i="4"/>
  <c r="BW8" i="4"/>
  <c r="BX8" i="4"/>
  <c r="BY8" i="4"/>
  <c r="BZ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BG9" i="4"/>
  <c r="BH9" i="4"/>
  <c r="BI9" i="4"/>
  <c r="BJ9" i="4"/>
  <c r="BK9" i="4"/>
  <c r="BL9" i="4"/>
  <c r="BM9" i="4"/>
  <c r="BN9" i="4"/>
  <c r="BO9" i="4"/>
  <c r="BP9" i="4"/>
  <c r="BQ9" i="4"/>
  <c r="BR9" i="4"/>
  <c r="BS9" i="4"/>
  <c r="BT9" i="4"/>
  <c r="BU9" i="4"/>
  <c r="BV9" i="4"/>
  <c r="BW9" i="4"/>
  <c r="BX9" i="4"/>
  <c r="BY9" i="4"/>
  <c r="BZ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BH10" i="4"/>
  <c r="BI10" i="4"/>
  <c r="BJ10" i="4"/>
  <c r="BK10" i="4"/>
  <c r="BL10" i="4"/>
  <c r="BM10" i="4"/>
  <c r="BN10" i="4"/>
  <c r="BO10" i="4"/>
  <c r="BP10" i="4"/>
  <c r="BQ10" i="4"/>
  <c r="BR10" i="4"/>
  <c r="BS10" i="4"/>
  <c r="BT10" i="4"/>
  <c r="BU10" i="4"/>
  <c r="BV10" i="4"/>
  <c r="BW10" i="4"/>
  <c r="BX10" i="4"/>
  <c r="BY10" i="4"/>
  <c r="BZ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BI11" i="4"/>
  <c r="BJ11" i="4"/>
  <c r="BK11" i="4"/>
  <c r="BL11" i="4"/>
  <c r="BM11" i="4"/>
  <c r="BN11" i="4"/>
  <c r="BO11" i="4"/>
  <c r="BP11" i="4"/>
  <c r="BQ11" i="4"/>
  <c r="BR11" i="4"/>
  <c r="BS11" i="4"/>
  <c r="BT11" i="4"/>
  <c r="BU11" i="4"/>
  <c r="BV11" i="4"/>
  <c r="BW11" i="4"/>
  <c r="BX11" i="4"/>
  <c r="BY11" i="4"/>
  <c r="BZ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BI12" i="4"/>
  <c r="BJ12" i="4"/>
  <c r="BK12" i="4"/>
  <c r="BL12" i="4"/>
  <c r="BM12" i="4"/>
  <c r="BN12" i="4"/>
  <c r="BO12" i="4"/>
  <c r="BP12" i="4"/>
  <c r="BQ12" i="4"/>
  <c r="BR12" i="4"/>
  <c r="BS12" i="4"/>
  <c r="BT12" i="4"/>
  <c r="BU12" i="4"/>
  <c r="BV12" i="4"/>
  <c r="BW12" i="4"/>
  <c r="BX12" i="4"/>
  <c r="BY12" i="4"/>
  <c r="BZ12" i="4"/>
  <c r="B3" i="4"/>
  <c r="B4" i="4"/>
  <c r="B5" i="4"/>
  <c r="B6" i="4"/>
  <c r="B7" i="4"/>
  <c r="B8" i="4"/>
  <c r="B9" i="4"/>
  <c r="B10" i="4"/>
  <c r="B11" i="4"/>
  <c r="B12" i="4"/>
  <c r="B2" i="4"/>
  <c r="A2" i="5"/>
  <c r="B2" i="5"/>
  <c r="A3" i="5"/>
  <c r="B3" i="5"/>
  <c r="A4" i="5"/>
  <c r="B4" i="5"/>
  <c r="A5" i="5"/>
  <c r="B5" i="5"/>
  <c r="A6" i="5"/>
  <c r="B6" i="5"/>
  <c r="A7" i="5"/>
  <c r="B7" i="5"/>
  <c r="A8" i="5"/>
  <c r="B8" i="5"/>
  <c r="A9" i="5"/>
  <c r="B9" i="5"/>
  <c r="A10" i="5"/>
  <c r="B10" i="5"/>
  <c r="A11" i="5"/>
  <c r="B11" i="5"/>
  <c r="A12" i="5"/>
  <c r="B12" i="5"/>
  <c r="A13" i="5"/>
  <c r="B13" i="5"/>
  <c r="A14" i="5"/>
  <c r="B14" i="5"/>
  <c r="A15" i="5"/>
  <c r="B15" i="5"/>
  <c r="A16" i="5"/>
  <c r="B16" i="5"/>
  <c r="A17" i="5"/>
  <c r="B17" i="5"/>
  <c r="A18" i="5"/>
  <c r="B18" i="5"/>
  <c r="A19" i="5"/>
  <c r="B19" i="5"/>
  <c r="A20" i="5"/>
  <c r="B20" i="5"/>
  <c r="A21" i="5"/>
  <c r="B21" i="5"/>
  <c r="A22" i="5"/>
  <c r="B22" i="5"/>
  <c r="A23" i="5"/>
  <c r="B23" i="5"/>
  <c r="A24" i="5"/>
  <c r="B24" i="5"/>
  <c r="A25" i="5"/>
  <c r="B25" i="5"/>
  <c r="A26" i="5"/>
  <c r="B26" i="5"/>
  <c r="A27" i="5"/>
  <c r="B27" i="5"/>
  <c r="A28" i="5"/>
  <c r="B28" i="5"/>
  <c r="A29" i="5"/>
  <c r="B29" i="5"/>
  <c r="A30" i="5"/>
  <c r="B30" i="5"/>
  <c r="A31" i="5"/>
  <c r="B31" i="5"/>
  <c r="A32" i="5"/>
  <c r="B32" i="5"/>
  <c r="A33" i="5"/>
  <c r="B33" i="5"/>
  <c r="A34" i="5"/>
  <c r="B34" i="5"/>
  <c r="A35" i="5"/>
  <c r="B35" i="5"/>
  <c r="A36" i="5"/>
  <c r="B36" i="5"/>
  <c r="A37" i="5"/>
  <c r="B37" i="5"/>
  <c r="A38" i="5"/>
  <c r="B38" i="5"/>
  <c r="A39" i="5"/>
  <c r="B39" i="5"/>
  <c r="A40" i="5"/>
  <c r="B40" i="5"/>
  <c r="A41" i="5"/>
  <c r="B41" i="5"/>
  <c r="A42" i="5"/>
  <c r="B42" i="5"/>
  <c r="A43" i="5"/>
  <c r="B43" i="5"/>
  <c r="A44" i="5"/>
  <c r="B44" i="5"/>
  <c r="A45" i="5"/>
  <c r="B45" i="5"/>
  <c r="A46" i="5"/>
  <c r="B46" i="5"/>
  <c r="A47" i="5"/>
  <c r="B47" i="5"/>
  <c r="A48" i="5"/>
  <c r="B48" i="5"/>
  <c r="A49" i="5"/>
  <c r="B49" i="5"/>
  <c r="A50" i="5"/>
  <c r="B50" i="5"/>
  <c r="A51" i="5"/>
  <c r="B51" i="5"/>
  <c r="A52" i="5"/>
  <c r="B52" i="5"/>
  <c r="A53" i="5"/>
  <c r="B53" i="5"/>
  <c r="A54" i="5"/>
  <c r="B54" i="5"/>
  <c r="A55" i="5"/>
  <c r="B55" i="5"/>
  <c r="A56" i="5"/>
  <c r="B56" i="5"/>
  <c r="A57" i="5"/>
  <c r="B57" i="5"/>
  <c r="A58" i="5"/>
  <c r="B58" i="5"/>
  <c r="A59" i="5"/>
  <c r="B59" i="5"/>
  <c r="A60" i="5"/>
  <c r="B60" i="5"/>
  <c r="A61" i="5"/>
  <c r="B61" i="5"/>
  <c r="A62" i="5"/>
  <c r="B62" i="5"/>
  <c r="A63" i="5"/>
  <c r="B63" i="5"/>
  <c r="A64" i="5"/>
  <c r="B64" i="5"/>
  <c r="A65" i="5"/>
  <c r="B65" i="5"/>
  <c r="A66" i="5"/>
  <c r="B66" i="5"/>
  <c r="A67" i="5"/>
  <c r="B67" i="5"/>
  <c r="A68" i="5"/>
  <c r="B68" i="5"/>
  <c r="A69" i="5"/>
  <c r="B69" i="5"/>
  <c r="A70" i="5"/>
  <c r="B70" i="5"/>
  <c r="A71" i="5"/>
  <c r="B71" i="5"/>
  <c r="A72" i="5"/>
  <c r="B72" i="5"/>
  <c r="A73" i="5"/>
  <c r="B73" i="5"/>
  <c r="A74" i="5"/>
  <c r="B74" i="5"/>
  <c r="A75" i="5"/>
  <c r="B75" i="5"/>
  <c r="A76" i="5"/>
  <c r="B76" i="5"/>
  <c r="A77" i="5"/>
  <c r="B77" i="5"/>
  <c r="A78" i="5"/>
  <c r="B78" i="5"/>
  <c r="A79" i="5"/>
  <c r="B79" i="5"/>
  <c r="A80" i="5"/>
  <c r="B80" i="5"/>
  <c r="A81" i="5"/>
  <c r="B81" i="5"/>
  <c r="A82" i="5"/>
  <c r="B82" i="5"/>
  <c r="A83" i="5"/>
  <c r="B83" i="5"/>
  <c r="A84" i="5"/>
  <c r="B84" i="5"/>
  <c r="A85" i="5"/>
  <c r="B85" i="5"/>
  <c r="A86" i="5"/>
  <c r="B86" i="5"/>
  <c r="A87" i="5"/>
  <c r="B87" i="5"/>
  <c r="A88" i="5"/>
  <c r="B88" i="5"/>
  <c r="A89" i="5"/>
  <c r="B89" i="5"/>
  <c r="A90" i="5"/>
  <c r="B90" i="5"/>
  <c r="A91" i="5"/>
  <c r="B91" i="5"/>
  <c r="A92" i="5"/>
  <c r="B92" i="5"/>
  <c r="A93" i="5"/>
  <c r="B93" i="5"/>
  <c r="A94" i="5"/>
  <c r="B94" i="5"/>
  <c r="A95" i="5"/>
  <c r="B95" i="5"/>
  <c r="A96" i="5"/>
  <c r="B96" i="5"/>
  <c r="A97" i="5"/>
  <c r="B97" i="5"/>
  <c r="A98" i="5"/>
  <c r="B98" i="5"/>
  <c r="A99" i="5"/>
  <c r="B99" i="5"/>
  <c r="A100" i="5"/>
  <c r="B100" i="5"/>
  <c r="A101" i="5"/>
  <c r="B101" i="5"/>
  <c r="A102" i="5"/>
  <c r="B102" i="5"/>
  <c r="A103" i="5"/>
  <c r="B103" i="5"/>
  <c r="A104" i="5"/>
  <c r="B104" i="5"/>
  <c r="A105" i="5"/>
  <c r="B105" i="5"/>
  <c r="A106" i="5"/>
  <c r="B106" i="5"/>
  <c r="A107" i="5"/>
  <c r="B107" i="5"/>
  <c r="A108" i="5"/>
  <c r="B108" i="5"/>
  <c r="A109" i="5"/>
  <c r="B109" i="5"/>
  <c r="A110" i="5"/>
  <c r="B110" i="5"/>
  <c r="A111" i="5"/>
  <c r="B111" i="5"/>
  <c r="A112" i="5"/>
  <c r="B112" i="5"/>
  <c r="A113" i="5"/>
  <c r="B113" i="5"/>
  <c r="A114" i="5"/>
  <c r="B114" i="5"/>
  <c r="A115" i="5"/>
  <c r="B115" i="5"/>
  <c r="A116" i="5"/>
  <c r="B116" i="5"/>
  <c r="A117" i="5"/>
  <c r="B117" i="5"/>
  <c r="A118" i="5"/>
  <c r="B118" i="5"/>
  <c r="A119" i="5"/>
  <c r="B119" i="5"/>
  <c r="A120" i="5"/>
  <c r="B120" i="5"/>
  <c r="A121" i="5"/>
  <c r="B121" i="5"/>
  <c r="A122" i="5"/>
  <c r="B122" i="5"/>
  <c r="A123" i="5"/>
  <c r="B123" i="5"/>
  <c r="A124" i="5"/>
  <c r="B124" i="5"/>
  <c r="A125" i="5"/>
  <c r="B125" i="5"/>
  <c r="A126" i="5"/>
  <c r="B126" i="5"/>
  <c r="A127" i="5"/>
  <c r="B127" i="5"/>
  <c r="A128" i="5"/>
  <c r="B128" i="5"/>
  <c r="A129" i="5"/>
  <c r="B129" i="5"/>
  <c r="A130" i="5"/>
  <c r="B130" i="5"/>
  <c r="A131" i="5"/>
  <c r="B131" i="5"/>
  <c r="A132" i="5"/>
  <c r="B132" i="5"/>
  <c r="A133" i="5"/>
  <c r="B133" i="5"/>
  <c r="A134" i="5"/>
  <c r="B134" i="5"/>
  <c r="A135" i="5"/>
  <c r="B135" i="5"/>
  <c r="A136" i="5"/>
  <c r="B136" i="5"/>
  <c r="A137" i="5"/>
  <c r="B137" i="5"/>
  <c r="A138" i="5"/>
  <c r="B138" i="5"/>
  <c r="A139" i="5"/>
  <c r="B139" i="5"/>
  <c r="A140" i="5"/>
  <c r="B140" i="5"/>
  <c r="A141" i="5"/>
  <c r="B141" i="5"/>
  <c r="A142" i="5"/>
  <c r="B142" i="5"/>
  <c r="A143" i="5"/>
  <c r="B143" i="5"/>
  <c r="A144" i="5"/>
  <c r="B144" i="5"/>
  <c r="A145" i="5"/>
  <c r="B145" i="5"/>
  <c r="A146" i="5"/>
  <c r="B146" i="5"/>
  <c r="A147" i="5"/>
  <c r="B147" i="5"/>
  <c r="A148" i="5"/>
  <c r="B148" i="5"/>
  <c r="A149" i="5"/>
  <c r="B149" i="5"/>
  <c r="A150" i="5"/>
  <c r="B150" i="5"/>
  <c r="A151" i="5"/>
  <c r="B151" i="5"/>
  <c r="A152" i="5"/>
  <c r="B152" i="5"/>
  <c r="A153" i="5"/>
  <c r="B153" i="5"/>
  <c r="A154" i="5"/>
  <c r="B154" i="5"/>
  <c r="A155" i="5"/>
  <c r="B155" i="5"/>
  <c r="A156" i="5"/>
  <c r="B156" i="5"/>
  <c r="A157" i="5"/>
  <c r="B157" i="5"/>
  <c r="A158" i="5"/>
  <c r="B158" i="5"/>
  <c r="A159" i="5"/>
  <c r="B159" i="5"/>
  <c r="A160" i="5"/>
  <c r="B160" i="5"/>
  <c r="A161" i="5"/>
  <c r="B161" i="5"/>
  <c r="A162" i="5"/>
  <c r="B162" i="5"/>
  <c r="A163" i="5"/>
  <c r="B163" i="5"/>
  <c r="A164" i="5"/>
  <c r="B164" i="5"/>
  <c r="A165" i="5"/>
  <c r="B165" i="5"/>
  <c r="A166" i="5"/>
  <c r="B166" i="5"/>
  <c r="A167" i="5"/>
  <c r="B167" i="5"/>
  <c r="A168" i="5"/>
  <c r="B168" i="5"/>
  <c r="A169" i="5"/>
  <c r="B169" i="5"/>
  <c r="A170" i="5"/>
  <c r="B170" i="5"/>
  <c r="A171" i="5"/>
  <c r="B171" i="5"/>
  <c r="A172" i="5"/>
  <c r="B172" i="5"/>
  <c r="A173" i="5"/>
  <c r="B173" i="5"/>
  <c r="A174" i="5"/>
  <c r="B174" i="5"/>
  <c r="A175" i="5"/>
  <c r="B175" i="5"/>
  <c r="A176" i="5"/>
  <c r="B176" i="5"/>
  <c r="A177" i="5"/>
  <c r="B177" i="5"/>
  <c r="A178" i="5"/>
  <c r="B178" i="5"/>
  <c r="A179" i="5"/>
  <c r="B179" i="5"/>
  <c r="A180" i="5"/>
  <c r="B180" i="5"/>
  <c r="A181" i="5"/>
  <c r="B181" i="5"/>
  <c r="A182" i="5"/>
  <c r="B182" i="5"/>
  <c r="A183" i="5"/>
  <c r="B183" i="5"/>
  <c r="A184" i="5"/>
  <c r="B184" i="5"/>
  <c r="A185" i="5"/>
  <c r="B185" i="5"/>
  <c r="A186" i="5"/>
  <c r="B186" i="5"/>
  <c r="A187" i="5"/>
  <c r="B187" i="5"/>
  <c r="A188" i="5"/>
  <c r="B188" i="5"/>
  <c r="A189" i="5"/>
  <c r="B189" i="5"/>
  <c r="A190" i="5"/>
  <c r="B190" i="5"/>
  <c r="A191" i="5"/>
  <c r="B191" i="5"/>
  <c r="A192" i="5"/>
  <c r="B192" i="5"/>
  <c r="A193" i="5"/>
  <c r="B193" i="5"/>
  <c r="A194" i="5"/>
  <c r="B194" i="5"/>
  <c r="A195" i="5"/>
  <c r="B195" i="5"/>
  <c r="A196" i="5"/>
  <c r="B196" i="5"/>
  <c r="A197" i="5"/>
  <c r="B197" i="5"/>
  <c r="A198" i="5"/>
  <c r="B198" i="5"/>
  <c r="A199" i="5"/>
  <c r="B199" i="5"/>
  <c r="A200" i="5"/>
  <c r="B200" i="5"/>
  <c r="A201" i="5"/>
  <c r="B201" i="5"/>
  <c r="A202" i="5"/>
  <c r="B202" i="5"/>
  <c r="A203" i="5"/>
  <c r="B203" i="5"/>
  <c r="A204" i="5"/>
  <c r="B204" i="5"/>
  <c r="A205" i="5"/>
  <c r="B205" i="5"/>
  <c r="A206" i="5"/>
  <c r="B206" i="5"/>
  <c r="A207" i="5"/>
  <c r="B207" i="5"/>
  <c r="A208" i="5"/>
  <c r="B208" i="5"/>
  <c r="A209" i="5"/>
  <c r="B209" i="5"/>
  <c r="A210" i="5"/>
  <c r="B210" i="5"/>
  <c r="A211" i="5"/>
  <c r="B211" i="5"/>
  <c r="A212" i="5"/>
  <c r="B212" i="5"/>
  <c r="A213" i="5"/>
  <c r="B213" i="5"/>
  <c r="A214" i="5"/>
  <c r="B214" i="5"/>
  <c r="A215" i="5"/>
  <c r="B215" i="5"/>
  <c r="A216" i="5"/>
  <c r="B216" i="5"/>
  <c r="A217" i="5"/>
  <c r="B217" i="5"/>
  <c r="A218" i="5"/>
  <c r="B218" i="5"/>
  <c r="A219" i="5"/>
  <c r="B219" i="5"/>
  <c r="A220" i="5"/>
  <c r="B220" i="5"/>
  <c r="A221" i="5"/>
  <c r="B221" i="5"/>
  <c r="A222" i="5"/>
  <c r="B222" i="5"/>
  <c r="A223" i="5"/>
  <c r="B223" i="5"/>
  <c r="A224" i="5"/>
  <c r="B224" i="5"/>
  <c r="A225" i="5"/>
  <c r="B225" i="5"/>
  <c r="A226" i="5"/>
  <c r="B226" i="5"/>
  <c r="A227" i="5"/>
  <c r="B227" i="5"/>
  <c r="A228" i="5"/>
  <c r="B228" i="5"/>
  <c r="A229" i="5"/>
  <c r="B229" i="5"/>
  <c r="A230" i="5"/>
  <c r="B230" i="5"/>
  <c r="A231" i="5"/>
  <c r="B231" i="5"/>
  <c r="A232" i="5"/>
  <c r="B232" i="5"/>
  <c r="A233" i="5"/>
  <c r="B233" i="5"/>
  <c r="A234" i="5"/>
  <c r="B234" i="5"/>
  <c r="A235" i="5"/>
  <c r="B235" i="5"/>
  <c r="A236" i="5"/>
  <c r="B236" i="5"/>
  <c r="A237" i="5"/>
  <c r="B237" i="5"/>
  <c r="A238" i="5"/>
  <c r="B238" i="5"/>
  <c r="A239" i="5"/>
  <c r="B239" i="5"/>
  <c r="A240" i="5"/>
  <c r="B240" i="5"/>
  <c r="A241" i="5"/>
  <c r="B241" i="5"/>
  <c r="A242" i="5"/>
  <c r="B242" i="5"/>
  <c r="A243" i="5"/>
  <c r="B243" i="5"/>
  <c r="A244" i="5"/>
  <c r="B244" i="5"/>
  <c r="A245" i="5"/>
  <c r="B245" i="5"/>
  <c r="A246" i="5"/>
  <c r="B246" i="5"/>
  <c r="A247" i="5"/>
  <c r="B247" i="5"/>
  <c r="A248" i="5"/>
  <c r="B248" i="5"/>
  <c r="A249" i="5"/>
  <c r="B249" i="5"/>
  <c r="A250" i="5"/>
  <c r="B250" i="5"/>
  <c r="A251" i="5"/>
  <c r="B251" i="5"/>
  <c r="A252" i="5"/>
  <c r="B252" i="5"/>
  <c r="A253" i="5"/>
  <c r="B253" i="5"/>
  <c r="A254" i="5"/>
  <c r="B254" i="5"/>
  <c r="A255" i="5"/>
  <c r="B255" i="5"/>
  <c r="A256" i="5"/>
  <c r="B256" i="5"/>
  <c r="A257" i="5"/>
  <c r="B257" i="5"/>
  <c r="A258" i="5"/>
  <c r="B258" i="5"/>
  <c r="A259" i="5"/>
  <c r="B259" i="5"/>
  <c r="A260" i="5"/>
  <c r="B260" i="5"/>
  <c r="A261" i="5"/>
  <c r="B261" i="5"/>
  <c r="A262" i="5"/>
  <c r="B262" i="5"/>
  <c r="A263" i="5"/>
  <c r="B263" i="5"/>
  <c r="A264" i="5"/>
  <c r="B264" i="5"/>
  <c r="A265" i="5"/>
  <c r="B265" i="5"/>
  <c r="A266" i="5"/>
  <c r="B266" i="5"/>
  <c r="A267" i="5"/>
  <c r="B267" i="5"/>
  <c r="A268" i="5"/>
  <c r="B268" i="5"/>
  <c r="A269" i="5"/>
  <c r="B269" i="5"/>
  <c r="A270" i="5"/>
  <c r="B270" i="5"/>
  <c r="A271" i="5"/>
  <c r="B271" i="5"/>
  <c r="A272" i="5"/>
  <c r="B272" i="5"/>
  <c r="A273" i="5"/>
  <c r="B273" i="5"/>
  <c r="A274" i="5"/>
  <c r="B274" i="5"/>
  <c r="A275" i="5"/>
  <c r="B275" i="5"/>
  <c r="A276" i="5"/>
  <c r="B276" i="5"/>
  <c r="A277" i="5"/>
  <c r="B277" i="5"/>
  <c r="A278" i="5"/>
  <c r="B278" i="5"/>
  <c r="A279" i="5"/>
  <c r="B279" i="5"/>
  <c r="A280" i="5"/>
  <c r="B280" i="5"/>
  <c r="A281" i="5"/>
  <c r="B281" i="5"/>
  <c r="A282" i="5"/>
  <c r="B282" i="5"/>
  <c r="A283" i="5"/>
  <c r="B283" i="5"/>
  <c r="A284" i="5"/>
  <c r="B284" i="5"/>
  <c r="A285" i="5"/>
  <c r="B285" i="5"/>
  <c r="A286" i="5"/>
  <c r="B286" i="5"/>
  <c r="A287" i="5"/>
  <c r="B287" i="5"/>
  <c r="A288" i="5"/>
  <c r="B288" i="5"/>
  <c r="A289" i="5"/>
  <c r="B289" i="5"/>
  <c r="A290" i="5"/>
  <c r="B290" i="5"/>
  <c r="A291" i="5"/>
  <c r="B291" i="5"/>
  <c r="A292" i="5"/>
  <c r="B292" i="5"/>
  <c r="A293" i="5"/>
  <c r="B293" i="5"/>
  <c r="A294" i="5"/>
  <c r="B294" i="5"/>
  <c r="A295" i="5"/>
  <c r="B295" i="5"/>
  <c r="A296" i="5"/>
  <c r="B296" i="5"/>
  <c r="A297" i="5"/>
  <c r="B297" i="5"/>
  <c r="A298" i="5"/>
  <c r="B298" i="5"/>
  <c r="A299" i="5"/>
  <c r="B299" i="5"/>
  <c r="A300" i="5"/>
  <c r="B300" i="5"/>
  <c r="A301" i="5"/>
  <c r="B301" i="5"/>
  <c r="A302" i="5"/>
  <c r="B302" i="5"/>
  <c r="A303" i="5"/>
  <c r="B303" i="5"/>
  <c r="A304" i="5"/>
  <c r="B304" i="5"/>
  <c r="A305" i="5"/>
  <c r="B305" i="5"/>
  <c r="A306" i="5"/>
  <c r="B306" i="5"/>
  <c r="A307" i="5"/>
  <c r="B307" i="5"/>
  <c r="A308" i="5"/>
  <c r="B308" i="5"/>
  <c r="A309" i="5"/>
  <c r="B309" i="5"/>
  <c r="A310" i="5"/>
  <c r="B310" i="5"/>
  <c r="A311" i="5"/>
  <c r="B311" i="5"/>
  <c r="A312" i="5"/>
  <c r="B312" i="5"/>
  <c r="A313" i="5"/>
  <c r="B313" i="5"/>
  <c r="A314" i="5"/>
  <c r="B314" i="5"/>
  <c r="A315" i="5"/>
  <c r="B315" i="5"/>
  <c r="A316" i="5"/>
  <c r="B316" i="5"/>
  <c r="A317" i="5"/>
  <c r="B317" i="5"/>
  <c r="A318" i="5"/>
  <c r="B318" i="5"/>
  <c r="A319" i="5"/>
  <c r="B319" i="5"/>
  <c r="A320" i="5"/>
  <c r="B320" i="5"/>
  <c r="A321" i="5"/>
  <c r="B321" i="5"/>
  <c r="A322" i="5"/>
  <c r="B322" i="5"/>
  <c r="A323" i="5"/>
  <c r="B323" i="5"/>
  <c r="A324" i="5"/>
  <c r="B324" i="5"/>
  <c r="A325" i="5"/>
  <c r="B325" i="5"/>
  <c r="A326" i="5"/>
  <c r="B326" i="5"/>
  <c r="A327" i="5"/>
  <c r="B327" i="5"/>
  <c r="A328" i="5"/>
  <c r="B328" i="5"/>
  <c r="A329" i="5"/>
  <c r="B329" i="5"/>
  <c r="A330" i="5"/>
  <c r="B330" i="5"/>
  <c r="A331" i="5"/>
  <c r="B331" i="5"/>
  <c r="A332" i="5"/>
  <c r="B332" i="5"/>
  <c r="A333" i="5"/>
  <c r="B333" i="5"/>
  <c r="A334" i="5"/>
  <c r="B334" i="5"/>
  <c r="A335" i="5"/>
  <c r="B335" i="5"/>
  <c r="A336" i="5"/>
  <c r="B336" i="5"/>
  <c r="A337" i="5"/>
  <c r="B337" i="5"/>
  <c r="A338" i="5"/>
  <c r="B338" i="5"/>
  <c r="A339" i="5"/>
  <c r="B339" i="5"/>
  <c r="A340" i="5"/>
  <c r="B340" i="5"/>
  <c r="A341" i="5"/>
  <c r="B341" i="5"/>
  <c r="A342" i="5"/>
  <c r="B342" i="5"/>
  <c r="A343" i="5"/>
  <c r="B343" i="5"/>
  <c r="A344" i="5"/>
  <c r="B344" i="5"/>
  <c r="A345" i="5"/>
  <c r="B345" i="5"/>
  <c r="A346" i="5"/>
  <c r="B346" i="5"/>
  <c r="A347" i="5"/>
  <c r="B347" i="5"/>
  <c r="A348" i="5"/>
  <c r="B348" i="5"/>
  <c r="A349" i="5"/>
  <c r="B349" i="5"/>
  <c r="A350" i="5"/>
  <c r="B350" i="5"/>
  <c r="A351" i="5"/>
  <c r="B351" i="5"/>
  <c r="A352" i="5"/>
  <c r="B352" i="5"/>
  <c r="A353" i="5"/>
  <c r="B353" i="5"/>
  <c r="A354" i="5"/>
  <c r="B354" i="5"/>
  <c r="A355" i="5"/>
  <c r="B355" i="5"/>
  <c r="A356" i="5"/>
  <c r="B356" i="5"/>
  <c r="A357" i="5"/>
  <c r="B357" i="5"/>
  <c r="A358" i="5"/>
  <c r="B358" i="5"/>
  <c r="A359" i="5"/>
  <c r="B359" i="5"/>
  <c r="A360" i="5"/>
  <c r="B360" i="5"/>
  <c r="A361" i="5"/>
  <c r="B361" i="5"/>
  <c r="A362" i="5"/>
  <c r="B362" i="5"/>
  <c r="A363" i="5"/>
  <c r="B363" i="5"/>
  <c r="A364" i="5"/>
  <c r="B364" i="5"/>
  <c r="A365" i="5"/>
  <c r="B365" i="5"/>
  <c r="A366" i="5"/>
  <c r="B366" i="5"/>
  <c r="A367" i="5"/>
  <c r="B367" i="5"/>
  <c r="A368" i="5"/>
  <c r="B368" i="5"/>
  <c r="A369" i="5"/>
  <c r="B369" i="5"/>
  <c r="A370" i="5"/>
  <c r="B370" i="5"/>
  <c r="A371" i="5"/>
  <c r="B371" i="5"/>
  <c r="A372" i="5"/>
  <c r="B372" i="5"/>
  <c r="A373" i="5"/>
  <c r="B373" i="5"/>
  <c r="A374" i="5"/>
  <c r="B374" i="5"/>
  <c r="A375" i="5"/>
  <c r="B375" i="5"/>
  <c r="A376" i="5"/>
  <c r="B376" i="5"/>
  <c r="A377" i="5"/>
  <c r="B377" i="5"/>
  <c r="A378" i="5"/>
  <c r="B378" i="5"/>
  <c r="A379" i="5"/>
  <c r="B379" i="5"/>
  <c r="A380" i="5"/>
  <c r="B380" i="5"/>
  <c r="A381" i="5"/>
  <c r="B381" i="5"/>
  <c r="A382" i="5"/>
  <c r="B382" i="5"/>
  <c r="A383" i="5"/>
  <c r="B383" i="5"/>
  <c r="A384" i="5"/>
  <c r="B384" i="5"/>
  <c r="A385" i="5"/>
  <c r="B385" i="5"/>
  <c r="A386" i="5"/>
  <c r="B386" i="5"/>
  <c r="A387" i="5"/>
  <c r="B387" i="5"/>
  <c r="A388" i="5"/>
  <c r="B388" i="5"/>
  <c r="A389" i="5"/>
  <c r="B389" i="5"/>
  <c r="A390" i="5"/>
  <c r="B390" i="5"/>
  <c r="A391" i="5"/>
  <c r="B391" i="5"/>
  <c r="A392" i="5"/>
  <c r="B392" i="5"/>
  <c r="A393" i="5"/>
  <c r="B393" i="5"/>
  <c r="A394" i="5"/>
  <c r="B394" i="5"/>
  <c r="A395" i="5"/>
  <c r="B395" i="5"/>
  <c r="A396" i="5"/>
  <c r="B396" i="5"/>
  <c r="A397" i="5"/>
  <c r="B397" i="5"/>
  <c r="A398" i="5"/>
  <c r="B398" i="5"/>
  <c r="A399" i="5"/>
  <c r="B399" i="5"/>
  <c r="A400" i="5"/>
  <c r="B400" i="5"/>
  <c r="A401" i="5"/>
  <c r="B401" i="5"/>
  <c r="A402" i="5"/>
  <c r="B402" i="5"/>
  <c r="A403" i="5"/>
  <c r="B403" i="5"/>
  <c r="A404" i="5"/>
  <c r="B404" i="5"/>
  <c r="A405" i="5"/>
  <c r="B405" i="5"/>
  <c r="A406" i="5"/>
  <c r="B406" i="5"/>
  <c r="A407" i="5"/>
  <c r="B407" i="5"/>
  <c r="A408" i="5"/>
  <c r="B408" i="5"/>
  <c r="A409" i="5"/>
  <c r="B409" i="5"/>
  <c r="A410" i="5"/>
  <c r="B410" i="5"/>
  <c r="A411" i="5"/>
  <c r="B411" i="5"/>
  <c r="A412" i="5"/>
  <c r="B412" i="5"/>
  <c r="A413" i="5"/>
  <c r="B413" i="5"/>
  <c r="A414" i="5"/>
  <c r="B414" i="5"/>
  <c r="A415" i="5"/>
  <c r="B415" i="5"/>
  <c r="A416" i="5"/>
  <c r="B416" i="5"/>
  <c r="A417" i="5"/>
  <c r="B417" i="5"/>
  <c r="A418" i="5"/>
  <c r="B418" i="5"/>
  <c r="A419" i="5"/>
  <c r="B419" i="5"/>
  <c r="A420" i="5"/>
  <c r="B420" i="5"/>
  <c r="A421" i="5"/>
  <c r="B421" i="5"/>
  <c r="A422" i="5"/>
  <c r="B422" i="5"/>
  <c r="A423" i="5"/>
  <c r="B423" i="5"/>
  <c r="A424" i="5"/>
  <c r="B424" i="5"/>
  <c r="A425" i="5"/>
  <c r="B425" i="5"/>
  <c r="A426" i="5"/>
  <c r="B426" i="5"/>
  <c r="A427" i="5"/>
  <c r="B427" i="5"/>
  <c r="A428" i="5"/>
  <c r="B428" i="5"/>
  <c r="A429" i="5"/>
  <c r="B429" i="5"/>
  <c r="A430" i="5"/>
  <c r="B430" i="5"/>
  <c r="A431" i="5"/>
  <c r="B431" i="5"/>
  <c r="A432" i="5"/>
  <c r="B432" i="5"/>
  <c r="A433" i="5"/>
  <c r="B433" i="5"/>
  <c r="A434" i="5"/>
  <c r="B434" i="5"/>
  <c r="A435" i="5"/>
  <c r="B435" i="5"/>
  <c r="A436" i="5"/>
  <c r="B436" i="5"/>
  <c r="A437" i="5"/>
  <c r="B437" i="5"/>
  <c r="A438" i="5"/>
  <c r="B438" i="5"/>
  <c r="A439" i="5"/>
  <c r="B439" i="5"/>
  <c r="A440" i="5"/>
  <c r="B440" i="5"/>
  <c r="A441" i="5"/>
  <c r="B441" i="5"/>
  <c r="A442" i="5"/>
  <c r="B442" i="5"/>
  <c r="A443" i="5"/>
  <c r="B443" i="5"/>
  <c r="A444" i="5"/>
  <c r="B444" i="5"/>
  <c r="A445" i="5"/>
  <c r="B445" i="5"/>
  <c r="A446" i="5"/>
  <c r="B446" i="5"/>
  <c r="A447" i="5"/>
  <c r="B447" i="5"/>
  <c r="A448" i="5"/>
  <c r="B448" i="5"/>
  <c r="A449" i="5"/>
  <c r="B449" i="5"/>
  <c r="A450" i="5"/>
  <c r="B450" i="5"/>
  <c r="A451" i="5"/>
  <c r="B451" i="5"/>
  <c r="A452" i="5"/>
  <c r="B452" i="5"/>
  <c r="A453" i="5"/>
  <c r="B453" i="5"/>
  <c r="A454" i="5"/>
  <c r="B454" i="5"/>
  <c r="A455" i="5"/>
  <c r="B455" i="5"/>
  <c r="A456" i="5"/>
  <c r="B456" i="5"/>
  <c r="A457" i="5"/>
  <c r="B457" i="5"/>
  <c r="A458" i="5"/>
  <c r="B458" i="5"/>
  <c r="A459" i="5"/>
  <c r="B459" i="5"/>
  <c r="A460" i="5"/>
  <c r="B460" i="5"/>
  <c r="A461" i="5"/>
  <c r="B461" i="5"/>
  <c r="A462" i="5"/>
  <c r="B462" i="5"/>
  <c r="A463" i="5"/>
  <c r="B463" i="5"/>
  <c r="A464" i="5"/>
  <c r="B464" i="5"/>
  <c r="A465" i="5"/>
  <c r="B465" i="5"/>
  <c r="A466" i="5"/>
  <c r="B466" i="5"/>
  <c r="A467" i="5"/>
  <c r="B467" i="5"/>
  <c r="A468" i="5"/>
  <c r="B468" i="5"/>
  <c r="A469" i="5"/>
  <c r="B469" i="5"/>
  <c r="A470" i="5"/>
  <c r="B470" i="5"/>
  <c r="A471" i="5"/>
  <c r="B471" i="5"/>
  <c r="A472" i="5"/>
  <c r="B472" i="5"/>
  <c r="A473" i="5"/>
  <c r="B473" i="5"/>
  <c r="A474" i="5"/>
  <c r="B474" i="5"/>
  <c r="A475" i="5"/>
  <c r="B475" i="5"/>
  <c r="A476" i="5"/>
  <c r="B476" i="5"/>
  <c r="A477" i="5"/>
  <c r="B477" i="5"/>
  <c r="A478" i="5"/>
  <c r="B478" i="5"/>
  <c r="A479" i="5"/>
  <c r="B479" i="5"/>
  <c r="A480" i="5"/>
  <c r="B480" i="5"/>
  <c r="A481" i="5"/>
  <c r="B481" i="5"/>
  <c r="A482" i="5"/>
  <c r="B482" i="5"/>
  <c r="A483" i="5"/>
  <c r="B483" i="5"/>
  <c r="A484" i="5"/>
  <c r="B484" i="5"/>
  <c r="A485" i="5"/>
  <c r="B485" i="5"/>
  <c r="A486" i="5"/>
  <c r="B486" i="5"/>
  <c r="A487" i="5"/>
  <c r="B487" i="5"/>
  <c r="A488" i="5"/>
  <c r="B488" i="5"/>
  <c r="A489" i="5"/>
  <c r="B489" i="5"/>
  <c r="A490" i="5"/>
  <c r="B490" i="5"/>
  <c r="A491" i="5"/>
  <c r="B491" i="5"/>
  <c r="A492" i="5"/>
  <c r="B492" i="5"/>
  <c r="A493" i="5"/>
  <c r="B493" i="5"/>
  <c r="A494" i="5"/>
  <c r="B494" i="5"/>
  <c r="A495" i="5"/>
  <c r="B495" i="5"/>
  <c r="A496" i="5"/>
  <c r="B496" i="5"/>
  <c r="A497" i="5"/>
  <c r="B497" i="5"/>
  <c r="A498" i="5"/>
  <c r="B498" i="5"/>
  <c r="A499" i="5"/>
  <c r="B499" i="5"/>
  <c r="A500" i="5"/>
  <c r="B500" i="5"/>
  <c r="A501" i="5"/>
  <c r="B501" i="5"/>
  <c r="A502" i="5"/>
  <c r="B502" i="5"/>
  <c r="A503" i="5"/>
  <c r="B503" i="5"/>
  <c r="A504" i="5"/>
  <c r="B504" i="5"/>
  <c r="A505" i="5"/>
  <c r="B505" i="5"/>
  <c r="A506" i="5"/>
  <c r="B506" i="5"/>
  <c r="A507" i="5"/>
  <c r="B507" i="5"/>
  <c r="A508" i="5"/>
  <c r="B508" i="5"/>
  <c r="A509" i="5"/>
  <c r="B509" i="5"/>
  <c r="A510" i="5"/>
  <c r="B510" i="5"/>
  <c r="A511" i="5"/>
  <c r="B511" i="5"/>
  <c r="A512" i="5"/>
  <c r="B512" i="5"/>
  <c r="A513" i="5"/>
  <c r="B513" i="5"/>
  <c r="A514" i="5"/>
  <c r="B514" i="5"/>
  <c r="A515" i="5"/>
  <c r="B515" i="5"/>
  <c r="A516" i="5"/>
  <c r="B516" i="5"/>
  <c r="A517" i="5"/>
  <c r="B517" i="5"/>
  <c r="A518" i="5"/>
  <c r="B518" i="5"/>
  <c r="A519" i="5"/>
  <c r="B519" i="5"/>
  <c r="A520" i="5"/>
  <c r="B520" i="5"/>
  <c r="A521" i="5"/>
  <c r="B521" i="5"/>
  <c r="A522" i="5"/>
  <c r="B522" i="5"/>
  <c r="A523" i="5"/>
  <c r="B523" i="5"/>
  <c r="A524" i="5"/>
  <c r="B524" i="5"/>
  <c r="A525" i="5"/>
  <c r="B525" i="5"/>
  <c r="A526" i="5"/>
  <c r="B526" i="5"/>
  <c r="A527" i="5"/>
  <c r="B527" i="5"/>
  <c r="A528" i="5"/>
  <c r="B528" i="5"/>
  <c r="A529" i="5"/>
  <c r="B529" i="5"/>
  <c r="A530" i="5"/>
  <c r="B530" i="5"/>
  <c r="A531" i="5"/>
  <c r="B531" i="5"/>
  <c r="A532" i="5"/>
  <c r="B532" i="5"/>
  <c r="A533" i="5"/>
  <c r="B533" i="5"/>
  <c r="A534" i="5"/>
  <c r="B534" i="5"/>
  <c r="A535" i="5"/>
  <c r="B535" i="5"/>
  <c r="A536" i="5"/>
  <c r="B536" i="5"/>
  <c r="A537" i="5"/>
  <c r="B537" i="5"/>
  <c r="A538" i="5"/>
  <c r="B538" i="5"/>
  <c r="A539" i="5"/>
  <c r="B539" i="5"/>
  <c r="A540" i="5"/>
  <c r="B540" i="5"/>
  <c r="A541" i="5"/>
  <c r="B541" i="5"/>
  <c r="A542" i="5"/>
  <c r="B542" i="5"/>
  <c r="A543" i="5"/>
  <c r="B543" i="5"/>
  <c r="A544" i="5"/>
  <c r="B544" i="5"/>
  <c r="A545" i="5"/>
  <c r="B545" i="5"/>
  <c r="A546" i="5"/>
  <c r="B546" i="5"/>
  <c r="A547" i="5"/>
  <c r="B547" i="5"/>
  <c r="A548" i="5"/>
  <c r="B548" i="5"/>
  <c r="A549" i="5"/>
  <c r="B549" i="5"/>
  <c r="A550" i="5"/>
  <c r="B550" i="5"/>
  <c r="A551" i="5"/>
  <c r="B551" i="5"/>
  <c r="A552" i="5"/>
  <c r="B552" i="5"/>
  <c r="A553" i="5"/>
  <c r="B553" i="5"/>
  <c r="A554" i="5"/>
  <c r="B554" i="5"/>
  <c r="A555" i="5"/>
  <c r="B555" i="5"/>
  <c r="A556" i="5"/>
  <c r="B556" i="5"/>
  <c r="A557" i="5"/>
  <c r="B557" i="5"/>
  <c r="A558" i="5"/>
  <c r="B558" i="5"/>
  <c r="A559" i="5"/>
  <c r="B559" i="5"/>
  <c r="A560" i="5"/>
  <c r="B560" i="5"/>
  <c r="A561" i="5"/>
  <c r="B561" i="5"/>
  <c r="A562" i="5"/>
  <c r="B562" i="5"/>
  <c r="A563" i="5"/>
  <c r="B563" i="5"/>
  <c r="A564" i="5"/>
  <c r="B564" i="5"/>
  <c r="A565" i="5"/>
  <c r="B565" i="5"/>
  <c r="A566" i="5"/>
  <c r="B566" i="5"/>
  <c r="A567" i="5"/>
  <c r="B567" i="5"/>
  <c r="A568" i="5"/>
  <c r="B568" i="5"/>
  <c r="A569" i="5"/>
  <c r="B569" i="5"/>
  <c r="A570" i="5"/>
  <c r="B570" i="5"/>
  <c r="A571" i="5"/>
  <c r="B571" i="5"/>
  <c r="A572" i="5"/>
  <c r="B572" i="5"/>
  <c r="A573" i="5"/>
  <c r="B573" i="5"/>
  <c r="A574" i="5"/>
  <c r="B574" i="5"/>
  <c r="A575" i="5"/>
  <c r="B575" i="5"/>
  <c r="A576" i="5"/>
  <c r="B576" i="5"/>
  <c r="A577" i="5"/>
  <c r="B577" i="5"/>
  <c r="A578" i="5"/>
  <c r="B578" i="5"/>
  <c r="A579" i="5"/>
  <c r="B579" i="5"/>
  <c r="A580" i="5"/>
  <c r="B580" i="5"/>
  <c r="A581" i="5"/>
  <c r="B581" i="5"/>
  <c r="A582" i="5"/>
  <c r="B582" i="5"/>
  <c r="A583" i="5"/>
  <c r="B583" i="5"/>
  <c r="A584" i="5"/>
  <c r="B584" i="5"/>
  <c r="A585" i="5"/>
  <c r="B585" i="5"/>
  <c r="A586" i="5"/>
  <c r="B586" i="5"/>
  <c r="A587" i="5"/>
  <c r="B587" i="5"/>
  <c r="A588" i="5"/>
  <c r="B588" i="5"/>
  <c r="A589" i="5"/>
  <c r="B589" i="5"/>
  <c r="A590" i="5"/>
  <c r="B590" i="5"/>
  <c r="A591" i="5"/>
  <c r="B591" i="5"/>
  <c r="A592" i="5"/>
  <c r="B592" i="5"/>
  <c r="A593" i="5"/>
  <c r="B593" i="5"/>
  <c r="A594" i="5"/>
  <c r="B594" i="5"/>
  <c r="A595" i="5"/>
  <c r="B595" i="5"/>
  <c r="A596" i="5"/>
  <c r="B596" i="5"/>
  <c r="A597" i="5"/>
  <c r="B597" i="5"/>
  <c r="A598" i="5"/>
  <c r="B598" i="5"/>
  <c r="A2" i="4" a="1"/>
  <c r="A2" i="4"/>
  <c r="E2" i="5" a="1"/>
  <c r="B1" i="4" a="1"/>
  <c r="B1" i="4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2" i="6"/>
  <c r="E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<sst xmlns="http://schemas.openxmlformats.org/spreadsheetml/2006/main" count="1185" uniqueCount="928">
  <si>
    <t>Strike</t>
  </si>
  <si>
    <t>Bid</t>
  </si>
  <si>
    <t>Ask</t>
  </si>
  <si>
    <t>Contract Name</t>
  </si>
  <si>
    <t>Last Trade Date (EDT)</t>
  </si>
  <si>
    <t>Last Price</t>
  </si>
  <si>
    <t>Change</t>
  </si>
  <si>
    <t>% Change</t>
  </si>
  <si>
    <t>Volume</t>
  </si>
  <si>
    <t>Open Interest</t>
  </si>
  <si>
    <t>Implied Volatility</t>
  </si>
  <si>
    <t>AAPL250425C00100000</t>
  </si>
  <si>
    <t>4/16/2025 12:50 PM</t>
  </si>
  <si>
    <t>AAPL250425C00110000</t>
  </si>
  <si>
    <t>4/16/2025 3:47 PM</t>
  </si>
  <si>
    <t>AAPL250425C00120000</t>
  </si>
  <si>
    <t>4/15/2025 12:55 PM</t>
  </si>
  <si>
    <t>AAPL250425C00125000</t>
  </si>
  <si>
    <t>4/17/2025 2:38 PM</t>
  </si>
  <si>
    <t>AAPL250425C00126000</t>
  </si>
  <si>
    <t>4/16/2025 11:22 AM</t>
  </si>
  <si>
    <t>AAPL250425C00130000</t>
  </si>
  <si>
    <t>4/17/2025 12:05 PM</t>
  </si>
  <si>
    <t>AAPL250425C00134000</t>
  </si>
  <si>
    <t>4/16/2025 1:51 PM</t>
  </si>
  <si>
    <t>AAPL250425C00135000</t>
  </si>
  <si>
    <t>4/16/2025 2:15 PM</t>
  </si>
  <si>
    <t>AAPL250425C00136000</t>
  </si>
  <si>
    <t>4/14/2025 3:43 PM</t>
  </si>
  <si>
    <t>-</t>
  </si>
  <si>
    <t>AAPL250425C00138000</t>
  </si>
  <si>
    <t>AAPL250425C00140000</t>
  </si>
  <si>
    <t>4/17/2025 11:11 AM</t>
  </si>
  <si>
    <t>AAPL250425C00141000</t>
  </si>
  <si>
    <t>4/15/2025 9:34 AM</t>
  </si>
  <si>
    <t>AAPL250425C00142000</t>
  </si>
  <si>
    <t>4/16/2025 2:47 PM</t>
  </si>
  <si>
    <t>AAPL250425C00144000</t>
  </si>
  <si>
    <t>4/14/2025 3:50 PM</t>
  </si>
  <si>
    <t>AAPL250425C00145000</t>
  </si>
  <si>
    <t>4/16/2025 2:07 PM</t>
  </si>
  <si>
    <t>AAPL250425C00146000</t>
  </si>
  <si>
    <t>AAPL250425C00147000</t>
  </si>
  <si>
    <t>4/14/2025 3:53 PM</t>
  </si>
  <si>
    <t>AAPL250425C00148000</t>
  </si>
  <si>
    <t>4/17/2025 9:39 AM</t>
  </si>
  <si>
    <t>AAPL250425C00149000</t>
  </si>
  <si>
    <t>4/17/2025 11:44 AM</t>
  </si>
  <si>
    <t>AAPL250425C00150000</t>
  </si>
  <si>
    <t>4/17/2025 2:47 PM</t>
  </si>
  <si>
    <t>AAPL250425C00152500</t>
  </si>
  <si>
    <t>4/17/2025 3:47 PM</t>
  </si>
  <si>
    <t>AAPL250425C00155000</t>
  </si>
  <si>
    <t>4/17/2025 3:57 PM</t>
  </si>
  <si>
    <t>AAPL250425C00157500</t>
  </si>
  <si>
    <t>4/15/2025 3:50 PM</t>
  </si>
  <si>
    <t>AAPL250425C00160000</t>
  </si>
  <si>
    <t>4/17/2025 1:34 PM</t>
  </si>
  <si>
    <t>AAPL250425C00165000</t>
  </si>
  <si>
    <t>4/17/2025 3:54 PM</t>
  </si>
  <si>
    <t>AAPL250425C00167500</t>
  </si>
  <si>
    <t>4/17/2025 12:11 PM</t>
  </si>
  <si>
    <t>AAPL250425C00170000</t>
  </si>
  <si>
    <t>4/17/2025 3:19 PM</t>
  </si>
  <si>
    <t>AAPL250425C00172500</t>
  </si>
  <si>
    <t>AAPL250425C00175000</t>
  </si>
  <si>
    <t>4/17/2025 2:10 PM</t>
  </si>
  <si>
    <t>AAPL250425C00177500</t>
  </si>
  <si>
    <t>4/17/2025 3:55 PM</t>
  </si>
  <si>
    <t>AAPL250425C00180000</t>
  </si>
  <si>
    <t>4/17/2025 3:59 PM</t>
  </si>
  <si>
    <t>AAPL250425C00182500</t>
  </si>
  <si>
    <t>AAPL250425C00185000</t>
  </si>
  <si>
    <t>AAPL250425C00187500</t>
  </si>
  <si>
    <t>AAPL250425C00190000</t>
  </si>
  <si>
    <t>4/17/2025 3:58 PM</t>
  </si>
  <si>
    <t>AAPL250425C00192500</t>
  </si>
  <si>
    <t>AAPL250425C00195000</t>
  </si>
  <si>
    <t>AAPL250425C00197500</t>
  </si>
  <si>
    <t>AAPL250425C00200000</t>
  </si>
  <si>
    <t>AAPL250425C00202500</t>
  </si>
  <si>
    <t>AAPL250425C00205000</t>
  </si>
  <si>
    <t>AAPL250425C00207500</t>
  </si>
  <si>
    <t>AAPL250425C00210000</t>
  </si>
  <si>
    <t>AAPL250425C00212500</t>
  </si>
  <si>
    <t>AAPL250425C00215000</t>
  </si>
  <si>
    <t>AAPL250425C00217500</t>
  </si>
  <si>
    <t>AAPL250425C00220000</t>
  </si>
  <si>
    <t>AAPL250425C00222500</t>
  </si>
  <si>
    <t>AAPL250425C00225000</t>
  </si>
  <si>
    <t>AAPL250425C00227500</t>
  </si>
  <si>
    <t>AAPL250425C00230000</t>
  </si>
  <si>
    <t>4/17/2025 3:56 PM</t>
  </si>
  <si>
    <t>AAPL250425C00235000</t>
  </si>
  <si>
    <t>AAPL250425C00240000</t>
  </si>
  <si>
    <t>4/17/2025 3:21 PM</t>
  </si>
  <si>
    <t>AAPL250425C00245000</t>
  </si>
  <si>
    <t>4/17/2025 3:14 PM</t>
  </si>
  <si>
    <t>AAPL250425C00250000</t>
  </si>
  <si>
    <t>4/17/2025 3:39 PM</t>
  </si>
  <si>
    <t>AAPL250425C00255000</t>
  </si>
  <si>
    <t>4/17/2025 12:18 PM</t>
  </si>
  <si>
    <t>AAPL250425C00260000</t>
  </si>
  <si>
    <t>AAPL250425C00265000</t>
  </si>
  <si>
    <t>4/17/2025 9:30 AM</t>
  </si>
  <si>
    <t>AAPL250425C00270000</t>
  </si>
  <si>
    <t>4/17/2025 12:37 PM</t>
  </si>
  <si>
    <t>AAPL250425C00275000</t>
  </si>
  <si>
    <t>AAPL250425C00280000</t>
  </si>
  <si>
    <t>4/16/2025 10:29 AM</t>
  </si>
  <si>
    <t>AAPL250425C00285000</t>
  </si>
  <si>
    <t>4/17/2025 12:36 PM</t>
  </si>
  <si>
    <t>AAPL250425C00290000</t>
  </si>
  <si>
    <t>4/14/2025 12:43 PM</t>
  </si>
  <si>
    <t>AAPL250425C00295000</t>
  </si>
  <si>
    <t>4/14/2025 12:55 PM</t>
  </si>
  <si>
    <t>AAPL250425C00300000</t>
  </si>
  <si>
    <t>4/14/2025 3:46 PM</t>
  </si>
  <si>
    <t>AAPL250425C00305000</t>
  </si>
  <si>
    <t>4/15/2025 3:11 PM</t>
  </si>
  <si>
    <t>AAPL250425C00325000</t>
  </si>
  <si>
    <t>4/14/2025 11:16 AM</t>
  </si>
  <si>
    <t>AAPL250425C00330000</t>
  </si>
  <si>
    <t>Maturité</t>
  </si>
  <si>
    <t xml:space="preserve">Maturité/Strike </t>
  </si>
  <si>
    <t>AAPL250919C00005000</t>
  </si>
  <si>
    <t>AAPL250919C00010000</t>
  </si>
  <si>
    <t>AAPL250919C00015000</t>
  </si>
  <si>
    <t>AAPL250919C00020000</t>
  </si>
  <si>
    <t>AAPL250919C00025000</t>
  </si>
  <si>
    <t>AAPL250919C00030000</t>
  </si>
  <si>
    <t>4/17/2025 3:51 PM</t>
  </si>
  <si>
    <t>AAPL250919C00035000</t>
  </si>
  <si>
    <t>AAPL250919C00050000</t>
  </si>
  <si>
    <t>AAPL250919C00055000</t>
  </si>
  <si>
    <t>AAPL250919C00060000</t>
  </si>
  <si>
    <t>4/17/2025 3:26 PM</t>
  </si>
  <si>
    <t>AAPL250919C00065000</t>
  </si>
  <si>
    <t>AAPL250919C00070000</t>
  </si>
  <si>
    <t>AAPL250919C00075000</t>
  </si>
  <si>
    <t>AAPL250919C00080000</t>
  </si>
  <si>
    <t>4/17/2025 1:12 PM</t>
  </si>
  <si>
    <t>AAPL250919C00085000</t>
  </si>
  <si>
    <t>AAPL250919C00090000</t>
  </si>
  <si>
    <t>AAPL250919C00095000</t>
  </si>
  <si>
    <t>AAPL250919C00100000</t>
  </si>
  <si>
    <t>AAPL250919C00105000</t>
  </si>
  <si>
    <t>AAPL250919C00110000</t>
  </si>
  <si>
    <t>AAPL250919C00115000</t>
  </si>
  <si>
    <t>4/17/2025 3:49 PM</t>
  </si>
  <si>
    <t>AAPL250919C00120000</t>
  </si>
  <si>
    <t>AAPL250919C00125000</t>
  </si>
  <si>
    <t>AAPL250919C00130000</t>
  </si>
  <si>
    <t>AAPL250919C00135000</t>
  </si>
  <si>
    <t>AAPL250919C00140000</t>
  </si>
  <si>
    <t>AAPL250919C00145000</t>
  </si>
  <si>
    <t>AAPL250919C00150000</t>
  </si>
  <si>
    <t>AAPL250919C00155000</t>
  </si>
  <si>
    <t>AAPL250919C00160000</t>
  </si>
  <si>
    <t>AAPL250919C00165000</t>
  </si>
  <si>
    <t>AAPL250919C00170000</t>
  </si>
  <si>
    <t>AAPL250919C00175000</t>
  </si>
  <si>
    <t>AAPL250919C00180000</t>
  </si>
  <si>
    <t>AAPL250919C00185000</t>
  </si>
  <si>
    <t>4/17/2025 3:52 PM</t>
  </si>
  <si>
    <t>AAPL250919C00190000</t>
  </si>
  <si>
    <t>AAPL250919C00195000</t>
  </si>
  <si>
    <t>4/17/2025 3:45 PM</t>
  </si>
  <si>
    <t>AAPL250919C00200000</t>
  </si>
  <si>
    <t>AAPL250919C00205000</t>
  </si>
  <si>
    <t>4/17/2025 3:27 PM</t>
  </si>
  <si>
    <t>AAPL250919C00210000</t>
  </si>
  <si>
    <t>AAPL250919C00215000</t>
  </si>
  <si>
    <t>AAPL250919C00220000</t>
  </si>
  <si>
    <t>4/17/2025 2:05 PM</t>
  </si>
  <si>
    <t>AAPL250919C00225000</t>
  </si>
  <si>
    <t>AAPL250919C00230000</t>
  </si>
  <si>
    <t>AAPL250919C00235000</t>
  </si>
  <si>
    <t>AAPL250919C00240000</t>
  </si>
  <si>
    <t>AAPL250919C00245000</t>
  </si>
  <si>
    <t>AAPL250919C00250000</t>
  </si>
  <si>
    <t>AAPL250919C00255000</t>
  </si>
  <si>
    <t>AAPL250919C00260000</t>
  </si>
  <si>
    <t>AAPL250919C00265000</t>
  </si>
  <si>
    <t>4/14/2025 10:10 AM</t>
  </si>
  <si>
    <t>4/16/2025 2:11 PM</t>
  </si>
  <si>
    <t>4/16/2025 3:10 PM</t>
  </si>
  <si>
    <t>4/16/2025 10:55 AM</t>
  </si>
  <si>
    <t>4/16/2025 2:59 PM</t>
  </si>
  <si>
    <t>4/16/2025 12:13 PM</t>
  </si>
  <si>
    <t>4/17/2025 3:12 PM</t>
  </si>
  <si>
    <t>4/17/2025 3:30 PM</t>
  </si>
  <si>
    <t>4/17/2025 2:33 PM</t>
  </si>
  <si>
    <t>4/17/2025 12:12 PM</t>
  </si>
  <si>
    <t>4/17/2025 3:43 PM</t>
  </si>
  <si>
    <t>4/17/2025 3:50 PM</t>
  </si>
  <si>
    <t>4/17/2025 3:23 PM</t>
  </si>
  <si>
    <t>4/17/2025 3:40 PM</t>
  </si>
  <si>
    <t>4/17/2025 3:36 PM</t>
  </si>
  <si>
    <t>4/15/2025 12:36 PM</t>
  </si>
  <si>
    <t>4/16/2025 2:53 PM</t>
  </si>
  <si>
    <t>4/16/2025 9:57 AM</t>
  </si>
  <si>
    <t>4/15/2025 9:53 AM</t>
  </si>
  <si>
    <t>4/14/2025 9:40 AM</t>
  </si>
  <si>
    <t>4/14/2025 11:07 AM</t>
  </si>
  <si>
    <t>4/17/2025 2:11 PM</t>
  </si>
  <si>
    <t>4/15/2025 3:49 PM</t>
  </si>
  <si>
    <t>4/14/2025 10:59 AM</t>
  </si>
  <si>
    <t>4/15/2025 1:42 PM</t>
  </si>
  <si>
    <t>4/15/2025 3:59 PM</t>
  </si>
  <si>
    <t>AAPL250509C00110000</t>
  </si>
  <si>
    <t>AAPL250509C00120000</t>
  </si>
  <si>
    <t>AAPL250509C00125000</t>
  </si>
  <si>
    <t>AAPL250509C00130000</t>
  </si>
  <si>
    <t>AAPL250509C00135000</t>
  </si>
  <si>
    <t>AAPL250509C00140000</t>
  </si>
  <si>
    <t>AAPL250509C00145000</t>
  </si>
  <si>
    <t>AAPL250509C00150000</t>
  </si>
  <si>
    <t>AAPL250509C00155000</t>
  </si>
  <si>
    <t>AAPL250509C00160000</t>
  </si>
  <si>
    <t>AAPL250509C00165000</t>
  </si>
  <si>
    <t>AAPL250509C00170000</t>
  </si>
  <si>
    <t>AAPL250509C00175000</t>
  </si>
  <si>
    <t>AAPL250509C00180000</t>
  </si>
  <si>
    <t>AAPL250509C00185000</t>
  </si>
  <si>
    <t>AAPL250509C00190000</t>
  </si>
  <si>
    <t>AAPL250509C00195000</t>
  </si>
  <si>
    <t>AAPL250509C00200000</t>
  </si>
  <si>
    <t>AAPL250509C00205000</t>
  </si>
  <si>
    <t>AAPL250509C00210000</t>
  </si>
  <si>
    <t>AAPL250509C00215000</t>
  </si>
  <si>
    <t>AAPL250509C00220000</t>
  </si>
  <si>
    <t>AAPL250509C00225000</t>
  </si>
  <si>
    <t>AAPL250509C00230000</t>
  </si>
  <si>
    <t>AAPL250509C00235000</t>
  </si>
  <si>
    <t>AAPL250509C00240000</t>
  </si>
  <si>
    <t>AAPL250509C00245000</t>
  </si>
  <si>
    <t>AAPL250509C00250000</t>
  </si>
  <si>
    <t>AAPL250509C00255000</t>
  </si>
  <si>
    <t>AAPL250509C00260000</t>
  </si>
  <si>
    <t>AAPL250509C00265000</t>
  </si>
  <si>
    <t>AAPL250509C00270000</t>
  </si>
  <si>
    <t>AAPL250509C00275000</t>
  </si>
  <si>
    <t>AAPL250509C00280000</t>
  </si>
  <si>
    <t>AAPL250509C00285000</t>
  </si>
  <si>
    <t>AAPL250509C00290000</t>
  </si>
  <si>
    <t>AAPL250509C00295000</t>
  </si>
  <si>
    <t>AAPL250509C00300000</t>
  </si>
  <si>
    <t>AAPL250509C00305000</t>
  </si>
  <si>
    <t>AAPL250509C00310000</t>
  </si>
  <si>
    <t>AAPL250509C00315000</t>
  </si>
  <si>
    <t>AAPL250509C00320000</t>
  </si>
  <si>
    <t>AAPL250509C00325000</t>
  </si>
  <si>
    <t>AAPL250516C00095000</t>
  </si>
  <si>
    <t>4/15/2025 3:46 PM</t>
  </si>
  <si>
    <t>AAPL250516C00100000</t>
  </si>
  <si>
    <t>4/15/2025 12:31 PM</t>
  </si>
  <si>
    <t>AAPL250516C00105000</t>
  </si>
  <si>
    <t>4/14/2025 12:23 PM</t>
  </si>
  <si>
    <t>AAPL250516C00110000</t>
  </si>
  <si>
    <t>4/17/2025 3:48 PM</t>
  </si>
  <si>
    <t>AAPL250516C00115000</t>
  </si>
  <si>
    <t>4/15/2025 12:52 PM</t>
  </si>
  <si>
    <t>AAPL250516C00120000</t>
  </si>
  <si>
    <t>AAPL250516C00125000</t>
  </si>
  <si>
    <t>AAPL250516C00130000</t>
  </si>
  <si>
    <t>4/14/2025 9:54 AM</t>
  </si>
  <si>
    <t>AAPL250516C00135000</t>
  </si>
  <si>
    <t>4/14/2025 3:49 PM</t>
  </si>
  <si>
    <t>AAPL250516C00140000</t>
  </si>
  <si>
    <t>4/17/2025 1:27 PM</t>
  </si>
  <si>
    <t>AAPL250516C00145000</t>
  </si>
  <si>
    <t>4/17/2025 2:25 PM</t>
  </si>
  <si>
    <t>AAPL250516C00150000</t>
  </si>
  <si>
    <t>4/17/2025 10:12 AM</t>
  </si>
  <si>
    <t>AAPL250516C00155000</t>
  </si>
  <si>
    <t>4/17/2025 3:46 PM</t>
  </si>
  <si>
    <t>AAPL250516C00160000</t>
  </si>
  <si>
    <t>4/17/2025 3:33 PM</t>
  </si>
  <si>
    <t>AAPL250516C00165000</t>
  </si>
  <si>
    <t>4/17/2025 11:53 AM</t>
  </si>
  <si>
    <t>AAPL250516C00170000</t>
  </si>
  <si>
    <t>AAPL250516C00175000</t>
  </si>
  <si>
    <t>AAPL250516C00180000</t>
  </si>
  <si>
    <t>4/17/2025 3:42 PM</t>
  </si>
  <si>
    <t>AAPL250516C00185000</t>
  </si>
  <si>
    <t>AAPL250516C00190000</t>
  </si>
  <si>
    <t>AAPL250516C00195000</t>
  </si>
  <si>
    <t>AAPL250516C00200000</t>
  </si>
  <si>
    <t>AAPL250516C00205000</t>
  </si>
  <si>
    <t>AAPL250516C00210000</t>
  </si>
  <si>
    <t>AAPL250516C00215000</t>
  </si>
  <si>
    <t>AAPL250516C00220000</t>
  </si>
  <si>
    <t>AAPL250516C00225000</t>
  </si>
  <si>
    <t>AAPL250516C00230000</t>
  </si>
  <si>
    <t>AAPL250516C00235000</t>
  </si>
  <si>
    <t>AAPL250516C00240000</t>
  </si>
  <si>
    <t>AAPL250516C00245000</t>
  </si>
  <si>
    <t>AAPL250516C00250000</t>
  </si>
  <si>
    <t>AAPL250516C00255000</t>
  </si>
  <si>
    <t>4/17/2025 3:29 PM</t>
  </si>
  <si>
    <t>AAPL250516C00260000</t>
  </si>
  <si>
    <t>4/17/2025 1:42 PM</t>
  </si>
  <si>
    <t>AAPL250516C00265000</t>
  </si>
  <si>
    <t>AAPL250516C00270000</t>
  </si>
  <si>
    <t>4/17/2025 3:44 PM</t>
  </si>
  <si>
    <t>AAPL250516C00275000</t>
  </si>
  <si>
    <t>4/17/2025 10:04 AM</t>
  </si>
  <si>
    <t>AAPL250516C00280000</t>
  </si>
  <si>
    <t>AAPL250516C00285000</t>
  </si>
  <si>
    <t>4/16/2025 3:27 PM</t>
  </si>
  <si>
    <t>AAPL250516C00290000</t>
  </si>
  <si>
    <t>4/17/2025 11:28 AM</t>
  </si>
  <si>
    <t>AAPL250516C00295000</t>
  </si>
  <si>
    <t>4/16/2025 2:14 PM</t>
  </si>
  <si>
    <t>AAPL250516C00300000</t>
  </si>
  <si>
    <t>AAPL250516C00305000</t>
  </si>
  <si>
    <t>4/16/2025 10:35 AM</t>
  </si>
  <si>
    <t>AAPL250516C00310000</t>
  </si>
  <si>
    <t>AAPL250516C00315000</t>
  </si>
  <si>
    <t>4/15/2025 10:18 AM</t>
  </si>
  <si>
    <t>AAPL250516C00320000</t>
  </si>
  <si>
    <t>4/17/2025 1:55 PM</t>
  </si>
  <si>
    <t>AAPL250523C00125000</t>
  </si>
  <si>
    <t>AAPL250523C00130000</t>
  </si>
  <si>
    <t>AAPL250523C00135000</t>
  </si>
  <si>
    <t>AAPL250523C00140000</t>
  </si>
  <si>
    <t>AAPL250523C00145000</t>
  </si>
  <si>
    <t>4/16/2025 9:42 AM</t>
  </si>
  <si>
    <t>AAPL250523C00150000</t>
  </si>
  <si>
    <t>4/16/2025 1:31 PM</t>
  </si>
  <si>
    <t>AAPL250523C00155000</t>
  </si>
  <si>
    <t>AAPL250523C00160000</t>
  </si>
  <si>
    <t>AAPL250523C00165000</t>
  </si>
  <si>
    <t>4/17/2025 12:06 PM</t>
  </si>
  <si>
    <t>AAPL250523C00170000</t>
  </si>
  <si>
    <t>AAPL250523C00175000</t>
  </si>
  <si>
    <t>4/17/2025 3:34 PM</t>
  </si>
  <si>
    <t>AAPL250523C00180000</t>
  </si>
  <si>
    <t>AAPL250523C00185000</t>
  </si>
  <si>
    <t>AAPL250523C00190000</t>
  </si>
  <si>
    <t>4/17/2025 3:38 PM</t>
  </si>
  <si>
    <t>AAPL250523C00195000</t>
  </si>
  <si>
    <t>AAPL250523C00200000</t>
  </si>
  <si>
    <t>AAPL250523C00205000</t>
  </si>
  <si>
    <t>AAPL250523C00210000</t>
  </si>
  <si>
    <t>AAPL250523C00215000</t>
  </si>
  <si>
    <t>AAPL250523C00220000</t>
  </si>
  <si>
    <t>AAPL250523C00225000</t>
  </si>
  <si>
    <t>4/17/2025 3:32 PM</t>
  </si>
  <si>
    <t>AAPL250523C00230000</t>
  </si>
  <si>
    <t>AAPL250523C00235000</t>
  </si>
  <si>
    <t>AAPL250523C00240000</t>
  </si>
  <si>
    <t>AAPL250523C00245000</t>
  </si>
  <si>
    <t>4/17/2025 3:02 PM</t>
  </si>
  <si>
    <t>AAPL250523C00250000</t>
  </si>
  <si>
    <t>4/17/2025 3:53 PM</t>
  </si>
  <si>
    <t>AAPL250523C00255000</t>
  </si>
  <si>
    <t>4/17/2025 2:06 PM</t>
  </si>
  <si>
    <t>AAPL250523C00260000</t>
  </si>
  <si>
    <t>AAPL250523C00265000</t>
  </si>
  <si>
    <t>4/17/2025 11:45 AM</t>
  </si>
  <si>
    <t>AAPL250523C00270000</t>
  </si>
  <si>
    <t>AAPL250523C00275000</t>
  </si>
  <si>
    <t>4/16/2025 1:09 PM</t>
  </si>
  <si>
    <t>AAPL250523C00280000</t>
  </si>
  <si>
    <t>4/17/2025 2:16 PM</t>
  </si>
  <si>
    <t>AAPL250523C00285000</t>
  </si>
  <si>
    <t>4/14/2025 10:13 AM</t>
  </si>
  <si>
    <t>AAPL250523C00290000</t>
  </si>
  <si>
    <t>4/16/2025 2:13 PM</t>
  </si>
  <si>
    <t>AAPL250523C00295000</t>
  </si>
  <si>
    <t>4/14/2025 9:38 AM</t>
  </si>
  <si>
    <t>AAPL250523C00300000</t>
  </si>
  <si>
    <t>4/17/2025 10:51 AM</t>
  </si>
  <si>
    <t>AAPL250523C00305000</t>
  </si>
  <si>
    <t>4/15/2025 2:40 PM</t>
  </si>
  <si>
    <t>AAPL250523C00320000</t>
  </si>
  <si>
    <t>4/15/2025 10:06 AM</t>
  </si>
  <si>
    <t>AAPL250523C00325000</t>
  </si>
  <si>
    <t>AAPL250530C00135000</t>
  </si>
  <si>
    <t>4/14/2025 9:51 AM</t>
  </si>
  <si>
    <t>AAPL250530C00145000</t>
  </si>
  <si>
    <t>4/15/2025 12:33 PM</t>
  </si>
  <si>
    <t>AAPL250530C00150000</t>
  </si>
  <si>
    <t>4/14/2025 3:18 PM</t>
  </si>
  <si>
    <t>AAPL250530C00155000</t>
  </si>
  <si>
    <t>4/16/2025 3:54 PM</t>
  </si>
  <si>
    <t>AAPL250530C00165000</t>
  </si>
  <si>
    <t>4/16/2025 3:29 PM</t>
  </si>
  <si>
    <t>AAPL250530C00170000</t>
  </si>
  <si>
    <t>AAPL250530C00175000</t>
  </si>
  <si>
    <t>4/17/2025 10:13 AM</t>
  </si>
  <si>
    <t>AAPL250530C00180000</t>
  </si>
  <si>
    <t>4/17/2025 2:12 PM</t>
  </si>
  <si>
    <t>AAPL250530C00185000</t>
  </si>
  <si>
    <t>AAPL250530C00190000</t>
  </si>
  <si>
    <t>4/17/2025 3:15 PM</t>
  </si>
  <si>
    <t>AAPL250530C00195000</t>
  </si>
  <si>
    <t>AAPL250530C00200000</t>
  </si>
  <si>
    <t>AAPL250530C00205000</t>
  </si>
  <si>
    <t>AAPL250530C00210000</t>
  </si>
  <si>
    <t>AAPL250530C00215000</t>
  </si>
  <si>
    <t>AAPL250530C00220000</t>
  </si>
  <si>
    <t>AAPL250530C00225000</t>
  </si>
  <si>
    <t>AAPL250530C00230000</t>
  </si>
  <si>
    <t>AAPL250530C00235000</t>
  </si>
  <si>
    <t>AAPL250530C00240000</t>
  </si>
  <si>
    <t>AAPL250530C00245000</t>
  </si>
  <si>
    <t>AAPL250530C00250000</t>
  </si>
  <si>
    <t>AAPL250530C00255000</t>
  </si>
  <si>
    <t>AAPL250530C00260000</t>
  </si>
  <si>
    <t>4/16/2025 1:40 PM</t>
  </si>
  <si>
    <t>AAPL250530C00265000</t>
  </si>
  <si>
    <t>AAPL250530C00270000</t>
  </si>
  <si>
    <t>4/17/2025 10:07 AM</t>
  </si>
  <si>
    <t>AAPL250530C00275000</t>
  </si>
  <si>
    <t>AAPL250530C00280000</t>
  </si>
  <si>
    <t>4/16/2025 1:06 PM</t>
  </si>
  <si>
    <t>AAPL250530C00285000</t>
  </si>
  <si>
    <t>4/16/2025 12:59 PM</t>
  </si>
  <si>
    <t>AAPL250530C00295000</t>
  </si>
  <si>
    <t>4/15/2025 9:30 AM</t>
  </si>
  <si>
    <t>AAPL250530C00300000</t>
  </si>
  <si>
    <t>AAPL250530C00305000</t>
  </si>
  <si>
    <t>4/17/2025 1:32 PM</t>
  </si>
  <si>
    <t>AAPL250530C00310000</t>
  </si>
  <si>
    <t>4/14/2025 3:15 PM</t>
  </si>
  <si>
    <t>AAPL250530C00325000</t>
  </si>
  <si>
    <t>AAPL250620C00005000</t>
  </si>
  <si>
    <t>4/16/2025 9:51 AM</t>
  </si>
  <si>
    <t>AAPL250620C00010000</t>
  </si>
  <si>
    <t>AAPL250620C00015000</t>
  </si>
  <si>
    <t>4/15/2025 11:26 AM</t>
  </si>
  <si>
    <t>AAPL250620C00020000</t>
  </si>
  <si>
    <t>AAPL250620C00025000</t>
  </si>
  <si>
    <t>2/27/2025 10:29 AM</t>
  </si>
  <si>
    <t>AAPL250620C00030000</t>
  </si>
  <si>
    <t>AAPL250620C00035000</t>
  </si>
  <si>
    <t>AAPL250620C00040000</t>
  </si>
  <si>
    <t>AAPL250620C00045000</t>
  </si>
  <si>
    <t>4/15/2025 10:46 AM</t>
  </si>
  <si>
    <t>AAPL250620C00050000</t>
  </si>
  <si>
    <t>4/15/2025 10:17 AM</t>
  </si>
  <si>
    <t>AAPL250620C00055000</t>
  </si>
  <si>
    <t>AAPL250620C00060000</t>
  </si>
  <si>
    <t>AAPL250620C00065000</t>
  </si>
  <si>
    <t>AAPL250620C00070000</t>
  </si>
  <si>
    <t>AAPL250620C00075000</t>
  </si>
  <si>
    <t>AAPL250620C00080000</t>
  </si>
  <si>
    <t>AAPL250620C00085000</t>
  </si>
  <si>
    <t>4/16/2025 1:42 PM</t>
  </si>
  <si>
    <t>AAPL250620C00090000</t>
  </si>
  <si>
    <t>AAPL250620C00095000</t>
  </si>
  <si>
    <t>4/15/2025 2:04 PM</t>
  </si>
  <si>
    <t>AAPL250620C00100000</t>
  </si>
  <si>
    <t>AAPL250620C00105000</t>
  </si>
  <si>
    <t>4/16/2025 11:45 AM</t>
  </si>
  <si>
    <t>AAPL250620C00110000</t>
  </si>
  <si>
    <t>4/16/2025 9:32 AM</t>
  </si>
  <si>
    <t>AAPL250620C00115000</t>
  </si>
  <si>
    <t>4/16/2025 10:12 AM</t>
  </si>
  <si>
    <t>AAPL250620C00120000</t>
  </si>
  <si>
    <t>AAPL250620C00125000</t>
  </si>
  <si>
    <t>4/16/2025 11:59 AM</t>
  </si>
  <si>
    <t>AAPL250620C00130000</t>
  </si>
  <si>
    <t>AAPL250620C00135000</t>
  </si>
  <si>
    <t>AAPL250620C00140000</t>
  </si>
  <si>
    <t>AAPL250620C00145000</t>
  </si>
  <si>
    <t>AAPL250620C00150000</t>
  </si>
  <si>
    <t>AAPL250620C00155000</t>
  </si>
  <si>
    <t>4/17/2025 12:08 PM</t>
  </si>
  <si>
    <t>AAPL250620C00160000</t>
  </si>
  <si>
    <t>4/17/2025 2:43 PM</t>
  </si>
  <si>
    <t>AAPL250620C00165000</t>
  </si>
  <si>
    <t>4/17/2025 2:50 PM</t>
  </si>
  <si>
    <t>AAPL250620C00170000</t>
  </si>
  <si>
    <t>4/17/2025 2:46 PM</t>
  </si>
  <si>
    <t>AAPL250620C00175000</t>
  </si>
  <si>
    <t>4/17/2025 3:00 PM</t>
  </si>
  <si>
    <t>AAPL250620C00180000</t>
  </si>
  <si>
    <t>4/17/2025 2:30 PM</t>
  </si>
  <si>
    <t>AAPL250620C00185000</t>
  </si>
  <si>
    <t>AAPL250620C00190000</t>
  </si>
  <si>
    <t>AAPL250620C00195000</t>
  </si>
  <si>
    <t>AAPL250620C00200000</t>
  </si>
  <si>
    <t>AAPL250620C00205000</t>
  </si>
  <si>
    <t>AAPL250620C00210000</t>
  </si>
  <si>
    <t>AAPL250620C00215000</t>
  </si>
  <si>
    <t>AAPL250620C00220000</t>
  </si>
  <si>
    <t>AAPL250620C00225000</t>
  </si>
  <si>
    <t>AAPL250620C00230000</t>
  </si>
  <si>
    <t>AAPL250620C00235000</t>
  </si>
  <si>
    <t>AAPL250620C00240000</t>
  </si>
  <si>
    <t>AAPL250620C00245000</t>
  </si>
  <si>
    <t>AAPL250620C00250000</t>
  </si>
  <si>
    <t>AAPL250620C00255000</t>
  </si>
  <si>
    <t>4/17/2025 3:37 PM</t>
  </si>
  <si>
    <t>AAPL250620C00260000</t>
  </si>
  <si>
    <t>AAPL250620C00265000</t>
  </si>
  <si>
    <t>4/17/2025 2:42 PM</t>
  </si>
  <si>
    <t>AAPL250620C00270000</t>
  </si>
  <si>
    <t>4/17/2025 12:57 PM</t>
  </si>
  <si>
    <t>AAPL250620C00275000</t>
  </si>
  <si>
    <t>AAPL250620C00280000</t>
  </si>
  <si>
    <t>AAPL250620C00285000</t>
  </si>
  <si>
    <t>4/17/2025 2:41 PM</t>
  </si>
  <si>
    <t>AAPL250620C00290000</t>
  </si>
  <si>
    <t>4/17/2025 10:43 AM</t>
  </si>
  <si>
    <t>AAPL250620C00295000</t>
  </si>
  <si>
    <t>4/17/2025 3:24 PM</t>
  </si>
  <si>
    <t>AAPL250620C00300000</t>
  </si>
  <si>
    <t>AAPL250620C00310000</t>
  </si>
  <si>
    <t>4/17/2025 1:25 PM</t>
  </si>
  <si>
    <t>AAPL250620C00320000</t>
  </si>
  <si>
    <t>4/16/2025 10:57 AM</t>
  </si>
  <si>
    <t>AAPL250620C00330000</t>
  </si>
  <si>
    <t>AAPL250620C00340000</t>
  </si>
  <si>
    <t>4/14/2025 3:37 PM</t>
  </si>
  <si>
    <t>AAPL250620C00350000</t>
  </si>
  <si>
    <t>4/17/2025 11:23 AM</t>
  </si>
  <si>
    <t>AAPL250620C00360000</t>
  </si>
  <si>
    <t>4/16/2025 9:49 AM</t>
  </si>
  <si>
    <t>AAPL250718C00095000</t>
  </si>
  <si>
    <t>4/14/2025 10:56 AM</t>
  </si>
  <si>
    <t>AAPL250718C00100000</t>
  </si>
  <si>
    <t>AAPL250718C00105000</t>
  </si>
  <si>
    <t>4/16/2025 3:58 PM</t>
  </si>
  <si>
    <t>AAPL250718C00110000</t>
  </si>
  <si>
    <t>4/14/2025 11:45 AM</t>
  </si>
  <si>
    <t>AAPL250718C00115000</t>
  </si>
  <si>
    <t>AAPL250718C00120000</t>
  </si>
  <si>
    <t>4/14/2025 1:07 PM</t>
  </si>
  <si>
    <t>AAPL250718C00125000</t>
  </si>
  <si>
    <t>4/16/2025 12:04 PM</t>
  </si>
  <si>
    <t>AAPL250718C00130000</t>
  </si>
  <si>
    <t>AAPL250718C00135000</t>
  </si>
  <si>
    <t>4/16/2025 3:51 PM</t>
  </si>
  <si>
    <t>AAPL250718C00140000</t>
  </si>
  <si>
    <t>AAPL250718C00145000</t>
  </si>
  <si>
    <t>AAPL250718C00150000</t>
  </si>
  <si>
    <t>4/17/2025 2:17 PM</t>
  </si>
  <si>
    <t>AAPL250718C00155000</t>
  </si>
  <si>
    <t>4/17/2025 12:00 PM</t>
  </si>
  <si>
    <t>AAPL250718C00160000</t>
  </si>
  <si>
    <t>AAPL250718C00165000</t>
  </si>
  <si>
    <t>AAPL250718C00170000</t>
  </si>
  <si>
    <t>4/17/2025 12:19 PM</t>
  </si>
  <si>
    <t>AAPL250718C00175000</t>
  </si>
  <si>
    <t>AAPL250718C00180000</t>
  </si>
  <si>
    <t>4/17/2025 1:35 PM</t>
  </si>
  <si>
    <t>AAPL250718C00185000</t>
  </si>
  <si>
    <t>AAPL250718C00190000</t>
  </si>
  <si>
    <t>AAPL250718C00195000</t>
  </si>
  <si>
    <t>AAPL250718C00200000</t>
  </si>
  <si>
    <t>AAPL250718C00205000</t>
  </si>
  <si>
    <t>AAPL250718C00210000</t>
  </si>
  <si>
    <t>AAPL250718C00215000</t>
  </si>
  <si>
    <t>AAPL250718C00220000</t>
  </si>
  <si>
    <t>AAPL250718C00225000</t>
  </si>
  <si>
    <t>AAPL250718C00230000</t>
  </si>
  <si>
    <t>AAPL250718C00235000</t>
  </si>
  <si>
    <t>AAPL250718C00240000</t>
  </si>
  <si>
    <t>AAPL250718C00245000</t>
  </si>
  <si>
    <t>AAPL250718C00250000</t>
  </si>
  <si>
    <t>AAPL250718C00255000</t>
  </si>
  <si>
    <t>AAPL250718C00260000</t>
  </si>
  <si>
    <t>AAPL250718C00265000</t>
  </si>
  <si>
    <t>4/17/2025 3:11 PM</t>
  </si>
  <si>
    <t>AAPL250718C00270000</t>
  </si>
  <si>
    <t>4/17/2025 2:59 PM</t>
  </si>
  <si>
    <t>AAPL250718C00275000</t>
  </si>
  <si>
    <t>4/17/2025 1:00 PM</t>
  </si>
  <si>
    <t>AAPL250718C00280000</t>
  </si>
  <si>
    <t>4/17/2025 3:01 PM</t>
  </si>
  <si>
    <t>AAPL250718C00285000</t>
  </si>
  <si>
    <t>4/17/2025 2:26 PM</t>
  </si>
  <si>
    <t>AAPL250718C00290000</t>
  </si>
  <si>
    <t>AAPL250718C00295000</t>
  </si>
  <si>
    <t>4/16/2025 3:17 PM</t>
  </si>
  <si>
    <t>AAPL250718C00300000</t>
  </si>
  <si>
    <t>4/17/2025 11:22 AM</t>
  </si>
  <si>
    <t>AAPL250718C00305000</t>
  </si>
  <si>
    <t>4/17/2025 1:22 PM</t>
  </si>
  <si>
    <t>AAPL250718C00310000</t>
  </si>
  <si>
    <t>AAPL250718C00315000</t>
  </si>
  <si>
    <t>4/17/2025 2:04 PM</t>
  </si>
  <si>
    <t>AAPL250718C00320000</t>
  </si>
  <si>
    <t>4/16/2025 2:50 PM</t>
  </si>
  <si>
    <t>AAPL250718C00325000</t>
  </si>
  <si>
    <t>4/14/2025 1:42 PM</t>
  </si>
  <si>
    <t>AAPL250718C00330000</t>
  </si>
  <si>
    <t>4/14/2025 1:00 PM</t>
  </si>
  <si>
    <t>AAPL250718C00340000</t>
  </si>
  <si>
    <t>AAPL250718C00350000</t>
  </si>
  <si>
    <t>AAPL250718C00360000</t>
  </si>
  <si>
    <t>4/16/2025 2:45 PM</t>
  </si>
  <si>
    <t>AAPL250718C00370000</t>
  </si>
  <si>
    <t>4/14/2025 9:31 AM</t>
  </si>
  <si>
    <t>AAPL250718C00380000</t>
  </si>
  <si>
    <t>4/16/2025 11:39 AM</t>
  </si>
  <si>
    <t>AAPL250718C00390000</t>
  </si>
  <si>
    <t>4/17/2025 2:03 PM</t>
  </si>
  <si>
    <t>AAPL250718C00400000</t>
  </si>
  <si>
    <t>4/15/2025 2:28 PM</t>
  </si>
  <si>
    <t>AAPL250815C00090000</t>
  </si>
  <si>
    <t>AAPL250815C00095000</t>
  </si>
  <si>
    <t>AAPL250815C00100000</t>
  </si>
  <si>
    <t>4/16/2025 10:08 AM</t>
  </si>
  <si>
    <t>AAPL250815C00105000</t>
  </si>
  <si>
    <t>AAPL250815C00110000</t>
  </si>
  <si>
    <t>AAPL250815C00115000</t>
  </si>
  <si>
    <t>4/14/2025 11:43 AM</t>
  </si>
  <si>
    <t>AAPL250815C00120000</t>
  </si>
  <si>
    <t>AAPL250815C00125000</t>
  </si>
  <si>
    <t>AAPL250815C00130000</t>
  </si>
  <si>
    <t>4/17/2025 3:07 PM</t>
  </si>
  <si>
    <t>AAPL250815C00135000</t>
  </si>
  <si>
    <t>AAPL250815C00140000</t>
  </si>
  <si>
    <t>4/16/2025 2:00 PM</t>
  </si>
  <si>
    <t>AAPL250815C00145000</t>
  </si>
  <si>
    <t>4/16/2025 3:20 PM</t>
  </si>
  <si>
    <t>AAPL250815C00150000</t>
  </si>
  <si>
    <t>4/17/2025 11:58 AM</t>
  </si>
  <si>
    <t>AAPL250815C00155000</t>
  </si>
  <si>
    <t>AAPL250815C00160000</t>
  </si>
  <si>
    <t>4/16/2025 9:43 AM</t>
  </si>
  <si>
    <t>AAPL250815C00165000</t>
  </si>
  <si>
    <t>AAPL250815C00170000</t>
  </si>
  <si>
    <t>4/17/2025 1:07 PM</t>
  </si>
  <si>
    <t>AAPL250815C00175000</t>
  </si>
  <si>
    <t>4/17/2025 9:43 AM</t>
  </si>
  <si>
    <t>AAPL250815C00180000</t>
  </si>
  <si>
    <t>AAPL250815C00185000</t>
  </si>
  <si>
    <t>4/17/2025 1:43 PM</t>
  </si>
  <si>
    <t>AAPL250815C00190000</t>
  </si>
  <si>
    <t>AAPL250815C00195000</t>
  </si>
  <si>
    <t>AAPL250815C00200000</t>
  </si>
  <si>
    <t>AAPL250815C00205000</t>
  </si>
  <si>
    <t>4/17/2025 1:53 PM</t>
  </si>
  <si>
    <t>AAPL250815C00210000</t>
  </si>
  <si>
    <t>4/17/2025 2:28 PM</t>
  </si>
  <si>
    <t>AAPL250815C00215000</t>
  </si>
  <si>
    <t>4/17/2025 2:36 PM</t>
  </si>
  <si>
    <t>AAPL250815C00220000</t>
  </si>
  <si>
    <t>AAPL250815C00225000</t>
  </si>
  <si>
    <t>AAPL250815C00230000</t>
  </si>
  <si>
    <t>AAPL250815C00235000</t>
  </si>
  <si>
    <t>AAPL250815C00240000</t>
  </si>
  <si>
    <t>AAPL250815C00245000</t>
  </si>
  <si>
    <t>4/17/2025 2:37 PM</t>
  </si>
  <si>
    <t>AAPL250815C00250000</t>
  </si>
  <si>
    <t>AAPL250815C00255000</t>
  </si>
  <si>
    <t>4/17/2025 2:14 PM</t>
  </si>
  <si>
    <t>AAPL250815C00260000</t>
  </si>
  <si>
    <t>4/17/2025 1:29 PM</t>
  </si>
  <si>
    <t>AAPL250815C00265000</t>
  </si>
  <si>
    <t>4/17/2025 9:50 AM</t>
  </si>
  <si>
    <t>AAPL250815C00270000</t>
  </si>
  <si>
    <t>4/17/2025 2:01 PM</t>
  </si>
  <si>
    <t>AAPL250815C00275000</t>
  </si>
  <si>
    <t>4/16/2025 3:59 PM</t>
  </si>
  <si>
    <t>AAPL250815C00280000</t>
  </si>
  <si>
    <t>AAPL250815C00285000</t>
  </si>
  <si>
    <t>4/17/2025 11:46 AM</t>
  </si>
  <si>
    <t>AAPL250815C00290000</t>
  </si>
  <si>
    <t>4/16/2025 3:31 PM</t>
  </si>
  <si>
    <t>AAPL250815C00295000</t>
  </si>
  <si>
    <t>4/16/2025 3:34 PM</t>
  </si>
  <si>
    <t>AAPL250815C00300000</t>
  </si>
  <si>
    <t>4/17/2025 12:27 PM</t>
  </si>
  <si>
    <t>AAPL250815C00305000</t>
  </si>
  <si>
    <t>AAPL250815C00310000</t>
  </si>
  <si>
    <t>4/16/2025 11:53 AM</t>
  </si>
  <si>
    <t>AAPL250815C00315000</t>
  </si>
  <si>
    <t>4/17/2025 11:21 AM</t>
  </si>
  <si>
    <t>AAPL250815C00320000</t>
  </si>
  <si>
    <t>AAPL250815C00325000</t>
  </si>
  <si>
    <t>4/14/2025 11:11 AM</t>
  </si>
  <si>
    <t>AAPL250815C00330000</t>
  </si>
  <si>
    <t>4/16/2025 9:44 AM</t>
  </si>
  <si>
    <t>AAPL250815C00340000</t>
  </si>
  <si>
    <t>4/17/2025 3:13 PM</t>
  </si>
  <si>
    <t>AAPL250815C00350000</t>
  </si>
  <si>
    <t>4/17/2025 10:16 AM</t>
  </si>
  <si>
    <t>AAPL250815C00360000</t>
  </si>
  <si>
    <t>4/16/2025 11:14 AM</t>
  </si>
  <si>
    <t>AAPL250815C00370000</t>
  </si>
  <si>
    <t>4/16/2025 2:30 PM</t>
  </si>
  <si>
    <t>AAPL250815C00380000</t>
  </si>
  <si>
    <t>4/16/2025 1:45 PM</t>
  </si>
  <si>
    <t>AAPL250815C00390000</t>
  </si>
  <si>
    <t>3/26/2025 9:51 AM</t>
  </si>
  <si>
    <t>3/31/2025 9:47 AM</t>
  </si>
  <si>
    <t>4/15/2025 1:52 PM</t>
  </si>
  <si>
    <t>4/16/2025 10:25 AM</t>
  </si>
  <si>
    <t>4/15/2025 9:40 AM</t>
  </si>
  <si>
    <t>3/13/2025 12:00 PM</t>
  </si>
  <si>
    <t>4/16/2025 3:52 PM</t>
  </si>
  <si>
    <t>4/16/2025 10:16 AM</t>
  </si>
  <si>
    <t>4/14/2025 2:14 PM</t>
  </si>
  <si>
    <t>4/15/2025 2:14 PM</t>
  </si>
  <si>
    <t>4/16/2025 10:39 AM</t>
  </si>
  <si>
    <t>4/14/2025 1:08 PM</t>
  </si>
  <si>
    <t>4/16/2025 1:37 PM</t>
  </si>
  <si>
    <t>4/14/2025 11:41 AM</t>
  </si>
  <si>
    <t>4/17/2025 9:36 AM</t>
  </si>
  <si>
    <t>4/17/2025 10:33 AM</t>
  </si>
  <si>
    <t>4/17/2025 3:03 PM</t>
  </si>
  <si>
    <t>4/17/2025 3:28 PM</t>
  </si>
  <si>
    <t>4/17/2025 1:21 PM</t>
  </si>
  <si>
    <t>4/17/2025 3:10 PM</t>
  </si>
  <si>
    <t>4/17/2025 3:16 PM</t>
  </si>
  <si>
    <t>4/17/2025 12:33 PM</t>
  </si>
  <si>
    <t>AAPL250919C00270000</t>
  </si>
  <si>
    <t>AAPL250919C00275000</t>
  </si>
  <si>
    <t>4/16/2025 3:12 PM</t>
  </si>
  <si>
    <t>AAPL250919C00280000</t>
  </si>
  <si>
    <t>AAPL250919C00285000</t>
  </si>
  <si>
    <t>4/17/2025 10:31 AM</t>
  </si>
  <si>
    <t>AAPL250919C00290000</t>
  </si>
  <si>
    <t>AAPL250919C00295000</t>
  </si>
  <si>
    <t>4/16/2025 1:55 PM</t>
  </si>
  <si>
    <t>AAPL250919C00300000</t>
  </si>
  <si>
    <t>4/17/2025 2:31 PM</t>
  </si>
  <si>
    <t>AAPL250919C00305000</t>
  </si>
  <si>
    <t>4/16/2025 3:55 PM</t>
  </si>
  <si>
    <t>AAPL250919C00310000</t>
  </si>
  <si>
    <t>4/15/2025 11:50 AM</t>
  </si>
  <si>
    <t>AAPL250919C00320000</t>
  </si>
  <si>
    <t>4/16/2025 3:04 PM</t>
  </si>
  <si>
    <t>AAPL250919C00330000</t>
  </si>
  <si>
    <t>4/15/2025 3:07 PM</t>
  </si>
  <si>
    <t>AAPL250919C00340000</t>
  </si>
  <si>
    <t>4/15/2025 12:05 PM</t>
  </si>
  <si>
    <t>AAPL250919C00350000</t>
  </si>
  <si>
    <t>AAPL250919C00360000</t>
  </si>
  <si>
    <t>4/15/2025 11:31 AM</t>
  </si>
  <si>
    <t>AAPL250919C00370000</t>
  </si>
  <si>
    <t>4/14/2025 12:31 PM</t>
  </si>
  <si>
    <t>AAPL250919C00380000</t>
  </si>
  <si>
    <t>AAPL250919C00390000</t>
  </si>
  <si>
    <t>4/17/2025 3:31 PM</t>
  </si>
  <si>
    <t>AAPL251017C00100000</t>
  </si>
  <si>
    <t>AAPL251017C00110000</t>
  </si>
  <si>
    <t>4/14/2025 11:35 AM</t>
  </si>
  <si>
    <t>AAPL251017C00115000</t>
  </si>
  <si>
    <t>AAPL251017C00120000</t>
  </si>
  <si>
    <t>AAPL251017C00125000</t>
  </si>
  <si>
    <t>AAPL251017C00130000</t>
  </si>
  <si>
    <t>4/14/2025 10:55 AM</t>
  </si>
  <si>
    <t>AAPL251017C00135000</t>
  </si>
  <si>
    <t>AAPL251017C00140000</t>
  </si>
  <si>
    <t>AAPL251017C00145000</t>
  </si>
  <si>
    <t>4/14/2025 12:17 PM</t>
  </si>
  <si>
    <t>AAPL251017C00150000</t>
  </si>
  <si>
    <t>4/15/2025 12:46 PM</t>
  </si>
  <si>
    <t>AAPL251017C00155000</t>
  </si>
  <si>
    <t>4/17/2025 12:30 PM</t>
  </si>
  <si>
    <t>AAPL251017C00160000</t>
  </si>
  <si>
    <t>4/16/2025 2:57 PM</t>
  </si>
  <si>
    <t>AAPL251017C00165000</t>
  </si>
  <si>
    <t>AAPL251017C00170000</t>
  </si>
  <si>
    <t>4/17/2025 9:52 AM</t>
  </si>
  <si>
    <t>AAPL251017C00175000</t>
  </si>
  <si>
    <t>4/17/2025 10:42 AM</t>
  </si>
  <si>
    <t>AAPL251017C00180000</t>
  </si>
  <si>
    <t>4/16/2025 3:41 PM</t>
  </si>
  <si>
    <t>AAPL251017C00185000</t>
  </si>
  <si>
    <t>4/16/2025 3:33 PM</t>
  </si>
  <si>
    <t>AAPL251017C00190000</t>
  </si>
  <si>
    <t>AAPL251017C00195000</t>
  </si>
  <si>
    <t>AAPL251017C00200000</t>
  </si>
  <si>
    <t>AAPL251017C00205000</t>
  </si>
  <si>
    <t>AAPL251017C00210000</t>
  </si>
  <si>
    <t>AAPL251017C00215000</t>
  </si>
  <si>
    <t>AAPL251017C00220000</t>
  </si>
  <si>
    <t>AAPL251017C00225000</t>
  </si>
  <si>
    <t>AAPL251017C00230000</t>
  </si>
  <si>
    <t>AAPL251017C00235000</t>
  </si>
  <si>
    <t>AAPL251017C00240000</t>
  </si>
  <si>
    <t>AAPL251017C00245000</t>
  </si>
  <si>
    <t>AAPL251017C00250000</t>
  </si>
  <si>
    <t>4/17/2025 3:04 PM</t>
  </si>
  <si>
    <t>AAPL251017C00255000</t>
  </si>
  <si>
    <t>AAPL251017C00260000</t>
  </si>
  <si>
    <t>AAPL251017C00265000</t>
  </si>
  <si>
    <t>AAPL251017C00270000</t>
  </si>
  <si>
    <t>4/17/2025 10:57 AM</t>
  </si>
  <si>
    <t>AAPL251017C00275000</t>
  </si>
  <si>
    <t>AAPL251017C00280000</t>
  </si>
  <si>
    <t>AAPL251017C00285000</t>
  </si>
  <si>
    <t>AAPL251017C00290000</t>
  </si>
  <si>
    <t>4/17/2025 12:21 PM</t>
  </si>
  <si>
    <t>AAPL251017C00295000</t>
  </si>
  <si>
    <t>4/16/2025 11:51 AM</t>
  </si>
  <si>
    <t>AAPL251017C00300000</t>
  </si>
  <si>
    <t>4/17/2025 9:47 AM</t>
  </si>
  <si>
    <t>AAPL251017C00305000</t>
  </si>
  <si>
    <t>AAPL251017C00310000</t>
  </si>
  <si>
    <t>4/16/2025 10:27 AM</t>
  </si>
  <si>
    <t>AAPL251017C00315000</t>
  </si>
  <si>
    <t>4/15/2025 10:51 AM</t>
  </si>
  <si>
    <t>AAPL251017C00320000</t>
  </si>
  <si>
    <t>AAPL251017C00325000</t>
  </si>
  <si>
    <t>AAPL251017C00330000</t>
  </si>
  <si>
    <t>AAPL251017C00335000</t>
  </si>
  <si>
    <t>AAPL251017C00340000</t>
  </si>
  <si>
    <t>AAPL251017C00345000</t>
  </si>
  <si>
    <t>AAPL251017C00350000</t>
  </si>
  <si>
    <t>4/16/2025 10:48 AM</t>
  </si>
  <si>
    <t>AAPL251017C00355000</t>
  </si>
  <si>
    <t>4/14/2025 9:43 AM</t>
  </si>
  <si>
    <t>AAPL251017C00360000</t>
  </si>
  <si>
    <t>4/17/2025 12:41 PM</t>
  </si>
  <si>
    <t>AAPL251017C00370000</t>
  </si>
  <si>
    <t>AAPL251219C00005000</t>
  </si>
  <si>
    <t>AAPL251219C00010000</t>
  </si>
  <si>
    <t>4/15/2025 1:06 PM</t>
  </si>
  <si>
    <t>AAPL251219C00015000</t>
  </si>
  <si>
    <t>4/16/2025 12:06 PM</t>
  </si>
  <si>
    <t>AAPL251219C00020000</t>
  </si>
  <si>
    <t>3/27/2025 2:25 PM</t>
  </si>
  <si>
    <t>AAPL251219C00025000</t>
  </si>
  <si>
    <t>2/25/2025 10:37 AM</t>
  </si>
  <si>
    <t>AAPL251219C00030000</t>
  </si>
  <si>
    <t>AAPL251219C00035000</t>
  </si>
  <si>
    <t>AAPL251219C00040000</t>
  </si>
  <si>
    <t>3/21/2025 10:24 AM</t>
  </si>
  <si>
    <t>AAPL251219C00045000</t>
  </si>
  <si>
    <t>AAPL251219C00050000</t>
  </si>
  <si>
    <t>4/15/2025 12:03 PM</t>
  </si>
  <si>
    <t>AAPL251219C00055000</t>
  </si>
  <si>
    <t>4/15/2025 10:43 AM</t>
  </si>
  <si>
    <t>AAPL251219C00060000</t>
  </si>
  <si>
    <t>4/16/2025 10:52 AM</t>
  </si>
  <si>
    <t>AAPL251219C00065000</t>
  </si>
  <si>
    <t>4/16/2025 11:44 AM</t>
  </si>
  <si>
    <t>AAPL251219C00070000</t>
  </si>
  <si>
    <t>AAPL251219C00075000</t>
  </si>
  <si>
    <t>4/16/2025 12:05 PM</t>
  </si>
  <si>
    <t>AAPL251219C00080000</t>
  </si>
  <si>
    <t>AAPL251219C00085000</t>
  </si>
  <si>
    <t>AAPL251219C00090000</t>
  </si>
  <si>
    <t>4/17/2025 12:38 PM</t>
  </si>
  <si>
    <t>AAPL251219C00095000</t>
  </si>
  <si>
    <t>AAPL251219C00100000</t>
  </si>
  <si>
    <t>AAPL251219C00105000</t>
  </si>
  <si>
    <t>4/14/2025 2:44 PM</t>
  </si>
  <si>
    <t>AAPL251219C00110000</t>
  </si>
  <si>
    <t>4/14/2025 12:15 PM</t>
  </si>
  <si>
    <t>AAPL251219C00115000</t>
  </si>
  <si>
    <t>4/15/2025 1:04 PM</t>
  </si>
  <si>
    <t>AAPL251219C00120000</t>
  </si>
  <si>
    <t>4/15/2025 11:47 AM</t>
  </si>
  <si>
    <t>AAPL251219C00125000</t>
  </si>
  <si>
    <t>AAPL251219C00130000</t>
  </si>
  <si>
    <t>AAPL251219C00135000</t>
  </si>
  <si>
    <t>4/16/2025 9:53 AM</t>
  </si>
  <si>
    <t>AAPL251219C00140000</t>
  </si>
  <si>
    <t>AAPL251219C00145000</t>
  </si>
  <si>
    <t>4/17/2025 9:49 AM</t>
  </si>
  <si>
    <t>AAPL251219C00150000</t>
  </si>
  <si>
    <t>4/17/2025 1:30 PM</t>
  </si>
  <si>
    <t>AAPL251219C00155000</t>
  </si>
  <si>
    <t>4/14/2025 10:11 AM</t>
  </si>
  <si>
    <t>AAPL251219C00160000</t>
  </si>
  <si>
    <t>4/17/2025 10:27 AM</t>
  </si>
  <si>
    <t>AAPL251219C00165000</t>
  </si>
  <si>
    <t>4/14/2025 3:59 PM</t>
  </si>
  <si>
    <t>AAPL251219C00170000</t>
  </si>
  <si>
    <t>4/17/2025 11:38 AM</t>
  </si>
  <si>
    <t>AAPL251219C00175000</t>
  </si>
  <si>
    <t>AAPL251219C00180000</t>
  </si>
  <si>
    <t>AAPL251219C00185000</t>
  </si>
  <si>
    <t>4/17/2025 10:26 AM</t>
  </si>
  <si>
    <t>AAPL251219C00190000</t>
  </si>
  <si>
    <t>AAPL251219C00195000</t>
  </si>
  <si>
    <t>AAPL251219C00200000</t>
  </si>
  <si>
    <t>AAPL251219C00205000</t>
  </si>
  <si>
    <t>AAPL251219C00210000</t>
  </si>
  <si>
    <t>AAPL251219C00215000</t>
  </si>
  <si>
    <t>AAPL251219C00220000</t>
  </si>
  <si>
    <t>4/17/2025 2:48 PM</t>
  </si>
  <si>
    <t>AAPL251219C00225000</t>
  </si>
  <si>
    <t>AAPL251219C00230000</t>
  </si>
  <si>
    <t>AAPL251219C00235000</t>
  </si>
  <si>
    <t>AAPL251219C00240000</t>
  </si>
  <si>
    <t>AAPL251219C00245000</t>
  </si>
  <si>
    <t>4/17/2025 2:35 PM</t>
  </si>
  <si>
    <t>AAPL251219C00250000</t>
  </si>
  <si>
    <t>AAPL251219C00255000</t>
  </si>
  <si>
    <t>AAPL251219C00260000</t>
  </si>
  <si>
    <t>AAPL251219C00265000</t>
  </si>
  <si>
    <t>AAPL251219C00270000</t>
  </si>
  <si>
    <t>4/17/2025 2:32 PM</t>
  </si>
  <si>
    <t>AAPL251219C00275000</t>
  </si>
  <si>
    <t>AAPL251219C00280000</t>
  </si>
  <si>
    <t>AAPL251219C00285000</t>
  </si>
  <si>
    <t>4/17/2025 2:56 PM</t>
  </si>
  <si>
    <t>AAPL251219C00290000</t>
  </si>
  <si>
    <t>AAPL251219C00295000</t>
  </si>
  <si>
    <t>AAPL251219C00300000</t>
  </si>
  <si>
    <t>4/17/2025 3:41 PM</t>
  </si>
  <si>
    <t>AAPL251219C00310000</t>
  </si>
  <si>
    <t>4/17/2025 10:58 AM</t>
  </si>
  <si>
    <t>AAPL251219C00320000</t>
  </si>
  <si>
    <t>4/16/2025 12:20 PM</t>
  </si>
  <si>
    <t>AAPL251219C00330000</t>
  </si>
  <si>
    <t>AAPL251219C00340000</t>
  </si>
  <si>
    <t>4/17/2025 10:01 AM</t>
  </si>
  <si>
    <t>AAPL251219C00350000</t>
  </si>
  <si>
    <t>4/16/2025 2:37 PM</t>
  </si>
  <si>
    <t>AAPL251219C00360000</t>
  </si>
  <si>
    <t>4/14/2025 2:08 PM</t>
  </si>
  <si>
    <t>AAPL251219C00370000</t>
  </si>
  <si>
    <t>AAPL251219C00380000</t>
  </si>
  <si>
    <t>4/16/2025 3:42 PM</t>
  </si>
  <si>
    <t>AAPL251219C00390000</t>
  </si>
  <si>
    <t>4/16/2025 3:50 PM</t>
  </si>
  <si>
    <t>AAPL251219C00400000</t>
  </si>
  <si>
    <t>Spot = 196,98</t>
  </si>
  <si>
    <t>Maturités formatées</t>
  </si>
  <si>
    <t>Strikes : on ne considère que ceux entre 100 et 350</t>
  </si>
  <si>
    <t>Mid</t>
  </si>
  <si>
    <t>Nouvelle matrice de prix</t>
  </si>
  <si>
    <t>Prix Mid</t>
  </si>
  <si>
    <t>Repère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</si>
</sst>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2" xfId="0" applyNumberFormat="1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 applyAlignment="1">
      <alignment horizontal="center"/>
    </xf>
    <xf numFmtId="0" fontId="0" fillId="2" borderId="0" xfId="0" applyFill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AECD-D9C8-4B6E-981C-C5E67B49B945}">
  <dimension ref="A1:N598"/>
  <sheetViews>
    <sheetView tabSelected="1" topLeftCell="A518" workbookViewId="0">
      <selection activeCell="H589" sqref="H589"/>
    </sheetView>
  </sheetViews>
  <sheetFormatPr baseColWidth="10" defaultRowHeight="15.5" x14ac:dyDescent="0.35"/>
  <cols>
    <col min="1" max="1" width="20.25" bestFit="1" customWidth="1"/>
    <col min="2" max="2" width="18.83203125" bestFit="1" customWidth="1"/>
    <col min="3" max="3" width="5.83203125" bestFit="1" customWidth="1"/>
    <col min="4" max="4" width="8.75" bestFit="1" customWidth="1"/>
    <col min="5" max="6" width="6.83203125" bestFit="1" customWidth="1"/>
    <col min="7" max="7" width="7" bestFit="1" customWidth="1"/>
    <col min="8" max="8" width="8.83203125" bestFit="1" customWidth="1"/>
    <col min="9" max="9" width="7.1640625" bestFit="1" customWidth="1"/>
    <col min="10" max="10" width="12" bestFit="1" customWidth="1"/>
    <col min="11" max="11" width="14.9140625" bestFit="1" customWidth="1"/>
    <col min="12" max="12" width="10.6640625" style="9"/>
  </cols>
  <sheetData>
    <row r="1" spans="1:14" x14ac:dyDescent="0.35">
      <c r="A1" t="s">
        <v>3</v>
      </c>
      <c r="B1" t="s">
        <v>4</v>
      </c>
      <c r="C1" t="s">
        <v>0</v>
      </c>
      <c r="D1" t="s">
        <v>5</v>
      </c>
      <c r="E1" t="s">
        <v>1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0" t="s">
        <v>924</v>
      </c>
    </row>
    <row r="2" spans="1:14" x14ac:dyDescent="0.35">
      <c r="A2" t="s">
        <v>11</v>
      </c>
      <c r="B2" t="s">
        <v>12</v>
      </c>
      <c r="C2">
        <v>100</v>
      </c>
      <c r="D2">
        <v>97.3</v>
      </c>
      <c r="E2">
        <v>96.1</v>
      </c>
      <c r="F2">
        <v>97.85</v>
      </c>
      <c r="G2">
        <v>0</v>
      </c>
      <c r="H2">
        <v>0</v>
      </c>
      <c r="I2">
        <v>10</v>
      </c>
      <c r="J2">
        <v>18</v>
      </c>
      <c r="K2">
        <v>2.6181999999999999</v>
      </c>
      <c r="L2" s="11">
        <f>AVERAGE(E2:F2)</f>
        <v>96.974999999999994</v>
      </c>
    </row>
    <row r="3" spans="1:14" x14ac:dyDescent="0.35">
      <c r="A3" t="s">
        <v>13</v>
      </c>
      <c r="B3" t="s">
        <v>14</v>
      </c>
      <c r="C3">
        <v>110</v>
      </c>
      <c r="D3">
        <v>83.66</v>
      </c>
      <c r="E3">
        <v>86.3</v>
      </c>
      <c r="F3">
        <v>87.4</v>
      </c>
      <c r="G3">
        <v>0</v>
      </c>
      <c r="H3">
        <v>0</v>
      </c>
      <c r="I3">
        <v>2</v>
      </c>
      <c r="J3">
        <v>19</v>
      </c>
      <c r="K3">
        <v>2.0156000000000001</v>
      </c>
      <c r="L3" s="11">
        <f t="shared" ref="L3:L66" si="0">AVERAGE(E3:F3)</f>
        <v>86.85</v>
      </c>
      <c r="N3" t="s">
        <v>921</v>
      </c>
    </row>
    <row r="4" spans="1:14" x14ac:dyDescent="0.35">
      <c r="A4" t="s">
        <v>15</v>
      </c>
      <c r="B4" t="s">
        <v>16</v>
      </c>
      <c r="C4">
        <v>120</v>
      </c>
      <c r="D4">
        <v>82.2</v>
      </c>
      <c r="E4">
        <v>76.25</v>
      </c>
      <c r="F4">
        <v>78.05</v>
      </c>
      <c r="G4">
        <v>0</v>
      </c>
      <c r="H4">
        <v>0</v>
      </c>
      <c r="I4">
        <v>1</v>
      </c>
      <c r="J4">
        <v>65</v>
      </c>
      <c r="K4">
        <v>1.5234000000000001</v>
      </c>
      <c r="L4" s="11">
        <f t="shared" si="0"/>
        <v>77.150000000000006</v>
      </c>
    </row>
    <row r="5" spans="1:14" x14ac:dyDescent="0.35">
      <c r="A5" t="s">
        <v>17</v>
      </c>
      <c r="B5" t="s">
        <v>18</v>
      </c>
      <c r="C5">
        <v>125</v>
      </c>
      <c r="D5">
        <v>73.45</v>
      </c>
      <c r="E5">
        <v>71.2</v>
      </c>
      <c r="F5">
        <v>73.099999999999994</v>
      </c>
      <c r="G5">
        <v>-2.5499999999999998</v>
      </c>
      <c r="H5">
        <v>-3.3599999999999998E-2</v>
      </c>
      <c r="I5">
        <v>2</v>
      </c>
      <c r="J5">
        <v>30</v>
      </c>
      <c r="K5">
        <v>1.4101999999999999</v>
      </c>
      <c r="L5" s="11">
        <f t="shared" si="0"/>
        <v>72.150000000000006</v>
      </c>
    </row>
    <row r="6" spans="1:14" x14ac:dyDescent="0.35">
      <c r="A6" t="s">
        <v>19</v>
      </c>
      <c r="B6" t="s">
        <v>20</v>
      </c>
      <c r="C6">
        <v>126</v>
      </c>
      <c r="D6">
        <v>70.13</v>
      </c>
      <c r="E6">
        <v>70.45</v>
      </c>
      <c r="F6">
        <v>72.150000000000006</v>
      </c>
      <c r="G6">
        <v>-1.92</v>
      </c>
      <c r="H6">
        <v>-2.6599999999999999E-2</v>
      </c>
      <c r="I6">
        <v>4</v>
      </c>
      <c r="J6">
        <v>3</v>
      </c>
      <c r="K6">
        <v>1.5264</v>
      </c>
      <c r="L6" s="11">
        <f t="shared" si="0"/>
        <v>71.300000000000011</v>
      </c>
    </row>
    <row r="7" spans="1:14" x14ac:dyDescent="0.35">
      <c r="A7" t="s">
        <v>21</v>
      </c>
      <c r="B7" t="s">
        <v>22</v>
      </c>
      <c r="C7">
        <v>130</v>
      </c>
      <c r="D7">
        <v>66.8</v>
      </c>
      <c r="E7">
        <v>66.5</v>
      </c>
      <c r="F7">
        <v>67.95</v>
      </c>
      <c r="G7">
        <v>2.0699999999999998</v>
      </c>
      <c r="H7">
        <v>3.2000000000000001E-2</v>
      </c>
      <c r="I7">
        <v>6</v>
      </c>
      <c r="J7">
        <v>122</v>
      </c>
      <c r="K7">
        <v>1.3731</v>
      </c>
      <c r="L7" s="11">
        <f t="shared" si="0"/>
        <v>67.224999999999994</v>
      </c>
    </row>
    <row r="8" spans="1:14" x14ac:dyDescent="0.35">
      <c r="A8" t="s">
        <v>23</v>
      </c>
      <c r="B8" t="s">
        <v>24</v>
      </c>
      <c r="C8">
        <v>134</v>
      </c>
      <c r="D8">
        <v>61.4</v>
      </c>
      <c r="E8">
        <v>62.55</v>
      </c>
      <c r="F8">
        <v>64.349999999999994</v>
      </c>
      <c r="G8">
        <v>0</v>
      </c>
      <c r="H8">
        <v>0</v>
      </c>
      <c r="I8">
        <v>1</v>
      </c>
      <c r="J8">
        <v>4</v>
      </c>
      <c r="K8">
        <v>1.4326000000000001</v>
      </c>
      <c r="L8" s="11">
        <f t="shared" si="0"/>
        <v>63.449999999999996</v>
      </c>
    </row>
    <row r="9" spans="1:14" x14ac:dyDescent="0.35">
      <c r="A9" t="s">
        <v>25</v>
      </c>
      <c r="B9" t="s">
        <v>26</v>
      </c>
      <c r="C9">
        <v>135</v>
      </c>
      <c r="D9">
        <v>59.96</v>
      </c>
      <c r="E9">
        <v>61.15</v>
      </c>
      <c r="F9">
        <v>63.2</v>
      </c>
      <c r="G9">
        <v>0</v>
      </c>
      <c r="H9">
        <v>0</v>
      </c>
      <c r="I9">
        <v>1</v>
      </c>
      <c r="J9">
        <v>76</v>
      </c>
      <c r="K9">
        <v>1.2206999999999999</v>
      </c>
      <c r="L9" s="11">
        <f t="shared" si="0"/>
        <v>62.174999999999997</v>
      </c>
    </row>
    <row r="10" spans="1:14" x14ac:dyDescent="0.35">
      <c r="A10" t="s">
        <v>27</v>
      </c>
      <c r="B10" t="s">
        <v>28</v>
      </c>
      <c r="C10">
        <v>136</v>
      </c>
      <c r="D10">
        <v>69.930000000000007</v>
      </c>
      <c r="E10">
        <v>60.5</v>
      </c>
      <c r="F10">
        <v>62.15</v>
      </c>
      <c r="G10">
        <v>0</v>
      </c>
      <c r="H10">
        <v>0</v>
      </c>
      <c r="I10" t="s">
        <v>29</v>
      </c>
      <c r="J10">
        <v>4</v>
      </c>
      <c r="K10">
        <v>1.3125</v>
      </c>
      <c r="L10" s="11">
        <f t="shared" si="0"/>
        <v>61.325000000000003</v>
      </c>
    </row>
    <row r="11" spans="1:14" x14ac:dyDescent="0.35">
      <c r="A11" t="s">
        <v>30</v>
      </c>
      <c r="B11" t="s">
        <v>28</v>
      </c>
      <c r="C11">
        <v>138</v>
      </c>
      <c r="D11">
        <v>67.91</v>
      </c>
      <c r="E11">
        <v>58.5</v>
      </c>
      <c r="F11">
        <v>60.35</v>
      </c>
      <c r="G11">
        <v>0</v>
      </c>
      <c r="H11">
        <v>0</v>
      </c>
      <c r="I11" t="s">
        <v>29</v>
      </c>
      <c r="J11">
        <v>4</v>
      </c>
      <c r="K11">
        <v>1.3251999999999999</v>
      </c>
      <c r="L11" s="11">
        <f t="shared" si="0"/>
        <v>59.424999999999997</v>
      </c>
    </row>
    <row r="12" spans="1:14" x14ac:dyDescent="0.35">
      <c r="A12" t="s">
        <v>31</v>
      </c>
      <c r="B12" t="s">
        <v>32</v>
      </c>
      <c r="C12">
        <v>140</v>
      </c>
      <c r="D12">
        <v>56.66</v>
      </c>
      <c r="E12">
        <v>56.2</v>
      </c>
      <c r="F12">
        <v>58.15</v>
      </c>
      <c r="G12">
        <v>-5.64</v>
      </c>
      <c r="H12">
        <v>-9.0499999999999997E-2</v>
      </c>
      <c r="I12">
        <v>54</v>
      </c>
      <c r="J12">
        <v>115</v>
      </c>
      <c r="K12">
        <v>1.1172</v>
      </c>
      <c r="L12" s="11">
        <f t="shared" si="0"/>
        <v>57.174999999999997</v>
      </c>
    </row>
    <row r="13" spans="1:14" x14ac:dyDescent="0.35">
      <c r="A13" t="s">
        <v>33</v>
      </c>
      <c r="B13" t="s">
        <v>34</v>
      </c>
      <c r="C13">
        <v>141</v>
      </c>
      <c r="D13">
        <v>61.66</v>
      </c>
      <c r="E13">
        <v>55.5</v>
      </c>
      <c r="F13">
        <v>56.65</v>
      </c>
      <c r="G13">
        <v>0</v>
      </c>
      <c r="H13">
        <v>0</v>
      </c>
      <c r="I13" t="s">
        <v>29</v>
      </c>
      <c r="J13">
        <v>4</v>
      </c>
      <c r="K13">
        <v>0.99019999999999997</v>
      </c>
      <c r="L13" s="11">
        <f t="shared" si="0"/>
        <v>56.075000000000003</v>
      </c>
    </row>
    <row r="14" spans="1:14" x14ac:dyDescent="0.35">
      <c r="A14" t="s">
        <v>35</v>
      </c>
      <c r="B14" t="s">
        <v>36</v>
      </c>
      <c r="C14">
        <v>142</v>
      </c>
      <c r="D14">
        <v>52.29</v>
      </c>
      <c r="E14">
        <v>54.2</v>
      </c>
      <c r="F14">
        <v>55.55</v>
      </c>
      <c r="G14">
        <v>0</v>
      </c>
      <c r="H14">
        <v>0</v>
      </c>
      <c r="I14">
        <v>4</v>
      </c>
      <c r="J14">
        <v>6</v>
      </c>
      <c r="K14">
        <v>1.2929999999999999</v>
      </c>
      <c r="L14" s="11">
        <f t="shared" si="0"/>
        <v>54.875</v>
      </c>
    </row>
    <row r="15" spans="1:14" x14ac:dyDescent="0.35">
      <c r="A15" t="s">
        <v>37</v>
      </c>
      <c r="B15" t="s">
        <v>38</v>
      </c>
      <c r="C15">
        <v>144</v>
      </c>
      <c r="D15">
        <v>60.39</v>
      </c>
      <c r="E15">
        <v>52.2</v>
      </c>
      <c r="F15">
        <v>54.2</v>
      </c>
      <c r="G15">
        <v>0</v>
      </c>
      <c r="H15">
        <v>0</v>
      </c>
      <c r="I15" t="s">
        <v>29</v>
      </c>
      <c r="J15">
        <v>4</v>
      </c>
      <c r="K15">
        <v>1.0547</v>
      </c>
      <c r="L15" s="11">
        <f t="shared" si="0"/>
        <v>53.2</v>
      </c>
    </row>
    <row r="16" spans="1:14" x14ac:dyDescent="0.35">
      <c r="A16" t="s">
        <v>39</v>
      </c>
      <c r="B16" t="s">
        <v>40</v>
      </c>
      <c r="C16">
        <v>145</v>
      </c>
      <c r="D16">
        <v>50.13</v>
      </c>
      <c r="E16">
        <v>51.55</v>
      </c>
      <c r="F16">
        <v>52.55</v>
      </c>
      <c r="G16">
        <v>0.3</v>
      </c>
      <c r="H16">
        <v>6.0000000000000001E-3</v>
      </c>
      <c r="I16">
        <v>1</v>
      </c>
      <c r="J16">
        <v>62</v>
      </c>
      <c r="K16">
        <v>0.88090000000000002</v>
      </c>
      <c r="L16" s="11">
        <f t="shared" si="0"/>
        <v>52.05</v>
      </c>
    </row>
    <row r="17" spans="1:12" x14ac:dyDescent="0.35">
      <c r="A17" t="s">
        <v>41</v>
      </c>
      <c r="B17" t="s">
        <v>38</v>
      </c>
      <c r="C17">
        <v>146</v>
      </c>
      <c r="D17">
        <v>50.6</v>
      </c>
      <c r="E17">
        <v>50.1</v>
      </c>
      <c r="F17">
        <v>52</v>
      </c>
      <c r="G17">
        <v>-8.3800000000000008</v>
      </c>
      <c r="H17">
        <v>-0.1421</v>
      </c>
      <c r="I17">
        <v>1</v>
      </c>
      <c r="J17">
        <v>4</v>
      </c>
      <c r="K17">
        <v>0.86329999999999996</v>
      </c>
      <c r="L17" s="11">
        <f t="shared" si="0"/>
        <v>51.05</v>
      </c>
    </row>
    <row r="18" spans="1:12" x14ac:dyDescent="0.35">
      <c r="A18" t="s">
        <v>42</v>
      </c>
      <c r="B18" t="s">
        <v>43</v>
      </c>
      <c r="C18">
        <v>147</v>
      </c>
      <c r="D18">
        <v>57.61</v>
      </c>
      <c r="E18">
        <v>49.55</v>
      </c>
      <c r="F18">
        <v>50.65</v>
      </c>
      <c r="G18">
        <v>0</v>
      </c>
      <c r="H18">
        <v>0</v>
      </c>
      <c r="I18" t="s">
        <v>29</v>
      </c>
      <c r="J18">
        <v>5</v>
      </c>
      <c r="K18">
        <v>0.90820000000000001</v>
      </c>
      <c r="L18" s="11">
        <f t="shared" si="0"/>
        <v>50.099999999999994</v>
      </c>
    </row>
    <row r="19" spans="1:12" x14ac:dyDescent="0.35">
      <c r="A19" t="s">
        <v>44</v>
      </c>
      <c r="B19" t="s">
        <v>45</v>
      </c>
      <c r="C19">
        <v>148</v>
      </c>
      <c r="D19">
        <v>47.2</v>
      </c>
      <c r="E19">
        <v>48.65</v>
      </c>
      <c r="F19">
        <v>50.2</v>
      </c>
      <c r="G19">
        <v>0.35</v>
      </c>
      <c r="H19">
        <v>7.4999999999999997E-3</v>
      </c>
      <c r="I19">
        <v>1</v>
      </c>
      <c r="J19">
        <v>5</v>
      </c>
      <c r="K19">
        <v>1.1006</v>
      </c>
      <c r="L19" s="11">
        <f t="shared" si="0"/>
        <v>49.424999999999997</v>
      </c>
    </row>
    <row r="20" spans="1:12" x14ac:dyDescent="0.35">
      <c r="A20" t="s">
        <v>46</v>
      </c>
      <c r="B20" t="s">
        <v>47</v>
      </c>
      <c r="C20">
        <v>149</v>
      </c>
      <c r="D20">
        <v>47.51</v>
      </c>
      <c r="E20">
        <v>47.55</v>
      </c>
      <c r="F20">
        <v>48.5</v>
      </c>
      <c r="G20">
        <v>-8.09</v>
      </c>
      <c r="H20">
        <v>-0.14549999999999999</v>
      </c>
      <c r="I20">
        <v>1</v>
      </c>
      <c r="J20">
        <v>6</v>
      </c>
      <c r="K20">
        <v>0.76949999999999996</v>
      </c>
      <c r="L20" s="11">
        <f t="shared" si="0"/>
        <v>48.024999999999999</v>
      </c>
    </row>
    <row r="21" spans="1:12" x14ac:dyDescent="0.35">
      <c r="A21" t="s">
        <v>48</v>
      </c>
      <c r="B21" t="s">
        <v>49</v>
      </c>
      <c r="C21">
        <v>150</v>
      </c>
      <c r="D21">
        <v>48.31</v>
      </c>
      <c r="E21">
        <v>46.55</v>
      </c>
      <c r="F21">
        <v>47.6</v>
      </c>
      <c r="G21">
        <v>2.5499999999999998</v>
      </c>
      <c r="H21">
        <v>5.57E-2</v>
      </c>
      <c r="I21">
        <v>21</v>
      </c>
      <c r="J21">
        <v>99</v>
      </c>
      <c r="K21">
        <v>0.82620000000000005</v>
      </c>
      <c r="L21" s="11">
        <f t="shared" si="0"/>
        <v>47.075000000000003</v>
      </c>
    </row>
    <row r="22" spans="1:12" x14ac:dyDescent="0.35">
      <c r="A22" t="s">
        <v>50</v>
      </c>
      <c r="B22" t="s">
        <v>51</v>
      </c>
      <c r="C22">
        <v>152.5</v>
      </c>
      <c r="D22">
        <v>44.46</v>
      </c>
      <c r="E22">
        <v>44.15</v>
      </c>
      <c r="F22">
        <v>45.5</v>
      </c>
      <c r="G22">
        <v>-3.79</v>
      </c>
      <c r="H22">
        <v>-7.85E-2</v>
      </c>
      <c r="I22">
        <v>1</v>
      </c>
      <c r="J22">
        <v>1</v>
      </c>
      <c r="K22">
        <v>0.95699999999999996</v>
      </c>
      <c r="L22" s="11">
        <f t="shared" si="0"/>
        <v>44.825000000000003</v>
      </c>
    </row>
    <row r="23" spans="1:12" x14ac:dyDescent="0.35">
      <c r="A23" t="s">
        <v>52</v>
      </c>
      <c r="B23" t="s">
        <v>53</v>
      </c>
      <c r="C23">
        <v>155</v>
      </c>
      <c r="D23">
        <v>42.12</v>
      </c>
      <c r="E23">
        <v>41.45</v>
      </c>
      <c r="F23">
        <v>42.65</v>
      </c>
      <c r="G23">
        <v>4.07</v>
      </c>
      <c r="H23">
        <v>0.107</v>
      </c>
      <c r="I23">
        <v>3</v>
      </c>
      <c r="J23">
        <v>226</v>
      </c>
      <c r="K23">
        <v>0.70699999999999996</v>
      </c>
      <c r="L23" s="11">
        <f t="shared" si="0"/>
        <v>42.05</v>
      </c>
    </row>
    <row r="24" spans="1:12" x14ac:dyDescent="0.35">
      <c r="A24" t="s">
        <v>54</v>
      </c>
      <c r="B24" t="s">
        <v>55</v>
      </c>
      <c r="C24">
        <v>157.5</v>
      </c>
      <c r="D24">
        <v>45.25</v>
      </c>
      <c r="E24">
        <v>38.950000000000003</v>
      </c>
      <c r="F24">
        <v>40.799999999999997</v>
      </c>
      <c r="G24">
        <v>0</v>
      </c>
      <c r="H24">
        <v>0</v>
      </c>
      <c r="I24" t="s">
        <v>29</v>
      </c>
      <c r="J24">
        <v>3</v>
      </c>
      <c r="K24">
        <v>0.877</v>
      </c>
      <c r="L24" s="11">
        <f t="shared" si="0"/>
        <v>39.875</v>
      </c>
    </row>
    <row r="25" spans="1:12" x14ac:dyDescent="0.35">
      <c r="A25" t="s">
        <v>56</v>
      </c>
      <c r="B25" t="s">
        <v>57</v>
      </c>
      <c r="C25">
        <v>160</v>
      </c>
      <c r="D25">
        <v>37.520000000000003</v>
      </c>
      <c r="E25">
        <v>36.75</v>
      </c>
      <c r="F25">
        <v>37.549999999999997</v>
      </c>
      <c r="G25">
        <v>-8.85</v>
      </c>
      <c r="H25">
        <v>-0.19089999999999999</v>
      </c>
      <c r="I25">
        <v>60</v>
      </c>
      <c r="J25">
        <v>146</v>
      </c>
      <c r="K25">
        <v>0.71089999999999998</v>
      </c>
      <c r="L25" s="11">
        <f t="shared" si="0"/>
        <v>37.15</v>
      </c>
    </row>
    <row r="26" spans="1:12" x14ac:dyDescent="0.35">
      <c r="A26" t="s">
        <v>58</v>
      </c>
      <c r="B26" t="s">
        <v>59</v>
      </c>
      <c r="C26">
        <v>165</v>
      </c>
      <c r="D26">
        <v>31.95</v>
      </c>
      <c r="E26">
        <v>31.7</v>
      </c>
      <c r="F26">
        <v>32.6</v>
      </c>
      <c r="G26">
        <v>2.52</v>
      </c>
      <c r="H26">
        <v>8.5599999999999996E-2</v>
      </c>
      <c r="I26">
        <v>57</v>
      </c>
      <c r="J26">
        <v>8.9920000000000009</v>
      </c>
      <c r="K26">
        <v>0.62009999999999998</v>
      </c>
      <c r="L26" s="11">
        <f t="shared" si="0"/>
        <v>32.15</v>
      </c>
    </row>
    <row r="27" spans="1:12" x14ac:dyDescent="0.35">
      <c r="A27" t="s">
        <v>60</v>
      </c>
      <c r="B27" t="s">
        <v>61</v>
      </c>
      <c r="C27">
        <v>167.5</v>
      </c>
      <c r="D27">
        <v>29.95</v>
      </c>
      <c r="E27">
        <v>29.15</v>
      </c>
      <c r="F27">
        <v>30.25</v>
      </c>
      <c r="G27">
        <v>2.5499999999999998</v>
      </c>
      <c r="H27">
        <v>9.3100000000000002E-2</v>
      </c>
      <c r="I27">
        <v>2</v>
      </c>
      <c r="J27">
        <v>484</v>
      </c>
      <c r="K27">
        <v>0.60160000000000002</v>
      </c>
      <c r="L27" s="11">
        <f t="shared" si="0"/>
        <v>29.7</v>
      </c>
    </row>
    <row r="28" spans="1:12" x14ac:dyDescent="0.35">
      <c r="A28" t="s">
        <v>62</v>
      </c>
      <c r="B28" t="s">
        <v>63</v>
      </c>
      <c r="C28">
        <v>170</v>
      </c>
      <c r="D28">
        <v>27.6</v>
      </c>
      <c r="E28">
        <v>26.4</v>
      </c>
      <c r="F28">
        <v>27.8</v>
      </c>
      <c r="G28">
        <v>1.6</v>
      </c>
      <c r="H28">
        <v>6.1499999999999999E-2</v>
      </c>
      <c r="I28">
        <v>818</v>
      </c>
      <c r="J28">
        <v>415</v>
      </c>
      <c r="K28">
        <v>0.501</v>
      </c>
      <c r="L28" s="11">
        <f t="shared" si="0"/>
        <v>27.1</v>
      </c>
    </row>
    <row r="29" spans="1:12" x14ac:dyDescent="0.35">
      <c r="A29" t="s">
        <v>64</v>
      </c>
      <c r="B29" t="s">
        <v>22</v>
      </c>
      <c r="C29">
        <v>172.5</v>
      </c>
      <c r="D29">
        <v>25.25</v>
      </c>
      <c r="E29">
        <v>24.2</v>
      </c>
      <c r="F29">
        <v>25.7</v>
      </c>
      <c r="G29">
        <v>0.5</v>
      </c>
      <c r="H29">
        <v>2.0199999999999999E-2</v>
      </c>
      <c r="I29">
        <v>35</v>
      </c>
      <c r="J29">
        <v>385</v>
      </c>
      <c r="K29">
        <v>0.59519999999999995</v>
      </c>
      <c r="L29" s="11">
        <f t="shared" si="0"/>
        <v>24.95</v>
      </c>
    </row>
    <row r="30" spans="1:12" x14ac:dyDescent="0.35">
      <c r="A30" t="s">
        <v>65</v>
      </c>
      <c r="B30" t="s">
        <v>66</v>
      </c>
      <c r="C30">
        <v>175</v>
      </c>
      <c r="D30">
        <v>24.1</v>
      </c>
      <c r="E30">
        <v>22.1</v>
      </c>
      <c r="F30">
        <v>22.7</v>
      </c>
      <c r="G30">
        <v>3.3</v>
      </c>
      <c r="H30">
        <v>0.15870000000000001</v>
      </c>
      <c r="I30">
        <v>924</v>
      </c>
      <c r="J30">
        <v>568</v>
      </c>
      <c r="K30">
        <v>0.53029999999999999</v>
      </c>
      <c r="L30" s="11">
        <f t="shared" si="0"/>
        <v>22.4</v>
      </c>
    </row>
    <row r="31" spans="1:12" x14ac:dyDescent="0.35">
      <c r="A31" t="s">
        <v>67</v>
      </c>
      <c r="B31" t="s">
        <v>68</v>
      </c>
      <c r="C31">
        <v>177.5</v>
      </c>
      <c r="D31">
        <v>20.399999999999999</v>
      </c>
      <c r="E31">
        <v>19.75</v>
      </c>
      <c r="F31">
        <v>20.350000000000001</v>
      </c>
      <c r="G31">
        <v>2</v>
      </c>
      <c r="H31">
        <v>0.1087</v>
      </c>
      <c r="I31">
        <v>96</v>
      </c>
      <c r="J31">
        <v>668</v>
      </c>
      <c r="K31">
        <v>0.51659999999999995</v>
      </c>
      <c r="L31" s="11">
        <f t="shared" si="0"/>
        <v>20.05</v>
      </c>
    </row>
    <row r="32" spans="1:12" x14ac:dyDescent="0.35">
      <c r="A32" t="s">
        <v>69</v>
      </c>
      <c r="B32" t="s">
        <v>70</v>
      </c>
      <c r="C32">
        <v>180</v>
      </c>
      <c r="D32">
        <v>17.75</v>
      </c>
      <c r="E32">
        <v>17.5</v>
      </c>
      <c r="F32">
        <v>17.899999999999999</v>
      </c>
      <c r="G32">
        <v>1.89</v>
      </c>
      <c r="H32">
        <v>0.1192</v>
      </c>
      <c r="I32">
        <v>234</v>
      </c>
      <c r="J32">
        <v>1.153</v>
      </c>
      <c r="K32">
        <v>0.53</v>
      </c>
      <c r="L32" s="11">
        <f t="shared" si="0"/>
        <v>17.7</v>
      </c>
    </row>
    <row r="33" spans="1:12" x14ac:dyDescent="0.35">
      <c r="A33" t="s">
        <v>71</v>
      </c>
      <c r="B33" t="s">
        <v>59</v>
      </c>
      <c r="C33">
        <v>182.5</v>
      </c>
      <c r="D33">
        <v>15.2</v>
      </c>
      <c r="E33">
        <v>15.35</v>
      </c>
      <c r="F33">
        <v>15.7</v>
      </c>
      <c r="G33">
        <v>1.37</v>
      </c>
      <c r="H33">
        <v>9.9099999999999994E-2</v>
      </c>
      <c r="I33">
        <v>159</v>
      </c>
      <c r="J33">
        <v>895</v>
      </c>
      <c r="K33">
        <v>0.51780000000000004</v>
      </c>
      <c r="L33" s="11">
        <f t="shared" si="0"/>
        <v>15.524999999999999</v>
      </c>
    </row>
    <row r="34" spans="1:12" x14ac:dyDescent="0.35">
      <c r="A34" t="s">
        <v>72</v>
      </c>
      <c r="B34" t="s">
        <v>53</v>
      </c>
      <c r="C34">
        <v>185</v>
      </c>
      <c r="D34">
        <v>13.25</v>
      </c>
      <c r="E34">
        <v>13.05</v>
      </c>
      <c r="F34">
        <v>13.45</v>
      </c>
      <c r="G34">
        <v>1.45</v>
      </c>
      <c r="H34">
        <v>0.1229</v>
      </c>
      <c r="I34">
        <v>364</v>
      </c>
      <c r="J34">
        <v>636</v>
      </c>
      <c r="K34">
        <v>0.48849999999999999</v>
      </c>
      <c r="L34" s="11">
        <f t="shared" si="0"/>
        <v>13.25</v>
      </c>
    </row>
    <row r="35" spans="1:12" x14ac:dyDescent="0.35">
      <c r="A35" t="s">
        <v>73</v>
      </c>
      <c r="B35" t="s">
        <v>68</v>
      </c>
      <c r="C35">
        <v>187.5</v>
      </c>
      <c r="D35">
        <v>11.23</v>
      </c>
      <c r="E35">
        <v>11.05</v>
      </c>
      <c r="F35">
        <v>11.25</v>
      </c>
      <c r="G35">
        <v>1.03</v>
      </c>
      <c r="H35">
        <v>0.10100000000000001</v>
      </c>
      <c r="I35">
        <v>526</v>
      </c>
      <c r="J35">
        <v>844</v>
      </c>
      <c r="K35">
        <v>0.45729999999999998</v>
      </c>
      <c r="L35" s="11">
        <f t="shared" si="0"/>
        <v>11.15</v>
      </c>
    </row>
    <row r="36" spans="1:12" x14ac:dyDescent="0.35">
      <c r="A36" t="s">
        <v>74</v>
      </c>
      <c r="B36" t="s">
        <v>75</v>
      </c>
      <c r="C36">
        <v>190</v>
      </c>
      <c r="D36">
        <v>9.0500000000000007</v>
      </c>
      <c r="E36">
        <v>9.1</v>
      </c>
      <c r="F36">
        <v>9.3000000000000007</v>
      </c>
      <c r="G36">
        <v>0.85</v>
      </c>
      <c r="H36">
        <v>0.1037</v>
      </c>
      <c r="I36">
        <v>1.423</v>
      </c>
      <c r="J36">
        <v>4.0199999999999996</v>
      </c>
      <c r="K36">
        <v>0.44309999999999999</v>
      </c>
      <c r="L36" s="11">
        <f t="shared" si="0"/>
        <v>9.1999999999999993</v>
      </c>
    </row>
    <row r="37" spans="1:12" x14ac:dyDescent="0.35">
      <c r="A37" t="s">
        <v>76</v>
      </c>
      <c r="B37" t="s">
        <v>70</v>
      </c>
      <c r="C37">
        <v>192.5</v>
      </c>
      <c r="D37">
        <v>7.4</v>
      </c>
      <c r="E37">
        <v>7.25</v>
      </c>
      <c r="F37">
        <v>7.45</v>
      </c>
      <c r="G37">
        <v>0.59</v>
      </c>
      <c r="H37">
        <v>8.6599999999999996E-2</v>
      </c>
      <c r="I37">
        <v>1.4810000000000001</v>
      </c>
      <c r="J37">
        <v>2.3769999999999998</v>
      </c>
      <c r="K37">
        <v>0.4249</v>
      </c>
      <c r="L37" s="11">
        <f t="shared" si="0"/>
        <v>7.35</v>
      </c>
    </row>
    <row r="38" spans="1:12" x14ac:dyDescent="0.35">
      <c r="A38" t="s">
        <v>77</v>
      </c>
      <c r="B38" t="s">
        <v>70</v>
      </c>
      <c r="C38">
        <v>195</v>
      </c>
      <c r="D38">
        <v>5.67</v>
      </c>
      <c r="E38">
        <v>5.6</v>
      </c>
      <c r="F38">
        <v>5.75</v>
      </c>
      <c r="G38">
        <v>0.56000000000000005</v>
      </c>
      <c r="H38">
        <v>0.1096</v>
      </c>
      <c r="I38">
        <v>5.492</v>
      </c>
      <c r="J38">
        <v>3.5</v>
      </c>
      <c r="K38">
        <v>0.40550000000000003</v>
      </c>
      <c r="L38" s="11">
        <f t="shared" si="0"/>
        <v>5.6749999999999998</v>
      </c>
    </row>
    <row r="39" spans="1:12" x14ac:dyDescent="0.35">
      <c r="A39" t="s">
        <v>78</v>
      </c>
      <c r="B39" t="s">
        <v>70</v>
      </c>
      <c r="C39">
        <v>197.5</v>
      </c>
      <c r="D39">
        <v>4.2699999999999996</v>
      </c>
      <c r="E39">
        <v>4.2</v>
      </c>
      <c r="F39">
        <v>4.3</v>
      </c>
      <c r="G39">
        <v>0.46</v>
      </c>
      <c r="H39">
        <v>0.1207</v>
      </c>
      <c r="I39">
        <v>8.8360000000000003</v>
      </c>
      <c r="J39">
        <v>2.8279999999999998</v>
      </c>
      <c r="K39">
        <v>0.3911</v>
      </c>
      <c r="L39" s="11">
        <f t="shared" si="0"/>
        <v>4.25</v>
      </c>
    </row>
    <row r="40" spans="1:12" x14ac:dyDescent="0.35">
      <c r="A40" t="s">
        <v>79</v>
      </c>
      <c r="B40" t="s">
        <v>70</v>
      </c>
      <c r="C40">
        <v>200</v>
      </c>
      <c r="D40">
        <v>3.05</v>
      </c>
      <c r="E40">
        <v>3</v>
      </c>
      <c r="F40">
        <v>3.1</v>
      </c>
      <c r="G40">
        <v>0.26</v>
      </c>
      <c r="H40">
        <v>9.3200000000000005E-2</v>
      </c>
      <c r="I40">
        <v>23.422999999999998</v>
      </c>
      <c r="J40">
        <v>12.329000000000001</v>
      </c>
      <c r="K40">
        <v>0.37940000000000002</v>
      </c>
      <c r="L40" s="11">
        <f t="shared" si="0"/>
        <v>3.05</v>
      </c>
    </row>
    <row r="41" spans="1:12" x14ac:dyDescent="0.35">
      <c r="A41" t="s">
        <v>80</v>
      </c>
      <c r="B41" t="s">
        <v>70</v>
      </c>
      <c r="C41">
        <v>202.5</v>
      </c>
      <c r="D41">
        <v>2.11</v>
      </c>
      <c r="E41">
        <v>2.0499999999999998</v>
      </c>
      <c r="F41">
        <v>2.11</v>
      </c>
      <c r="G41">
        <v>0.2</v>
      </c>
      <c r="H41">
        <v>0.1047</v>
      </c>
      <c r="I41">
        <v>14.573</v>
      </c>
      <c r="J41">
        <v>3.6930000000000001</v>
      </c>
      <c r="K41">
        <v>0.36620000000000003</v>
      </c>
      <c r="L41" s="11">
        <f t="shared" si="0"/>
        <v>2.08</v>
      </c>
    </row>
    <row r="42" spans="1:12" x14ac:dyDescent="0.35">
      <c r="A42" t="s">
        <v>81</v>
      </c>
      <c r="B42" t="s">
        <v>70</v>
      </c>
      <c r="C42">
        <v>205</v>
      </c>
      <c r="D42">
        <v>1.37</v>
      </c>
      <c r="E42">
        <v>1.35</v>
      </c>
      <c r="F42">
        <v>1.4</v>
      </c>
      <c r="G42">
        <v>0.06</v>
      </c>
      <c r="H42">
        <v>4.58E-2</v>
      </c>
      <c r="I42">
        <v>23.187999999999999</v>
      </c>
      <c r="J42">
        <v>8.9060000000000006</v>
      </c>
      <c r="K42">
        <v>0.35909999999999997</v>
      </c>
      <c r="L42" s="11">
        <f t="shared" si="0"/>
        <v>1.375</v>
      </c>
    </row>
    <row r="43" spans="1:12" x14ac:dyDescent="0.35">
      <c r="A43" t="s">
        <v>82</v>
      </c>
      <c r="B43" t="s">
        <v>70</v>
      </c>
      <c r="C43">
        <v>207.5</v>
      </c>
      <c r="D43">
        <v>0.89</v>
      </c>
      <c r="E43">
        <v>0.85</v>
      </c>
      <c r="F43">
        <v>0.9</v>
      </c>
      <c r="G43">
        <v>0.01</v>
      </c>
      <c r="H43">
        <v>1.14E-2</v>
      </c>
      <c r="I43">
        <v>7.1050000000000004</v>
      </c>
      <c r="J43">
        <v>4.5279999999999996</v>
      </c>
      <c r="K43">
        <v>0.35470000000000002</v>
      </c>
      <c r="L43" s="11">
        <f t="shared" si="0"/>
        <v>0.875</v>
      </c>
    </row>
    <row r="44" spans="1:12" x14ac:dyDescent="0.35">
      <c r="A44" t="s">
        <v>83</v>
      </c>
      <c r="B44" t="s">
        <v>70</v>
      </c>
      <c r="C44">
        <v>210</v>
      </c>
      <c r="D44">
        <v>0.56000000000000005</v>
      </c>
      <c r="E44">
        <v>0.54</v>
      </c>
      <c r="F44">
        <v>0.56000000000000005</v>
      </c>
      <c r="G44">
        <v>-0.03</v>
      </c>
      <c r="H44">
        <v>-5.0799999999999998E-2</v>
      </c>
      <c r="I44">
        <v>23.809000000000001</v>
      </c>
      <c r="J44">
        <v>47.587000000000003</v>
      </c>
      <c r="K44">
        <v>0.3518</v>
      </c>
      <c r="L44" s="11">
        <f t="shared" si="0"/>
        <v>0.55000000000000004</v>
      </c>
    </row>
    <row r="45" spans="1:12" x14ac:dyDescent="0.35">
      <c r="A45" t="s">
        <v>84</v>
      </c>
      <c r="B45" t="s">
        <v>70</v>
      </c>
      <c r="C45">
        <v>212.5</v>
      </c>
      <c r="D45">
        <v>0.35</v>
      </c>
      <c r="E45">
        <v>0.33</v>
      </c>
      <c r="F45">
        <v>0.35</v>
      </c>
      <c r="G45">
        <v>-0.05</v>
      </c>
      <c r="H45">
        <v>-0.125</v>
      </c>
      <c r="I45">
        <v>13.617000000000001</v>
      </c>
      <c r="J45">
        <v>6.0979999999999999</v>
      </c>
      <c r="K45">
        <v>0.35299999999999998</v>
      </c>
      <c r="L45" s="11">
        <f t="shared" si="0"/>
        <v>0.33999999999999997</v>
      </c>
    </row>
    <row r="46" spans="1:12" x14ac:dyDescent="0.35">
      <c r="A46" t="s">
        <v>85</v>
      </c>
      <c r="B46" t="s">
        <v>70</v>
      </c>
      <c r="C46">
        <v>215</v>
      </c>
      <c r="D46">
        <v>0.22</v>
      </c>
      <c r="E46">
        <v>0.2</v>
      </c>
      <c r="F46">
        <v>0.22</v>
      </c>
      <c r="G46">
        <v>-0.04</v>
      </c>
      <c r="H46">
        <v>-0.15379999999999999</v>
      </c>
      <c r="I46">
        <v>6.806</v>
      </c>
      <c r="J46">
        <v>10.332000000000001</v>
      </c>
      <c r="K46">
        <v>0.35649999999999998</v>
      </c>
      <c r="L46" s="11">
        <f t="shared" si="0"/>
        <v>0.21000000000000002</v>
      </c>
    </row>
    <row r="47" spans="1:12" x14ac:dyDescent="0.35">
      <c r="A47" t="s">
        <v>86</v>
      </c>
      <c r="B47" t="s">
        <v>70</v>
      </c>
      <c r="C47">
        <v>217.5</v>
      </c>
      <c r="D47">
        <v>0.14000000000000001</v>
      </c>
      <c r="E47">
        <v>0.12</v>
      </c>
      <c r="F47">
        <v>0.15</v>
      </c>
      <c r="G47">
        <v>-0.05</v>
      </c>
      <c r="H47">
        <v>-0.26319999999999999</v>
      </c>
      <c r="I47">
        <v>3.141</v>
      </c>
      <c r="J47">
        <v>4.0819999999999999</v>
      </c>
      <c r="K47">
        <v>0.36620000000000003</v>
      </c>
      <c r="L47" s="11">
        <f t="shared" si="0"/>
        <v>0.13500000000000001</v>
      </c>
    </row>
    <row r="48" spans="1:12" x14ac:dyDescent="0.35">
      <c r="A48" t="s">
        <v>87</v>
      </c>
      <c r="B48" t="s">
        <v>70</v>
      </c>
      <c r="C48">
        <v>220</v>
      </c>
      <c r="D48">
        <v>0.09</v>
      </c>
      <c r="E48">
        <v>0.08</v>
      </c>
      <c r="F48">
        <v>0.1</v>
      </c>
      <c r="G48">
        <v>-0.05</v>
      </c>
      <c r="H48">
        <v>-0.35709999999999997</v>
      </c>
      <c r="I48">
        <v>12.43</v>
      </c>
      <c r="J48">
        <v>40.235999999999997</v>
      </c>
      <c r="K48">
        <v>0.375</v>
      </c>
      <c r="L48" s="11">
        <f t="shared" si="0"/>
        <v>0.09</v>
      </c>
    </row>
    <row r="49" spans="1:12" x14ac:dyDescent="0.35">
      <c r="A49" t="s">
        <v>88</v>
      </c>
      <c r="B49" t="s">
        <v>75</v>
      </c>
      <c r="C49">
        <v>222.5</v>
      </c>
      <c r="D49">
        <v>0.06</v>
      </c>
      <c r="E49">
        <v>0.06</v>
      </c>
      <c r="F49">
        <v>7.0000000000000007E-2</v>
      </c>
      <c r="G49">
        <v>-0.06</v>
      </c>
      <c r="H49">
        <v>-0.5</v>
      </c>
      <c r="I49">
        <v>1.8149999999999999</v>
      </c>
      <c r="J49">
        <v>3.1440000000000001</v>
      </c>
      <c r="K49">
        <v>0.38479999999999998</v>
      </c>
      <c r="L49" s="11">
        <f t="shared" si="0"/>
        <v>6.5000000000000002E-2</v>
      </c>
    </row>
    <row r="50" spans="1:12" x14ac:dyDescent="0.35">
      <c r="A50" t="s">
        <v>89</v>
      </c>
      <c r="B50" t="s">
        <v>70</v>
      </c>
      <c r="C50">
        <v>225</v>
      </c>
      <c r="D50">
        <v>0.05</v>
      </c>
      <c r="E50">
        <v>0.04</v>
      </c>
      <c r="F50">
        <v>0.05</v>
      </c>
      <c r="G50">
        <v>-0.04</v>
      </c>
      <c r="H50">
        <v>-0.44440000000000002</v>
      </c>
      <c r="I50">
        <v>2.3580000000000001</v>
      </c>
      <c r="J50">
        <v>13.707000000000001</v>
      </c>
      <c r="K50">
        <v>0.39650000000000002</v>
      </c>
      <c r="L50" s="11">
        <f t="shared" si="0"/>
        <v>4.4999999999999998E-2</v>
      </c>
    </row>
    <row r="51" spans="1:12" x14ac:dyDescent="0.35">
      <c r="A51" t="s">
        <v>90</v>
      </c>
      <c r="B51" t="s">
        <v>59</v>
      </c>
      <c r="C51">
        <v>227.5</v>
      </c>
      <c r="D51">
        <v>0.04</v>
      </c>
      <c r="E51">
        <v>0.02</v>
      </c>
      <c r="F51">
        <v>0.04</v>
      </c>
      <c r="G51">
        <v>-0.02</v>
      </c>
      <c r="H51">
        <v>-0.33329999999999999</v>
      </c>
      <c r="I51">
        <v>398</v>
      </c>
      <c r="J51">
        <v>1.2609999999999999</v>
      </c>
      <c r="K51">
        <v>0.41210000000000002</v>
      </c>
      <c r="L51" s="11">
        <f t="shared" si="0"/>
        <v>0.03</v>
      </c>
    </row>
    <row r="52" spans="1:12" x14ac:dyDescent="0.35">
      <c r="A52" t="s">
        <v>91</v>
      </c>
      <c r="B52" t="s">
        <v>92</v>
      </c>
      <c r="C52">
        <v>230</v>
      </c>
      <c r="D52">
        <v>0.03</v>
      </c>
      <c r="E52">
        <v>0.02</v>
      </c>
      <c r="F52">
        <v>0.03</v>
      </c>
      <c r="G52">
        <v>-0.03</v>
      </c>
      <c r="H52">
        <v>-0.5</v>
      </c>
      <c r="I52">
        <v>1.278</v>
      </c>
      <c r="J52">
        <v>9.9079999999999995</v>
      </c>
      <c r="K52">
        <v>0.42580000000000001</v>
      </c>
      <c r="L52" s="11">
        <f t="shared" si="0"/>
        <v>2.5000000000000001E-2</v>
      </c>
    </row>
    <row r="53" spans="1:12" x14ac:dyDescent="0.35">
      <c r="A53" t="s">
        <v>93</v>
      </c>
      <c r="B53" t="s">
        <v>70</v>
      </c>
      <c r="C53">
        <v>235</v>
      </c>
      <c r="D53">
        <v>0.01</v>
      </c>
      <c r="E53">
        <v>0.01</v>
      </c>
      <c r="F53">
        <v>0.02</v>
      </c>
      <c r="G53">
        <v>-0.02</v>
      </c>
      <c r="H53">
        <v>-0.66669999999999996</v>
      </c>
      <c r="I53">
        <v>1.1459999999999999</v>
      </c>
      <c r="J53">
        <v>5.5970000000000004</v>
      </c>
      <c r="K53">
        <v>0.4531</v>
      </c>
      <c r="L53" s="11">
        <f t="shared" si="0"/>
        <v>1.4999999999999999E-2</v>
      </c>
    </row>
    <row r="54" spans="1:12" x14ac:dyDescent="0.35">
      <c r="A54" t="s">
        <v>94</v>
      </c>
      <c r="B54" t="s">
        <v>95</v>
      </c>
      <c r="C54">
        <v>240</v>
      </c>
      <c r="D54">
        <v>0.01</v>
      </c>
      <c r="E54">
        <v>0.01</v>
      </c>
      <c r="F54">
        <v>0.02</v>
      </c>
      <c r="G54">
        <v>-0.02</v>
      </c>
      <c r="H54">
        <v>-0.66669999999999996</v>
      </c>
      <c r="I54">
        <v>107</v>
      </c>
      <c r="J54">
        <v>8.85</v>
      </c>
      <c r="K54">
        <v>0.50390000000000001</v>
      </c>
      <c r="L54" s="11">
        <f t="shared" si="0"/>
        <v>1.4999999999999999E-2</v>
      </c>
    </row>
    <row r="55" spans="1:12" x14ac:dyDescent="0.35">
      <c r="A55" t="s">
        <v>96</v>
      </c>
      <c r="B55" t="s">
        <v>97</v>
      </c>
      <c r="C55">
        <v>245</v>
      </c>
      <c r="D55">
        <v>0.01</v>
      </c>
      <c r="E55">
        <v>0</v>
      </c>
      <c r="F55">
        <v>0.02</v>
      </c>
      <c r="G55">
        <v>-0.01</v>
      </c>
      <c r="H55">
        <v>-0.5</v>
      </c>
      <c r="I55">
        <v>41</v>
      </c>
      <c r="J55">
        <v>3.7989999999999999</v>
      </c>
      <c r="K55">
        <v>0.51559999999999995</v>
      </c>
      <c r="L55" s="11">
        <f t="shared" si="0"/>
        <v>0.01</v>
      </c>
    </row>
    <row r="56" spans="1:12" x14ac:dyDescent="0.35">
      <c r="A56" t="s">
        <v>98</v>
      </c>
      <c r="B56" t="s">
        <v>99</v>
      </c>
      <c r="C56">
        <v>250</v>
      </c>
      <c r="D56">
        <v>0.01</v>
      </c>
      <c r="E56">
        <v>0</v>
      </c>
      <c r="F56">
        <v>0.01</v>
      </c>
      <c r="G56">
        <v>-0.01</v>
      </c>
      <c r="H56">
        <v>-0.5</v>
      </c>
      <c r="I56">
        <v>3.2240000000000002</v>
      </c>
      <c r="J56">
        <v>5.1550000000000002</v>
      </c>
      <c r="K56">
        <v>0.53129999999999999</v>
      </c>
      <c r="L56" s="11">
        <f t="shared" si="0"/>
        <v>5.0000000000000001E-3</v>
      </c>
    </row>
    <row r="57" spans="1:12" x14ac:dyDescent="0.35">
      <c r="A57" t="s">
        <v>100</v>
      </c>
      <c r="B57" t="s">
        <v>101</v>
      </c>
      <c r="C57">
        <v>255</v>
      </c>
      <c r="D57">
        <v>0.01</v>
      </c>
      <c r="E57">
        <v>0</v>
      </c>
      <c r="F57">
        <v>0.01</v>
      </c>
      <c r="G57">
        <v>0</v>
      </c>
      <c r="H57">
        <v>0</v>
      </c>
      <c r="I57">
        <v>41</v>
      </c>
      <c r="J57">
        <v>2.008</v>
      </c>
      <c r="K57">
        <v>0.5625</v>
      </c>
      <c r="L57" s="11">
        <f t="shared" si="0"/>
        <v>5.0000000000000001E-3</v>
      </c>
    </row>
    <row r="58" spans="1:12" x14ac:dyDescent="0.35">
      <c r="A58" t="s">
        <v>102</v>
      </c>
      <c r="B58" t="s">
        <v>18</v>
      </c>
      <c r="C58">
        <v>260</v>
      </c>
      <c r="D58">
        <v>0.01</v>
      </c>
      <c r="E58">
        <v>0</v>
      </c>
      <c r="F58">
        <v>0.01</v>
      </c>
      <c r="G58">
        <v>0</v>
      </c>
      <c r="H58">
        <v>0</v>
      </c>
      <c r="I58">
        <v>4</v>
      </c>
      <c r="J58">
        <v>2.0590000000000002</v>
      </c>
      <c r="K58">
        <v>0.59379999999999999</v>
      </c>
      <c r="L58" s="11">
        <f t="shared" si="0"/>
        <v>5.0000000000000001E-3</v>
      </c>
    </row>
    <row r="59" spans="1:12" x14ac:dyDescent="0.35">
      <c r="A59" t="s">
        <v>103</v>
      </c>
      <c r="B59" t="s">
        <v>104</v>
      </c>
      <c r="C59">
        <v>265</v>
      </c>
      <c r="D59">
        <v>0.01</v>
      </c>
      <c r="E59">
        <v>0</v>
      </c>
      <c r="F59">
        <v>0.01</v>
      </c>
      <c r="G59">
        <v>0</v>
      </c>
      <c r="H59">
        <v>0</v>
      </c>
      <c r="I59">
        <v>3</v>
      </c>
      <c r="J59">
        <v>319</v>
      </c>
      <c r="K59">
        <v>0.64059999999999995</v>
      </c>
      <c r="L59" s="11">
        <f t="shared" si="0"/>
        <v>5.0000000000000001E-3</v>
      </c>
    </row>
    <row r="60" spans="1:12" x14ac:dyDescent="0.35">
      <c r="A60" t="s">
        <v>105</v>
      </c>
      <c r="B60" t="s">
        <v>106</v>
      </c>
      <c r="C60">
        <v>270</v>
      </c>
      <c r="D60">
        <v>0.01</v>
      </c>
      <c r="E60">
        <v>0</v>
      </c>
      <c r="F60">
        <v>0.01</v>
      </c>
      <c r="G60">
        <v>0</v>
      </c>
      <c r="H60">
        <v>0</v>
      </c>
      <c r="I60">
        <v>102</v>
      </c>
      <c r="J60">
        <v>330</v>
      </c>
      <c r="K60">
        <v>0.67190000000000005</v>
      </c>
      <c r="L60" s="11">
        <f t="shared" si="0"/>
        <v>5.0000000000000001E-3</v>
      </c>
    </row>
    <row r="61" spans="1:12" x14ac:dyDescent="0.35">
      <c r="A61" t="s">
        <v>107</v>
      </c>
      <c r="B61" t="s">
        <v>106</v>
      </c>
      <c r="C61">
        <v>275</v>
      </c>
      <c r="D61">
        <v>0.01</v>
      </c>
      <c r="E61">
        <v>0</v>
      </c>
      <c r="F61">
        <v>0.01</v>
      </c>
      <c r="G61">
        <v>0</v>
      </c>
      <c r="H61">
        <v>0</v>
      </c>
      <c r="I61">
        <v>69</v>
      </c>
      <c r="J61">
        <v>283</v>
      </c>
      <c r="K61">
        <v>0.71879999999999999</v>
      </c>
      <c r="L61" s="11">
        <f t="shared" si="0"/>
        <v>5.0000000000000001E-3</v>
      </c>
    </row>
    <row r="62" spans="1:12" x14ac:dyDescent="0.35">
      <c r="A62" t="s">
        <v>108</v>
      </c>
      <c r="B62" t="s">
        <v>109</v>
      </c>
      <c r="C62">
        <v>280</v>
      </c>
      <c r="D62">
        <v>0.01</v>
      </c>
      <c r="E62">
        <v>0</v>
      </c>
      <c r="F62">
        <v>0.01</v>
      </c>
      <c r="G62">
        <v>0</v>
      </c>
      <c r="H62">
        <v>0</v>
      </c>
      <c r="I62">
        <v>43</v>
      </c>
      <c r="J62">
        <v>432</v>
      </c>
      <c r="K62">
        <v>0.75</v>
      </c>
      <c r="L62" s="11">
        <f t="shared" si="0"/>
        <v>5.0000000000000001E-3</v>
      </c>
    </row>
    <row r="63" spans="1:12" x14ac:dyDescent="0.35">
      <c r="A63" t="s">
        <v>110</v>
      </c>
      <c r="B63" t="s">
        <v>111</v>
      </c>
      <c r="C63">
        <v>285</v>
      </c>
      <c r="D63">
        <v>0.01</v>
      </c>
      <c r="E63">
        <v>0</v>
      </c>
      <c r="F63">
        <v>0.01</v>
      </c>
      <c r="G63">
        <v>-0.01</v>
      </c>
      <c r="H63">
        <v>-0.5</v>
      </c>
      <c r="I63">
        <v>1</v>
      </c>
      <c r="J63">
        <v>31</v>
      </c>
      <c r="K63">
        <v>0.78129999999999999</v>
      </c>
      <c r="L63" s="11">
        <f t="shared" si="0"/>
        <v>5.0000000000000001E-3</v>
      </c>
    </row>
    <row r="64" spans="1:12" x14ac:dyDescent="0.35">
      <c r="A64" t="s">
        <v>112</v>
      </c>
      <c r="B64" t="s">
        <v>113</v>
      </c>
      <c r="C64">
        <v>290</v>
      </c>
      <c r="D64">
        <v>0.01</v>
      </c>
      <c r="E64">
        <v>0</v>
      </c>
      <c r="F64">
        <v>0.01</v>
      </c>
      <c r="G64">
        <v>0</v>
      </c>
      <c r="H64">
        <v>0</v>
      </c>
      <c r="I64">
        <v>6</v>
      </c>
      <c r="J64">
        <v>26</v>
      </c>
      <c r="K64">
        <v>0.8125</v>
      </c>
      <c r="L64" s="11">
        <f t="shared" si="0"/>
        <v>5.0000000000000001E-3</v>
      </c>
    </row>
    <row r="65" spans="1:12" x14ac:dyDescent="0.35">
      <c r="A65" t="s">
        <v>114</v>
      </c>
      <c r="B65" t="s">
        <v>115</v>
      </c>
      <c r="C65">
        <v>295</v>
      </c>
      <c r="D65">
        <v>0.01</v>
      </c>
      <c r="E65">
        <v>0</v>
      </c>
      <c r="F65">
        <v>0.01</v>
      </c>
      <c r="G65">
        <v>0</v>
      </c>
      <c r="H65">
        <v>0</v>
      </c>
      <c r="I65">
        <v>54</v>
      </c>
      <c r="J65">
        <v>3.294</v>
      </c>
      <c r="K65">
        <v>0.84379999999999999</v>
      </c>
      <c r="L65" s="11">
        <f t="shared" si="0"/>
        <v>5.0000000000000001E-3</v>
      </c>
    </row>
    <row r="66" spans="1:12" x14ac:dyDescent="0.35">
      <c r="A66" t="s">
        <v>116</v>
      </c>
      <c r="B66" t="s">
        <v>117</v>
      </c>
      <c r="C66">
        <v>300</v>
      </c>
      <c r="D66">
        <v>0.01</v>
      </c>
      <c r="E66">
        <v>0</v>
      </c>
      <c r="F66">
        <v>0.01</v>
      </c>
      <c r="G66">
        <v>0</v>
      </c>
      <c r="H66">
        <v>0</v>
      </c>
      <c r="I66">
        <v>890</v>
      </c>
      <c r="J66">
        <v>1.04</v>
      </c>
      <c r="K66">
        <v>0.875</v>
      </c>
      <c r="L66" s="11">
        <f t="shared" si="0"/>
        <v>5.0000000000000001E-3</v>
      </c>
    </row>
    <row r="67" spans="1:12" x14ac:dyDescent="0.35">
      <c r="A67" t="s">
        <v>118</v>
      </c>
      <c r="B67" t="s">
        <v>119</v>
      </c>
      <c r="C67">
        <v>305</v>
      </c>
      <c r="D67">
        <v>0.01</v>
      </c>
      <c r="E67">
        <v>0</v>
      </c>
      <c r="F67">
        <v>0.01</v>
      </c>
      <c r="G67">
        <v>0</v>
      </c>
      <c r="H67">
        <v>0</v>
      </c>
      <c r="I67">
        <v>3</v>
      </c>
      <c r="J67">
        <v>39</v>
      </c>
      <c r="K67">
        <v>0.90629999999999999</v>
      </c>
      <c r="L67" s="11">
        <f t="shared" ref="L67:L130" si="1">AVERAGE(E67:F67)</f>
        <v>5.0000000000000001E-3</v>
      </c>
    </row>
    <row r="68" spans="1:12" x14ac:dyDescent="0.35">
      <c r="A68" t="s">
        <v>120</v>
      </c>
      <c r="B68" t="s">
        <v>121</v>
      </c>
      <c r="C68">
        <v>325</v>
      </c>
      <c r="D68">
        <v>0.01</v>
      </c>
      <c r="E68">
        <v>0</v>
      </c>
      <c r="F68">
        <v>0.01</v>
      </c>
      <c r="G68">
        <v>0</v>
      </c>
      <c r="H68">
        <v>0</v>
      </c>
      <c r="I68">
        <v>1</v>
      </c>
      <c r="J68">
        <v>209</v>
      </c>
      <c r="K68">
        <v>1.0313000000000001</v>
      </c>
      <c r="L68" s="11">
        <f t="shared" si="1"/>
        <v>5.0000000000000001E-3</v>
      </c>
    </row>
    <row r="69" spans="1:12" x14ac:dyDescent="0.35">
      <c r="A69" t="s">
        <v>122</v>
      </c>
      <c r="B69">
        <v>45965.568749999999</v>
      </c>
      <c r="C69">
        <v>330</v>
      </c>
      <c r="D69">
        <v>0.01</v>
      </c>
      <c r="E69">
        <v>0</v>
      </c>
      <c r="F69">
        <v>0.01</v>
      </c>
      <c r="G69">
        <v>0</v>
      </c>
      <c r="H69">
        <v>0</v>
      </c>
      <c r="I69">
        <v>30</v>
      </c>
      <c r="J69">
        <v>523</v>
      </c>
      <c r="K69">
        <v>1.0625</v>
      </c>
      <c r="L69" s="11">
        <f t="shared" si="1"/>
        <v>5.0000000000000001E-3</v>
      </c>
    </row>
    <row r="70" spans="1:12" x14ac:dyDescent="0.35">
      <c r="A70" t="s">
        <v>210</v>
      </c>
      <c r="B70" t="s">
        <v>184</v>
      </c>
      <c r="C70">
        <v>110</v>
      </c>
      <c r="D70">
        <v>96.3</v>
      </c>
      <c r="E70">
        <v>86.35</v>
      </c>
      <c r="F70">
        <v>88.35</v>
      </c>
      <c r="G70">
        <v>0</v>
      </c>
      <c r="H70">
        <v>0</v>
      </c>
      <c r="I70" t="s">
        <v>29</v>
      </c>
      <c r="J70">
        <v>18</v>
      </c>
      <c r="K70">
        <v>1.1903999999999999</v>
      </c>
      <c r="L70" s="11">
        <f t="shared" si="1"/>
        <v>87.35</v>
      </c>
    </row>
    <row r="71" spans="1:12" x14ac:dyDescent="0.35">
      <c r="A71" t="s">
        <v>211</v>
      </c>
      <c r="B71">
        <v>45904.513888888891</v>
      </c>
      <c r="C71">
        <v>120</v>
      </c>
      <c r="D71">
        <v>61.85</v>
      </c>
      <c r="E71">
        <v>76.7</v>
      </c>
      <c r="F71">
        <v>77.900000000000006</v>
      </c>
      <c r="G71">
        <v>0</v>
      </c>
      <c r="H71">
        <v>0</v>
      </c>
      <c r="I71" t="s">
        <v>29</v>
      </c>
      <c r="J71">
        <v>5</v>
      </c>
      <c r="K71">
        <v>1.0078</v>
      </c>
      <c r="L71" s="11">
        <f t="shared" si="1"/>
        <v>77.300000000000011</v>
      </c>
    </row>
    <row r="72" spans="1:12" x14ac:dyDescent="0.35">
      <c r="A72" t="s">
        <v>212</v>
      </c>
      <c r="B72" t="s">
        <v>185</v>
      </c>
      <c r="C72">
        <v>125</v>
      </c>
      <c r="D72">
        <v>70.75</v>
      </c>
      <c r="E72">
        <v>71.7</v>
      </c>
      <c r="F72">
        <v>73.650000000000006</v>
      </c>
      <c r="G72">
        <v>0</v>
      </c>
      <c r="H72">
        <v>0</v>
      </c>
      <c r="I72">
        <v>4</v>
      </c>
      <c r="J72">
        <v>5</v>
      </c>
      <c r="K72">
        <v>1.0703</v>
      </c>
      <c r="L72" s="11">
        <f t="shared" si="1"/>
        <v>72.675000000000011</v>
      </c>
    </row>
    <row r="73" spans="1:12" x14ac:dyDescent="0.35">
      <c r="A73" t="s">
        <v>213</v>
      </c>
      <c r="B73" t="s">
        <v>186</v>
      </c>
      <c r="C73">
        <v>130</v>
      </c>
      <c r="D73">
        <v>63.35</v>
      </c>
      <c r="E73">
        <v>66.849999999999994</v>
      </c>
      <c r="F73">
        <v>67.900000000000006</v>
      </c>
      <c r="G73">
        <v>0</v>
      </c>
      <c r="H73">
        <v>0</v>
      </c>
      <c r="I73">
        <v>19</v>
      </c>
      <c r="J73">
        <v>92</v>
      </c>
      <c r="K73">
        <v>0.89449999999999996</v>
      </c>
      <c r="L73" s="11">
        <f t="shared" si="1"/>
        <v>67.375</v>
      </c>
    </row>
    <row r="74" spans="1:12" x14ac:dyDescent="0.35">
      <c r="A74" t="s">
        <v>214</v>
      </c>
      <c r="B74">
        <v>45934.469444444447</v>
      </c>
      <c r="C74">
        <v>135</v>
      </c>
      <c r="D74">
        <v>55.75</v>
      </c>
      <c r="E74">
        <v>61.8</v>
      </c>
      <c r="F74">
        <v>63.7</v>
      </c>
      <c r="G74">
        <v>0</v>
      </c>
      <c r="H74">
        <v>0</v>
      </c>
      <c r="I74" t="s">
        <v>29</v>
      </c>
      <c r="J74">
        <v>22</v>
      </c>
      <c r="K74">
        <v>0.93310000000000004</v>
      </c>
      <c r="L74" s="11">
        <f t="shared" si="1"/>
        <v>62.75</v>
      </c>
    </row>
    <row r="75" spans="1:12" x14ac:dyDescent="0.35">
      <c r="A75" t="s">
        <v>215</v>
      </c>
      <c r="B75" t="s">
        <v>55</v>
      </c>
      <c r="C75">
        <v>140</v>
      </c>
      <c r="D75">
        <v>63.2</v>
      </c>
      <c r="E75">
        <v>56.9</v>
      </c>
      <c r="F75">
        <v>58.15</v>
      </c>
      <c r="G75">
        <v>0</v>
      </c>
      <c r="H75">
        <v>0</v>
      </c>
      <c r="I75">
        <v>2</v>
      </c>
      <c r="J75">
        <v>140</v>
      </c>
      <c r="K75">
        <v>0.80079999999999996</v>
      </c>
      <c r="L75" s="11">
        <f t="shared" si="1"/>
        <v>57.524999999999999</v>
      </c>
    </row>
    <row r="76" spans="1:12" x14ac:dyDescent="0.35">
      <c r="A76" t="s">
        <v>216</v>
      </c>
      <c r="B76" t="s">
        <v>187</v>
      </c>
      <c r="C76">
        <v>145</v>
      </c>
      <c r="D76">
        <v>53.8</v>
      </c>
      <c r="E76">
        <v>51.95</v>
      </c>
      <c r="F76">
        <v>53.25</v>
      </c>
      <c r="G76">
        <v>0</v>
      </c>
      <c r="H76">
        <v>0</v>
      </c>
      <c r="I76">
        <v>10</v>
      </c>
      <c r="J76">
        <v>42</v>
      </c>
      <c r="K76">
        <v>0.75</v>
      </c>
      <c r="L76" s="11">
        <f t="shared" si="1"/>
        <v>52.6</v>
      </c>
    </row>
    <row r="77" spans="1:12" x14ac:dyDescent="0.35">
      <c r="A77" t="s">
        <v>217</v>
      </c>
      <c r="B77" t="s">
        <v>188</v>
      </c>
      <c r="C77">
        <v>150</v>
      </c>
      <c r="D77">
        <v>44.63</v>
      </c>
      <c r="E77">
        <v>47.15</v>
      </c>
      <c r="F77">
        <v>48.8</v>
      </c>
      <c r="G77">
        <v>0</v>
      </c>
      <c r="H77">
        <v>0</v>
      </c>
      <c r="I77">
        <v>66</v>
      </c>
      <c r="J77">
        <v>78</v>
      </c>
      <c r="K77">
        <v>0.75460000000000005</v>
      </c>
      <c r="L77" s="11">
        <f t="shared" si="1"/>
        <v>47.974999999999994</v>
      </c>
    </row>
    <row r="78" spans="1:12" x14ac:dyDescent="0.35">
      <c r="A78" t="s">
        <v>218</v>
      </c>
      <c r="B78" t="s">
        <v>189</v>
      </c>
      <c r="C78">
        <v>155</v>
      </c>
      <c r="D78">
        <v>43.05</v>
      </c>
      <c r="E78">
        <v>42.6</v>
      </c>
      <c r="F78">
        <v>43.4</v>
      </c>
      <c r="G78">
        <v>0</v>
      </c>
      <c r="H78">
        <v>0</v>
      </c>
      <c r="I78">
        <v>3</v>
      </c>
      <c r="J78">
        <v>65</v>
      </c>
      <c r="K78">
        <v>0.68559999999999999</v>
      </c>
      <c r="L78" s="11">
        <f t="shared" si="1"/>
        <v>43</v>
      </c>
    </row>
    <row r="79" spans="1:12" x14ac:dyDescent="0.35">
      <c r="A79" t="s">
        <v>219</v>
      </c>
      <c r="B79" t="s">
        <v>190</v>
      </c>
      <c r="C79">
        <v>160</v>
      </c>
      <c r="D79">
        <v>38.6</v>
      </c>
      <c r="E79">
        <v>37.9</v>
      </c>
      <c r="F79">
        <v>38.549999999999997</v>
      </c>
      <c r="G79">
        <v>2.0499999999999998</v>
      </c>
      <c r="H79">
        <v>5.6099999999999997E-2</v>
      </c>
      <c r="I79">
        <v>1</v>
      </c>
      <c r="J79">
        <v>21</v>
      </c>
      <c r="K79">
        <v>0.64529999999999998</v>
      </c>
      <c r="L79" s="11">
        <f t="shared" si="1"/>
        <v>38.224999999999994</v>
      </c>
    </row>
    <row r="80" spans="1:12" x14ac:dyDescent="0.35">
      <c r="A80" t="s">
        <v>220</v>
      </c>
      <c r="B80" t="s">
        <v>191</v>
      </c>
      <c r="C80">
        <v>165</v>
      </c>
      <c r="D80">
        <v>34.049999999999997</v>
      </c>
      <c r="E80">
        <v>33.35</v>
      </c>
      <c r="F80">
        <v>33.75</v>
      </c>
      <c r="G80">
        <v>2.9</v>
      </c>
      <c r="H80">
        <v>9.3100000000000002E-2</v>
      </c>
      <c r="I80">
        <v>5</v>
      </c>
      <c r="J80">
        <v>144</v>
      </c>
      <c r="K80">
        <v>0.61040000000000005</v>
      </c>
      <c r="L80" s="11">
        <f t="shared" si="1"/>
        <v>33.549999999999997</v>
      </c>
    </row>
    <row r="81" spans="1:12" x14ac:dyDescent="0.35">
      <c r="A81" t="s">
        <v>221</v>
      </c>
      <c r="B81" t="s">
        <v>192</v>
      </c>
      <c r="C81">
        <v>170</v>
      </c>
      <c r="D81">
        <v>30.45</v>
      </c>
      <c r="E81">
        <v>28.75</v>
      </c>
      <c r="F81">
        <v>29.2</v>
      </c>
      <c r="G81">
        <v>3.73</v>
      </c>
      <c r="H81">
        <v>0.1396</v>
      </c>
      <c r="I81">
        <v>16</v>
      </c>
      <c r="J81">
        <v>365</v>
      </c>
      <c r="K81">
        <v>0.57669999999999999</v>
      </c>
      <c r="L81" s="11">
        <f t="shared" si="1"/>
        <v>28.975000000000001</v>
      </c>
    </row>
    <row r="82" spans="1:12" x14ac:dyDescent="0.35">
      <c r="A82" t="s">
        <v>222</v>
      </c>
      <c r="B82" t="s">
        <v>106</v>
      </c>
      <c r="C82">
        <v>175</v>
      </c>
      <c r="D82">
        <v>24.6</v>
      </c>
      <c r="E82">
        <v>24.5</v>
      </c>
      <c r="F82">
        <v>24.85</v>
      </c>
      <c r="G82">
        <v>1.8</v>
      </c>
      <c r="H82">
        <v>7.8899999999999998E-2</v>
      </c>
      <c r="I82">
        <v>1.5249999999999999</v>
      </c>
      <c r="J82">
        <v>200</v>
      </c>
      <c r="K82">
        <v>0.55549999999999999</v>
      </c>
      <c r="L82" s="11">
        <f t="shared" si="1"/>
        <v>24.675000000000001</v>
      </c>
    </row>
    <row r="83" spans="1:12" x14ac:dyDescent="0.35">
      <c r="A83" t="s">
        <v>223</v>
      </c>
      <c r="B83" t="s">
        <v>193</v>
      </c>
      <c r="C83">
        <v>180</v>
      </c>
      <c r="D83">
        <v>20.65</v>
      </c>
      <c r="E83">
        <v>20.2</v>
      </c>
      <c r="F83">
        <v>20.65</v>
      </c>
      <c r="G83">
        <v>2.5</v>
      </c>
      <c r="H83">
        <v>0.13769999999999999</v>
      </c>
      <c r="I83">
        <v>34</v>
      </c>
      <c r="J83">
        <v>518</v>
      </c>
      <c r="K83">
        <v>0.52339999999999998</v>
      </c>
      <c r="L83" s="11">
        <f t="shared" si="1"/>
        <v>20.424999999999997</v>
      </c>
    </row>
    <row r="84" spans="1:12" x14ac:dyDescent="0.35">
      <c r="A84" t="s">
        <v>224</v>
      </c>
      <c r="B84" t="s">
        <v>49</v>
      </c>
      <c r="C84">
        <v>185</v>
      </c>
      <c r="D84">
        <v>17.5</v>
      </c>
      <c r="E84">
        <v>16.25</v>
      </c>
      <c r="F84">
        <v>16.75</v>
      </c>
      <c r="G84">
        <v>2.85</v>
      </c>
      <c r="H84">
        <v>0.19450000000000001</v>
      </c>
      <c r="I84">
        <v>71</v>
      </c>
      <c r="J84">
        <v>559</v>
      </c>
      <c r="K84">
        <v>0.51329999999999998</v>
      </c>
      <c r="L84" s="11">
        <f t="shared" si="1"/>
        <v>16.5</v>
      </c>
    </row>
    <row r="85" spans="1:12" x14ac:dyDescent="0.35">
      <c r="A85" t="s">
        <v>225</v>
      </c>
      <c r="B85" t="s">
        <v>53</v>
      </c>
      <c r="C85">
        <v>190</v>
      </c>
      <c r="D85">
        <v>12.99</v>
      </c>
      <c r="E85">
        <v>12.8</v>
      </c>
      <c r="F85">
        <v>13.05</v>
      </c>
      <c r="G85">
        <v>1.44</v>
      </c>
      <c r="H85">
        <v>0.12470000000000001</v>
      </c>
      <c r="I85">
        <v>271</v>
      </c>
      <c r="J85">
        <v>862</v>
      </c>
      <c r="K85">
        <v>0.48249999999999998</v>
      </c>
      <c r="L85" s="11">
        <f t="shared" si="1"/>
        <v>12.925000000000001</v>
      </c>
    </row>
    <row r="86" spans="1:12" x14ac:dyDescent="0.35">
      <c r="A86" t="s">
        <v>226</v>
      </c>
      <c r="B86" t="s">
        <v>194</v>
      </c>
      <c r="C86">
        <v>195</v>
      </c>
      <c r="D86">
        <v>10</v>
      </c>
      <c r="E86">
        <v>9.6</v>
      </c>
      <c r="F86">
        <v>9.85</v>
      </c>
      <c r="G86">
        <v>1.1000000000000001</v>
      </c>
      <c r="H86">
        <v>0.1236</v>
      </c>
      <c r="I86">
        <v>318</v>
      </c>
      <c r="J86">
        <v>1.2350000000000001</v>
      </c>
      <c r="K86">
        <v>0.46</v>
      </c>
      <c r="L86" s="11">
        <f t="shared" si="1"/>
        <v>9.7249999999999996</v>
      </c>
    </row>
    <row r="87" spans="1:12" x14ac:dyDescent="0.35">
      <c r="A87" t="s">
        <v>227</v>
      </c>
      <c r="B87" t="s">
        <v>75</v>
      </c>
      <c r="C87">
        <v>200</v>
      </c>
      <c r="D87">
        <v>6.95</v>
      </c>
      <c r="E87">
        <v>6.95</v>
      </c>
      <c r="F87">
        <v>7.15</v>
      </c>
      <c r="G87">
        <v>0.7</v>
      </c>
      <c r="H87">
        <v>0.112</v>
      </c>
      <c r="I87">
        <v>1.1579999999999999</v>
      </c>
      <c r="J87">
        <v>8.8119999999999994</v>
      </c>
      <c r="K87">
        <v>0.44130000000000003</v>
      </c>
      <c r="L87" s="11">
        <f t="shared" si="1"/>
        <v>7.0500000000000007</v>
      </c>
    </row>
    <row r="88" spans="1:12" x14ac:dyDescent="0.35">
      <c r="A88" t="s">
        <v>228</v>
      </c>
      <c r="B88" t="s">
        <v>75</v>
      </c>
      <c r="C88">
        <v>205</v>
      </c>
      <c r="D88">
        <v>4.66</v>
      </c>
      <c r="E88">
        <v>4.7</v>
      </c>
      <c r="F88">
        <v>4.8499999999999996</v>
      </c>
      <c r="G88">
        <v>0.5</v>
      </c>
      <c r="H88">
        <v>0.1202</v>
      </c>
      <c r="I88">
        <v>1.1359999999999999</v>
      </c>
      <c r="J88">
        <v>1.9570000000000001</v>
      </c>
      <c r="K88">
        <v>0.41920000000000002</v>
      </c>
      <c r="L88" s="11">
        <f t="shared" si="1"/>
        <v>4.7750000000000004</v>
      </c>
    </row>
    <row r="89" spans="1:12" x14ac:dyDescent="0.35">
      <c r="A89" t="s">
        <v>229</v>
      </c>
      <c r="B89" t="s">
        <v>70</v>
      </c>
      <c r="C89">
        <v>210</v>
      </c>
      <c r="D89">
        <v>3.09</v>
      </c>
      <c r="E89">
        <v>3</v>
      </c>
      <c r="F89">
        <v>3.15</v>
      </c>
      <c r="G89">
        <v>0.36</v>
      </c>
      <c r="H89">
        <v>0.13189999999999999</v>
      </c>
      <c r="I89">
        <v>946</v>
      </c>
      <c r="J89">
        <v>2.7410000000000001</v>
      </c>
      <c r="K89">
        <v>0.40360000000000001</v>
      </c>
      <c r="L89" s="11">
        <f t="shared" si="1"/>
        <v>3.0750000000000002</v>
      </c>
    </row>
    <row r="90" spans="1:12" x14ac:dyDescent="0.35">
      <c r="A90" t="s">
        <v>230</v>
      </c>
      <c r="B90" t="s">
        <v>195</v>
      </c>
      <c r="C90">
        <v>215</v>
      </c>
      <c r="D90">
        <v>1.81</v>
      </c>
      <c r="E90">
        <v>1.84</v>
      </c>
      <c r="F90">
        <v>1.91</v>
      </c>
      <c r="G90">
        <v>0.16</v>
      </c>
      <c r="H90">
        <v>9.7000000000000003E-2</v>
      </c>
      <c r="I90">
        <v>840</v>
      </c>
      <c r="J90">
        <v>1.948</v>
      </c>
      <c r="K90">
        <v>0.38869999999999999</v>
      </c>
      <c r="L90" s="11">
        <f t="shared" si="1"/>
        <v>1.875</v>
      </c>
    </row>
    <row r="91" spans="1:12" x14ac:dyDescent="0.35">
      <c r="A91" t="s">
        <v>231</v>
      </c>
      <c r="B91" t="s">
        <v>70</v>
      </c>
      <c r="C91">
        <v>220</v>
      </c>
      <c r="D91">
        <v>1.1200000000000001</v>
      </c>
      <c r="E91">
        <v>1.08</v>
      </c>
      <c r="F91">
        <v>1.1499999999999999</v>
      </c>
      <c r="G91">
        <v>0.12</v>
      </c>
      <c r="H91">
        <v>0.12</v>
      </c>
      <c r="I91">
        <v>913</v>
      </c>
      <c r="J91">
        <v>1.92</v>
      </c>
      <c r="K91">
        <v>0.3826</v>
      </c>
      <c r="L91" s="11">
        <f t="shared" si="1"/>
        <v>1.115</v>
      </c>
    </row>
    <row r="92" spans="1:12" x14ac:dyDescent="0.35">
      <c r="A92" t="s">
        <v>232</v>
      </c>
      <c r="B92" t="s">
        <v>70</v>
      </c>
      <c r="C92">
        <v>225</v>
      </c>
      <c r="D92">
        <v>0.67</v>
      </c>
      <c r="E92">
        <v>0.64</v>
      </c>
      <c r="F92">
        <v>0.69</v>
      </c>
      <c r="G92">
        <v>0.06</v>
      </c>
      <c r="H92">
        <v>9.8400000000000001E-2</v>
      </c>
      <c r="I92">
        <v>407</v>
      </c>
      <c r="J92">
        <v>2.3690000000000002</v>
      </c>
      <c r="K92">
        <v>0.38140000000000002</v>
      </c>
      <c r="L92" s="11">
        <f t="shared" si="1"/>
        <v>0.66500000000000004</v>
      </c>
    </row>
    <row r="93" spans="1:12" x14ac:dyDescent="0.35">
      <c r="A93" t="s">
        <v>233</v>
      </c>
      <c r="B93" t="s">
        <v>70</v>
      </c>
      <c r="C93">
        <v>230</v>
      </c>
      <c r="D93">
        <v>0.41</v>
      </c>
      <c r="E93">
        <v>0.39</v>
      </c>
      <c r="F93">
        <v>0.45</v>
      </c>
      <c r="G93">
        <v>0.02</v>
      </c>
      <c r="H93">
        <v>5.1299999999999998E-2</v>
      </c>
      <c r="I93">
        <v>437</v>
      </c>
      <c r="J93">
        <v>1.93</v>
      </c>
      <c r="K93">
        <v>0.38940000000000002</v>
      </c>
      <c r="L93" s="11">
        <f t="shared" si="1"/>
        <v>0.42000000000000004</v>
      </c>
    </row>
    <row r="94" spans="1:12" x14ac:dyDescent="0.35">
      <c r="A94" t="s">
        <v>234</v>
      </c>
      <c r="B94" t="s">
        <v>196</v>
      </c>
      <c r="C94">
        <v>235</v>
      </c>
      <c r="D94">
        <v>0.26</v>
      </c>
      <c r="E94">
        <v>0.23</v>
      </c>
      <c r="F94">
        <v>0.28999999999999998</v>
      </c>
      <c r="G94">
        <v>0.02</v>
      </c>
      <c r="H94">
        <v>8.3299999999999999E-2</v>
      </c>
      <c r="I94">
        <v>63</v>
      </c>
      <c r="J94">
        <v>893</v>
      </c>
      <c r="K94">
        <v>0.39650000000000002</v>
      </c>
      <c r="L94" s="11">
        <f t="shared" si="1"/>
        <v>0.26</v>
      </c>
    </row>
    <row r="95" spans="1:12" x14ac:dyDescent="0.35">
      <c r="A95" t="s">
        <v>235</v>
      </c>
      <c r="B95" t="s">
        <v>197</v>
      </c>
      <c r="C95">
        <v>240</v>
      </c>
      <c r="D95">
        <v>0.17</v>
      </c>
      <c r="E95">
        <v>0.16</v>
      </c>
      <c r="F95">
        <v>0.19</v>
      </c>
      <c r="G95">
        <v>0</v>
      </c>
      <c r="H95">
        <v>0</v>
      </c>
      <c r="I95">
        <v>189</v>
      </c>
      <c r="J95">
        <v>1.1850000000000001</v>
      </c>
      <c r="K95">
        <v>0.40529999999999999</v>
      </c>
      <c r="L95" s="11">
        <f t="shared" si="1"/>
        <v>0.17499999999999999</v>
      </c>
    </row>
    <row r="96" spans="1:12" x14ac:dyDescent="0.35">
      <c r="A96" t="s">
        <v>236</v>
      </c>
      <c r="B96" t="s">
        <v>198</v>
      </c>
      <c r="C96">
        <v>245</v>
      </c>
      <c r="D96">
        <v>0.12</v>
      </c>
      <c r="E96">
        <v>0.11</v>
      </c>
      <c r="F96">
        <v>0.14000000000000001</v>
      </c>
      <c r="G96">
        <v>0.01</v>
      </c>
      <c r="H96">
        <v>9.0899999999999995E-2</v>
      </c>
      <c r="I96">
        <v>13</v>
      </c>
      <c r="J96">
        <v>979</v>
      </c>
      <c r="K96">
        <v>0.4199</v>
      </c>
      <c r="L96" s="11">
        <f t="shared" si="1"/>
        <v>0.125</v>
      </c>
    </row>
    <row r="97" spans="1:12" x14ac:dyDescent="0.35">
      <c r="A97" t="s">
        <v>237</v>
      </c>
      <c r="B97" t="s">
        <v>92</v>
      </c>
      <c r="C97">
        <v>250</v>
      </c>
      <c r="D97">
        <v>0.08</v>
      </c>
      <c r="E97">
        <v>0.08</v>
      </c>
      <c r="F97">
        <v>0.09</v>
      </c>
      <c r="G97">
        <v>-0.01</v>
      </c>
      <c r="H97">
        <v>-0.1111</v>
      </c>
      <c r="I97">
        <v>74</v>
      </c>
      <c r="J97">
        <v>1.2649999999999999</v>
      </c>
      <c r="K97">
        <v>0.42580000000000001</v>
      </c>
      <c r="L97" s="11">
        <f t="shared" si="1"/>
        <v>8.4999999999999992E-2</v>
      </c>
    </row>
    <row r="98" spans="1:12" x14ac:dyDescent="0.35">
      <c r="A98" t="s">
        <v>238</v>
      </c>
      <c r="B98" t="s">
        <v>53</v>
      </c>
      <c r="C98">
        <v>255</v>
      </c>
      <c r="D98">
        <v>0.06</v>
      </c>
      <c r="E98">
        <v>0.06</v>
      </c>
      <c r="F98">
        <v>0.09</v>
      </c>
      <c r="G98">
        <v>0</v>
      </c>
      <c r="H98">
        <v>0</v>
      </c>
      <c r="I98">
        <v>34</v>
      </c>
      <c r="J98">
        <v>328</v>
      </c>
      <c r="K98">
        <v>0.45610000000000001</v>
      </c>
      <c r="L98" s="11">
        <f t="shared" si="1"/>
        <v>7.4999999999999997E-2</v>
      </c>
    </row>
    <row r="99" spans="1:12" x14ac:dyDescent="0.35">
      <c r="A99" t="s">
        <v>239</v>
      </c>
      <c r="B99" t="s">
        <v>66</v>
      </c>
      <c r="C99">
        <v>260</v>
      </c>
      <c r="D99">
        <v>0.05</v>
      </c>
      <c r="E99">
        <v>0.03</v>
      </c>
      <c r="F99">
        <v>0.05</v>
      </c>
      <c r="G99">
        <v>0</v>
      </c>
      <c r="H99">
        <v>0</v>
      </c>
      <c r="I99">
        <v>25</v>
      </c>
      <c r="J99">
        <v>583</v>
      </c>
      <c r="K99">
        <v>0.45119999999999999</v>
      </c>
      <c r="L99" s="11">
        <f t="shared" si="1"/>
        <v>0.04</v>
      </c>
    </row>
    <row r="100" spans="1:12" x14ac:dyDescent="0.35">
      <c r="A100" t="s">
        <v>240</v>
      </c>
      <c r="B100" t="s">
        <v>199</v>
      </c>
      <c r="C100">
        <v>265</v>
      </c>
      <c r="D100">
        <v>7.0000000000000007E-2</v>
      </c>
      <c r="E100">
        <v>0.02</v>
      </c>
      <c r="F100">
        <v>7.0000000000000007E-2</v>
      </c>
      <c r="G100">
        <v>0</v>
      </c>
      <c r="H100">
        <v>0</v>
      </c>
      <c r="I100">
        <v>24</v>
      </c>
      <c r="J100">
        <v>86</v>
      </c>
      <c r="K100">
        <v>0.49809999999999999</v>
      </c>
      <c r="L100" s="11">
        <f t="shared" si="1"/>
        <v>4.5000000000000005E-2</v>
      </c>
    </row>
    <row r="101" spans="1:12" x14ac:dyDescent="0.35">
      <c r="A101" t="s">
        <v>241</v>
      </c>
      <c r="B101" t="s">
        <v>190</v>
      </c>
      <c r="C101">
        <v>270</v>
      </c>
      <c r="D101">
        <v>0.02</v>
      </c>
      <c r="E101">
        <v>0.02</v>
      </c>
      <c r="F101">
        <v>0.06</v>
      </c>
      <c r="G101">
        <v>-0.04</v>
      </c>
      <c r="H101">
        <v>-0.66669999999999996</v>
      </c>
      <c r="I101">
        <v>2</v>
      </c>
      <c r="J101">
        <v>406</v>
      </c>
      <c r="K101">
        <v>0.51559999999999995</v>
      </c>
      <c r="L101" s="11">
        <f t="shared" si="1"/>
        <v>0.04</v>
      </c>
    </row>
    <row r="102" spans="1:12" x14ac:dyDescent="0.35">
      <c r="A102" t="s">
        <v>242</v>
      </c>
      <c r="B102" t="s">
        <v>200</v>
      </c>
      <c r="C102">
        <v>275</v>
      </c>
      <c r="D102">
        <v>0.03</v>
      </c>
      <c r="E102">
        <v>0.01</v>
      </c>
      <c r="F102">
        <v>0.06</v>
      </c>
      <c r="G102">
        <v>0</v>
      </c>
      <c r="H102">
        <v>0</v>
      </c>
      <c r="I102">
        <v>12</v>
      </c>
      <c r="J102">
        <v>41</v>
      </c>
      <c r="K102">
        <v>0.51170000000000004</v>
      </c>
      <c r="L102" s="11">
        <f t="shared" si="1"/>
        <v>3.4999999999999996E-2</v>
      </c>
    </row>
    <row r="103" spans="1:12" x14ac:dyDescent="0.35">
      <c r="A103" t="s">
        <v>243</v>
      </c>
      <c r="B103" t="s">
        <v>201</v>
      </c>
      <c r="C103">
        <v>280</v>
      </c>
      <c r="D103">
        <v>0.03</v>
      </c>
      <c r="E103">
        <v>0</v>
      </c>
      <c r="F103">
        <v>0.05</v>
      </c>
      <c r="G103">
        <v>0</v>
      </c>
      <c r="H103">
        <v>0</v>
      </c>
      <c r="I103">
        <v>1</v>
      </c>
      <c r="J103">
        <v>133</v>
      </c>
      <c r="K103">
        <v>0.51559999999999995</v>
      </c>
      <c r="L103" s="11">
        <f t="shared" si="1"/>
        <v>2.5000000000000001E-2</v>
      </c>
    </row>
    <row r="104" spans="1:12" x14ac:dyDescent="0.35">
      <c r="A104" t="s">
        <v>244</v>
      </c>
      <c r="B104" t="s">
        <v>202</v>
      </c>
      <c r="C104">
        <v>285</v>
      </c>
      <c r="D104">
        <v>0.02</v>
      </c>
      <c r="E104">
        <v>0.01</v>
      </c>
      <c r="F104">
        <v>0.06</v>
      </c>
      <c r="G104">
        <v>0</v>
      </c>
      <c r="H104">
        <v>0</v>
      </c>
      <c r="I104">
        <v>6</v>
      </c>
      <c r="J104">
        <v>14</v>
      </c>
      <c r="K104">
        <v>0.55859999999999999</v>
      </c>
      <c r="L104" s="11">
        <f t="shared" si="1"/>
        <v>3.4999999999999996E-2</v>
      </c>
    </row>
    <row r="105" spans="1:12" x14ac:dyDescent="0.35">
      <c r="A105" t="s">
        <v>245</v>
      </c>
      <c r="B105" t="s">
        <v>203</v>
      </c>
      <c r="C105">
        <v>290</v>
      </c>
      <c r="D105">
        <v>0.11</v>
      </c>
      <c r="E105">
        <v>0</v>
      </c>
      <c r="F105">
        <v>0.05</v>
      </c>
      <c r="G105">
        <v>0</v>
      </c>
      <c r="H105">
        <v>0</v>
      </c>
      <c r="I105">
        <v>35</v>
      </c>
      <c r="J105">
        <v>45</v>
      </c>
      <c r="K105">
        <v>0.5625</v>
      </c>
      <c r="L105" s="11">
        <f t="shared" si="1"/>
        <v>2.5000000000000001E-2</v>
      </c>
    </row>
    <row r="106" spans="1:12" x14ac:dyDescent="0.35">
      <c r="A106" t="s">
        <v>246</v>
      </c>
      <c r="B106" t="s">
        <v>204</v>
      </c>
      <c r="C106">
        <v>295</v>
      </c>
      <c r="D106">
        <v>0.04</v>
      </c>
      <c r="E106">
        <v>0.01</v>
      </c>
      <c r="F106">
        <v>0.05</v>
      </c>
      <c r="G106">
        <v>0</v>
      </c>
      <c r="H106">
        <v>0</v>
      </c>
      <c r="I106">
        <v>300</v>
      </c>
      <c r="J106">
        <v>305</v>
      </c>
      <c r="K106">
        <v>0.59379999999999999</v>
      </c>
      <c r="L106" s="11">
        <f t="shared" si="1"/>
        <v>3.0000000000000002E-2</v>
      </c>
    </row>
    <row r="107" spans="1:12" x14ac:dyDescent="0.35">
      <c r="A107" t="s">
        <v>247</v>
      </c>
      <c r="B107" t="s">
        <v>205</v>
      </c>
      <c r="C107">
        <v>300</v>
      </c>
      <c r="D107">
        <v>0.02</v>
      </c>
      <c r="E107">
        <v>0</v>
      </c>
      <c r="F107">
        <v>0.05</v>
      </c>
      <c r="G107">
        <v>-0.01</v>
      </c>
      <c r="H107">
        <v>-0.33329999999999999</v>
      </c>
      <c r="I107">
        <v>1</v>
      </c>
      <c r="J107">
        <v>2</v>
      </c>
      <c r="K107">
        <v>0.60550000000000004</v>
      </c>
      <c r="L107" s="11">
        <f t="shared" si="1"/>
        <v>2.5000000000000001E-2</v>
      </c>
    </row>
    <row r="108" spans="1:12" x14ac:dyDescent="0.35">
      <c r="A108" t="s">
        <v>248</v>
      </c>
      <c r="B108">
        <v>45904.561111111114</v>
      </c>
      <c r="C108">
        <v>305</v>
      </c>
      <c r="D108">
        <v>0.04</v>
      </c>
      <c r="E108">
        <v>0</v>
      </c>
      <c r="F108">
        <v>0.05</v>
      </c>
      <c r="G108">
        <v>0</v>
      </c>
      <c r="H108">
        <v>0</v>
      </c>
      <c r="I108">
        <v>1</v>
      </c>
      <c r="J108">
        <v>2</v>
      </c>
      <c r="K108">
        <v>0.625</v>
      </c>
      <c r="L108" s="11">
        <f t="shared" si="1"/>
        <v>2.5000000000000001E-2</v>
      </c>
    </row>
    <row r="109" spans="1:12" x14ac:dyDescent="0.35">
      <c r="A109" t="s">
        <v>249</v>
      </c>
      <c r="B109" t="s">
        <v>206</v>
      </c>
      <c r="C109">
        <v>310</v>
      </c>
      <c r="D109">
        <v>0.01</v>
      </c>
      <c r="E109">
        <v>0</v>
      </c>
      <c r="F109">
        <v>0.05</v>
      </c>
      <c r="G109">
        <v>0</v>
      </c>
      <c r="H109">
        <v>0</v>
      </c>
      <c r="I109" t="s">
        <v>29</v>
      </c>
      <c r="J109">
        <v>3</v>
      </c>
      <c r="K109">
        <v>0.64839999999999998</v>
      </c>
      <c r="L109" s="11">
        <f t="shared" si="1"/>
        <v>2.5000000000000001E-2</v>
      </c>
    </row>
    <row r="110" spans="1:12" x14ac:dyDescent="0.35">
      <c r="A110" t="s">
        <v>250</v>
      </c>
      <c r="B110" t="s">
        <v>207</v>
      </c>
      <c r="C110">
        <v>315</v>
      </c>
      <c r="D110">
        <v>0.04</v>
      </c>
      <c r="E110">
        <v>0</v>
      </c>
      <c r="F110">
        <v>0.05</v>
      </c>
      <c r="G110">
        <v>0</v>
      </c>
      <c r="H110">
        <v>0</v>
      </c>
      <c r="I110">
        <v>8</v>
      </c>
      <c r="J110">
        <v>8</v>
      </c>
      <c r="K110">
        <v>0.66800000000000004</v>
      </c>
      <c r="L110" s="11">
        <f t="shared" si="1"/>
        <v>2.5000000000000001E-2</v>
      </c>
    </row>
    <row r="111" spans="1:12" x14ac:dyDescent="0.35">
      <c r="A111" t="s">
        <v>251</v>
      </c>
      <c r="B111" t="s">
        <v>208</v>
      </c>
      <c r="C111">
        <v>320</v>
      </c>
      <c r="D111">
        <v>0.01</v>
      </c>
      <c r="E111">
        <v>0</v>
      </c>
      <c r="F111">
        <v>0.04</v>
      </c>
      <c r="G111">
        <v>0</v>
      </c>
      <c r="H111">
        <v>0</v>
      </c>
      <c r="I111" t="s">
        <v>29</v>
      </c>
      <c r="J111">
        <v>1</v>
      </c>
      <c r="K111">
        <v>0.67190000000000005</v>
      </c>
      <c r="L111" s="11">
        <f t="shared" si="1"/>
        <v>0.02</v>
      </c>
    </row>
    <row r="112" spans="1:12" x14ac:dyDescent="0.35">
      <c r="A112" t="s">
        <v>252</v>
      </c>
      <c r="B112" t="s">
        <v>209</v>
      </c>
      <c r="C112">
        <v>325</v>
      </c>
      <c r="D112">
        <v>0.01</v>
      </c>
      <c r="E112">
        <v>0</v>
      </c>
      <c r="F112">
        <v>0.02</v>
      </c>
      <c r="G112">
        <v>0</v>
      </c>
      <c r="H112">
        <v>0</v>
      </c>
      <c r="I112">
        <v>25</v>
      </c>
      <c r="J112">
        <v>28</v>
      </c>
      <c r="K112">
        <v>0.65629999999999999</v>
      </c>
      <c r="L112" s="11">
        <f t="shared" si="1"/>
        <v>0.01</v>
      </c>
    </row>
    <row r="113" spans="1:12" x14ac:dyDescent="0.35">
      <c r="A113" t="s">
        <v>253</v>
      </c>
      <c r="B113" t="s">
        <v>254</v>
      </c>
      <c r="C113">
        <v>95</v>
      </c>
      <c r="D113">
        <v>107.67</v>
      </c>
      <c r="E113">
        <v>101.35</v>
      </c>
      <c r="F113">
        <v>102.75</v>
      </c>
      <c r="G113">
        <v>0</v>
      </c>
      <c r="H113">
        <v>0</v>
      </c>
      <c r="I113" t="s">
        <v>29</v>
      </c>
      <c r="J113">
        <v>3</v>
      </c>
      <c r="K113">
        <v>1.0195000000000001</v>
      </c>
      <c r="L113" s="11">
        <f t="shared" si="1"/>
        <v>102.05</v>
      </c>
    </row>
    <row r="114" spans="1:12" x14ac:dyDescent="0.35">
      <c r="A114" t="s">
        <v>255</v>
      </c>
      <c r="B114" t="s">
        <v>256</v>
      </c>
      <c r="C114">
        <v>100</v>
      </c>
      <c r="D114">
        <v>97.05</v>
      </c>
      <c r="E114">
        <v>96.7</v>
      </c>
      <c r="F114">
        <v>98.25</v>
      </c>
      <c r="G114">
        <v>-6.5</v>
      </c>
      <c r="H114">
        <v>-6.2799999999999995E-2</v>
      </c>
      <c r="I114">
        <v>1</v>
      </c>
      <c r="J114">
        <v>191</v>
      </c>
      <c r="K114">
        <v>1.2445999999999999</v>
      </c>
      <c r="L114" s="11">
        <f t="shared" si="1"/>
        <v>97.474999999999994</v>
      </c>
    </row>
    <row r="115" spans="1:12" x14ac:dyDescent="0.35">
      <c r="A115" t="s">
        <v>257</v>
      </c>
      <c r="B115" t="s">
        <v>258</v>
      </c>
      <c r="C115">
        <v>105</v>
      </c>
      <c r="D115">
        <v>98.05</v>
      </c>
      <c r="E115">
        <v>91.65</v>
      </c>
      <c r="F115">
        <v>93.1</v>
      </c>
      <c r="G115">
        <v>0</v>
      </c>
      <c r="H115">
        <v>0</v>
      </c>
      <c r="I115">
        <v>10</v>
      </c>
      <c r="J115">
        <v>10</v>
      </c>
      <c r="K115">
        <v>1.1221000000000001</v>
      </c>
      <c r="L115" s="11">
        <f t="shared" si="1"/>
        <v>92.375</v>
      </c>
    </row>
    <row r="116" spans="1:12" x14ac:dyDescent="0.35">
      <c r="A116" t="s">
        <v>259</v>
      </c>
      <c r="B116" t="s">
        <v>260</v>
      </c>
      <c r="C116">
        <v>110</v>
      </c>
      <c r="D116">
        <v>87.05</v>
      </c>
      <c r="E116">
        <v>86.95</v>
      </c>
      <c r="F116">
        <v>88</v>
      </c>
      <c r="G116">
        <v>-5.35</v>
      </c>
      <c r="H116">
        <v>-5.79E-2</v>
      </c>
      <c r="I116">
        <v>379</v>
      </c>
      <c r="J116">
        <v>16</v>
      </c>
      <c r="K116">
        <v>1.0879000000000001</v>
      </c>
      <c r="L116" s="11">
        <f t="shared" si="1"/>
        <v>87.474999999999994</v>
      </c>
    </row>
    <row r="117" spans="1:12" x14ac:dyDescent="0.35">
      <c r="A117" t="s">
        <v>261</v>
      </c>
      <c r="B117" t="s">
        <v>262</v>
      </c>
      <c r="C117">
        <v>115</v>
      </c>
      <c r="D117">
        <v>88</v>
      </c>
      <c r="E117">
        <v>81.8</v>
      </c>
      <c r="F117">
        <v>83.25</v>
      </c>
      <c r="G117">
        <v>0</v>
      </c>
      <c r="H117">
        <v>0</v>
      </c>
      <c r="I117">
        <v>2</v>
      </c>
      <c r="J117">
        <v>7</v>
      </c>
      <c r="K117">
        <v>1.0313000000000001</v>
      </c>
      <c r="L117" s="11">
        <f t="shared" si="1"/>
        <v>82.525000000000006</v>
      </c>
    </row>
    <row r="118" spans="1:12" x14ac:dyDescent="0.35">
      <c r="A118" t="s">
        <v>263</v>
      </c>
      <c r="B118" t="s">
        <v>61</v>
      </c>
      <c r="C118">
        <v>120</v>
      </c>
      <c r="D118">
        <v>78.05</v>
      </c>
      <c r="E118">
        <v>77.05</v>
      </c>
      <c r="F118">
        <v>77.849999999999994</v>
      </c>
      <c r="G118">
        <v>-6.15</v>
      </c>
      <c r="H118">
        <v>-7.2999999999999995E-2</v>
      </c>
      <c r="I118">
        <v>5</v>
      </c>
      <c r="J118">
        <v>641</v>
      </c>
      <c r="K118">
        <v>0.9355</v>
      </c>
      <c r="L118" s="11">
        <f t="shared" si="1"/>
        <v>77.449999999999989</v>
      </c>
    </row>
    <row r="119" spans="1:12" x14ac:dyDescent="0.35">
      <c r="A119" t="s">
        <v>264</v>
      </c>
      <c r="B119">
        <v>45842.597916666666</v>
      </c>
      <c r="C119">
        <v>125</v>
      </c>
      <c r="D119">
        <v>59.55</v>
      </c>
      <c r="E119">
        <v>71.8</v>
      </c>
      <c r="F119">
        <v>72.849999999999994</v>
      </c>
      <c r="G119">
        <v>0</v>
      </c>
      <c r="H119">
        <v>0</v>
      </c>
      <c r="I119">
        <v>9</v>
      </c>
      <c r="J119">
        <v>17</v>
      </c>
      <c r="K119">
        <v>0.82420000000000004</v>
      </c>
      <c r="L119" s="11">
        <f t="shared" si="1"/>
        <v>72.324999999999989</v>
      </c>
    </row>
    <row r="120" spans="1:12" x14ac:dyDescent="0.35">
      <c r="A120" t="s">
        <v>265</v>
      </c>
      <c r="B120" t="s">
        <v>266</v>
      </c>
      <c r="C120">
        <v>130</v>
      </c>
      <c r="D120">
        <v>78.13</v>
      </c>
      <c r="E120">
        <v>66.900000000000006</v>
      </c>
      <c r="F120">
        <v>68</v>
      </c>
      <c r="G120">
        <v>0</v>
      </c>
      <c r="H120">
        <v>0</v>
      </c>
      <c r="I120">
        <v>1</v>
      </c>
      <c r="J120">
        <v>23</v>
      </c>
      <c r="K120">
        <v>0.80269999999999997</v>
      </c>
      <c r="L120" s="11">
        <f t="shared" si="1"/>
        <v>67.45</v>
      </c>
    </row>
    <row r="121" spans="1:12" x14ac:dyDescent="0.35">
      <c r="A121" t="s">
        <v>267</v>
      </c>
      <c r="B121" t="s">
        <v>268</v>
      </c>
      <c r="C121">
        <v>135</v>
      </c>
      <c r="D121">
        <v>70.45</v>
      </c>
      <c r="E121">
        <v>62</v>
      </c>
      <c r="F121">
        <v>63.05</v>
      </c>
      <c r="G121">
        <v>0</v>
      </c>
      <c r="H121">
        <v>0</v>
      </c>
      <c r="I121">
        <v>3</v>
      </c>
      <c r="J121">
        <v>151</v>
      </c>
      <c r="K121">
        <v>0.76029999999999998</v>
      </c>
      <c r="L121" s="11">
        <f t="shared" si="1"/>
        <v>62.524999999999999</v>
      </c>
    </row>
    <row r="122" spans="1:12" x14ac:dyDescent="0.35">
      <c r="A122" t="s">
        <v>269</v>
      </c>
      <c r="B122" t="s">
        <v>270</v>
      </c>
      <c r="C122">
        <v>140</v>
      </c>
      <c r="D122">
        <v>57.69</v>
      </c>
      <c r="E122">
        <v>57.15</v>
      </c>
      <c r="F122">
        <v>58.55</v>
      </c>
      <c r="G122">
        <v>2.67</v>
      </c>
      <c r="H122">
        <v>4.8500000000000001E-2</v>
      </c>
      <c r="I122">
        <v>1</v>
      </c>
      <c r="J122">
        <v>145</v>
      </c>
      <c r="K122">
        <v>0.76639999999999997</v>
      </c>
      <c r="L122" s="11">
        <f t="shared" si="1"/>
        <v>57.849999999999994</v>
      </c>
    </row>
    <row r="123" spans="1:12" x14ac:dyDescent="0.35">
      <c r="A123" t="s">
        <v>271</v>
      </c>
      <c r="B123" t="s">
        <v>272</v>
      </c>
      <c r="C123">
        <v>145</v>
      </c>
      <c r="D123">
        <v>54.48</v>
      </c>
      <c r="E123">
        <v>52.25</v>
      </c>
      <c r="F123">
        <v>53.4</v>
      </c>
      <c r="G123">
        <v>4.8</v>
      </c>
      <c r="H123">
        <v>9.6600000000000005E-2</v>
      </c>
      <c r="I123">
        <v>4</v>
      </c>
      <c r="J123">
        <v>195</v>
      </c>
      <c r="K123">
        <v>0.69679999999999997</v>
      </c>
      <c r="L123" s="11">
        <f t="shared" si="1"/>
        <v>52.825000000000003</v>
      </c>
    </row>
    <row r="124" spans="1:12" x14ac:dyDescent="0.35">
      <c r="A124" t="s">
        <v>273</v>
      </c>
      <c r="B124" t="s">
        <v>274</v>
      </c>
      <c r="C124">
        <v>150</v>
      </c>
      <c r="D124">
        <v>49.45</v>
      </c>
      <c r="E124">
        <v>47.55</v>
      </c>
      <c r="F124">
        <v>48.4</v>
      </c>
      <c r="G124">
        <v>-3.9</v>
      </c>
      <c r="H124">
        <v>-7.3099999999999998E-2</v>
      </c>
      <c r="I124">
        <v>2</v>
      </c>
      <c r="J124">
        <v>174</v>
      </c>
      <c r="K124">
        <v>0.65720000000000001</v>
      </c>
      <c r="L124" s="11">
        <f t="shared" si="1"/>
        <v>47.974999999999994</v>
      </c>
    </row>
    <row r="125" spans="1:12" x14ac:dyDescent="0.35">
      <c r="A125" t="s">
        <v>275</v>
      </c>
      <c r="B125" t="s">
        <v>276</v>
      </c>
      <c r="C125">
        <v>155</v>
      </c>
      <c r="D125">
        <v>43.5</v>
      </c>
      <c r="E125">
        <v>42.8</v>
      </c>
      <c r="F125">
        <v>43.5</v>
      </c>
      <c r="G125">
        <v>-5.15</v>
      </c>
      <c r="H125">
        <v>-0.10589999999999999</v>
      </c>
      <c r="I125">
        <v>31</v>
      </c>
      <c r="J125">
        <v>248</v>
      </c>
      <c r="K125">
        <v>0.61739999999999995</v>
      </c>
      <c r="L125" s="11">
        <f t="shared" si="1"/>
        <v>43.15</v>
      </c>
    </row>
    <row r="126" spans="1:12" x14ac:dyDescent="0.35">
      <c r="A126" t="s">
        <v>277</v>
      </c>
      <c r="B126" t="s">
        <v>278</v>
      </c>
      <c r="C126">
        <v>160</v>
      </c>
      <c r="D126">
        <v>38.799999999999997</v>
      </c>
      <c r="E126">
        <v>38.15</v>
      </c>
      <c r="F126">
        <v>38.799999999999997</v>
      </c>
      <c r="G126">
        <v>2.35</v>
      </c>
      <c r="H126">
        <v>6.4500000000000002E-2</v>
      </c>
      <c r="I126">
        <v>2</v>
      </c>
      <c r="J126">
        <v>558</v>
      </c>
      <c r="K126">
        <v>0.59060000000000001</v>
      </c>
      <c r="L126" s="11">
        <f t="shared" si="1"/>
        <v>38.474999999999994</v>
      </c>
    </row>
    <row r="127" spans="1:12" x14ac:dyDescent="0.35">
      <c r="A127" t="s">
        <v>279</v>
      </c>
      <c r="B127" t="s">
        <v>280</v>
      </c>
      <c r="C127">
        <v>165</v>
      </c>
      <c r="D127">
        <v>34.299999999999997</v>
      </c>
      <c r="E127">
        <v>33.65</v>
      </c>
      <c r="F127">
        <v>34.1</v>
      </c>
      <c r="G127">
        <v>2.25</v>
      </c>
      <c r="H127">
        <v>7.0199999999999999E-2</v>
      </c>
      <c r="I127">
        <v>34</v>
      </c>
      <c r="J127">
        <v>544</v>
      </c>
      <c r="K127">
        <v>0.56269999999999998</v>
      </c>
      <c r="L127" s="11">
        <f t="shared" si="1"/>
        <v>33.875</v>
      </c>
    </row>
    <row r="128" spans="1:12" x14ac:dyDescent="0.35">
      <c r="A128" t="s">
        <v>281</v>
      </c>
      <c r="B128" t="s">
        <v>278</v>
      </c>
      <c r="C128">
        <v>170</v>
      </c>
      <c r="D128">
        <v>29.94</v>
      </c>
      <c r="E128">
        <v>29.15</v>
      </c>
      <c r="F128">
        <v>29.55</v>
      </c>
      <c r="G128">
        <v>2.34</v>
      </c>
      <c r="H128">
        <v>8.48E-2</v>
      </c>
      <c r="I128">
        <v>128</v>
      </c>
      <c r="J128">
        <v>944</v>
      </c>
      <c r="K128">
        <v>0.53269999999999995</v>
      </c>
      <c r="L128" s="11">
        <f t="shared" si="1"/>
        <v>29.35</v>
      </c>
    </row>
    <row r="129" spans="1:12" x14ac:dyDescent="0.35">
      <c r="A129" t="s">
        <v>282</v>
      </c>
      <c r="B129" t="s">
        <v>278</v>
      </c>
      <c r="C129">
        <v>175</v>
      </c>
      <c r="D129">
        <v>25.64</v>
      </c>
      <c r="E129">
        <v>25</v>
      </c>
      <c r="F129">
        <v>25.35</v>
      </c>
      <c r="G129">
        <v>2.09</v>
      </c>
      <c r="H129">
        <v>8.8700000000000001E-2</v>
      </c>
      <c r="I129">
        <v>110</v>
      </c>
      <c r="J129">
        <v>1.278</v>
      </c>
      <c r="K129">
        <v>0.51790000000000003</v>
      </c>
      <c r="L129" s="11">
        <f t="shared" si="1"/>
        <v>25.175000000000001</v>
      </c>
    </row>
    <row r="130" spans="1:12" x14ac:dyDescent="0.35">
      <c r="A130" t="s">
        <v>283</v>
      </c>
      <c r="B130" t="s">
        <v>284</v>
      </c>
      <c r="C130">
        <v>180</v>
      </c>
      <c r="D130">
        <v>21.2</v>
      </c>
      <c r="E130">
        <v>20.9</v>
      </c>
      <c r="F130">
        <v>21.25</v>
      </c>
      <c r="G130">
        <v>1.35</v>
      </c>
      <c r="H130">
        <v>6.8000000000000005E-2</v>
      </c>
      <c r="I130">
        <v>124</v>
      </c>
      <c r="J130">
        <v>2.1509999999999998</v>
      </c>
      <c r="K130">
        <v>0.50460000000000005</v>
      </c>
      <c r="L130" s="11">
        <f t="shared" si="1"/>
        <v>21.074999999999999</v>
      </c>
    </row>
    <row r="131" spans="1:12" x14ac:dyDescent="0.35">
      <c r="A131" t="s">
        <v>285</v>
      </c>
      <c r="B131" t="s">
        <v>68</v>
      </c>
      <c r="C131">
        <v>185</v>
      </c>
      <c r="D131">
        <v>17.25</v>
      </c>
      <c r="E131">
        <v>17.05</v>
      </c>
      <c r="F131">
        <v>17.25</v>
      </c>
      <c r="G131">
        <v>1.9</v>
      </c>
      <c r="H131">
        <v>0.12379999999999999</v>
      </c>
      <c r="I131">
        <v>417</v>
      </c>
      <c r="J131">
        <v>7.1159999999999997</v>
      </c>
      <c r="K131">
        <v>0.4733</v>
      </c>
      <c r="L131" s="11">
        <f t="shared" ref="L131:L194" si="2">AVERAGE(E131:F131)</f>
        <v>17.149999999999999</v>
      </c>
    </row>
    <row r="132" spans="1:12" x14ac:dyDescent="0.35">
      <c r="A132" t="s">
        <v>286</v>
      </c>
      <c r="B132" t="s">
        <v>195</v>
      </c>
      <c r="C132">
        <v>190</v>
      </c>
      <c r="D132">
        <v>13.68</v>
      </c>
      <c r="E132">
        <v>13.5</v>
      </c>
      <c r="F132">
        <v>13.75</v>
      </c>
      <c r="G132">
        <v>0.91</v>
      </c>
      <c r="H132">
        <v>7.1300000000000002E-2</v>
      </c>
      <c r="I132">
        <v>427</v>
      </c>
      <c r="J132">
        <v>3.5270000000000001</v>
      </c>
      <c r="K132">
        <v>0.45390000000000003</v>
      </c>
      <c r="L132" s="11">
        <f t="shared" si="2"/>
        <v>13.625</v>
      </c>
    </row>
    <row r="133" spans="1:12" x14ac:dyDescent="0.35">
      <c r="A133" t="s">
        <v>287</v>
      </c>
      <c r="B133" t="s">
        <v>70</v>
      </c>
      <c r="C133">
        <v>195</v>
      </c>
      <c r="D133">
        <v>10.45</v>
      </c>
      <c r="E133">
        <v>10.4</v>
      </c>
      <c r="F133">
        <v>10.55</v>
      </c>
      <c r="G133">
        <v>0.92</v>
      </c>
      <c r="H133">
        <v>9.6500000000000002E-2</v>
      </c>
      <c r="I133">
        <v>1.385</v>
      </c>
      <c r="J133">
        <v>9.27</v>
      </c>
      <c r="K133">
        <v>0.4325</v>
      </c>
      <c r="L133" s="11">
        <f t="shared" si="2"/>
        <v>10.475000000000001</v>
      </c>
    </row>
    <row r="134" spans="1:12" x14ac:dyDescent="0.35">
      <c r="A134" t="s">
        <v>288</v>
      </c>
      <c r="B134" t="s">
        <v>92</v>
      </c>
      <c r="C134">
        <v>200</v>
      </c>
      <c r="D134">
        <v>7.78</v>
      </c>
      <c r="E134">
        <v>7.65</v>
      </c>
      <c r="F134">
        <v>7.8</v>
      </c>
      <c r="G134">
        <v>0.78</v>
      </c>
      <c r="H134">
        <v>0.1114</v>
      </c>
      <c r="I134">
        <v>2.6560000000000001</v>
      </c>
      <c r="J134">
        <v>9.1</v>
      </c>
      <c r="K134">
        <v>0.4138</v>
      </c>
      <c r="L134" s="11">
        <f t="shared" si="2"/>
        <v>7.7249999999999996</v>
      </c>
    </row>
    <row r="135" spans="1:12" x14ac:dyDescent="0.35">
      <c r="A135" t="s">
        <v>289</v>
      </c>
      <c r="B135" t="s">
        <v>75</v>
      </c>
      <c r="C135">
        <v>205</v>
      </c>
      <c r="D135">
        <v>5.45</v>
      </c>
      <c r="E135">
        <v>5.35</v>
      </c>
      <c r="F135">
        <v>5.5</v>
      </c>
      <c r="G135">
        <v>0.65</v>
      </c>
      <c r="H135">
        <v>0.13539999999999999</v>
      </c>
      <c r="I135">
        <v>1.64</v>
      </c>
      <c r="J135">
        <v>9.3230000000000004</v>
      </c>
      <c r="K135">
        <v>0.39589999999999997</v>
      </c>
      <c r="L135" s="11">
        <f t="shared" si="2"/>
        <v>5.4249999999999998</v>
      </c>
    </row>
    <row r="136" spans="1:12" x14ac:dyDescent="0.35">
      <c r="A136" t="s">
        <v>290</v>
      </c>
      <c r="B136" t="s">
        <v>92</v>
      </c>
      <c r="C136">
        <v>210</v>
      </c>
      <c r="D136">
        <v>3.63</v>
      </c>
      <c r="E136">
        <v>3.6</v>
      </c>
      <c r="F136">
        <v>3.7</v>
      </c>
      <c r="G136">
        <v>0.39</v>
      </c>
      <c r="H136">
        <v>0.12039999999999999</v>
      </c>
      <c r="I136">
        <v>3.4039999999999999</v>
      </c>
      <c r="J136">
        <v>12.461</v>
      </c>
      <c r="K136">
        <v>0.38069999999999998</v>
      </c>
      <c r="L136" s="11">
        <f t="shared" si="2"/>
        <v>3.6500000000000004</v>
      </c>
    </row>
    <row r="137" spans="1:12" x14ac:dyDescent="0.35">
      <c r="A137" t="s">
        <v>291</v>
      </c>
      <c r="B137" t="s">
        <v>70</v>
      </c>
      <c r="C137">
        <v>215</v>
      </c>
      <c r="D137">
        <v>2.35</v>
      </c>
      <c r="E137">
        <v>2.27</v>
      </c>
      <c r="F137">
        <v>2.38</v>
      </c>
      <c r="G137">
        <v>0.32</v>
      </c>
      <c r="H137">
        <v>0.15759999999999999</v>
      </c>
      <c r="I137">
        <v>3.048</v>
      </c>
      <c r="J137">
        <v>7.4880000000000004</v>
      </c>
      <c r="K137">
        <v>0.36849999999999999</v>
      </c>
      <c r="L137" s="11">
        <f t="shared" si="2"/>
        <v>2.3250000000000002</v>
      </c>
    </row>
    <row r="138" spans="1:12" x14ac:dyDescent="0.35">
      <c r="A138" t="s">
        <v>292</v>
      </c>
      <c r="B138" t="s">
        <v>70</v>
      </c>
      <c r="C138">
        <v>220</v>
      </c>
      <c r="D138">
        <v>1.44</v>
      </c>
      <c r="E138">
        <v>1.4</v>
      </c>
      <c r="F138">
        <v>1.47</v>
      </c>
      <c r="G138">
        <v>0.13</v>
      </c>
      <c r="H138">
        <v>9.9199999999999997E-2</v>
      </c>
      <c r="I138">
        <v>9.6980000000000004</v>
      </c>
      <c r="J138">
        <v>19.712</v>
      </c>
      <c r="K138">
        <v>0.35930000000000001</v>
      </c>
      <c r="L138" s="11">
        <f t="shared" si="2"/>
        <v>1.4350000000000001</v>
      </c>
    </row>
    <row r="139" spans="1:12" x14ac:dyDescent="0.35">
      <c r="A139" t="s">
        <v>293</v>
      </c>
      <c r="B139" t="s">
        <v>53</v>
      </c>
      <c r="C139">
        <v>225</v>
      </c>
      <c r="D139">
        <v>0.89</v>
      </c>
      <c r="E139">
        <v>0.85</v>
      </c>
      <c r="F139">
        <v>0.91</v>
      </c>
      <c r="G139">
        <v>0.09</v>
      </c>
      <c r="H139">
        <v>0.1125</v>
      </c>
      <c r="I139">
        <v>3.839</v>
      </c>
      <c r="J139">
        <v>11.455</v>
      </c>
      <c r="K139">
        <v>0.35599999999999998</v>
      </c>
      <c r="L139" s="11">
        <f t="shared" si="2"/>
        <v>0.88</v>
      </c>
    </row>
    <row r="140" spans="1:12" x14ac:dyDescent="0.35">
      <c r="A140" t="s">
        <v>294</v>
      </c>
      <c r="B140" t="s">
        <v>70</v>
      </c>
      <c r="C140">
        <v>230</v>
      </c>
      <c r="D140">
        <v>0.56999999999999995</v>
      </c>
      <c r="E140">
        <v>0.55000000000000004</v>
      </c>
      <c r="F140">
        <v>0.56999999999999995</v>
      </c>
      <c r="G140">
        <v>0.06</v>
      </c>
      <c r="H140">
        <v>0.1176</v>
      </c>
      <c r="I140">
        <v>1</v>
      </c>
      <c r="J140">
        <v>14.076000000000001</v>
      </c>
      <c r="K140">
        <v>0.35670000000000002</v>
      </c>
      <c r="L140" s="11">
        <f t="shared" si="2"/>
        <v>0.56000000000000005</v>
      </c>
    </row>
    <row r="141" spans="1:12" x14ac:dyDescent="0.35">
      <c r="A141" t="s">
        <v>295</v>
      </c>
      <c r="B141" t="s">
        <v>92</v>
      </c>
      <c r="C141">
        <v>235</v>
      </c>
      <c r="D141">
        <v>0.37</v>
      </c>
      <c r="E141">
        <v>0.36</v>
      </c>
      <c r="F141">
        <v>0.38</v>
      </c>
      <c r="G141">
        <v>0.01</v>
      </c>
      <c r="H141">
        <v>2.7799999999999998E-2</v>
      </c>
      <c r="I141">
        <v>1.2749999999999999</v>
      </c>
      <c r="J141">
        <v>9.5950000000000006</v>
      </c>
      <c r="K141">
        <v>0.36330000000000001</v>
      </c>
      <c r="L141" s="11">
        <f t="shared" si="2"/>
        <v>0.37</v>
      </c>
    </row>
    <row r="142" spans="1:12" x14ac:dyDescent="0.35">
      <c r="A142" t="s">
        <v>296</v>
      </c>
      <c r="B142" t="s">
        <v>75</v>
      </c>
      <c r="C142">
        <v>240</v>
      </c>
      <c r="D142">
        <v>0.26</v>
      </c>
      <c r="E142">
        <v>0.25</v>
      </c>
      <c r="F142">
        <v>0.28000000000000003</v>
      </c>
      <c r="G142">
        <v>0.02</v>
      </c>
      <c r="H142">
        <v>8.3299999999999999E-2</v>
      </c>
      <c r="I142">
        <v>5.52</v>
      </c>
      <c r="J142">
        <v>12.015000000000001</v>
      </c>
      <c r="K142">
        <v>0.376</v>
      </c>
      <c r="L142" s="11">
        <f t="shared" si="2"/>
        <v>0.26500000000000001</v>
      </c>
    </row>
    <row r="143" spans="1:12" x14ac:dyDescent="0.35">
      <c r="A143" t="s">
        <v>297</v>
      </c>
      <c r="B143" t="s">
        <v>53</v>
      </c>
      <c r="C143">
        <v>245</v>
      </c>
      <c r="D143">
        <v>0.18</v>
      </c>
      <c r="E143">
        <v>0.17</v>
      </c>
      <c r="F143">
        <v>0.21</v>
      </c>
      <c r="G143">
        <v>0.01</v>
      </c>
      <c r="H143">
        <v>5.8799999999999998E-2</v>
      </c>
      <c r="I143">
        <v>241</v>
      </c>
      <c r="J143">
        <v>13.721</v>
      </c>
      <c r="K143">
        <v>0.38919999999999999</v>
      </c>
      <c r="L143" s="11">
        <f t="shared" si="2"/>
        <v>0.19</v>
      </c>
    </row>
    <row r="144" spans="1:12" x14ac:dyDescent="0.35">
      <c r="A144" t="s">
        <v>298</v>
      </c>
      <c r="B144" t="s">
        <v>284</v>
      </c>
      <c r="C144">
        <v>250</v>
      </c>
      <c r="D144">
        <v>0.14000000000000001</v>
      </c>
      <c r="E144">
        <v>0.14000000000000001</v>
      </c>
      <c r="F144">
        <v>0.16</v>
      </c>
      <c r="G144">
        <v>0</v>
      </c>
      <c r="H144">
        <v>0</v>
      </c>
      <c r="I144">
        <v>218</v>
      </c>
      <c r="J144">
        <v>16.436</v>
      </c>
      <c r="K144">
        <v>0.40139999999999998</v>
      </c>
      <c r="L144" s="11">
        <f t="shared" si="2"/>
        <v>0.15000000000000002</v>
      </c>
    </row>
    <row r="145" spans="1:12" x14ac:dyDescent="0.35">
      <c r="A145" t="s">
        <v>299</v>
      </c>
      <c r="B145" t="s">
        <v>300</v>
      </c>
      <c r="C145">
        <v>255</v>
      </c>
      <c r="D145">
        <v>0.11</v>
      </c>
      <c r="E145">
        <v>0.1</v>
      </c>
      <c r="F145">
        <v>0.13</v>
      </c>
      <c r="G145">
        <v>0</v>
      </c>
      <c r="H145">
        <v>0</v>
      </c>
      <c r="I145">
        <v>95</v>
      </c>
      <c r="J145">
        <v>16.613</v>
      </c>
      <c r="K145">
        <v>0.41699999999999998</v>
      </c>
      <c r="L145" s="11">
        <f t="shared" si="2"/>
        <v>0.115</v>
      </c>
    </row>
    <row r="146" spans="1:12" x14ac:dyDescent="0.35">
      <c r="A146" t="s">
        <v>301</v>
      </c>
      <c r="B146" t="s">
        <v>302</v>
      </c>
      <c r="C146">
        <v>260</v>
      </c>
      <c r="D146">
        <v>0.1</v>
      </c>
      <c r="E146">
        <v>0.08</v>
      </c>
      <c r="F146">
        <v>0.09</v>
      </c>
      <c r="G146">
        <v>0.01</v>
      </c>
      <c r="H146">
        <v>0.1111</v>
      </c>
      <c r="I146">
        <v>1.224</v>
      </c>
      <c r="J146">
        <v>11.816000000000001</v>
      </c>
      <c r="K146">
        <v>0.4229</v>
      </c>
      <c r="L146" s="11">
        <f t="shared" si="2"/>
        <v>8.4999999999999992E-2</v>
      </c>
    </row>
    <row r="147" spans="1:12" x14ac:dyDescent="0.35">
      <c r="A147" t="s">
        <v>303</v>
      </c>
      <c r="B147" t="s">
        <v>276</v>
      </c>
      <c r="C147">
        <v>265</v>
      </c>
      <c r="D147">
        <v>7.0000000000000007E-2</v>
      </c>
      <c r="E147">
        <v>0.06</v>
      </c>
      <c r="F147">
        <v>0.09</v>
      </c>
      <c r="G147">
        <v>0.01</v>
      </c>
      <c r="H147">
        <v>0.16669999999999999</v>
      </c>
      <c r="I147">
        <v>205</v>
      </c>
      <c r="J147">
        <v>9.6780000000000008</v>
      </c>
      <c r="K147">
        <v>0.44729999999999998</v>
      </c>
      <c r="L147" s="11">
        <f t="shared" si="2"/>
        <v>7.4999999999999997E-2</v>
      </c>
    </row>
    <row r="148" spans="1:12" x14ac:dyDescent="0.35">
      <c r="A148" t="s">
        <v>304</v>
      </c>
      <c r="B148" t="s">
        <v>305</v>
      </c>
      <c r="C148">
        <v>270</v>
      </c>
      <c r="D148">
        <v>7.0000000000000007E-2</v>
      </c>
      <c r="E148">
        <v>0.05</v>
      </c>
      <c r="F148">
        <v>0.09</v>
      </c>
      <c r="G148">
        <v>0.01</v>
      </c>
      <c r="H148">
        <v>0.16669999999999999</v>
      </c>
      <c r="I148">
        <v>36</v>
      </c>
      <c r="J148">
        <v>8.93</v>
      </c>
      <c r="K148">
        <v>0.47070000000000001</v>
      </c>
      <c r="L148" s="11">
        <f t="shared" si="2"/>
        <v>7.0000000000000007E-2</v>
      </c>
    </row>
    <row r="149" spans="1:12" x14ac:dyDescent="0.35">
      <c r="A149" t="s">
        <v>306</v>
      </c>
      <c r="B149" t="s">
        <v>307</v>
      </c>
      <c r="C149">
        <v>275</v>
      </c>
      <c r="D149">
        <v>0.05</v>
      </c>
      <c r="E149">
        <v>0.04</v>
      </c>
      <c r="F149">
        <v>0.06</v>
      </c>
      <c r="G149">
        <v>0</v>
      </c>
      <c r="H149">
        <v>0</v>
      </c>
      <c r="I149">
        <v>16</v>
      </c>
      <c r="J149">
        <v>10.936</v>
      </c>
      <c r="K149">
        <v>0.47170000000000001</v>
      </c>
      <c r="L149" s="11">
        <f t="shared" si="2"/>
        <v>0.05</v>
      </c>
    </row>
    <row r="150" spans="1:12" x14ac:dyDescent="0.35">
      <c r="A150" t="s">
        <v>308</v>
      </c>
      <c r="B150" t="s">
        <v>70</v>
      </c>
      <c r="C150">
        <v>280</v>
      </c>
      <c r="D150">
        <v>0.06</v>
      </c>
      <c r="E150">
        <v>0.04</v>
      </c>
      <c r="F150">
        <v>7.0000000000000007E-2</v>
      </c>
      <c r="G150">
        <v>0.02</v>
      </c>
      <c r="H150">
        <v>0.5</v>
      </c>
      <c r="I150">
        <v>371</v>
      </c>
      <c r="J150">
        <v>14.266</v>
      </c>
      <c r="K150">
        <v>0.502</v>
      </c>
      <c r="L150" s="11">
        <f t="shared" si="2"/>
        <v>5.5000000000000007E-2</v>
      </c>
    </row>
    <row r="151" spans="1:12" x14ac:dyDescent="0.35">
      <c r="A151" t="s">
        <v>309</v>
      </c>
      <c r="B151" t="s">
        <v>310</v>
      </c>
      <c r="C151">
        <v>285</v>
      </c>
      <c r="D151">
        <v>0.04</v>
      </c>
      <c r="E151">
        <v>0.03</v>
      </c>
      <c r="F151">
        <v>0.04</v>
      </c>
      <c r="G151">
        <v>0</v>
      </c>
      <c r="H151">
        <v>0</v>
      </c>
      <c r="I151">
        <v>33</v>
      </c>
      <c r="J151">
        <v>1.944</v>
      </c>
      <c r="K151">
        <v>0.49220000000000003</v>
      </c>
      <c r="L151" s="11">
        <f t="shared" si="2"/>
        <v>3.5000000000000003E-2</v>
      </c>
    </row>
    <row r="152" spans="1:12" x14ac:dyDescent="0.35">
      <c r="A152" t="s">
        <v>311</v>
      </c>
      <c r="B152" t="s">
        <v>312</v>
      </c>
      <c r="C152">
        <v>290</v>
      </c>
      <c r="D152">
        <v>0.04</v>
      </c>
      <c r="E152">
        <v>0.02</v>
      </c>
      <c r="F152">
        <v>0.04</v>
      </c>
      <c r="G152">
        <v>0.01</v>
      </c>
      <c r="H152">
        <v>0.33329999999999999</v>
      </c>
      <c r="I152">
        <v>2</v>
      </c>
      <c r="J152">
        <v>997</v>
      </c>
      <c r="K152">
        <v>0.5</v>
      </c>
      <c r="L152" s="11">
        <f t="shared" si="2"/>
        <v>0.03</v>
      </c>
    </row>
    <row r="153" spans="1:12" x14ac:dyDescent="0.35">
      <c r="A153" t="s">
        <v>313</v>
      </c>
      <c r="B153" t="s">
        <v>314</v>
      </c>
      <c r="C153">
        <v>295</v>
      </c>
      <c r="D153">
        <v>0.02</v>
      </c>
      <c r="E153">
        <v>0.02</v>
      </c>
      <c r="F153">
        <v>0.04</v>
      </c>
      <c r="G153">
        <v>0</v>
      </c>
      <c r="H153">
        <v>0</v>
      </c>
      <c r="I153">
        <v>11</v>
      </c>
      <c r="J153">
        <v>923</v>
      </c>
      <c r="K153">
        <v>0.51949999999999996</v>
      </c>
      <c r="L153" s="11">
        <f t="shared" si="2"/>
        <v>0.03</v>
      </c>
    </row>
    <row r="154" spans="1:12" x14ac:dyDescent="0.35">
      <c r="A154" t="s">
        <v>315</v>
      </c>
      <c r="B154" t="s">
        <v>70</v>
      </c>
      <c r="C154">
        <v>300</v>
      </c>
      <c r="D154">
        <v>0.02</v>
      </c>
      <c r="E154">
        <v>0.02</v>
      </c>
      <c r="F154">
        <v>0.04</v>
      </c>
      <c r="G154">
        <v>0.01</v>
      </c>
      <c r="H154">
        <v>1</v>
      </c>
      <c r="I154">
        <v>30</v>
      </c>
      <c r="J154">
        <v>2.5350000000000001</v>
      </c>
      <c r="K154">
        <v>0.53710000000000002</v>
      </c>
      <c r="L154" s="11">
        <f t="shared" si="2"/>
        <v>0.03</v>
      </c>
    </row>
    <row r="155" spans="1:12" x14ac:dyDescent="0.35">
      <c r="A155" t="s">
        <v>316</v>
      </c>
      <c r="B155" t="s">
        <v>317</v>
      </c>
      <c r="C155">
        <v>305</v>
      </c>
      <c r="D155">
        <v>0.02</v>
      </c>
      <c r="E155">
        <v>0.02</v>
      </c>
      <c r="F155">
        <v>0.03</v>
      </c>
      <c r="G155">
        <v>0</v>
      </c>
      <c r="H155">
        <v>0</v>
      </c>
      <c r="I155">
        <v>1</v>
      </c>
      <c r="J155">
        <v>755</v>
      </c>
      <c r="K155">
        <v>0.54690000000000005</v>
      </c>
      <c r="L155" s="11">
        <f t="shared" si="2"/>
        <v>2.5000000000000001E-2</v>
      </c>
    </row>
    <row r="156" spans="1:12" x14ac:dyDescent="0.35">
      <c r="A156" t="s">
        <v>318</v>
      </c>
      <c r="B156" t="s">
        <v>141</v>
      </c>
      <c r="C156">
        <v>310</v>
      </c>
      <c r="D156">
        <v>0.03</v>
      </c>
      <c r="E156">
        <v>0.02</v>
      </c>
      <c r="F156">
        <v>0.03</v>
      </c>
      <c r="G156">
        <v>0.01</v>
      </c>
      <c r="H156">
        <v>0.5</v>
      </c>
      <c r="I156">
        <v>5</v>
      </c>
      <c r="J156">
        <v>640</v>
      </c>
      <c r="K156">
        <v>0.5625</v>
      </c>
      <c r="L156" s="11">
        <f t="shared" si="2"/>
        <v>2.5000000000000001E-2</v>
      </c>
    </row>
    <row r="157" spans="1:12" x14ac:dyDescent="0.35">
      <c r="A157" t="s">
        <v>319</v>
      </c>
      <c r="B157" t="s">
        <v>320</v>
      </c>
      <c r="C157">
        <v>315</v>
      </c>
      <c r="D157">
        <v>0.02</v>
      </c>
      <c r="E157">
        <v>0</v>
      </c>
      <c r="F157">
        <v>0.03</v>
      </c>
      <c r="G157">
        <v>0</v>
      </c>
      <c r="H157">
        <v>0</v>
      </c>
      <c r="I157">
        <v>101</v>
      </c>
      <c r="J157">
        <v>1.6120000000000001</v>
      </c>
      <c r="K157">
        <v>0.55469999999999997</v>
      </c>
      <c r="L157" s="11">
        <f t="shared" si="2"/>
        <v>1.4999999999999999E-2</v>
      </c>
    </row>
    <row r="158" spans="1:12" x14ac:dyDescent="0.35">
      <c r="A158" t="s">
        <v>321</v>
      </c>
      <c r="B158" t="s">
        <v>322</v>
      </c>
      <c r="C158">
        <v>320</v>
      </c>
      <c r="D158">
        <v>0.01</v>
      </c>
      <c r="E158">
        <v>0.01</v>
      </c>
      <c r="F158">
        <v>0.02</v>
      </c>
      <c r="G158">
        <v>0</v>
      </c>
      <c r="H158">
        <v>0</v>
      </c>
      <c r="I158">
        <v>51</v>
      </c>
      <c r="J158">
        <v>7.79</v>
      </c>
      <c r="K158">
        <v>0.57030000000000003</v>
      </c>
      <c r="L158" s="11">
        <f t="shared" si="2"/>
        <v>1.4999999999999999E-2</v>
      </c>
    </row>
    <row r="159" spans="1:12" x14ac:dyDescent="0.35">
      <c r="A159" t="s">
        <v>323</v>
      </c>
      <c r="B159">
        <v>45904.500694444447</v>
      </c>
      <c r="C159">
        <v>125</v>
      </c>
      <c r="D159">
        <v>55.7</v>
      </c>
      <c r="E159">
        <v>71.95</v>
      </c>
      <c r="F159">
        <v>73.099999999999994</v>
      </c>
      <c r="G159">
        <v>0</v>
      </c>
      <c r="H159">
        <v>0</v>
      </c>
      <c r="I159" t="s">
        <v>29</v>
      </c>
      <c r="J159">
        <v>3</v>
      </c>
      <c r="K159">
        <v>0.79979999999999996</v>
      </c>
      <c r="L159" s="11">
        <f t="shared" si="2"/>
        <v>72.525000000000006</v>
      </c>
    </row>
    <row r="160" spans="1:12" x14ac:dyDescent="0.35">
      <c r="A160" t="s">
        <v>324</v>
      </c>
      <c r="B160">
        <v>45904.557638888888</v>
      </c>
      <c r="C160">
        <v>130</v>
      </c>
      <c r="D160">
        <v>61</v>
      </c>
      <c r="E160">
        <v>67.05</v>
      </c>
      <c r="F160">
        <v>68.2</v>
      </c>
      <c r="G160">
        <v>0</v>
      </c>
      <c r="H160">
        <v>0</v>
      </c>
      <c r="I160">
        <v>1</v>
      </c>
      <c r="J160">
        <v>1</v>
      </c>
      <c r="K160">
        <v>0.76370000000000005</v>
      </c>
      <c r="L160" s="11">
        <f t="shared" si="2"/>
        <v>67.625</v>
      </c>
    </row>
    <row r="161" spans="1:12" x14ac:dyDescent="0.35">
      <c r="A161" t="s">
        <v>325</v>
      </c>
      <c r="B161">
        <v>45842.604166666664</v>
      </c>
      <c r="C161">
        <v>135</v>
      </c>
      <c r="D161">
        <v>48.3</v>
      </c>
      <c r="E161">
        <v>62.1</v>
      </c>
      <c r="F161">
        <v>63.3</v>
      </c>
      <c r="G161">
        <v>0</v>
      </c>
      <c r="H161">
        <v>0</v>
      </c>
      <c r="I161" t="s">
        <v>29</v>
      </c>
      <c r="J161">
        <v>1</v>
      </c>
      <c r="K161">
        <v>0.71970000000000001</v>
      </c>
      <c r="L161" s="11">
        <f t="shared" si="2"/>
        <v>62.7</v>
      </c>
    </row>
    <row r="162" spans="1:12" x14ac:dyDescent="0.35">
      <c r="A162" t="s">
        <v>326</v>
      </c>
      <c r="B162">
        <v>45934.612500000003</v>
      </c>
      <c r="C162">
        <v>140</v>
      </c>
      <c r="D162">
        <v>54</v>
      </c>
      <c r="E162">
        <v>57.4</v>
      </c>
      <c r="F162">
        <v>58.65</v>
      </c>
      <c r="G162">
        <v>0</v>
      </c>
      <c r="H162">
        <v>0</v>
      </c>
      <c r="I162" t="s">
        <v>29</v>
      </c>
      <c r="J162">
        <v>29</v>
      </c>
      <c r="K162">
        <v>0.71579999999999999</v>
      </c>
      <c r="L162" s="11">
        <f t="shared" si="2"/>
        <v>58.024999999999999</v>
      </c>
    </row>
    <row r="163" spans="1:12" x14ac:dyDescent="0.35">
      <c r="A163" t="s">
        <v>327</v>
      </c>
      <c r="B163" t="s">
        <v>328</v>
      </c>
      <c r="C163">
        <v>145</v>
      </c>
      <c r="D163">
        <v>55.5</v>
      </c>
      <c r="E163">
        <v>51.8</v>
      </c>
      <c r="F163">
        <v>54.45</v>
      </c>
      <c r="G163">
        <v>0</v>
      </c>
      <c r="H163">
        <v>0</v>
      </c>
      <c r="I163">
        <v>1</v>
      </c>
      <c r="J163">
        <v>3</v>
      </c>
      <c r="K163">
        <v>0.66969999999999996</v>
      </c>
      <c r="L163" s="11">
        <f t="shared" si="2"/>
        <v>53.125</v>
      </c>
    </row>
    <row r="164" spans="1:12" x14ac:dyDescent="0.35">
      <c r="A164" t="s">
        <v>329</v>
      </c>
      <c r="B164" t="s">
        <v>330</v>
      </c>
      <c r="C164">
        <v>150</v>
      </c>
      <c r="D164">
        <v>48.15</v>
      </c>
      <c r="E164">
        <v>46.1</v>
      </c>
      <c r="F164">
        <v>50.2</v>
      </c>
      <c r="G164">
        <v>0</v>
      </c>
      <c r="H164">
        <v>0</v>
      </c>
      <c r="I164">
        <v>6</v>
      </c>
      <c r="J164">
        <v>9</v>
      </c>
      <c r="K164">
        <v>0.61299999999999999</v>
      </c>
      <c r="L164" s="11">
        <f t="shared" si="2"/>
        <v>48.150000000000006</v>
      </c>
    </row>
    <row r="165" spans="1:12" x14ac:dyDescent="0.35">
      <c r="A165" t="s">
        <v>331</v>
      </c>
      <c r="B165" t="s">
        <v>38</v>
      </c>
      <c r="C165">
        <v>155</v>
      </c>
      <c r="D165">
        <v>51.35</v>
      </c>
      <c r="E165">
        <v>42.45</v>
      </c>
      <c r="F165">
        <v>44.85</v>
      </c>
      <c r="G165">
        <v>0</v>
      </c>
      <c r="H165">
        <v>0</v>
      </c>
      <c r="I165">
        <v>3</v>
      </c>
      <c r="J165">
        <v>58</v>
      </c>
      <c r="K165">
        <v>0.60840000000000005</v>
      </c>
      <c r="L165" s="11">
        <f t="shared" si="2"/>
        <v>43.650000000000006</v>
      </c>
    </row>
    <row r="166" spans="1:12" x14ac:dyDescent="0.35">
      <c r="A166" t="s">
        <v>332</v>
      </c>
      <c r="B166">
        <v>45965.533333333333</v>
      </c>
      <c r="C166">
        <v>160</v>
      </c>
      <c r="D166">
        <v>41.6</v>
      </c>
      <c r="E166">
        <v>38.15</v>
      </c>
      <c r="F166">
        <v>39.5</v>
      </c>
      <c r="G166">
        <v>0</v>
      </c>
      <c r="H166">
        <v>0</v>
      </c>
      <c r="I166" t="s">
        <v>29</v>
      </c>
      <c r="J166">
        <v>14</v>
      </c>
      <c r="K166">
        <v>0.56299999999999994</v>
      </c>
      <c r="L166" s="11">
        <f t="shared" si="2"/>
        <v>38.825000000000003</v>
      </c>
    </row>
    <row r="167" spans="1:12" x14ac:dyDescent="0.35">
      <c r="A167" t="s">
        <v>333</v>
      </c>
      <c r="B167" t="s">
        <v>334</v>
      </c>
      <c r="C167">
        <v>165</v>
      </c>
      <c r="D167">
        <v>34.700000000000003</v>
      </c>
      <c r="E167">
        <v>33.25</v>
      </c>
      <c r="F167">
        <v>34.65</v>
      </c>
      <c r="G167">
        <v>2.4500000000000002</v>
      </c>
      <c r="H167">
        <v>7.5999999999999998E-2</v>
      </c>
      <c r="I167">
        <v>6</v>
      </c>
      <c r="J167">
        <v>49</v>
      </c>
      <c r="K167">
        <v>0.51119999999999999</v>
      </c>
      <c r="L167" s="11">
        <f t="shared" si="2"/>
        <v>33.950000000000003</v>
      </c>
    </row>
    <row r="168" spans="1:12" x14ac:dyDescent="0.35">
      <c r="A168" t="s">
        <v>335</v>
      </c>
      <c r="B168" t="s">
        <v>68</v>
      </c>
      <c r="C168">
        <v>170</v>
      </c>
      <c r="D168">
        <v>30.07</v>
      </c>
      <c r="E168">
        <v>28.85</v>
      </c>
      <c r="F168">
        <v>31.3</v>
      </c>
      <c r="G168">
        <v>2.72</v>
      </c>
      <c r="H168">
        <v>9.9500000000000005E-2</v>
      </c>
      <c r="I168">
        <v>18</v>
      </c>
      <c r="J168">
        <v>414</v>
      </c>
      <c r="K168">
        <v>0.52710000000000001</v>
      </c>
      <c r="L168" s="11">
        <f t="shared" si="2"/>
        <v>30.075000000000003</v>
      </c>
    </row>
    <row r="169" spans="1:12" x14ac:dyDescent="0.35">
      <c r="A169" t="s">
        <v>336</v>
      </c>
      <c r="B169" t="s">
        <v>337</v>
      </c>
      <c r="C169">
        <v>175</v>
      </c>
      <c r="D169">
        <v>26.28</v>
      </c>
      <c r="E169">
        <v>24.65</v>
      </c>
      <c r="F169">
        <v>26</v>
      </c>
      <c r="G169">
        <v>-4.42</v>
      </c>
      <c r="H169">
        <v>-0.14399999999999999</v>
      </c>
      <c r="I169">
        <v>6</v>
      </c>
      <c r="J169">
        <v>240</v>
      </c>
      <c r="K169">
        <v>0.51280000000000003</v>
      </c>
      <c r="L169" s="11">
        <f t="shared" si="2"/>
        <v>25.324999999999999</v>
      </c>
    </row>
    <row r="170" spans="1:12" x14ac:dyDescent="0.35">
      <c r="A170" t="s">
        <v>338</v>
      </c>
      <c r="B170" t="s">
        <v>111</v>
      </c>
      <c r="C170">
        <v>180</v>
      </c>
      <c r="D170">
        <v>22.15</v>
      </c>
      <c r="E170">
        <v>20.65</v>
      </c>
      <c r="F170">
        <v>22.95</v>
      </c>
      <c r="G170">
        <v>1.95</v>
      </c>
      <c r="H170">
        <v>9.6500000000000002E-2</v>
      </c>
      <c r="I170">
        <v>6</v>
      </c>
      <c r="J170">
        <v>482</v>
      </c>
      <c r="K170">
        <v>0.53849999999999998</v>
      </c>
      <c r="L170" s="11">
        <f t="shared" si="2"/>
        <v>21.799999999999997</v>
      </c>
    </row>
    <row r="171" spans="1:12" x14ac:dyDescent="0.35">
      <c r="A171" t="s">
        <v>339</v>
      </c>
      <c r="B171" t="s">
        <v>337</v>
      </c>
      <c r="C171">
        <v>185</v>
      </c>
      <c r="D171">
        <v>18.350000000000001</v>
      </c>
      <c r="E171">
        <v>17.899999999999999</v>
      </c>
      <c r="F171">
        <v>18.2</v>
      </c>
      <c r="G171">
        <v>1.65</v>
      </c>
      <c r="H171">
        <v>9.8799999999999999E-2</v>
      </c>
      <c r="I171">
        <v>1</v>
      </c>
      <c r="J171">
        <v>284</v>
      </c>
      <c r="K171">
        <v>0.46879999999999999</v>
      </c>
      <c r="L171" s="11">
        <f t="shared" si="2"/>
        <v>18.049999999999997</v>
      </c>
    </row>
    <row r="172" spans="1:12" x14ac:dyDescent="0.35">
      <c r="A172" t="s">
        <v>340</v>
      </c>
      <c r="B172" t="s">
        <v>341</v>
      </c>
      <c r="C172">
        <v>190</v>
      </c>
      <c r="D172">
        <v>14.74</v>
      </c>
      <c r="E172">
        <v>14.35</v>
      </c>
      <c r="F172">
        <v>14.6</v>
      </c>
      <c r="G172">
        <v>1.39</v>
      </c>
      <c r="H172">
        <v>0.1041</v>
      </c>
      <c r="I172">
        <v>60</v>
      </c>
      <c r="J172">
        <v>315</v>
      </c>
      <c r="K172">
        <v>0.44390000000000002</v>
      </c>
      <c r="L172" s="11">
        <f t="shared" si="2"/>
        <v>14.475</v>
      </c>
    </row>
    <row r="173" spans="1:12" x14ac:dyDescent="0.35">
      <c r="A173" t="s">
        <v>342</v>
      </c>
      <c r="B173" t="s">
        <v>70</v>
      </c>
      <c r="C173">
        <v>195</v>
      </c>
      <c r="D173">
        <v>11.45</v>
      </c>
      <c r="E173">
        <v>11.2</v>
      </c>
      <c r="F173">
        <v>11.45</v>
      </c>
      <c r="G173">
        <v>0.95</v>
      </c>
      <c r="H173">
        <v>9.0499999999999997E-2</v>
      </c>
      <c r="I173">
        <v>652</v>
      </c>
      <c r="J173">
        <v>612</v>
      </c>
      <c r="K173">
        <v>0.42509999999999998</v>
      </c>
      <c r="L173" s="11">
        <f t="shared" si="2"/>
        <v>11.324999999999999</v>
      </c>
    </row>
    <row r="174" spans="1:12" x14ac:dyDescent="0.35">
      <c r="A174" t="s">
        <v>343</v>
      </c>
      <c r="B174" t="s">
        <v>92</v>
      </c>
      <c r="C174">
        <v>200</v>
      </c>
      <c r="D174">
        <v>8.5</v>
      </c>
      <c r="E174">
        <v>8.5</v>
      </c>
      <c r="F174">
        <v>8.65</v>
      </c>
      <c r="G174">
        <v>0.71</v>
      </c>
      <c r="H174">
        <v>9.11E-2</v>
      </c>
      <c r="I174">
        <v>278</v>
      </c>
      <c r="J174">
        <v>822</v>
      </c>
      <c r="K174">
        <v>0.40589999999999998</v>
      </c>
      <c r="L174" s="11">
        <f t="shared" si="2"/>
        <v>8.5749999999999993</v>
      </c>
    </row>
    <row r="175" spans="1:12" x14ac:dyDescent="0.35">
      <c r="A175" t="s">
        <v>344</v>
      </c>
      <c r="B175" t="s">
        <v>70</v>
      </c>
      <c r="C175">
        <v>205</v>
      </c>
      <c r="D175">
        <v>6.25</v>
      </c>
      <c r="E175">
        <v>6.15</v>
      </c>
      <c r="F175">
        <v>6.3</v>
      </c>
      <c r="G175">
        <v>0.6</v>
      </c>
      <c r="H175">
        <v>0.1062</v>
      </c>
      <c r="I175">
        <v>435</v>
      </c>
      <c r="J175">
        <v>1.1870000000000001</v>
      </c>
      <c r="K175">
        <v>0.3891</v>
      </c>
      <c r="L175" s="11">
        <f t="shared" si="2"/>
        <v>6.2249999999999996</v>
      </c>
    </row>
    <row r="176" spans="1:12" x14ac:dyDescent="0.35">
      <c r="A176" t="s">
        <v>345</v>
      </c>
      <c r="B176" t="s">
        <v>194</v>
      </c>
      <c r="C176">
        <v>210</v>
      </c>
      <c r="D176">
        <v>4.25</v>
      </c>
      <c r="E176">
        <v>4.1500000000000004</v>
      </c>
      <c r="F176">
        <v>4.4000000000000004</v>
      </c>
      <c r="G176">
        <v>0.4</v>
      </c>
      <c r="H176">
        <v>0.10390000000000001</v>
      </c>
      <c r="I176">
        <v>1.38</v>
      </c>
      <c r="J176">
        <v>2.0369999999999999</v>
      </c>
      <c r="K176">
        <v>0.374</v>
      </c>
      <c r="L176" s="11">
        <f t="shared" si="2"/>
        <v>4.2750000000000004</v>
      </c>
    </row>
    <row r="177" spans="1:12" x14ac:dyDescent="0.35">
      <c r="A177" t="s">
        <v>346</v>
      </c>
      <c r="B177" t="s">
        <v>276</v>
      </c>
      <c r="C177">
        <v>215</v>
      </c>
      <c r="D177">
        <v>2.92</v>
      </c>
      <c r="E177">
        <v>2.77</v>
      </c>
      <c r="F177">
        <v>2.95</v>
      </c>
      <c r="G177">
        <v>0.34</v>
      </c>
      <c r="H177">
        <v>0.1318</v>
      </c>
      <c r="I177">
        <v>151</v>
      </c>
      <c r="J177">
        <v>1.363</v>
      </c>
      <c r="K177">
        <v>0.36130000000000001</v>
      </c>
      <c r="L177" s="11">
        <f t="shared" si="2"/>
        <v>2.8600000000000003</v>
      </c>
    </row>
    <row r="178" spans="1:12" x14ac:dyDescent="0.35">
      <c r="A178" t="s">
        <v>347</v>
      </c>
      <c r="B178" t="s">
        <v>75</v>
      </c>
      <c r="C178">
        <v>220</v>
      </c>
      <c r="D178">
        <v>1.86</v>
      </c>
      <c r="E178">
        <v>1.78</v>
      </c>
      <c r="F178">
        <v>1.94</v>
      </c>
      <c r="G178">
        <v>0.2</v>
      </c>
      <c r="H178">
        <v>0.1205</v>
      </c>
      <c r="I178">
        <v>1.925</v>
      </c>
      <c r="J178">
        <v>1.486</v>
      </c>
      <c r="K178">
        <v>0.35349999999999998</v>
      </c>
      <c r="L178" s="11">
        <f t="shared" si="2"/>
        <v>1.8599999999999999</v>
      </c>
    </row>
    <row r="179" spans="1:12" x14ac:dyDescent="0.35">
      <c r="A179" t="s">
        <v>348</v>
      </c>
      <c r="B179" t="s">
        <v>349</v>
      </c>
      <c r="C179">
        <v>225</v>
      </c>
      <c r="D179">
        <v>1.1499999999999999</v>
      </c>
      <c r="E179">
        <v>1.1399999999999999</v>
      </c>
      <c r="F179">
        <v>1.26</v>
      </c>
      <c r="G179">
        <v>0.05</v>
      </c>
      <c r="H179">
        <v>4.5499999999999999E-2</v>
      </c>
      <c r="I179">
        <v>173</v>
      </c>
      <c r="J179">
        <v>656</v>
      </c>
      <c r="K179">
        <v>0.34910000000000002</v>
      </c>
      <c r="L179" s="11">
        <f t="shared" si="2"/>
        <v>1.2</v>
      </c>
    </row>
    <row r="180" spans="1:12" x14ac:dyDescent="0.35">
      <c r="A180" t="s">
        <v>350</v>
      </c>
      <c r="B180" t="s">
        <v>131</v>
      </c>
      <c r="C180">
        <v>230</v>
      </c>
      <c r="D180">
        <v>0.78</v>
      </c>
      <c r="E180">
        <v>0.73</v>
      </c>
      <c r="F180">
        <v>0.84</v>
      </c>
      <c r="G180">
        <v>0.03</v>
      </c>
      <c r="H180">
        <v>0.04</v>
      </c>
      <c r="I180">
        <v>194</v>
      </c>
      <c r="J180">
        <v>397</v>
      </c>
      <c r="K180">
        <v>0.35010000000000002</v>
      </c>
      <c r="L180" s="11">
        <f t="shared" si="2"/>
        <v>0.78499999999999992</v>
      </c>
    </row>
    <row r="181" spans="1:12" x14ac:dyDescent="0.35">
      <c r="A181" t="s">
        <v>351</v>
      </c>
      <c r="B181" t="s">
        <v>194</v>
      </c>
      <c r="C181">
        <v>235</v>
      </c>
      <c r="D181">
        <v>0.51</v>
      </c>
      <c r="E181">
        <v>0.47</v>
      </c>
      <c r="F181">
        <v>0.56999999999999995</v>
      </c>
      <c r="G181">
        <v>0.03</v>
      </c>
      <c r="H181">
        <v>6.25E-2</v>
      </c>
      <c r="I181">
        <v>24</v>
      </c>
      <c r="J181">
        <v>270</v>
      </c>
      <c r="K181">
        <v>0.3538</v>
      </c>
      <c r="L181" s="11">
        <f t="shared" si="2"/>
        <v>0.52</v>
      </c>
    </row>
    <row r="182" spans="1:12" x14ac:dyDescent="0.35">
      <c r="A182" t="s">
        <v>352</v>
      </c>
      <c r="B182" t="s">
        <v>337</v>
      </c>
      <c r="C182">
        <v>240</v>
      </c>
      <c r="D182">
        <v>0.38</v>
      </c>
      <c r="E182">
        <v>0.31</v>
      </c>
      <c r="F182">
        <v>0.4</v>
      </c>
      <c r="G182">
        <v>0.05</v>
      </c>
      <c r="H182">
        <v>0.1515</v>
      </c>
      <c r="I182">
        <v>43</v>
      </c>
      <c r="J182">
        <v>542</v>
      </c>
      <c r="K182">
        <v>0.3599</v>
      </c>
      <c r="L182" s="11">
        <f t="shared" si="2"/>
        <v>0.35499999999999998</v>
      </c>
    </row>
    <row r="183" spans="1:12" x14ac:dyDescent="0.35">
      <c r="A183" t="s">
        <v>353</v>
      </c>
      <c r="B183" t="s">
        <v>354</v>
      </c>
      <c r="C183">
        <v>245</v>
      </c>
      <c r="D183">
        <v>0.27</v>
      </c>
      <c r="E183">
        <v>0.23</v>
      </c>
      <c r="F183">
        <v>0.31</v>
      </c>
      <c r="G183">
        <v>0.03</v>
      </c>
      <c r="H183">
        <v>0.125</v>
      </c>
      <c r="I183">
        <v>41</v>
      </c>
      <c r="J183">
        <v>330</v>
      </c>
      <c r="K183">
        <v>0.37230000000000002</v>
      </c>
      <c r="L183" s="11">
        <f t="shared" si="2"/>
        <v>0.27</v>
      </c>
    </row>
    <row r="184" spans="1:12" x14ac:dyDescent="0.35">
      <c r="A184" t="s">
        <v>355</v>
      </c>
      <c r="B184" t="s">
        <v>356</v>
      </c>
      <c r="C184">
        <v>250</v>
      </c>
      <c r="D184">
        <v>0.19</v>
      </c>
      <c r="E184">
        <v>0.17</v>
      </c>
      <c r="F184">
        <v>0.2</v>
      </c>
      <c r="G184">
        <v>0.01</v>
      </c>
      <c r="H184">
        <v>5.5599999999999997E-2</v>
      </c>
      <c r="I184">
        <v>82</v>
      </c>
      <c r="J184">
        <v>359</v>
      </c>
      <c r="K184">
        <v>0.37309999999999999</v>
      </c>
      <c r="L184" s="11">
        <f t="shared" si="2"/>
        <v>0.185</v>
      </c>
    </row>
    <row r="185" spans="1:12" x14ac:dyDescent="0.35">
      <c r="A185" t="s">
        <v>357</v>
      </c>
      <c r="B185" t="s">
        <v>358</v>
      </c>
      <c r="C185">
        <v>255</v>
      </c>
      <c r="D185">
        <v>0.14000000000000001</v>
      </c>
      <c r="E185">
        <v>0.13</v>
      </c>
      <c r="F185">
        <v>0.17</v>
      </c>
      <c r="G185">
        <v>0</v>
      </c>
      <c r="H185">
        <v>0</v>
      </c>
      <c r="I185">
        <v>2</v>
      </c>
      <c r="J185">
        <v>427</v>
      </c>
      <c r="K185">
        <v>0.38869999999999999</v>
      </c>
      <c r="L185" s="11">
        <f t="shared" si="2"/>
        <v>0.15000000000000002</v>
      </c>
    </row>
    <row r="186" spans="1:12" x14ac:dyDescent="0.35">
      <c r="A186" t="s">
        <v>359</v>
      </c>
      <c r="B186" t="s">
        <v>53</v>
      </c>
      <c r="C186">
        <v>260</v>
      </c>
      <c r="D186">
        <v>0.11</v>
      </c>
      <c r="E186">
        <v>0.1</v>
      </c>
      <c r="F186">
        <v>0.12</v>
      </c>
      <c r="G186">
        <v>-0.01</v>
      </c>
      <c r="H186">
        <v>-8.3299999999999999E-2</v>
      </c>
      <c r="I186">
        <v>13</v>
      </c>
      <c r="J186">
        <v>62</v>
      </c>
      <c r="K186">
        <v>0.39360000000000001</v>
      </c>
      <c r="L186" s="11">
        <f t="shared" si="2"/>
        <v>0.11</v>
      </c>
    </row>
    <row r="187" spans="1:12" x14ac:dyDescent="0.35">
      <c r="A187" t="s">
        <v>360</v>
      </c>
      <c r="B187" t="s">
        <v>361</v>
      </c>
      <c r="C187">
        <v>265</v>
      </c>
      <c r="D187">
        <v>0.09</v>
      </c>
      <c r="E187">
        <v>0.08</v>
      </c>
      <c r="F187">
        <v>0.1</v>
      </c>
      <c r="G187">
        <v>0.01</v>
      </c>
      <c r="H187">
        <v>0.125</v>
      </c>
      <c r="I187">
        <v>1</v>
      </c>
      <c r="J187">
        <v>138</v>
      </c>
      <c r="K187">
        <v>0.40629999999999999</v>
      </c>
      <c r="L187" s="11">
        <f t="shared" si="2"/>
        <v>0.09</v>
      </c>
    </row>
    <row r="188" spans="1:12" x14ac:dyDescent="0.35">
      <c r="A188" t="s">
        <v>362</v>
      </c>
      <c r="B188" t="s">
        <v>101</v>
      </c>
      <c r="C188">
        <v>270</v>
      </c>
      <c r="D188">
        <v>0.08</v>
      </c>
      <c r="E188">
        <v>0.06</v>
      </c>
      <c r="F188">
        <v>0.11</v>
      </c>
      <c r="G188">
        <v>0.01</v>
      </c>
      <c r="H188">
        <v>0.1429</v>
      </c>
      <c r="I188">
        <v>2</v>
      </c>
      <c r="J188">
        <v>92</v>
      </c>
      <c r="K188">
        <v>0.43359999999999999</v>
      </c>
      <c r="L188" s="11">
        <f t="shared" si="2"/>
        <v>8.4999999999999992E-2</v>
      </c>
    </row>
    <row r="189" spans="1:12" x14ac:dyDescent="0.35">
      <c r="A189" t="s">
        <v>363</v>
      </c>
      <c r="B189" t="s">
        <v>364</v>
      </c>
      <c r="C189">
        <v>275</v>
      </c>
      <c r="D189">
        <v>0.05</v>
      </c>
      <c r="E189">
        <v>0.06</v>
      </c>
      <c r="F189">
        <v>0.08</v>
      </c>
      <c r="G189">
        <v>0</v>
      </c>
      <c r="H189">
        <v>0</v>
      </c>
      <c r="I189">
        <v>5</v>
      </c>
      <c r="J189">
        <v>210</v>
      </c>
      <c r="K189">
        <v>0.4375</v>
      </c>
      <c r="L189" s="11">
        <f t="shared" si="2"/>
        <v>7.0000000000000007E-2</v>
      </c>
    </row>
    <row r="190" spans="1:12" x14ac:dyDescent="0.35">
      <c r="A190" t="s">
        <v>365</v>
      </c>
      <c r="B190" t="s">
        <v>366</v>
      </c>
      <c r="C190">
        <v>280</v>
      </c>
      <c r="D190">
        <v>0.05</v>
      </c>
      <c r="E190">
        <v>0.01</v>
      </c>
      <c r="F190">
        <v>0.06</v>
      </c>
      <c r="G190">
        <v>0</v>
      </c>
      <c r="H190">
        <v>0</v>
      </c>
      <c r="I190">
        <v>10</v>
      </c>
      <c r="J190">
        <v>30</v>
      </c>
      <c r="K190">
        <v>0.44340000000000002</v>
      </c>
      <c r="L190" s="11">
        <f t="shared" si="2"/>
        <v>3.4999999999999996E-2</v>
      </c>
    </row>
    <row r="191" spans="1:12" x14ac:dyDescent="0.35">
      <c r="A191" t="s">
        <v>367</v>
      </c>
      <c r="B191" t="s">
        <v>368</v>
      </c>
      <c r="C191">
        <v>285</v>
      </c>
      <c r="D191">
        <v>0.17</v>
      </c>
      <c r="E191">
        <v>0.03</v>
      </c>
      <c r="F191">
        <v>0.08</v>
      </c>
      <c r="G191">
        <v>0</v>
      </c>
      <c r="H191">
        <v>0</v>
      </c>
      <c r="I191">
        <v>66</v>
      </c>
      <c r="J191">
        <v>48</v>
      </c>
      <c r="K191">
        <v>0.47749999999999998</v>
      </c>
      <c r="L191" s="11">
        <f t="shared" si="2"/>
        <v>5.5E-2</v>
      </c>
    </row>
    <row r="192" spans="1:12" x14ac:dyDescent="0.35">
      <c r="A192" t="s">
        <v>369</v>
      </c>
      <c r="B192" t="s">
        <v>370</v>
      </c>
      <c r="C192">
        <v>290</v>
      </c>
      <c r="D192">
        <v>0.02</v>
      </c>
      <c r="E192">
        <v>0</v>
      </c>
      <c r="F192">
        <v>0.08</v>
      </c>
      <c r="G192">
        <v>0</v>
      </c>
      <c r="H192">
        <v>0</v>
      </c>
      <c r="I192">
        <v>53</v>
      </c>
      <c r="J192">
        <v>28</v>
      </c>
      <c r="K192">
        <v>0.49709999999999999</v>
      </c>
      <c r="L192" s="11">
        <f t="shared" si="2"/>
        <v>0.04</v>
      </c>
    </row>
    <row r="193" spans="1:12" x14ac:dyDescent="0.35">
      <c r="A193" t="s">
        <v>371</v>
      </c>
      <c r="B193" t="s">
        <v>372</v>
      </c>
      <c r="C193">
        <v>295</v>
      </c>
      <c r="D193">
        <v>0.14000000000000001</v>
      </c>
      <c r="E193">
        <v>0</v>
      </c>
      <c r="F193">
        <v>7.0000000000000007E-2</v>
      </c>
      <c r="G193">
        <v>0</v>
      </c>
      <c r="H193">
        <v>0</v>
      </c>
      <c r="I193">
        <v>5</v>
      </c>
      <c r="J193">
        <v>36</v>
      </c>
      <c r="K193">
        <v>0.50780000000000003</v>
      </c>
      <c r="L193" s="11">
        <f t="shared" si="2"/>
        <v>3.5000000000000003E-2</v>
      </c>
    </row>
    <row r="194" spans="1:12" x14ac:dyDescent="0.35">
      <c r="A194" t="s">
        <v>373</v>
      </c>
      <c r="B194" t="s">
        <v>374</v>
      </c>
      <c r="C194">
        <v>300</v>
      </c>
      <c r="D194">
        <v>0.04</v>
      </c>
      <c r="E194">
        <v>0.02</v>
      </c>
      <c r="F194">
        <v>0.06</v>
      </c>
      <c r="G194">
        <v>-7.0000000000000007E-2</v>
      </c>
      <c r="H194">
        <v>-0.63639999999999997</v>
      </c>
      <c r="I194">
        <v>9</v>
      </c>
      <c r="J194">
        <v>51</v>
      </c>
      <c r="K194">
        <v>0.51759999999999995</v>
      </c>
      <c r="L194" s="11">
        <f t="shared" si="2"/>
        <v>0.04</v>
      </c>
    </row>
    <row r="195" spans="1:12" x14ac:dyDescent="0.35">
      <c r="A195" t="s">
        <v>375</v>
      </c>
      <c r="B195" t="s">
        <v>376</v>
      </c>
      <c r="C195">
        <v>305</v>
      </c>
      <c r="D195">
        <v>0.03</v>
      </c>
      <c r="E195">
        <v>0.01</v>
      </c>
      <c r="F195">
        <v>0.06</v>
      </c>
      <c r="G195">
        <v>0</v>
      </c>
      <c r="H195">
        <v>0</v>
      </c>
      <c r="I195">
        <v>3</v>
      </c>
      <c r="J195">
        <v>3</v>
      </c>
      <c r="K195">
        <v>0.50590000000000002</v>
      </c>
      <c r="L195" s="11">
        <f t="shared" ref="L195:L258" si="3">AVERAGE(E195:F195)</f>
        <v>3.4999999999999996E-2</v>
      </c>
    </row>
    <row r="196" spans="1:12" x14ac:dyDescent="0.35">
      <c r="A196" t="s">
        <v>377</v>
      </c>
      <c r="B196" t="s">
        <v>378</v>
      </c>
      <c r="C196">
        <v>320</v>
      </c>
      <c r="D196">
        <v>0.01</v>
      </c>
      <c r="E196">
        <v>0</v>
      </c>
      <c r="F196">
        <v>7.0000000000000007E-2</v>
      </c>
      <c r="G196">
        <v>0</v>
      </c>
      <c r="H196">
        <v>0</v>
      </c>
      <c r="I196">
        <v>2</v>
      </c>
      <c r="J196">
        <v>1</v>
      </c>
      <c r="K196">
        <v>0.55469999999999997</v>
      </c>
      <c r="L196" s="11">
        <f t="shared" si="3"/>
        <v>3.5000000000000003E-2</v>
      </c>
    </row>
    <row r="197" spans="1:12" x14ac:dyDescent="0.35">
      <c r="A197" t="s">
        <v>379</v>
      </c>
      <c r="B197" t="s">
        <v>266</v>
      </c>
      <c r="C197">
        <v>325</v>
      </c>
      <c r="D197">
        <v>7.0000000000000007E-2</v>
      </c>
      <c r="E197">
        <v>0</v>
      </c>
      <c r="F197">
        <v>0.05</v>
      </c>
      <c r="G197">
        <v>0</v>
      </c>
      <c r="H197">
        <v>0</v>
      </c>
      <c r="I197" t="s">
        <v>29</v>
      </c>
      <c r="J197">
        <v>1</v>
      </c>
      <c r="K197">
        <v>0.55469999999999997</v>
      </c>
      <c r="L197" s="11">
        <f t="shared" si="3"/>
        <v>2.5000000000000001E-2</v>
      </c>
    </row>
    <row r="198" spans="1:12" x14ac:dyDescent="0.35">
      <c r="A198" t="s">
        <v>380</v>
      </c>
      <c r="B198" t="s">
        <v>381</v>
      </c>
      <c r="C198">
        <v>135</v>
      </c>
      <c r="D198">
        <v>73.5</v>
      </c>
      <c r="E198">
        <v>62.1</v>
      </c>
      <c r="F198">
        <v>63.75</v>
      </c>
      <c r="G198">
        <v>0</v>
      </c>
      <c r="H198">
        <v>0</v>
      </c>
      <c r="I198">
        <v>1</v>
      </c>
      <c r="J198">
        <v>0</v>
      </c>
      <c r="K198">
        <v>0.69650000000000001</v>
      </c>
      <c r="L198" s="11">
        <f t="shared" si="3"/>
        <v>62.924999999999997</v>
      </c>
    </row>
    <row r="199" spans="1:12" x14ac:dyDescent="0.35">
      <c r="A199" t="s">
        <v>382</v>
      </c>
      <c r="B199" t="s">
        <v>383</v>
      </c>
      <c r="C199">
        <v>145</v>
      </c>
      <c r="D199">
        <v>59.45</v>
      </c>
      <c r="E199">
        <v>52.9</v>
      </c>
      <c r="F199">
        <v>54.05</v>
      </c>
      <c r="G199">
        <v>0</v>
      </c>
      <c r="H199">
        <v>0</v>
      </c>
      <c r="I199" t="s">
        <v>29</v>
      </c>
      <c r="J199">
        <v>2</v>
      </c>
      <c r="K199">
        <v>0.65380000000000005</v>
      </c>
      <c r="L199" s="11">
        <f t="shared" si="3"/>
        <v>53.474999999999994</v>
      </c>
    </row>
    <row r="200" spans="1:12" x14ac:dyDescent="0.35">
      <c r="A200" t="s">
        <v>384</v>
      </c>
      <c r="B200" t="s">
        <v>385</v>
      </c>
      <c r="C200">
        <v>150</v>
      </c>
      <c r="D200">
        <v>57.55</v>
      </c>
      <c r="E200">
        <v>47.2</v>
      </c>
      <c r="F200">
        <v>49.9</v>
      </c>
      <c r="G200">
        <v>0</v>
      </c>
      <c r="H200">
        <v>0</v>
      </c>
      <c r="I200" t="s">
        <v>29</v>
      </c>
      <c r="J200">
        <v>1</v>
      </c>
      <c r="K200">
        <v>0.60399999999999998</v>
      </c>
      <c r="L200" s="11">
        <f t="shared" si="3"/>
        <v>48.55</v>
      </c>
    </row>
    <row r="201" spans="1:12" x14ac:dyDescent="0.35">
      <c r="A201" t="s">
        <v>386</v>
      </c>
      <c r="B201" t="s">
        <v>387</v>
      </c>
      <c r="C201">
        <v>155</v>
      </c>
      <c r="D201">
        <v>41.95</v>
      </c>
      <c r="E201">
        <v>42.55</v>
      </c>
      <c r="F201">
        <v>44.5</v>
      </c>
      <c r="G201">
        <v>0</v>
      </c>
      <c r="H201">
        <v>0</v>
      </c>
      <c r="I201">
        <v>1</v>
      </c>
      <c r="J201">
        <v>2</v>
      </c>
      <c r="K201">
        <v>0.54490000000000005</v>
      </c>
      <c r="L201" s="11">
        <f t="shared" si="3"/>
        <v>43.524999999999999</v>
      </c>
    </row>
    <row r="202" spans="1:12" x14ac:dyDescent="0.35">
      <c r="A202" t="s">
        <v>388</v>
      </c>
      <c r="B202" t="s">
        <v>389</v>
      </c>
      <c r="C202">
        <v>165</v>
      </c>
      <c r="D202">
        <v>31.59</v>
      </c>
      <c r="E202">
        <v>33.700000000000003</v>
      </c>
      <c r="F202">
        <v>35.049999999999997</v>
      </c>
      <c r="G202">
        <v>0</v>
      </c>
      <c r="H202">
        <v>0</v>
      </c>
      <c r="I202">
        <v>1</v>
      </c>
      <c r="J202">
        <v>24</v>
      </c>
      <c r="K202">
        <v>0.54320000000000002</v>
      </c>
      <c r="L202" s="11">
        <f t="shared" si="3"/>
        <v>34.375</v>
      </c>
    </row>
    <row r="203" spans="1:12" x14ac:dyDescent="0.35">
      <c r="A203" t="s">
        <v>390</v>
      </c>
      <c r="B203" t="s">
        <v>68</v>
      </c>
      <c r="C203">
        <v>170</v>
      </c>
      <c r="D203">
        <v>30.57</v>
      </c>
      <c r="E203">
        <v>30.15</v>
      </c>
      <c r="F203">
        <v>30.95</v>
      </c>
      <c r="G203">
        <v>2.82</v>
      </c>
      <c r="H203">
        <v>0.1016</v>
      </c>
      <c r="I203">
        <v>18</v>
      </c>
      <c r="J203">
        <v>1</v>
      </c>
      <c r="K203">
        <v>0.51</v>
      </c>
      <c r="L203" s="11">
        <f t="shared" si="3"/>
        <v>30.549999999999997</v>
      </c>
    </row>
    <row r="204" spans="1:12" x14ac:dyDescent="0.35">
      <c r="A204" t="s">
        <v>391</v>
      </c>
      <c r="B204" t="s">
        <v>392</v>
      </c>
      <c r="C204">
        <v>175</v>
      </c>
      <c r="D204">
        <v>25.5</v>
      </c>
      <c r="E204">
        <v>26</v>
      </c>
      <c r="F204">
        <v>26.75</v>
      </c>
      <c r="G204">
        <v>1.97</v>
      </c>
      <c r="H204">
        <v>8.3699999999999997E-2</v>
      </c>
      <c r="I204">
        <v>20</v>
      </c>
      <c r="J204">
        <v>6</v>
      </c>
      <c r="K204">
        <v>0.50719999999999998</v>
      </c>
      <c r="L204" s="11">
        <f t="shared" si="3"/>
        <v>26.375</v>
      </c>
    </row>
    <row r="205" spans="1:12" x14ac:dyDescent="0.35">
      <c r="A205" t="s">
        <v>393</v>
      </c>
      <c r="B205" t="s">
        <v>394</v>
      </c>
      <c r="C205">
        <v>180</v>
      </c>
      <c r="D205">
        <v>23.64</v>
      </c>
      <c r="E205">
        <v>21.2</v>
      </c>
      <c r="F205">
        <v>23.65</v>
      </c>
      <c r="G205">
        <v>3.53</v>
      </c>
      <c r="H205">
        <v>0.17549999999999999</v>
      </c>
      <c r="I205">
        <v>17</v>
      </c>
      <c r="J205">
        <v>35</v>
      </c>
      <c r="K205">
        <v>0.52380000000000004</v>
      </c>
      <c r="L205" s="11">
        <f t="shared" si="3"/>
        <v>22.424999999999997</v>
      </c>
    </row>
    <row r="206" spans="1:12" x14ac:dyDescent="0.35">
      <c r="A206" t="s">
        <v>395</v>
      </c>
      <c r="B206" t="s">
        <v>394</v>
      </c>
      <c r="C206">
        <v>185</v>
      </c>
      <c r="D206">
        <v>19.79</v>
      </c>
      <c r="E206">
        <v>18.350000000000001</v>
      </c>
      <c r="F206">
        <v>19</v>
      </c>
      <c r="G206">
        <v>2.39</v>
      </c>
      <c r="H206">
        <v>0.13739999999999999</v>
      </c>
      <c r="I206">
        <v>7</v>
      </c>
      <c r="J206">
        <v>109</v>
      </c>
      <c r="K206">
        <v>0.46229999999999999</v>
      </c>
      <c r="L206" s="11">
        <f t="shared" si="3"/>
        <v>18.675000000000001</v>
      </c>
    </row>
    <row r="207" spans="1:12" x14ac:dyDescent="0.35">
      <c r="A207" t="s">
        <v>396</v>
      </c>
      <c r="B207" t="s">
        <v>397</v>
      </c>
      <c r="C207">
        <v>190</v>
      </c>
      <c r="D207">
        <v>15.27</v>
      </c>
      <c r="E207">
        <v>14.95</v>
      </c>
      <c r="F207">
        <v>15.2</v>
      </c>
      <c r="G207">
        <v>1.24</v>
      </c>
      <c r="H207">
        <v>8.8400000000000006E-2</v>
      </c>
      <c r="I207">
        <v>154</v>
      </c>
      <c r="J207">
        <v>161</v>
      </c>
      <c r="K207">
        <v>0.42959999999999998</v>
      </c>
      <c r="L207" s="11">
        <f t="shared" si="3"/>
        <v>15.074999999999999</v>
      </c>
    </row>
    <row r="208" spans="1:12" x14ac:dyDescent="0.35">
      <c r="A208" t="s">
        <v>398</v>
      </c>
      <c r="B208" t="s">
        <v>284</v>
      </c>
      <c r="C208">
        <v>195</v>
      </c>
      <c r="D208">
        <v>12</v>
      </c>
      <c r="E208">
        <v>11.8</v>
      </c>
      <c r="F208">
        <v>12.1</v>
      </c>
      <c r="G208">
        <v>0.97</v>
      </c>
      <c r="H208">
        <v>8.7900000000000006E-2</v>
      </c>
      <c r="I208">
        <v>527</v>
      </c>
      <c r="J208">
        <v>81</v>
      </c>
      <c r="K208">
        <v>0.41320000000000001</v>
      </c>
      <c r="L208" s="11">
        <f t="shared" si="3"/>
        <v>11.95</v>
      </c>
    </row>
    <row r="209" spans="1:12" x14ac:dyDescent="0.35">
      <c r="A209" t="s">
        <v>399</v>
      </c>
      <c r="B209" t="s">
        <v>337</v>
      </c>
      <c r="C209">
        <v>200</v>
      </c>
      <c r="D209">
        <v>9.1999999999999993</v>
      </c>
      <c r="E209">
        <v>9</v>
      </c>
      <c r="F209">
        <v>9.3000000000000007</v>
      </c>
      <c r="G209">
        <v>0.72</v>
      </c>
      <c r="H209">
        <v>8.4900000000000003E-2</v>
      </c>
      <c r="I209">
        <v>221</v>
      </c>
      <c r="J209">
        <v>278</v>
      </c>
      <c r="K209">
        <v>0.39550000000000002</v>
      </c>
      <c r="L209" s="11">
        <f t="shared" si="3"/>
        <v>9.15</v>
      </c>
    </row>
    <row r="210" spans="1:12" x14ac:dyDescent="0.35">
      <c r="A210" t="s">
        <v>400</v>
      </c>
      <c r="B210" t="s">
        <v>356</v>
      </c>
      <c r="C210">
        <v>205</v>
      </c>
      <c r="D210">
        <v>6.84</v>
      </c>
      <c r="E210">
        <v>6.65</v>
      </c>
      <c r="F210">
        <v>6.9</v>
      </c>
      <c r="G210">
        <v>0.59</v>
      </c>
      <c r="H210">
        <v>9.4399999999999998E-2</v>
      </c>
      <c r="I210">
        <v>554</v>
      </c>
      <c r="J210">
        <v>236</v>
      </c>
      <c r="K210">
        <v>0.379</v>
      </c>
      <c r="L210" s="11">
        <f t="shared" si="3"/>
        <v>6.7750000000000004</v>
      </c>
    </row>
    <row r="211" spans="1:12" x14ac:dyDescent="0.35">
      <c r="A211" t="s">
        <v>401</v>
      </c>
      <c r="B211" t="s">
        <v>53</v>
      </c>
      <c r="C211">
        <v>210</v>
      </c>
      <c r="D211">
        <v>4.8</v>
      </c>
      <c r="E211">
        <v>4.8</v>
      </c>
      <c r="F211">
        <v>4.9000000000000004</v>
      </c>
      <c r="G211">
        <v>0.4</v>
      </c>
      <c r="H211">
        <v>9.0899999999999995E-2</v>
      </c>
      <c r="I211">
        <v>158</v>
      </c>
      <c r="J211">
        <v>244</v>
      </c>
      <c r="K211">
        <v>0.3629</v>
      </c>
      <c r="L211" s="11">
        <f t="shared" si="3"/>
        <v>4.8499999999999996</v>
      </c>
    </row>
    <row r="212" spans="1:12" x14ac:dyDescent="0.35">
      <c r="A212" t="s">
        <v>402</v>
      </c>
      <c r="B212" t="s">
        <v>195</v>
      </c>
      <c r="C212">
        <v>215</v>
      </c>
      <c r="D212">
        <v>3.3</v>
      </c>
      <c r="E212">
        <v>3.25</v>
      </c>
      <c r="F212">
        <v>3.4</v>
      </c>
      <c r="G212">
        <v>0.25</v>
      </c>
      <c r="H212">
        <v>8.2000000000000003E-2</v>
      </c>
      <c r="I212">
        <v>158</v>
      </c>
      <c r="J212">
        <v>337</v>
      </c>
      <c r="K212">
        <v>0.3518</v>
      </c>
      <c r="L212" s="11">
        <f t="shared" si="3"/>
        <v>3.3250000000000002</v>
      </c>
    </row>
    <row r="213" spans="1:12" x14ac:dyDescent="0.35">
      <c r="A213" t="s">
        <v>403</v>
      </c>
      <c r="B213" t="s">
        <v>260</v>
      </c>
      <c r="C213">
        <v>220</v>
      </c>
      <c r="D213">
        <v>2.2000000000000002</v>
      </c>
      <c r="E213">
        <v>2.12</v>
      </c>
      <c r="F213">
        <v>2.29</v>
      </c>
      <c r="G213">
        <v>0.2</v>
      </c>
      <c r="H213">
        <v>0.1</v>
      </c>
      <c r="I213">
        <v>276</v>
      </c>
      <c r="J213">
        <v>1.036</v>
      </c>
      <c r="K213">
        <v>0.34300000000000003</v>
      </c>
      <c r="L213" s="11">
        <f t="shared" si="3"/>
        <v>2.2050000000000001</v>
      </c>
    </row>
    <row r="214" spans="1:12" x14ac:dyDescent="0.35">
      <c r="A214" t="s">
        <v>404</v>
      </c>
      <c r="B214" t="s">
        <v>198</v>
      </c>
      <c r="C214">
        <v>225</v>
      </c>
      <c r="D214">
        <v>1.51</v>
      </c>
      <c r="E214">
        <v>1.42</v>
      </c>
      <c r="F214">
        <v>1.52</v>
      </c>
      <c r="G214">
        <v>0.19</v>
      </c>
      <c r="H214">
        <v>0.1439</v>
      </c>
      <c r="I214">
        <v>83</v>
      </c>
      <c r="J214">
        <v>328</v>
      </c>
      <c r="K214">
        <v>0.33750000000000002</v>
      </c>
      <c r="L214" s="11">
        <f t="shared" si="3"/>
        <v>1.47</v>
      </c>
    </row>
    <row r="215" spans="1:12" x14ac:dyDescent="0.35">
      <c r="A215" t="s">
        <v>405</v>
      </c>
      <c r="B215" t="s">
        <v>70</v>
      </c>
      <c r="C215">
        <v>230</v>
      </c>
      <c r="D215">
        <v>0.96</v>
      </c>
      <c r="E215">
        <v>0.88</v>
      </c>
      <c r="F215">
        <v>1.01</v>
      </c>
      <c r="G215">
        <v>0.09</v>
      </c>
      <c r="H215">
        <v>0.10340000000000001</v>
      </c>
      <c r="I215">
        <v>95</v>
      </c>
      <c r="J215">
        <v>276</v>
      </c>
      <c r="K215">
        <v>0.33550000000000002</v>
      </c>
      <c r="L215" s="11">
        <f t="shared" si="3"/>
        <v>0.94500000000000006</v>
      </c>
    </row>
    <row r="216" spans="1:12" x14ac:dyDescent="0.35">
      <c r="A216" t="s">
        <v>406</v>
      </c>
      <c r="B216" t="s">
        <v>167</v>
      </c>
      <c r="C216">
        <v>235</v>
      </c>
      <c r="D216">
        <v>0.63</v>
      </c>
      <c r="E216">
        <v>0.59</v>
      </c>
      <c r="F216">
        <v>0.68</v>
      </c>
      <c r="G216">
        <v>0.06</v>
      </c>
      <c r="H216">
        <v>0.1053</v>
      </c>
      <c r="I216">
        <v>50</v>
      </c>
      <c r="J216">
        <v>208</v>
      </c>
      <c r="K216">
        <v>0.3362</v>
      </c>
      <c r="L216" s="11">
        <f t="shared" si="3"/>
        <v>0.63500000000000001</v>
      </c>
    </row>
    <row r="217" spans="1:12" x14ac:dyDescent="0.35">
      <c r="A217" t="s">
        <v>407</v>
      </c>
      <c r="B217" t="s">
        <v>57</v>
      </c>
      <c r="C217">
        <v>240</v>
      </c>
      <c r="D217">
        <v>0.47</v>
      </c>
      <c r="E217">
        <v>0.41</v>
      </c>
      <c r="F217">
        <v>0.48</v>
      </c>
      <c r="G217">
        <v>0.06</v>
      </c>
      <c r="H217">
        <v>0.14630000000000001</v>
      </c>
      <c r="I217">
        <v>64</v>
      </c>
      <c r="J217">
        <v>559</v>
      </c>
      <c r="K217">
        <v>0.34110000000000001</v>
      </c>
      <c r="L217" s="11">
        <f t="shared" si="3"/>
        <v>0.44499999999999995</v>
      </c>
    </row>
    <row r="218" spans="1:12" x14ac:dyDescent="0.35">
      <c r="A218" t="s">
        <v>408</v>
      </c>
      <c r="B218" t="s">
        <v>164</v>
      </c>
      <c r="C218">
        <v>245</v>
      </c>
      <c r="D218">
        <v>0.31</v>
      </c>
      <c r="E218">
        <v>0.27</v>
      </c>
      <c r="F218">
        <v>0.34</v>
      </c>
      <c r="G218">
        <v>0.02</v>
      </c>
      <c r="H218">
        <v>6.9000000000000006E-2</v>
      </c>
      <c r="I218">
        <v>107</v>
      </c>
      <c r="J218">
        <v>164</v>
      </c>
      <c r="K218">
        <v>0.34620000000000001</v>
      </c>
      <c r="L218" s="11">
        <f t="shared" si="3"/>
        <v>0.30500000000000005</v>
      </c>
    </row>
    <row r="219" spans="1:12" x14ac:dyDescent="0.35">
      <c r="A219" t="s">
        <v>409</v>
      </c>
      <c r="B219" t="s">
        <v>305</v>
      </c>
      <c r="C219">
        <v>250</v>
      </c>
      <c r="D219">
        <v>0.23</v>
      </c>
      <c r="E219">
        <v>0.19</v>
      </c>
      <c r="F219">
        <v>0.26</v>
      </c>
      <c r="G219">
        <v>0.02</v>
      </c>
      <c r="H219">
        <v>9.5200000000000007E-2</v>
      </c>
      <c r="I219">
        <v>43</v>
      </c>
      <c r="J219">
        <v>427</v>
      </c>
      <c r="K219">
        <v>0.35549999999999998</v>
      </c>
      <c r="L219" s="11">
        <f t="shared" si="3"/>
        <v>0.22500000000000001</v>
      </c>
    </row>
    <row r="220" spans="1:12" x14ac:dyDescent="0.35">
      <c r="A220" t="s">
        <v>410</v>
      </c>
      <c r="B220" t="s">
        <v>190</v>
      </c>
      <c r="C220">
        <v>255</v>
      </c>
      <c r="D220">
        <v>0.18</v>
      </c>
      <c r="E220">
        <v>0.14000000000000001</v>
      </c>
      <c r="F220">
        <v>0.18</v>
      </c>
      <c r="G220">
        <v>0</v>
      </c>
      <c r="H220">
        <v>0</v>
      </c>
      <c r="I220">
        <v>54</v>
      </c>
      <c r="J220">
        <v>20</v>
      </c>
      <c r="K220">
        <v>0.3589</v>
      </c>
      <c r="L220" s="11">
        <f t="shared" si="3"/>
        <v>0.16</v>
      </c>
    </row>
    <row r="221" spans="1:12" x14ac:dyDescent="0.35">
      <c r="A221" t="s">
        <v>411</v>
      </c>
      <c r="B221" t="s">
        <v>412</v>
      </c>
      <c r="C221">
        <v>260</v>
      </c>
      <c r="D221">
        <v>0.15</v>
      </c>
      <c r="E221">
        <v>0.09</v>
      </c>
      <c r="F221">
        <v>0.13</v>
      </c>
      <c r="G221">
        <v>0</v>
      </c>
      <c r="H221">
        <v>0</v>
      </c>
      <c r="I221">
        <v>3</v>
      </c>
      <c r="J221">
        <v>74</v>
      </c>
      <c r="K221">
        <v>0.36430000000000001</v>
      </c>
      <c r="L221" s="11">
        <f t="shared" si="3"/>
        <v>0.11</v>
      </c>
    </row>
    <row r="222" spans="1:12" x14ac:dyDescent="0.35">
      <c r="A222" t="s">
        <v>413</v>
      </c>
      <c r="B222" t="s">
        <v>364</v>
      </c>
      <c r="C222">
        <v>265</v>
      </c>
      <c r="D222">
        <v>0.13</v>
      </c>
      <c r="E222">
        <v>0.06</v>
      </c>
      <c r="F222">
        <v>0.13</v>
      </c>
      <c r="G222">
        <v>0</v>
      </c>
      <c r="H222">
        <v>0</v>
      </c>
      <c r="I222">
        <v>4</v>
      </c>
      <c r="J222">
        <v>9</v>
      </c>
      <c r="K222">
        <v>0.38479999999999998</v>
      </c>
      <c r="L222" s="11">
        <f t="shared" si="3"/>
        <v>9.5000000000000001E-2</v>
      </c>
    </row>
    <row r="223" spans="1:12" x14ac:dyDescent="0.35">
      <c r="A223" t="s">
        <v>414</v>
      </c>
      <c r="B223" t="s">
        <v>415</v>
      </c>
      <c r="C223">
        <v>270</v>
      </c>
      <c r="D223">
        <v>0.09</v>
      </c>
      <c r="E223">
        <v>0.04</v>
      </c>
      <c r="F223">
        <v>0.11</v>
      </c>
      <c r="G223">
        <v>-0.09</v>
      </c>
      <c r="H223">
        <v>-0.5</v>
      </c>
      <c r="I223">
        <v>1</v>
      </c>
      <c r="J223">
        <v>45</v>
      </c>
      <c r="K223">
        <v>0.39650000000000002</v>
      </c>
      <c r="L223" s="11">
        <f t="shared" si="3"/>
        <v>7.4999999999999997E-2</v>
      </c>
    </row>
    <row r="224" spans="1:12" x14ac:dyDescent="0.35">
      <c r="A224" t="s">
        <v>416</v>
      </c>
      <c r="B224" t="s">
        <v>104</v>
      </c>
      <c r="C224">
        <v>275</v>
      </c>
      <c r="D224">
        <v>0.08</v>
      </c>
      <c r="E224">
        <v>0.04</v>
      </c>
      <c r="F224">
        <v>7.0000000000000007E-2</v>
      </c>
      <c r="G224">
        <v>-0.04</v>
      </c>
      <c r="H224">
        <v>-0.33329999999999999</v>
      </c>
      <c r="I224">
        <v>2</v>
      </c>
      <c r="J224">
        <v>2</v>
      </c>
      <c r="K224">
        <v>0.39450000000000002</v>
      </c>
      <c r="L224" s="11">
        <f t="shared" si="3"/>
        <v>5.5000000000000007E-2</v>
      </c>
    </row>
    <row r="225" spans="1:12" x14ac:dyDescent="0.35">
      <c r="A225" t="s">
        <v>417</v>
      </c>
      <c r="B225" t="s">
        <v>418</v>
      </c>
      <c r="C225">
        <v>280</v>
      </c>
      <c r="D225">
        <v>0.06</v>
      </c>
      <c r="E225">
        <v>0.04</v>
      </c>
      <c r="F225">
        <v>0.09</v>
      </c>
      <c r="G225">
        <v>0</v>
      </c>
      <c r="H225">
        <v>0</v>
      </c>
      <c r="I225">
        <v>6</v>
      </c>
      <c r="J225">
        <v>132</v>
      </c>
      <c r="K225">
        <v>0.42480000000000001</v>
      </c>
      <c r="L225" s="11">
        <f t="shared" si="3"/>
        <v>6.5000000000000002E-2</v>
      </c>
    </row>
    <row r="226" spans="1:12" x14ac:dyDescent="0.35">
      <c r="A226" t="s">
        <v>419</v>
      </c>
      <c r="B226" t="s">
        <v>420</v>
      </c>
      <c r="C226">
        <v>285</v>
      </c>
      <c r="D226">
        <v>0.06</v>
      </c>
      <c r="E226">
        <v>0.03</v>
      </c>
      <c r="F226">
        <v>0.08</v>
      </c>
      <c r="G226">
        <v>0</v>
      </c>
      <c r="H226">
        <v>0</v>
      </c>
      <c r="I226">
        <v>7</v>
      </c>
      <c r="J226">
        <v>7</v>
      </c>
      <c r="K226">
        <v>0.4375</v>
      </c>
      <c r="L226" s="11">
        <f t="shared" si="3"/>
        <v>5.5E-2</v>
      </c>
    </row>
    <row r="227" spans="1:12" x14ac:dyDescent="0.35">
      <c r="A227" t="s">
        <v>421</v>
      </c>
      <c r="B227" t="s">
        <v>422</v>
      </c>
      <c r="C227">
        <v>295</v>
      </c>
      <c r="D227">
        <v>0.04</v>
      </c>
      <c r="E227">
        <v>0.01</v>
      </c>
      <c r="F227">
        <v>7.0000000000000007E-2</v>
      </c>
      <c r="G227">
        <v>-0.06</v>
      </c>
      <c r="H227">
        <v>-0.6</v>
      </c>
      <c r="I227">
        <v>2</v>
      </c>
      <c r="J227">
        <v>4</v>
      </c>
      <c r="K227">
        <v>0.46479999999999999</v>
      </c>
      <c r="L227" s="11">
        <f t="shared" si="3"/>
        <v>0.04</v>
      </c>
    </row>
    <row r="228" spans="1:12" x14ac:dyDescent="0.35">
      <c r="A228" t="s">
        <v>423</v>
      </c>
      <c r="B228" t="s">
        <v>422</v>
      </c>
      <c r="C228">
        <v>300</v>
      </c>
      <c r="D228">
        <v>7.0000000000000007E-2</v>
      </c>
      <c r="E228">
        <v>0.01</v>
      </c>
      <c r="F228">
        <v>0.06</v>
      </c>
      <c r="G228">
        <v>0</v>
      </c>
      <c r="H228">
        <v>0</v>
      </c>
      <c r="I228" t="s">
        <v>29</v>
      </c>
      <c r="J228">
        <v>1</v>
      </c>
      <c r="K228">
        <v>0.47360000000000002</v>
      </c>
      <c r="L228" s="11">
        <f t="shared" si="3"/>
        <v>3.4999999999999996E-2</v>
      </c>
    </row>
    <row r="229" spans="1:12" x14ac:dyDescent="0.35">
      <c r="A229" t="s">
        <v>424</v>
      </c>
      <c r="B229" t="s">
        <v>425</v>
      </c>
      <c r="C229">
        <v>305</v>
      </c>
      <c r="D229">
        <v>0.03</v>
      </c>
      <c r="E229">
        <v>0</v>
      </c>
      <c r="F229">
        <v>0.09</v>
      </c>
      <c r="G229">
        <v>-0.03</v>
      </c>
      <c r="H229">
        <v>-0.5</v>
      </c>
      <c r="I229">
        <v>10</v>
      </c>
      <c r="J229">
        <v>4</v>
      </c>
      <c r="K229">
        <v>0.51270000000000004</v>
      </c>
      <c r="L229" s="11">
        <f t="shared" si="3"/>
        <v>4.4999999999999998E-2</v>
      </c>
    </row>
    <row r="230" spans="1:12" x14ac:dyDescent="0.35">
      <c r="A230" t="s">
        <v>426</v>
      </c>
      <c r="B230" t="s">
        <v>427</v>
      </c>
      <c r="C230">
        <v>310</v>
      </c>
      <c r="D230">
        <v>0.04</v>
      </c>
      <c r="E230">
        <v>0.01</v>
      </c>
      <c r="F230">
        <v>0.06</v>
      </c>
      <c r="G230">
        <v>0</v>
      </c>
      <c r="H230">
        <v>0</v>
      </c>
      <c r="I230" t="s">
        <v>29</v>
      </c>
      <c r="J230">
        <v>1</v>
      </c>
      <c r="K230">
        <v>0.50590000000000002</v>
      </c>
      <c r="L230" s="11">
        <f t="shared" si="3"/>
        <v>3.4999999999999996E-2</v>
      </c>
    </row>
    <row r="231" spans="1:12" x14ac:dyDescent="0.35">
      <c r="A231" t="s">
        <v>428</v>
      </c>
      <c r="B231">
        <v>45965.466666666667</v>
      </c>
      <c r="C231">
        <v>325</v>
      </c>
      <c r="D231">
        <v>0.05</v>
      </c>
      <c r="E231">
        <v>0</v>
      </c>
      <c r="F231">
        <v>0.06</v>
      </c>
      <c r="G231">
        <v>0</v>
      </c>
      <c r="H231">
        <v>0</v>
      </c>
      <c r="I231" t="s">
        <v>29</v>
      </c>
      <c r="J231">
        <v>21</v>
      </c>
      <c r="K231">
        <v>0.51559999999999995</v>
      </c>
      <c r="L231" s="11">
        <f t="shared" si="3"/>
        <v>0.03</v>
      </c>
    </row>
    <row r="232" spans="1:12" x14ac:dyDescent="0.35">
      <c r="A232" t="s">
        <v>429</v>
      </c>
      <c r="B232" t="s">
        <v>430</v>
      </c>
      <c r="C232">
        <v>5</v>
      </c>
      <c r="D232">
        <v>190.65</v>
      </c>
      <c r="E232">
        <v>191.45</v>
      </c>
      <c r="F232">
        <v>192.6</v>
      </c>
      <c r="G232">
        <v>-1.68</v>
      </c>
      <c r="H232">
        <v>-8.6999999999999994E-3</v>
      </c>
      <c r="I232">
        <v>2</v>
      </c>
      <c r="J232">
        <v>894</v>
      </c>
      <c r="K232">
        <v>3.3125</v>
      </c>
      <c r="L232" s="11">
        <f t="shared" si="3"/>
        <v>192.02499999999998</v>
      </c>
    </row>
    <row r="233" spans="1:12" x14ac:dyDescent="0.35">
      <c r="A233" t="s">
        <v>431</v>
      </c>
      <c r="B233">
        <v>45842.620833333334</v>
      </c>
      <c r="C233">
        <v>10</v>
      </c>
      <c r="D233">
        <v>170.34</v>
      </c>
      <c r="E233">
        <v>185.9</v>
      </c>
      <c r="F233">
        <v>188.1</v>
      </c>
      <c r="G233">
        <v>0</v>
      </c>
      <c r="H233">
        <v>0</v>
      </c>
      <c r="I233">
        <v>50</v>
      </c>
      <c r="J233">
        <v>370</v>
      </c>
      <c r="K233">
        <v>2.4375</v>
      </c>
      <c r="L233" s="11">
        <f t="shared" si="3"/>
        <v>187</v>
      </c>
    </row>
    <row r="234" spans="1:12" x14ac:dyDescent="0.35">
      <c r="A234" t="s">
        <v>432</v>
      </c>
      <c r="B234" t="s">
        <v>433</v>
      </c>
      <c r="C234">
        <v>15</v>
      </c>
      <c r="D234">
        <v>187.5</v>
      </c>
      <c r="E234">
        <v>180.85</v>
      </c>
      <c r="F234">
        <v>183.2</v>
      </c>
      <c r="G234">
        <v>0</v>
      </c>
      <c r="H234">
        <v>0</v>
      </c>
      <c r="I234">
        <v>1</v>
      </c>
      <c r="J234">
        <v>2</v>
      </c>
      <c r="K234">
        <v>2.25</v>
      </c>
      <c r="L234" s="11">
        <f t="shared" si="3"/>
        <v>182.02499999999998</v>
      </c>
    </row>
    <row r="235" spans="1:12" x14ac:dyDescent="0.35">
      <c r="A235" t="s">
        <v>434</v>
      </c>
      <c r="B235">
        <v>45692.586805555555</v>
      </c>
      <c r="C235">
        <v>20</v>
      </c>
      <c r="D235">
        <v>203.6</v>
      </c>
      <c r="E235">
        <v>175.95</v>
      </c>
      <c r="F235">
        <v>178.15</v>
      </c>
      <c r="G235">
        <v>0</v>
      </c>
      <c r="H235">
        <v>0</v>
      </c>
      <c r="I235">
        <v>1</v>
      </c>
      <c r="J235">
        <v>9</v>
      </c>
      <c r="K235">
        <v>2.0859000000000001</v>
      </c>
      <c r="L235" s="11">
        <f t="shared" si="3"/>
        <v>177.05</v>
      </c>
    </row>
    <row r="236" spans="1:12" x14ac:dyDescent="0.35">
      <c r="A236" t="s">
        <v>435</v>
      </c>
      <c r="B236" t="s">
        <v>436</v>
      </c>
      <c r="C236">
        <v>25</v>
      </c>
      <c r="D236">
        <v>216.77</v>
      </c>
      <c r="E236">
        <v>191.75</v>
      </c>
      <c r="F236">
        <v>194.2</v>
      </c>
      <c r="G236">
        <v>0</v>
      </c>
      <c r="H236">
        <v>0</v>
      </c>
      <c r="I236">
        <v>1</v>
      </c>
      <c r="J236">
        <v>3</v>
      </c>
      <c r="K236">
        <v>8.8524999999999991</v>
      </c>
      <c r="L236" s="11">
        <f t="shared" si="3"/>
        <v>192.97499999999999</v>
      </c>
    </row>
    <row r="237" spans="1:12" x14ac:dyDescent="0.35">
      <c r="A237" t="s">
        <v>437</v>
      </c>
      <c r="B237">
        <v>45841.436805555553</v>
      </c>
      <c r="C237">
        <v>30</v>
      </c>
      <c r="D237">
        <v>208.39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2</v>
      </c>
      <c r="K237">
        <v>0</v>
      </c>
      <c r="L237" s="11">
        <f t="shared" si="3"/>
        <v>0</v>
      </c>
    </row>
    <row r="238" spans="1:12" x14ac:dyDescent="0.35">
      <c r="A238" t="s">
        <v>438</v>
      </c>
      <c r="B238">
        <v>45904.554166666669</v>
      </c>
      <c r="C238">
        <v>35</v>
      </c>
      <c r="D238">
        <v>145.80000000000001</v>
      </c>
      <c r="E238">
        <v>160.9</v>
      </c>
      <c r="F238">
        <v>163.25</v>
      </c>
      <c r="G238">
        <v>0</v>
      </c>
      <c r="H238">
        <v>0</v>
      </c>
      <c r="I238">
        <v>6</v>
      </c>
      <c r="J238">
        <v>9</v>
      </c>
      <c r="K238">
        <v>1.6211</v>
      </c>
      <c r="L238" s="11">
        <f t="shared" si="3"/>
        <v>162.07499999999999</v>
      </c>
    </row>
    <row r="239" spans="1:12" x14ac:dyDescent="0.35">
      <c r="A239" t="s">
        <v>439</v>
      </c>
      <c r="B239" t="s">
        <v>433</v>
      </c>
      <c r="C239">
        <v>40</v>
      </c>
      <c r="D239">
        <v>162.6</v>
      </c>
      <c r="E239">
        <v>156</v>
      </c>
      <c r="F239">
        <v>158.15</v>
      </c>
      <c r="G239">
        <v>0</v>
      </c>
      <c r="H239">
        <v>0</v>
      </c>
      <c r="I239">
        <v>1</v>
      </c>
      <c r="J239">
        <v>8</v>
      </c>
      <c r="K239">
        <v>1.5</v>
      </c>
      <c r="L239" s="11">
        <f t="shared" si="3"/>
        <v>157.07499999999999</v>
      </c>
    </row>
    <row r="240" spans="1:12" x14ac:dyDescent="0.35">
      <c r="A240" t="s">
        <v>440</v>
      </c>
      <c r="B240" t="s">
        <v>441</v>
      </c>
      <c r="C240">
        <v>45</v>
      </c>
      <c r="D240">
        <v>157.1</v>
      </c>
      <c r="E240">
        <v>150.94999999999999</v>
      </c>
      <c r="F240">
        <v>153.30000000000001</v>
      </c>
      <c r="G240">
        <v>0</v>
      </c>
      <c r="H240">
        <v>0</v>
      </c>
      <c r="I240">
        <v>1</v>
      </c>
      <c r="J240">
        <v>5</v>
      </c>
      <c r="K240">
        <v>1.4609000000000001</v>
      </c>
      <c r="L240" s="11">
        <f t="shared" si="3"/>
        <v>152.125</v>
      </c>
    </row>
    <row r="241" spans="1:12" x14ac:dyDescent="0.35">
      <c r="A241" t="s">
        <v>442</v>
      </c>
      <c r="B241" t="s">
        <v>443</v>
      </c>
      <c r="C241">
        <v>50</v>
      </c>
      <c r="D241">
        <v>151.85</v>
      </c>
      <c r="E241">
        <v>146.19999999999999</v>
      </c>
      <c r="F241">
        <v>147.55000000000001</v>
      </c>
      <c r="G241">
        <v>0</v>
      </c>
      <c r="H241">
        <v>0</v>
      </c>
      <c r="I241">
        <v>1</v>
      </c>
      <c r="J241">
        <v>1.248</v>
      </c>
      <c r="K241">
        <v>1.6455</v>
      </c>
      <c r="L241" s="11">
        <f t="shared" si="3"/>
        <v>146.875</v>
      </c>
    </row>
    <row r="242" spans="1:12" x14ac:dyDescent="0.35">
      <c r="A242" t="s">
        <v>444</v>
      </c>
      <c r="B242">
        <v>45842.556250000001</v>
      </c>
      <c r="C242">
        <v>55</v>
      </c>
      <c r="D242">
        <v>125.53</v>
      </c>
      <c r="E242">
        <v>141.35</v>
      </c>
      <c r="F242">
        <v>143</v>
      </c>
      <c r="G242">
        <v>0</v>
      </c>
      <c r="H242">
        <v>0</v>
      </c>
      <c r="I242">
        <v>1</v>
      </c>
      <c r="J242">
        <v>363</v>
      </c>
      <c r="K242">
        <v>1.3153999999999999</v>
      </c>
      <c r="L242" s="11">
        <f t="shared" si="3"/>
        <v>142.17500000000001</v>
      </c>
    </row>
    <row r="243" spans="1:12" x14ac:dyDescent="0.35">
      <c r="A243" t="s">
        <v>445</v>
      </c>
      <c r="B243">
        <v>45934.445138888892</v>
      </c>
      <c r="C243">
        <v>60</v>
      </c>
      <c r="D243">
        <v>133</v>
      </c>
      <c r="E243">
        <v>136.5</v>
      </c>
      <c r="F243">
        <v>138</v>
      </c>
      <c r="G243">
        <v>0</v>
      </c>
      <c r="H243">
        <v>0</v>
      </c>
      <c r="I243">
        <v>3</v>
      </c>
      <c r="J243">
        <v>326</v>
      </c>
      <c r="K243">
        <v>1.2842</v>
      </c>
      <c r="L243" s="11">
        <f t="shared" si="3"/>
        <v>137.25</v>
      </c>
    </row>
    <row r="244" spans="1:12" x14ac:dyDescent="0.35">
      <c r="A244" t="s">
        <v>446</v>
      </c>
      <c r="B244">
        <v>45934.597222222219</v>
      </c>
      <c r="C244">
        <v>65</v>
      </c>
      <c r="D244">
        <v>125.22</v>
      </c>
      <c r="E244">
        <v>131.4</v>
      </c>
      <c r="F244">
        <v>133.15</v>
      </c>
      <c r="G244">
        <v>0</v>
      </c>
      <c r="H244">
        <v>0</v>
      </c>
      <c r="I244">
        <v>51</v>
      </c>
      <c r="J244">
        <v>221</v>
      </c>
      <c r="K244">
        <v>1.2168000000000001</v>
      </c>
      <c r="L244" s="11">
        <f t="shared" si="3"/>
        <v>132.27500000000001</v>
      </c>
    </row>
    <row r="245" spans="1:12" x14ac:dyDescent="0.35">
      <c r="A245" t="s">
        <v>447</v>
      </c>
      <c r="B245">
        <v>45965.495138888888</v>
      </c>
      <c r="C245">
        <v>70</v>
      </c>
      <c r="D245">
        <v>125.4</v>
      </c>
      <c r="E245">
        <v>126.55</v>
      </c>
      <c r="F245">
        <v>128.1</v>
      </c>
      <c r="G245">
        <v>0</v>
      </c>
      <c r="H245">
        <v>0</v>
      </c>
      <c r="I245">
        <v>1</v>
      </c>
      <c r="J245">
        <v>316</v>
      </c>
      <c r="K245">
        <v>1.1659999999999999</v>
      </c>
      <c r="L245" s="11">
        <f t="shared" si="3"/>
        <v>127.32499999999999</v>
      </c>
    </row>
    <row r="246" spans="1:12" x14ac:dyDescent="0.35">
      <c r="A246" t="s">
        <v>448</v>
      </c>
      <c r="B246">
        <v>45720.395833333336</v>
      </c>
      <c r="C246">
        <v>75</v>
      </c>
      <c r="D246">
        <v>132.19999999999999</v>
      </c>
      <c r="E246">
        <v>121.45</v>
      </c>
      <c r="F246">
        <v>123.25</v>
      </c>
      <c r="G246">
        <v>0</v>
      </c>
      <c r="H246">
        <v>0</v>
      </c>
      <c r="I246">
        <v>31</v>
      </c>
      <c r="J246">
        <v>317</v>
      </c>
      <c r="K246">
        <v>1.1045</v>
      </c>
      <c r="L246" s="11">
        <f t="shared" si="3"/>
        <v>122.35</v>
      </c>
    </row>
    <row r="247" spans="1:12" x14ac:dyDescent="0.35">
      <c r="A247" t="s">
        <v>449</v>
      </c>
      <c r="B247">
        <v>45934.597222222219</v>
      </c>
      <c r="C247">
        <v>80</v>
      </c>
      <c r="D247">
        <v>110.86</v>
      </c>
      <c r="E247">
        <v>116.45</v>
      </c>
      <c r="F247">
        <v>118.5</v>
      </c>
      <c r="G247">
        <v>0</v>
      </c>
      <c r="H247">
        <v>0</v>
      </c>
      <c r="I247">
        <v>16</v>
      </c>
      <c r="J247">
        <v>338</v>
      </c>
      <c r="K247">
        <v>1.0840000000000001</v>
      </c>
      <c r="L247" s="11">
        <f t="shared" si="3"/>
        <v>117.47499999999999</v>
      </c>
    </row>
    <row r="248" spans="1:12" x14ac:dyDescent="0.35">
      <c r="A248" t="s">
        <v>450</v>
      </c>
      <c r="B248" t="s">
        <v>451</v>
      </c>
      <c r="C248">
        <v>85</v>
      </c>
      <c r="D248">
        <v>111.8</v>
      </c>
      <c r="E248">
        <v>112.05</v>
      </c>
      <c r="F248">
        <v>113.1</v>
      </c>
      <c r="G248">
        <v>0</v>
      </c>
      <c r="H248">
        <v>0</v>
      </c>
      <c r="I248">
        <v>1</v>
      </c>
      <c r="J248">
        <v>724</v>
      </c>
      <c r="K248">
        <v>1.0483</v>
      </c>
      <c r="L248" s="11">
        <f t="shared" si="3"/>
        <v>112.57499999999999</v>
      </c>
    </row>
    <row r="249" spans="1:12" x14ac:dyDescent="0.35">
      <c r="A249" t="s">
        <v>452</v>
      </c>
      <c r="B249">
        <v>45965.520138888889</v>
      </c>
      <c r="C249">
        <v>90</v>
      </c>
      <c r="D249">
        <v>106.8</v>
      </c>
      <c r="E249">
        <v>107.15</v>
      </c>
      <c r="F249">
        <v>108.05</v>
      </c>
      <c r="G249">
        <v>0</v>
      </c>
      <c r="H249">
        <v>0</v>
      </c>
      <c r="I249">
        <v>1</v>
      </c>
      <c r="J249">
        <v>487</v>
      </c>
      <c r="K249">
        <v>0.99019999999999997</v>
      </c>
      <c r="L249" s="11">
        <f t="shared" si="3"/>
        <v>107.6</v>
      </c>
    </row>
    <row r="250" spans="1:12" x14ac:dyDescent="0.35">
      <c r="A250" t="s">
        <v>453</v>
      </c>
      <c r="B250" t="s">
        <v>454</v>
      </c>
      <c r="C250">
        <v>95</v>
      </c>
      <c r="D250">
        <v>107.8</v>
      </c>
      <c r="E250">
        <v>102.3</v>
      </c>
      <c r="F250">
        <v>103.05</v>
      </c>
      <c r="G250">
        <v>0</v>
      </c>
      <c r="H250">
        <v>0</v>
      </c>
      <c r="I250">
        <v>1</v>
      </c>
      <c r="J250">
        <v>3.6920000000000002</v>
      </c>
      <c r="K250">
        <v>0.94779999999999998</v>
      </c>
      <c r="L250" s="11">
        <f t="shared" si="3"/>
        <v>102.675</v>
      </c>
    </row>
    <row r="251" spans="1:12" x14ac:dyDescent="0.35">
      <c r="A251" t="s">
        <v>455</v>
      </c>
      <c r="B251" t="s">
        <v>12</v>
      </c>
      <c r="C251">
        <v>100</v>
      </c>
      <c r="D251">
        <v>98.01</v>
      </c>
      <c r="E251">
        <v>96.8</v>
      </c>
      <c r="F251">
        <v>98.4</v>
      </c>
      <c r="G251">
        <v>0</v>
      </c>
      <c r="H251">
        <v>0</v>
      </c>
      <c r="I251">
        <v>15</v>
      </c>
      <c r="J251">
        <v>313</v>
      </c>
      <c r="K251">
        <v>0.87009999999999998</v>
      </c>
      <c r="L251" s="11">
        <f t="shared" si="3"/>
        <v>97.6</v>
      </c>
    </row>
    <row r="252" spans="1:12" x14ac:dyDescent="0.35">
      <c r="A252" t="s">
        <v>456</v>
      </c>
      <c r="B252" t="s">
        <v>457</v>
      </c>
      <c r="C252">
        <v>105</v>
      </c>
      <c r="D252">
        <v>91.9</v>
      </c>
      <c r="E252">
        <v>92.5</v>
      </c>
      <c r="F252">
        <v>93.95</v>
      </c>
      <c r="G252">
        <v>-1.65</v>
      </c>
      <c r="H252">
        <v>-1.7600000000000001E-2</v>
      </c>
      <c r="I252">
        <v>1</v>
      </c>
      <c r="J252">
        <v>220</v>
      </c>
      <c r="K252">
        <v>0.93089999999999995</v>
      </c>
      <c r="L252" s="11">
        <f t="shared" si="3"/>
        <v>93.224999999999994</v>
      </c>
    </row>
    <row r="253" spans="1:12" x14ac:dyDescent="0.35">
      <c r="A253" t="s">
        <v>458</v>
      </c>
      <c r="B253" t="s">
        <v>459</v>
      </c>
      <c r="C253">
        <v>110</v>
      </c>
      <c r="D253">
        <v>91</v>
      </c>
      <c r="E253">
        <v>87.25</v>
      </c>
      <c r="F253">
        <v>88.65</v>
      </c>
      <c r="G253">
        <v>0</v>
      </c>
      <c r="H253">
        <v>0</v>
      </c>
      <c r="I253">
        <v>1</v>
      </c>
      <c r="J253">
        <v>381</v>
      </c>
      <c r="K253">
        <v>0.82809999999999995</v>
      </c>
      <c r="L253" s="11">
        <f t="shared" si="3"/>
        <v>87.95</v>
      </c>
    </row>
    <row r="254" spans="1:12" x14ac:dyDescent="0.35">
      <c r="A254" t="s">
        <v>460</v>
      </c>
      <c r="B254" t="s">
        <v>461</v>
      </c>
      <c r="C254">
        <v>115</v>
      </c>
      <c r="D254">
        <v>82.2</v>
      </c>
      <c r="E254">
        <v>82.65</v>
      </c>
      <c r="F254">
        <v>84.05</v>
      </c>
      <c r="G254">
        <v>-0.83</v>
      </c>
      <c r="H254">
        <v>-0.01</v>
      </c>
      <c r="I254">
        <v>15</v>
      </c>
      <c r="J254">
        <v>395</v>
      </c>
      <c r="K254">
        <v>0.83150000000000002</v>
      </c>
      <c r="L254" s="11">
        <f t="shared" si="3"/>
        <v>83.35</v>
      </c>
    </row>
    <row r="255" spans="1:12" x14ac:dyDescent="0.35">
      <c r="A255" t="s">
        <v>462</v>
      </c>
      <c r="B255" t="s">
        <v>24</v>
      </c>
      <c r="C255">
        <v>120</v>
      </c>
      <c r="D255">
        <v>76.55</v>
      </c>
      <c r="E255">
        <v>77.95</v>
      </c>
      <c r="F255">
        <v>78.5</v>
      </c>
      <c r="G255">
        <v>0</v>
      </c>
      <c r="H255">
        <v>0</v>
      </c>
      <c r="I255">
        <v>6</v>
      </c>
      <c r="J255">
        <v>1.228</v>
      </c>
      <c r="K255">
        <v>0.75980000000000003</v>
      </c>
      <c r="L255" s="11">
        <f t="shared" si="3"/>
        <v>78.224999999999994</v>
      </c>
    </row>
    <row r="256" spans="1:12" x14ac:dyDescent="0.35">
      <c r="A256" t="s">
        <v>463</v>
      </c>
      <c r="B256" t="s">
        <v>464</v>
      </c>
      <c r="C256">
        <v>125</v>
      </c>
      <c r="D256">
        <v>73.3</v>
      </c>
      <c r="E256">
        <v>73</v>
      </c>
      <c r="F256">
        <v>73.7</v>
      </c>
      <c r="G256">
        <v>0</v>
      </c>
      <c r="H256">
        <v>0</v>
      </c>
      <c r="I256">
        <v>2</v>
      </c>
      <c r="J256">
        <v>435</v>
      </c>
      <c r="K256">
        <v>0.72240000000000004</v>
      </c>
      <c r="L256" s="11">
        <f t="shared" si="3"/>
        <v>73.349999999999994</v>
      </c>
    </row>
    <row r="257" spans="1:12" x14ac:dyDescent="0.35">
      <c r="A257" t="s">
        <v>465</v>
      </c>
      <c r="B257" t="s">
        <v>430</v>
      </c>
      <c r="C257">
        <v>130</v>
      </c>
      <c r="D257">
        <v>69.319999999999993</v>
      </c>
      <c r="E257">
        <v>68.25</v>
      </c>
      <c r="F257">
        <v>68.849999999999994</v>
      </c>
      <c r="G257">
        <v>0</v>
      </c>
      <c r="H257">
        <v>0</v>
      </c>
      <c r="I257">
        <v>16</v>
      </c>
      <c r="J257">
        <v>1.0580000000000001</v>
      </c>
      <c r="K257">
        <v>0.69240000000000002</v>
      </c>
      <c r="L257" s="11">
        <f t="shared" si="3"/>
        <v>68.55</v>
      </c>
    </row>
    <row r="258" spans="1:12" x14ac:dyDescent="0.35">
      <c r="A258" t="s">
        <v>466</v>
      </c>
      <c r="B258">
        <v>45965.652083333334</v>
      </c>
      <c r="C258">
        <v>135</v>
      </c>
      <c r="D258">
        <v>65.55</v>
      </c>
      <c r="E258">
        <v>63.65</v>
      </c>
      <c r="F258">
        <v>63.95</v>
      </c>
      <c r="G258">
        <v>0</v>
      </c>
      <c r="H258">
        <v>0</v>
      </c>
      <c r="I258">
        <v>49</v>
      </c>
      <c r="J258">
        <v>914</v>
      </c>
      <c r="K258">
        <v>0.66500000000000004</v>
      </c>
      <c r="L258" s="11">
        <f t="shared" si="3"/>
        <v>63.8</v>
      </c>
    </row>
    <row r="259" spans="1:12" x14ac:dyDescent="0.35">
      <c r="A259" t="s">
        <v>467</v>
      </c>
      <c r="B259" t="s">
        <v>272</v>
      </c>
      <c r="C259">
        <v>140</v>
      </c>
      <c r="D259">
        <v>60.6</v>
      </c>
      <c r="E259">
        <v>58.6</v>
      </c>
      <c r="F259">
        <v>59.2</v>
      </c>
      <c r="G259">
        <v>5.0999999999999996</v>
      </c>
      <c r="H259">
        <v>9.1899999999999996E-2</v>
      </c>
      <c r="I259">
        <v>14</v>
      </c>
      <c r="J259">
        <v>959</v>
      </c>
      <c r="K259">
        <v>0.62260000000000004</v>
      </c>
      <c r="L259" s="11">
        <f t="shared" ref="L259:L322" si="4">AVERAGE(E259:F259)</f>
        <v>58.900000000000006</v>
      </c>
    </row>
    <row r="260" spans="1:12" x14ac:dyDescent="0.35">
      <c r="A260" t="s">
        <v>468</v>
      </c>
      <c r="B260" t="s">
        <v>307</v>
      </c>
      <c r="C260">
        <v>145</v>
      </c>
      <c r="D260">
        <v>52.85</v>
      </c>
      <c r="E260">
        <v>53.9</v>
      </c>
      <c r="F260">
        <v>54.45</v>
      </c>
      <c r="G260">
        <v>1.05</v>
      </c>
      <c r="H260">
        <v>2.0299999999999999E-2</v>
      </c>
      <c r="I260">
        <v>17</v>
      </c>
      <c r="J260">
        <v>825</v>
      </c>
      <c r="K260">
        <v>0.59360000000000002</v>
      </c>
      <c r="L260" s="11">
        <f t="shared" si="4"/>
        <v>54.174999999999997</v>
      </c>
    </row>
    <row r="261" spans="1:12" x14ac:dyDescent="0.35">
      <c r="A261" t="s">
        <v>469</v>
      </c>
      <c r="B261" t="s">
        <v>349</v>
      </c>
      <c r="C261">
        <v>150</v>
      </c>
      <c r="D261">
        <v>50.35</v>
      </c>
      <c r="E261">
        <v>49.4</v>
      </c>
      <c r="F261">
        <v>49.75</v>
      </c>
      <c r="G261">
        <v>3.88</v>
      </c>
      <c r="H261">
        <v>8.3500000000000005E-2</v>
      </c>
      <c r="I261">
        <v>8</v>
      </c>
      <c r="J261">
        <v>1.224</v>
      </c>
      <c r="K261">
        <v>0.57089999999999996</v>
      </c>
      <c r="L261" s="11">
        <f t="shared" si="4"/>
        <v>49.575000000000003</v>
      </c>
    </row>
    <row r="262" spans="1:12" x14ac:dyDescent="0.35">
      <c r="A262" t="s">
        <v>470</v>
      </c>
      <c r="B262" t="s">
        <v>471</v>
      </c>
      <c r="C262">
        <v>155</v>
      </c>
      <c r="D262">
        <v>45.4</v>
      </c>
      <c r="E262">
        <v>44.85</v>
      </c>
      <c r="F262">
        <v>45.3</v>
      </c>
      <c r="G262">
        <v>-4.28</v>
      </c>
      <c r="H262">
        <v>-8.6199999999999999E-2</v>
      </c>
      <c r="I262">
        <v>11</v>
      </c>
      <c r="J262">
        <v>821</v>
      </c>
      <c r="K262">
        <v>0.55030000000000001</v>
      </c>
      <c r="L262" s="11">
        <f t="shared" si="4"/>
        <v>45.075000000000003</v>
      </c>
    </row>
    <row r="263" spans="1:12" x14ac:dyDescent="0.35">
      <c r="A263" t="s">
        <v>472</v>
      </c>
      <c r="B263" t="s">
        <v>473</v>
      </c>
      <c r="C263">
        <v>160</v>
      </c>
      <c r="D263">
        <v>41.83</v>
      </c>
      <c r="E263">
        <v>40.450000000000003</v>
      </c>
      <c r="F263">
        <v>40.799999999999997</v>
      </c>
      <c r="G263">
        <v>4.58</v>
      </c>
      <c r="H263">
        <v>0.123</v>
      </c>
      <c r="I263">
        <v>17</v>
      </c>
      <c r="J263">
        <v>2.149</v>
      </c>
      <c r="K263">
        <v>0.52800000000000002</v>
      </c>
      <c r="L263" s="11">
        <f t="shared" si="4"/>
        <v>40.625</v>
      </c>
    </row>
    <row r="264" spans="1:12" x14ac:dyDescent="0.35">
      <c r="A264" t="s">
        <v>474</v>
      </c>
      <c r="B264" t="s">
        <v>475</v>
      </c>
      <c r="C264">
        <v>165</v>
      </c>
      <c r="D264">
        <v>36.82</v>
      </c>
      <c r="E264">
        <v>36.1</v>
      </c>
      <c r="F264">
        <v>36.5</v>
      </c>
      <c r="G264">
        <v>2.2400000000000002</v>
      </c>
      <c r="H264">
        <v>6.4799999999999996E-2</v>
      </c>
      <c r="I264">
        <v>9</v>
      </c>
      <c r="J264">
        <v>1.845</v>
      </c>
      <c r="K264">
        <v>0.50719999999999998</v>
      </c>
      <c r="L264" s="11">
        <f t="shared" si="4"/>
        <v>36.299999999999997</v>
      </c>
    </row>
    <row r="265" spans="1:12" x14ac:dyDescent="0.35">
      <c r="A265" t="s">
        <v>476</v>
      </c>
      <c r="B265" t="s">
        <v>477</v>
      </c>
      <c r="C265">
        <v>170</v>
      </c>
      <c r="D265">
        <v>33.28</v>
      </c>
      <c r="E265">
        <v>31.75</v>
      </c>
      <c r="F265">
        <v>32.25</v>
      </c>
      <c r="G265">
        <v>2.81</v>
      </c>
      <c r="H265">
        <v>9.2200000000000004E-2</v>
      </c>
      <c r="I265">
        <v>148</v>
      </c>
      <c r="J265">
        <v>3.1869999999999998</v>
      </c>
      <c r="K265">
        <v>0.49340000000000001</v>
      </c>
      <c r="L265" s="11">
        <f t="shared" si="4"/>
        <v>32</v>
      </c>
    </row>
    <row r="266" spans="1:12" x14ac:dyDescent="0.35">
      <c r="A266" t="s">
        <v>478</v>
      </c>
      <c r="B266" t="s">
        <v>479</v>
      </c>
      <c r="C266">
        <v>175</v>
      </c>
      <c r="D266">
        <v>27.3</v>
      </c>
      <c r="E266">
        <v>27.85</v>
      </c>
      <c r="F266">
        <v>28.25</v>
      </c>
      <c r="G266">
        <v>1</v>
      </c>
      <c r="H266">
        <v>3.7999999999999999E-2</v>
      </c>
      <c r="I266">
        <v>51</v>
      </c>
      <c r="J266">
        <v>3.7120000000000002</v>
      </c>
      <c r="K266">
        <v>0.47510000000000002</v>
      </c>
      <c r="L266" s="11">
        <f t="shared" si="4"/>
        <v>28.05</v>
      </c>
    </row>
    <row r="267" spans="1:12" x14ac:dyDescent="0.35">
      <c r="A267" t="s">
        <v>480</v>
      </c>
      <c r="B267" t="s">
        <v>481</v>
      </c>
      <c r="C267">
        <v>180</v>
      </c>
      <c r="D267">
        <v>25</v>
      </c>
      <c r="E267">
        <v>24.05</v>
      </c>
      <c r="F267">
        <v>24.35</v>
      </c>
      <c r="G267">
        <v>2</v>
      </c>
      <c r="H267">
        <v>8.6999999999999994E-2</v>
      </c>
      <c r="I267">
        <v>109</v>
      </c>
      <c r="J267">
        <v>6.2850000000000001</v>
      </c>
      <c r="K267">
        <v>0.45450000000000002</v>
      </c>
      <c r="L267" s="11">
        <f t="shared" si="4"/>
        <v>24.200000000000003</v>
      </c>
    </row>
    <row r="268" spans="1:12" x14ac:dyDescent="0.35">
      <c r="A268" t="s">
        <v>482</v>
      </c>
      <c r="B268" t="s">
        <v>260</v>
      </c>
      <c r="C268">
        <v>185</v>
      </c>
      <c r="D268">
        <v>20.39</v>
      </c>
      <c r="E268">
        <v>20.5</v>
      </c>
      <c r="F268">
        <v>20.65</v>
      </c>
      <c r="G268">
        <v>1.74</v>
      </c>
      <c r="H268">
        <v>9.3299999999999994E-2</v>
      </c>
      <c r="I268">
        <v>75</v>
      </c>
      <c r="J268">
        <v>4.7809999999999997</v>
      </c>
      <c r="K268">
        <v>0.43459999999999999</v>
      </c>
      <c r="L268" s="11">
        <f t="shared" si="4"/>
        <v>20.574999999999999</v>
      </c>
    </row>
    <row r="269" spans="1:12" x14ac:dyDescent="0.35">
      <c r="A269" t="s">
        <v>483</v>
      </c>
      <c r="B269" t="s">
        <v>59</v>
      </c>
      <c r="C269">
        <v>190</v>
      </c>
      <c r="D269">
        <v>17.2</v>
      </c>
      <c r="E269">
        <v>17</v>
      </c>
      <c r="F269">
        <v>17.2</v>
      </c>
      <c r="G269">
        <v>1.25</v>
      </c>
      <c r="H269">
        <v>7.8399999999999997E-2</v>
      </c>
      <c r="I269">
        <v>113</v>
      </c>
      <c r="J269">
        <v>9.8710000000000004</v>
      </c>
      <c r="K269">
        <v>0.4158</v>
      </c>
      <c r="L269" s="11">
        <f t="shared" si="4"/>
        <v>17.100000000000001</v>
      </c>
    </row>
    <row r="270" spans="1:12" x14ac:dyDescent="0.35">
      <c r="A270" t="s">
        <v>484</v>
      </c>
      <c r="B270" t="s">
        <v>149</v>
      </c>
      <c r="C270">
        <v>195</v>
      </c>
      <c r="D270">
        <v>13.65</v>
      </c>
      <c r="E270">
        <v>13.9</v>
      </c>
      <c r="F270">
        <v>14.1</v>
      </c>
      <c r="G270">
        <v>1.1499999999999999</v>
      </c>
      <c r="H270">
        <v>9.1999999999999998E-2</v>
      </c>
      <c r="I270">
        <v>1.0209999999999999</v>
      </c>
      <c r="J270">
        <v>14.083</v>
      </c>
      <c r="K270">
        <v>0.40010000000000001</v>
      </c>
      <c r="L270" s="11">
        <f t="shared" si="4"/>
        <v>14</v>
      </c>
    </row>
    <row r="271" spans="1:12" x14ac:dyDescent="0.35">
      <c r="A271" t="s">
        <v>485</v>
      </c>
      <c r="B271" t="s">
        <v>75</v>
      </c>
      <c r="C271">
        <v>200</v>
      </c>
      <c r="D271">
        <v>11.15</v>
      </c>
      <c r="E271">
        <v>11.1</v>
      </c>
      <c r="F271">
        <v>11.25</v>
      </c>
      <c r="G271">
        <v>0.99</v>
      </c>
      <c r="H271">
        <v>9.74E-2</v>
      </c>
      <c r="I271">
        <v>1.2789999999999999</v>
      </c>
      <c r="J271">
        <v>23.956</v>
      </c>
      <c r="K271">
        <v>0.38350000000000001</v>
      </c>
      <c r="L271" s="11">
        <f t="shared" si="4"/>
        <v>11.175000000000001</v>
      </c>
    </row>
    <row r="272" spans="1:12" x14ac:dyDescent="0.35">
      <c r="A272" t="s">
        <v>486</v>
      </c>
      <c r="B272" t="s">
        <v>92</v>
      </c>
      <c r="C272">
        <v>205</v>
      </c>
      <c r="D272">
        <v>8.6999999999999993</v>
      </c>
      <c r="E272">
        <v>8.6</v>
      </c>
      <c r="F272">
        <v>8.8000000000000007</v>
      </c>
      <c r="G272">
        <v>0.95</v>
      </c>
      <c r="H272">
        <v>0.1226</v>
      </c>
      <c r="I272">
        <v>607</v>
      </c>
      <c r="J272">
        <v>10.992000000000001</v>
      </c>
      <c r="K272">
        <v>0.36969999999999997</v>
      </c>
      <c r="L272" s="11">
        <f t="shared" si="4"/>
        <v>8.6999999999999993</v>
      </c>
    </row>
    <row r="273" spans="1:12" x14ac:dyDescent="0.35">
      <c r="A273" t="s">
        <v>487</v>
      </c>
      <c r="B273" t="s">
        <v>53</v>
      </c>
      <c r="C273">
        <v>210</v>
      </c>
      <c r="D273">
        <v>6.57</v>
      </c>
      <c r="E273">
        <v>6.5</v>
      </c>
      <c r="F273">
        <v>6.65</v>
      </c>
      <c r="G273">
        <v>0.72</v>
      </c>
      <c r="H273">
        <v>0.1231</v>
      </c>
      <c r="I273">
        <v>1.0609999999999999</v>
      </c>
      <c r="J273">
        <v>20.803000000000001</v>
      </c>
      <c r="K273">
        <v>0.35510000000000003</v>
      </c>
      <c r="L273" s="11">
        <f t="shared" si="4"/>
        <v>6.5750000000000002</v>
      </c>
    </row>
    <row r="274" spans="1:12" x14ac:dyDescent="0.35">
      <c r="A274" t="s">
        <v>488</v>
      </c>
      <c r="B274" t="s">
        <v>75</v>
      </c>
      <c r="C274">
        <v>215</v>
      </c>
      <c r="D274">
        <v>4.79</v>
      </c>
      <c r="E274">
        <v>4.8</v>
      </c>
      <c r="F274">
        <v>4.9000000000000004</v>
      </c>
      <c r="G274">
        <v>0.44</v>
      </c>
      <c r="H274">
        <v>0.1011</v>
      </c>
      <c r="I274">
        <v>646</v>
      </c>
      <c r="J274">
        <v>20.298999999999999</v>
      </c>
      <c r="K274">
        <v>0.34289999999999998</v>
      </c>
      <c r="L274" s="11">
        <f t="shared" si="4"/>
        <v>4.8499999999999996</v>
      </c>
    </row>
    <row r="275" spans="1:12" x14ac:dyDescent="0.35">
      <c r="A275" t="s">
        <v>489</v>
      </c>
      <c r="B275" t="s">
        <v>70</v>
      </c>
      <c r="C275">
        <v>220</v>
      </c>
      <c r="D275">
        <v>3.52</v>
      </c>
      <c r="E275">
        <v>3.45</v>
      </c>
      <c r="F275">
        <v>3.55</v>
      </c>
      <c r="G275">
        <v>0.47</v>
      </c>
      <c r="H275">
        <v>0.15409999999999999</v>
      </c>
      <c r="I275">
        <v>1.1919999999999999</v>
      </c>
      <c r="J275">
        <v>23.032</v>
      </c>
      <c r="K275">
        <v>0.3337</v>
      </c>
      <c r="L275" s="11">
        <f t="shared" si="4"/>
        <v>3.5</v>
      </c>
    </row>
    <row r="276" spans="1:12" x14ac:dyDescent="0.35">
      <c r="A276" t="s">
        <v>490</v>
      </c>
      <c r="B276" t="s">
        <v>164</v>
      </c>
      <c r="C276">
        <v>225</v>
      </c>
      <c r="D276">
        <v>2.4500000000000002</v>
      </c>
      <c r="E276">
        <v>2.44</v>
      </c>
      <c r="F276">
        <v>2.52</v>
      </c>
      <c r="G276">
        <v>0.31</v>
      </c>
      <c r="H276">
        <v>0.1449</v>
      </c>
      <c r="I276">
        <v>518</v>
      </c>
      <c r="J276">
        <v>11.739000000000001</v>
      </c>
      <c r="K276">
        <v>0.32640000000000002</v>
      </c>
      <c r="L276" s="11">
        <f t="shared" si="4"/>
        <v>2.48</v>
      </c>
    </row>
    <row r="277" spans="1:12" x14ac:dyDescent="0.35">
      <c r="A277" t="s">
        <v>491</v>
      </c>
      <c r="B277" t="s">
        <v>75</v>
      </c>
      <c r="C277">
        <v>230</v>
      </c>
      <c r="D277">
        <v>1.75</v>
      </c>
      <c r="E277">
        <v>1.68</v>
      </c>
      <c r="F277">
        <v>1.75</v>
      </c>
      <c r="G277">
        <v>0.26</v>
      </c>
      <c r="H277">
        <v>0.17449999999999999</v>
      </c>
      <c r="I277">
        <v>526</v>
      </c>
      <c r="J277">
        <v>26.913</v>
      </c>
      <c r="K277">
        <v>0.32019999999999998</v>
      </c>
      <c r="L277" s="11">
        <f t="shared" si="4"/>
        <v>1.7149999999999999</v>
      </c>
    </row>
    <row r="278" spans="1:12" x14ac:dyDescent="0.35">
      <c r="A278" t="s">
        <v>492</v>
      </c>
      <c r="B278" t="s">
        <v>260</v>
      </c>
      <c r="C278">
        <v>235</v>
      </c>
      <c r="D278">
        <v>1.19</v>
      </c>
      <c r="E278">
        <v>1.1599999999999999</v>
      </c>
      <c r="F278">
        <v>1.23</v>
      </c>
      <c r="G278">
        <v>0.15</v>
      </c>
      <c r="H278">
        <v>0.14419999999999999</v>
      </c>
      <c r="I278">
        <v>487</v>
      </c>
      <c r="J278">
        <v>20.300999999999998</v>
      </c>
      <c r="K278">
        <v>0.31780000000000003</v>
      </c>
      <c r="L278" s="11">
        <f t="shared" si="4"/>
        <v>1.1949999999999998</v>
      </c>
    </row>
    <row r="279" spans="1:12" x14ac:dyDescent="0.35">
      <c r="A279" t="s">
        <v>493</v>
      </c>
      <c r="B279" t="s">
        <v>136</v>
      </c>
      <c r="C279">
        <v>240</v>
      </c>
      <c r="D279">
        <v>0.83</v>
      </c>
      <c r="E279">
        <v>0.84</v>
      </c>
      <c r="F279">
        <v>0.86</v>
      </c>
      <c r="G279">
        <v>0.08</v>
      </c>
      <c r="H279">
        <v>0.1067</v>
      </c>
      <c r="I279">
        <v>3.5270000000000001</v>
      </c>
      <c r="J279">
        <v>23.117000000000001</v>
      </c>
      <c r="K279">
        <v>0.31640000000000001</v>
      </c>
      <c r="L279" s="11">
        <f t="shared" si="4"/>
        <v>0.85</v>
      </c>
    </row>
    <row r="280" spans="1:12" x14ac:dyDescent="0.35">
      <c r="A280" t="s">
        <v>494</v>
      </c>
      <c r="B280" t="s">
        <v>59</v>
      </c>
      <c r="C280">
        <v>245</v>
      </c>
      <c r="D280">
        <v>0.59</v>
      </c>
      <c r="E280">
        <v>0.59</v>
      </c>
      <c r="F280">
        <v>0.62</v>
      </c>
      <c r="G280">
        <v>0.04</v>
      </c>
      <c r="H280">
        <v>7.2700000000000001E-2</v>
      </c>
      <c r="I280">
        <v>4.1900000000000004</v>
      </c>
      <c r="J280">
        <v>24.030999999999999</v>
      </c>
      <c r="K280">
        <v>0.318</v>
      </c>
      <c r="L280" s="11">
        <f t="shared" si="4"/>
        <v>0.60499999999999998</v>
      </c>
    </row>
    <row r="281" spans="1:12" x14ac:dyDescent="0.35">
      <c r="A281" t="s">
        <v>495</v>
      </c>
      <c r="B281" t="s">
        <v>53</v>
      </c>
      <c r="C281">
        <v>250</v>
      </c>
      <c r="D281">
        <v>0.43</v>
      </c>
      <c r="E281">
        <v>0.42</v>
      </c>
      <c r="F281">
        <v>0.46</v>
      </c>
      <c r="G281">
        <v>0.04</v>
      </c>
      <c r="H281">
        <v>0.1026</v>
      </c>
      <c r="I281">
        <v>9.5980000000000008</v>
      </c>
      <c r="J281">
        <v>31.66</v>
      </c>
      <c r="K281">
        <v>0.32179999999999997</v>
      </c>
      <c r="L281" s="11">
        <f t="shared" si="4"/>
        <v>0.44</v>
      </c>
    </row>
    <row r="282" spans="1:12" x14ac:dyDescent="0.35">
      <c r="A282" t="s">
        <v>496</v>
      </c>
      <c r="B282" t="s">
        <v>497</v>
      </c>
      <c r="C282">
        <v>255</v>
      </c>
      <c r="D282">
        <v>0.32</v>
      </c>
      <c r="E282">
        <v>0.31</v>
      </c>
      <c r="F282">
        <v>0.36</v>
      </c>
      <c r="G282">
        <v>0.02</v>
      </c>
      <c r="H282">
        <v>6.6699999999999995E-2</v>
      </c>
      <c r="I282">
        <v>292</v>
      </c>
      <c r="J282">
        <v>6.7140000000000004</v>
      </c>
      <c r="K282">
        <v>0.3281</v>
      </c>
      <c r="L282" s="11">
        <f t="shared" si="4"/>
        <v>0.33499999999999996</v>
      </c>
    </row>
    <row r="283" spans="1:12" x14ac:dyDescent="0.35">
      <c r="A283" t="s">
        <v>498</v>
      </c>
      <c r="B283" t="s">
        <v>305</v>
      </c>
      <c r="C283">
        <v>260</v>
      </c>
      <c r="D283">
        <v>0.25</v>
      </c>
      <c r="E283">
        <v>0.24</v>
      </c>
      <c r="F283">
        <v>0.26</v>
      </c>
      <c r="G283">
        <v>0.02</v>
      </c>
      <c r="H283">
        <v>8.6999999999999994E-2</v>
      </c>
      <c r="I283">
        <v>1.3879999999999999</v>
      </c>
      <c r="J283">
        <v>29.757999999999999</v>
      </c>
      <c r="K283">
        <v>0.3301</v>
      </c>
      <c r="L283" s="11">
        <f t="shared" si="4"/>
        <v>0.25</v>
      </c>
    </row>
    <row r="284" spans="1:12" x14ac:dyDescent="0.35">
      <c r="A284" t="s">
        <v>499</v>
      </c>
      <c r="B284" t="s">
        <v>500</v>
      </c>
      <c r="C284">
        <v>265</v>
      </c>
      <c r="D284">
        <v>0.2</v>
      </c>
      <c r="E284">
        <v>0.18</v>
      </c>
      <c r="F284">
        <v>0.21</v>
      </c>
      <c r="G284">
        <v>0.01</v>
      </c>
      <c r="H284">
        <v>5.2600000000000001E-2</v>
      </c>
      <c r="I284">
        <v>41</v>
      </c>
      <c r="J284">
        <v>10.496</v>
      </c>
      <c r="K284">
        <v>0.33789999999999998</v>
      </c>
      <c r="L284" s="11">
        <f t="shared" si="4"/>
        <v>0.19500000000000001</v>
      </c>
    </row>
    <row r="285" spans="1:12" x14ac:dyDescent="0.35">
      <c r="A285" t="s">
        <v>501</v>
      </c>
      <c r="B285" t="s">
        <v>502</v>
      </c>
      <c r="C285">
        <v>270</v>
      </c>
      <c r="D285">
        <v>0.16</v>
      </c>
      <c r="E285">
        <v>0.15</v>
      </c>
      <c r="F285">
        <v>0.17</v>
      </c>
      <c r="G285">
        <v>0.01</v>
      </c>
      <c r="H285">
        <v>6.6699999999999995E-2</v>
      </c>
      <c r="I285">
        <v>50</v>
      </c>
      <c r="J285">
        <v>16.812999999999999</v>
      </c>
      <c r="K285">
        <v>0.34470000000000001</v>
      </c>
      <c r="L285" s="11">
        <f t="shared" si="4"/>
        <v>0.16</v>
      </c>
    </row>
    <row r="286" spans="1:12" x14ac:dyDescent="0.35">
      <c r="A286" t="s">
        <v>503</v>
      </c>
      <c r="B286" t="s">
        <v>99</v>
      </c>
      <c r="C286">
        <v>275</v>
      </c>
      <c r="D286">
        <v>0.15</v>
      </c>
      <c r="E286">
        <v>0.12</v>
      </c>
      <c r="F286">
        <v>0.15</v>
      </c>
      <c r="G286">
        <v>0.01</v>
      </c>
      <c r="H286">
        <v>7.1400000000000005E-2</v>
      </c>
      <c r="I286">
        <v>59</v>
      </c>
      <c r="J286">
        <v>6.6050000000000004</v>
      </c>
      <c r="K286">
        <v>0.35549999999999998</v>
      </c>
      <c r="L286" s="11">
        <f t="shared" si="4"/>
        <v>0.13500000000000001</v>
      </c>
    </row>
    <row r="287" spans="1:12" x14ac:dyDescent="0.35">
      <c r="A287" t="s">
        <v>504</v>
      </c>
      <c r="B287" t="s">
        <v>136</v>
      </c>
      <c r="C287">
        <v>280</v>
      </c>
      <c r="D287">
        <v>0.11</v>
      </c>
      <c r="E287">
        <v>0.11</v>
      </c>
      <c r="F287">
        <v>0.13</v>
      </c>
      <c r="G287">
        <v>-0.01</v>
      </c>
      <c r="H287">
        <v>-8.3299999999999999E-2</v>
      </c>
      <c r="I287">
        <v>89</v>
      </c>
      <c r="J287">
        <v>12.188000000000001</v>
      </c>
      <c r="K287">
        <v>0.36480000000000001</v>
      </c>
      <c r="L287" s="11">
        <f t="shared" si="4"/>
        <v>0.12</v>
      </c>
    </row>
    <row r="288" spans="1:12" x14ac:dyDescent="0.35">
      <c r="A288" t="s">
        <v>505</v>
      </c>
      <c r="B288" t="s">
        <v>506</v>
      </c>
      <c r="C288">
        <v>285</v>
      </c>
      <c r="D288">
        <v>0.11</v>
      </c>
      <c r="E288">
        <v>0.08</v>
      </c>
      <c r="F288">
        <v>0.11</v>
      </c>
      <c r="G288">
        <v>0</v>
      </c>
      <c r="H288">
        <v>0</v>
      </c>
      <c r="I288">
        <v>3</v>
      </c>
      <c r="J288">
        <v>3.4390000000000001</v>
      </c>
      <c r="K288">
        <v>0.37209999999999999</v>
      </c>
      <c r="L288" s="11">
        <f t="shared" si="4"/>
        <v>9.5000000000000001E-2</v>
      </c>
    </row>
    <row r="289" spans="1:12" x14ac:dyDescent="0.35">
      <c r="A289" t="s">
        <v>507</v>
      </c>
      <c r="B289" t="s">
        <v>508</v>
      </c>
      <c r="C289">
        <v>290</v>
      </c>
      <c r="D289">
        <v>0.09</v>
      </c>
      <c r="E289">
        <v>7.0000000000000007E-2</v>
      </c>
      <c r="F289">
        <v>0.1</v>
      </c>
      <c r="G289">
        <v>0.01</v>
      </c>
      <c r="H289">
        <v>0.125</v>
      </c>
      <c r="I289">
        <v>1</v>
      </c>
      <c r="J289">
        <v>6.1079999999999997</v>
      </c>
      <c r="K289">
        <v>0.38279999999999997</v>
      </c>
      <c r="L289" s="11">
        <f t="shared" si="4"/>
        <v>8.5000000000000006E-2</v>
      </c>
    </row>
    <row r="290" spans="1:12" x14ac:dyDescent="0.35">
      <c r="A290" t="s">
        <v>509</v>
      </c>
      <c r="B290" t="s">
        <v>510</v>
      </c>
      <c r="C290">
        <v>295</v>
      </c>
      <c r="D290">
        <v>0.09</v>
      </c>
      <c r="E290">
        <v>0.06</v>
      </c>
      <c r="F290">
        <v>0.09</v>
      </c>
      <c r="G290">
        <v>0</v>
      </c>
      <c r="H290">
        <v>0</v>
      </c>
      <c r="I290">
        <v>4</v>
      </c>
      <c r="J290">
        <v>1.613</v>
      </c>
      <c r="K290">
        <v>0.3926</v>
      </c>
      <c r="L290" s="11">
        <f t="shared" si="4"/>
        <v>7.4999999999999997E-2</v>
      </c>
    </row>
    <row r="291" spans="1:12" x14ac:dyDescent="0.35">
      <c r="A291" t="s">
        <v>511</v>
      </c>
      <c r="B291" t="s">
        <v>59</v>
      </c>
      <c r="C291">
        <v>300</v>
      </c>
      <c r="D291">
        <v>0.06</v>
      </c>
      <c r="E291">
        <v>0.05</v>
      </c>
      <c r="F291">
        <v>0.08</v>
      </c>
      <c r="G291">
        <v>0</v>
      </c>
      <c r="H291">
        <v>0</v>
      </c>
      <c r="I291">
        <v>367</v>
      </c>
      <c r="J291">
        <v>25.837</v>
      </c>
      <c r="K291">
        <v>0.40039999999999998</v>
      </c>
      <c r="L291" s="11">
        <f t="shared" si="4"/>
        <v>6.5000000000000002E-2</v>
      </c>
    </row>
    <row r="292" spans="1:12" x14ac:dyDescent="0.35">
      <c r="A292" t="s">
        <v>512</v>
      </c>
      <c r="B292" t="s">
        <v>513</v>
      </c>
      <c r="C292">
        <v>310</v>
      </c>
      <c r="D292">
        <v>0.04</v>
      </c>
      <c r="E292">
        <v>0.04</v>
      </c>
      <c r="F292">
        <v>0.08</v>
      </c>
      <c r="G292">
        <v>-0.01</v>
      </c>
      <c r="H292">
        <v>-0.2</v>
      </c>
      <c r="I292">
        <v>9</v>
      </c>
      <c r="J292">
        <v>7.8289999999999997</v>
      </c>
      <c r="K292">
        <v>0.42770000000000002</v>
      </c>
      <c r="L292" s="11">
        <f t="shared" si="4"/>
        <v>0.06</v>
      </c>
    </row>
    <row r="293" spans="1:12" x14ac:dyDescent="0.35">
      <c r="A293" t="s">
        <v>514</v>
      </c>
      <c r="B293" t="s">
        <v>515</v>
      </c>
      <c r="C293">
        <v>320</v>
      </c>
      <c r="D293">
        <v>0.04</v>
      </c>
      <c r="E293">
        <v>0.03</v>
      </c>
      <c r="F293">
        <v>0.05</v>
      </c>
      <c r="G293">
        <v>0</v>
      </c>
      <c r="H293">
        <v>0</v>
      </c>
      <c r="I293">
        <v>1</v>
      </c>
      <c r="J293">
        <v>5.774</v>
      </c>
      <c r="K293">
        <v>0.43159999999999998</v>
      </c>
      <c r="L293" s="11">
        <f t="shared" si="4"/>
        <v>0.04</v>
      </c>
    </row>
    <row r="294" spans="1:12" x14ac:dyDescent="0.35">
      <c r="A294" t="s">
        <v>516</v>
      </c>
      <c r="B294" t="s">
        <v>189</v>
      </c>
      <c r="C294">
        <v>330</v>
      </c>
      <c r="D294">
        <v>0.03</v>
      </c>
      <c r="E294">
        <v>0.02</v>
      </c>
      <c r="F294">
        <v>0.04</v>
      </c>
      <c r="G294">
        <v>0</v>
      </c>
      <c r="H294">
        <v>0</v>
      </c>
      <c r="I294">
        <v>1</v>
      </c>
      <c r="J294">
        <v>2.702</v>
      </c>
      <c r="K294">
        <v>0.44529999999999997</v>
      </c>
      <c r="L294" s="11">
        <f t="shared" si="4"/>
        <v>0.03</v>
      </c>
    </row>
    <row r="295" spans="1:12" x14ac:dyDescent="0.35">
      <c r="A295" t="s">
        <v>517</v>
      </c>
      <c r="B295" t="s">
        <v>518</v>
      </c>
      <c r="C295">
        <v>340</v>
      </c>
      <c r="D295">
        <v>0.05</v>
      </c>
      <c r="E295">
        <v>0.02</v>
      </c>
      <c r="F295">
        <v>0.04</v>
      </c>
      <c r="G295">
        <v>0</v>
      </c>
      <c r="H295">
        <v>0</v>
      </c>
      <c r="I295">
        <v>117</v>
      </c>
      <c r="J295">
        <v>2.3370000000000002</v>
      </c>
      <c r="K295">
        <v>0.46679999999999999</v>
      </c>
      <c r="L295" s="11">
        <f t="shared" si="4"/>
        <v>0.03</v>
      </c>
    </row>
    <row r="296" spans="1:12" x14ac:dyDescent="0.35">
      <c r="A296" t="s">
        <v>519</v>
      </c>
      <c r="B296" t="s">
        <v>520</v>
      </c>
      <c r="C296">
        <v>350</v>
      </c>
      <c r="D296">
        <v>0.03</v>
      </c>
      <c r="E296">
        <v>0.01</v>
      </c>
      <c r="F296">
        <v>0.03</v>
      </c>
      <c r="G296">
        <v>0.01</v>
      </c>
      <c r="H296">
        <v>0.5</v>
      </c>
      <c r="I296">
        <v>1</v>
      </c>
      <c r="J296">
        <v>8.7539999999999996</v>
      </c>
      <c r="K296">
        <v>0.47660000000000002</v>
      </c>
      <c r="L296" s="11">
        <f t="shared" si="4"/>
        <v>0.02</v>
      </c>
    </row>
    <row r="297" spans="1:12" x14ac:dyDescent="0.35">
      <c r="A297" t="s">
        <v>521</v>
      </c>
      <c r="B297" t="s">
        <v>522</v>
      </c>
      <c r="C297">
        <v>360</v>
      </c>
      <c r="D297">
        <v>0.02</v>
      </c>
      <c r="E297">
        <v>0</v>
      </c>
      <c r="F297">
        <v>0.02</v>
      </c>
      <c r="G297">
        <v>0</v>
      </c>
      <c r="H297">
        <v>0</v>
      </c>
      <c r="I297">
        <v>2</v>
      </c>
      <c r="J297">
        <v>6.8129999999999997</v>
      </c>
      <c r="K297">
        <v>0.48049999999999998</v>
      </c>
      <c r="L297" s="11">
        <f t="shared" si="4"/>
        <v>0.01</v>
      </c>
    </row>
    <row r="298" spans="1:12" x14ac:dyDescent="0.35">
      <c r="A298" t="s">
        <v>523</v>
      </c>
      <c r="B298" t="s">
        <v>524</v>
      </c>
      <c r="C298">
        <v>95</v>
      </c>
      <c r="D298">
        <v>111.3</v>
      </c>
      <c r="E298">
        <v>102.2</v>
      </c>
      <c r="F298">
        <v>104</v>
      </c>
      <c r="G298">
        <v>0</v>
      </c>
      <c r="H298">
        <v>0</v>
      </c>
      <c r="I298" t="s">
        <v>29</v>
      </c>
      <c r="J298">
        <v>12</v>
      </c>
      <c r="K298">
        <v>0.86429999999999996</v>
      </c>
      <c r="L298" s="11">
        <f t="shared" si="4"/>
        <v>103.1</v>
      </c>
    </row>
    <row r="299" spans="1:12" x14ac:dyDescent="0.35">
      <c r="A299" t="s">
        <v>525</v>
      </c>
      <c r="B299">
        <v>45965.566666666666</v>
      </c>
      <c r="C299">
        <v>100</v>
      </c>
      <c r="D299">
        <v>98.05</v>
      </c>
      <c r="E299">
        <v>97.75</v>
      </c>
      <c r="F299">
        <v>99.3</v>
      </c>
      <c r="G299">
        <v>0</v>
      </c>
      <c r="H299">
        <v>0</v>
      </c>
      <c r="I299" t="s">
        <v>29</v>
      </c>
      <c r="J299">
        <v>63</v>
      </c>
      <c r="K299">
        <v>0.86719999999999997</v>
      </c>
      <c r="L299" s="11">
        <f t="shared" si="4"/>
        <v>98.525000000000006</v>
      </c>
    </row>
    <row r="300" spans="1:12" x14ac:dyDescent="0.35">
      <c r="A300" t="s">
        <v>526</v>
      </c>
      <c r="B300" t="s">
        <v>527</v>
      </c>
      <c r="C300">
        <v>105</v>
      </c>
      <c r="D300">
        <v>91.14</v>
      </c>
      <c r="E300">
        <v>92.9</v>
      </c>
      <c r="F300">
        <v>94</v>
      </c>
      <c r="G300">
        <v>0</v>
      </c>
      <c r="H300">
        <v>0</v>
      </c>
      <c r="I300">
        <v>1</v>
      </c>
      <c r="J300">
        <v>40</v>
      </c>
      <c r="K300">
        <v>0.8044</v>
      </c>
      <c r="L300" s="11">
        <f t="shared" si="4"/>
        <v>93.45</v>
      </c>
    </row>
    <row r="301" spans="1:12" x14ac:dyDescent="0.35">
      <c r="A301" t="s">
        <v>528</v>
      </c>
      <c r="B301" t="s">
        <v>529</v>
      </c>
      <c r="C301">
        <v>110</v>
      </c>
      <c r="D301">
        <v>94.8</v>
      </c>
      <c r="E301">
        <v>87.75</v>
      </c>
      <c r="F301">
        <v>89.5</v>
      </c>
      <c r="G301">
        <v>0</v>
      </c>
      <c r="H301">
        <v>0</v>
      </c>
      <c r="I301">
        <v>34</v>
      </c>
      <c r="J301">
        <v>44</v>
      </c>
      <c r="K301">
        <v>0.77249999999999996</v>
      </c>
      <c r="L301" s="11">
        <f t="shared" si="4"/>
        <v>88.625</v>
      </c>
    </row>
    <row r="302" spans="1:12" x14ac:dyDescent="0.35">
      <c r="A302" t="s">
        <v>530</v>
      </c>
      <c r="B302" t="s">
        <v>529</v>
      </c>
      <c r="C302">
        <v>115</v>
      </c>
      <c r="D302">
        <v>90</v>
      </c>
      <c r="E302">
        <v>83.25</v>
      </c>
      <c r="F302">
        <v>84.8</v>
      </c>
      <c r="G302">
        <v>0</v>
      </c>
      <c r="H302">
        <v>0</v>
      </c>
      <c r="I302">
        <v>1</v>
      </c>
      <c r="J302">
        <v>53</v>
      </c>
      <c r="K302">
        <v>0.76100000000000001</v>
      </c>
      <c r="L302" s="11">
        <f t="shared" si="4"/>
        <v>84.025000000000006</v>
      </c>
    </row>
    <row r="303" spans="1:12" x14ac:dyDescent="0.35">
      <c r="A303" t="s">
        <v>531</v>
      </c>
      <c r="B303" t="s">
        <v>532</v>
      </c>
      <c r="C303">
        <v>120</v>
      </c>
      <c r="D303">
        <v>85.43</v>
      </c>
      <c r="E303">
        <v>78.3</v>
      </c>
      <c r="F303">
        <v>79.75</v>
      </c>
      <c r="G303">
        <v>0</v>
      </c>
      <c r="H303">
        <v>0</v>
      </c>
      <c r="I303">
        <v>4</v>
      </c>
      <c r="J303">
        <v>223</v>
      </c>
      <c r="K303">
        <v>0.71120000000000005</v>
      </c>
      <c r="L303" s="11">
        <f t="shared" si="4"/>
        <v>79.025000000000006</v>
      </c>
    </row>
    <row r="304" spans="1:12" x14ac:dyDescent="0.35">
      <c r="A304" t="s">
        <v>533</v>
      </c>
      <c r="B304" t="s">
        <v>534</v>
      </c>
      <c r="C304">
        <v>125</v>
      </c>
      <c r="D304">
        <v>74.33</v>
      </c>
      <c r="E304">
        <v>73.55</v>
      </c>
      <c r="F304">
        <v>74.650000000000006</v>
      </c>
      <c r="G304">
        <v>0</v>
      </c>
      <c r="H304">
        <v>0</v>
      </c>
      <c r="I304">
        <v>4</v>
      </c>
      <c r="J304">
        <v>2.6150000000000002</v>
      </c>
      <c r="K304">
        <v>0.66920000000000002</v>
      </c>
      <c r="L304" s="11">
        <f t="shared" si="4"/>
        <v>74.099999999999994</v>
      </c>
    </row>
    <row r="305" spans="1:12" x14ac:dyDescent="0.35">
      <c r="A305" t="s">
        <v>535</v>
      </c>
      <c r="B305" t="s">
        <v>95</v>
      </c>
      <c r="C305">
        <v>130</v>
      </c>
      <c r="D305">
        <v>69.459999999999994</v>
      </c>
      <c r="E305">
        <v>68.95</v>
      </c>
      <c r="F305">
        <v>69.8</v>
      </c>
      <c r="G305">
        <v>-1.64</v>
      </c>
      <c r="H305">
        <v>-2.3099999999999999E-2</v>
      </c>
      <c r="I305">
        <v>1</v>
      </c>
      <c r="J305">
        <v>276</v>
      </c>
      <c r="K305">
        <v>0.64280000000000004</v>
      </c>
      <c r="L305" s="11">
        <f t="shared" si="4"/>
        <v>69.375</v>
      </c>
    </row>
    <row r="306" spans="1:12" x14ac:dyDescent="0.35">
      <c r="A306" t="s">
        <v>536</v>
      </c>
      <c r="B306" t="s">
        <v>537</v>
      </c>
      <c r="C306">
        <v>135</v>
      </c>
      <c r="D306">
        <v>62.54</v>
      </c>
      <c r="E306">
        <v>64.650000000000006</v>
      </c>
      <c r="F306">
        <v>65.099999999999994</v>
      </c>
      <c r="G306">
        <v>0</v>
      </c>
      <c r="H306">
        <v>0</v>
      </c>
      <c r="I306">
        <v>11</v>
      </c>
      <c r="J306">
        <v>425</v>
      </c>
      <c r="K306">
        <v>0.62939999999999996</v>
      </c>
      <c r="L306" s="11">
        <f t="shared" si="4"/>
        <v>64.875</v>
      </c>
    </row>
    <row r="307" spans="1:12" x14ac:dyDescent="0.35">
      <c r="A307" t="s">
        <v>538</v>
      </c>
      <c r="B307" t="s">
        <v>397</v>
      </c>
      <c r="C307">
        <v>140</v>
      </c>
      <c r="D307">
        <v>60.6</v>
      </c>
      <c r="E307">
        <v>59.7</v>
      </c>
      <c r="F307">
        <v>60.35</v>
      </c>
      <c r="G307">
        <v>3.05</v>
      </c>
      <c r="H307">
        <v>5.2999999999999999E-2</v>
      </c>
      <c r="I307">
        <v>11</v>
      </c>
      <c r="J307">
        <v>506</v>
      </c>
      <c r="K307">
        <v>0.59160000000000001</v>
      </c>
      <c r="L307" s="11">
        <f t="shared" si="4"/>
        <v>60.025000000000006</v>
      </c>
    </row>
    <row r="308" spans="1:12" x14ac:dyDescent="0.35">
      <c r="A308" t="s">
        <v>539</v>
      </c>
      <c r="B308" t="s">
        <v>55</v>
      </c>
      <c r="C308">
        <v>145</v>
      </c>
      <c r="D308">
        <v>60.6</v>
      </c>
      <c r="E308">
        <v>55.15</v>
      </c>
      <c r="F308">
        <v>55.75</v>
      </c>
      <c r="G308">
        <v>0</v>
      </c>
      <c r="H308">
        <v>0</v>
      </c>
      <c r="I308">
        <v>2</v>
      </c>
      <c r="J308">
        <v>187</v>
      </c>
      <c r="K308">
        <v>0.56859999999999999</v>
      </c>
      <c r="L308" s="11">
        <f t="shared" si="4"/>
        <v>55.45</v>
      </c>
    </row>
    <row r="309" spans="1:12" x14ac:dyDescent="0.35">
      <c r="A309" t="s">
        <v>540</v>
      </c>
      <c r="B309" t="s">
        <v>541</v>
      </c>
      <c r="C309">
        <v>150</v>
      </c>
      <c r="D309">
        <v>50.9</v>
      </c>
      <c r="E309">
        <v>50.75</v>
      </c>
      <c r="F309">
        <v>51.15</v>
      </c>
      <c r="G309">
        <v>2.35</v>
      </c>
      <c r="H309">
        <v>4.8399999999999999E-2</v>
      </c>
      <c r="I309">
        <v>27</v>
      </c>
      <c r="J309">
        <v>428</v>
      </c>
      <c r="K309">
        <v>0.54690000000000005</v>
      </c>
      <c r="L309" s="11">
        <f t="shared" si="4"/>
        <v>50.95</v>
      </c>
    </row>
    <row r="310" spans="1:12" x14ac:dyDescent="0.35">
      <c r="A310" t="s">
        <v>542</v>
      </c>
      <c r="B310" t="s">
        <v>543</v>
      </c>
      <c r="C310">
        <v>155</v>
      </c>
      <c r="D310">
        <v>45.9</v>
      </c>
      <c r="E310">
        <v>46.3</v>
      </c>
      <c r="F310">
        <v>46.75</v>
      </c>
      <c r="G310">
        <v>-5.19</v>
      </c>
      <c r="H310">
        <v>-0.1016</v>
      </c>
      <c r="I310">
        <v>33</v>
      </c>
      <c r="J310">
        <v>146</v>
      </c>
      <c r="K310">
        <v>0.52580000000000005</v>
      </c>
      <c r="L310" s="11">
        <f t="shared" si="4"/>
        <v>46.524999999999999</v>
      </c>
    </row>
    <row r="311" spans="1:12" x14ac:dyDescent="0.35">
      <c r="A311" t="s">
        <v>544</v>
      </c>
      <c r="B311" t="s">
        <v>397</v>
      </c>
      <c r="C311">
        <v>160</v>
      </c>
      <c r="D311">
        <v>42.4</v>
      </c>
      <c r="E311">
        <v>41.95</v>
      </c>
      <c r="F311">
        <v>42.4</v>
      </c>
      <c r="G311">
        <v>0.2</v>
      </c>
      <c r="H311">
        <v>4.7000000000000002E-3</v>
      </c>
      <c r="I311">
        <v>1</v>
      </c>
      <c r="J311">
        <v>242</v>
      </c>
      <c r="K311">
        <v>0.50480000000000003</v>
      </c>
      <c r="L311" s="11">
        <f t="shared" si="4"/>
        <v>42.174999999999997</v>
      </c>
    </row>
    <row r="312" spans="1:12" x14ac:dyDescent="0.35">
      <c r="A312" t="s">
        <v>545</v>
      </c>
      <c r="B312" t="s">
        <v>475</v>
      </c>
      <c r="C312">
        <v>165</v>
      </c>
      <c r="D312">
        <v>38.5</v>
      </c>
      <c r="E312">
        <v>37.9</v>
      </c>
      <c r="F312">
        <v>38.200000000000003</v>
      </c>
      <c r="G312">
        <v>3.3</v>
      </c>
      <c r="H312">
        <v>9.3700000000000006E-2</v>
      </c>
      <c r="I312">
        <v>9</v>
      </c>
      <c r="J312">
        <v>205</v>
      </c>
      <c r="K312">
        <v>0.49430000000000002</v>
      </c>
      <c r="L312" s="11">
        <f t="shared" si="4"/>
        <v>38.049999999999997</v>
      </c>
    </row>
    <row r="313" spans="1:12" x14ac:dyDescent="0.35">
      <c r="A313" t="s">
        <v>546</v>
      </c>
      <c r="B313" t="s">
        <v>547</v>
      </c>
      <c r="C313">
        <v>170</v>
      </c>
      <c r="D313">
        <v>34</v>
      </c>
      <c r="E313">
        <v>33.700000000000003</v>
      </c>
      <c r="F313">
        <v>34.1</v>
      </c>
      <c r="G313">
        <v>2.25</v>
      </c>
      <c r="H313">
        <v>7.0900000000000005E-2</v>
      </c>
      <c r="I313">
        <v>40</v>
      </c>
      <c r="J313">
        <v>544</v>
      </c>
      <c r="K313">
        <v>0.4748</v>
      </c>
      <c r="L313" s="11">
        <f t="shared" si="4"/>
        <v>33.900000000000006</v>
      </c>
    </row>
    <row r="314" spans="1:12" x14ac:dyDescent="0.35">
      <c r="A314" t="s">
        <v>548</v>
      </c>
      <c r="B314" t="s">
        <v>356</v>
      </c>
      <c r="C314">
        <v>175</v>
      </c>
      <c r="D314">
        <v>29.75</v>
      </c>
      <c r="E314">
        <v>29.85</v>
      </c>
      <c r="F314">
        <v>30.1</v>
      </c>
      <c r="G314">
        <v>2.5</v>
      </c>
      <c r="H314">
        <v>9.1700000000000004E-2</v>
      </c>
      <c r="I314">
        <v>40</v>
      </c>
      <c r="J314">
        <v>530</v>
      </c>
      <c r="K314">
        <v>0.45469999999999999</v>
      </c>
      <c r="L314" s="11">
        <f t="shared" si="4"/>
        <v>29.975000000000001</v>
      </c>
    </row>
    <row r="315" spans="1:12" x14ac:dyDescent="0.35">
      <c r="A315" t="s">
        <v>549</v>
      </c>
      <c r="B315" t="s">
        <v>550</v>
      </c>
      <c r="C315">
        <v>180</v>
      </c>
      <c r="D315">
        <v>26.45</v>
      </c>
      <c r="E315">
        <v>26.1</v>
      </c>
      <c r="F315">
        <v>26.45</v>
      </c>
      <c r="G315">
        <v>2.62</v>
      </c>
      <c r="H315">
        <v>0.1099</v>
      </c>
      <c r="I315">
        <v>61</v>
      </c>
      <c r="J315">
        <v>1.325</v>
      </c>
      <c r="K315">
        <v>0.44069999999999998</v>
      </c>
      <c r="L315" s="11">
        <f t="shared" si="4"/>
        <v>26.274999999999999</v>
      </c>
    </row>
    <row r="316" spans="1:12" x14ac:dyDescent="0.35">
      <c r="A316" t="s">
        <v>551</v>
      </c>
      <c r="B316" t="s">
        <v>260</v>
      </c>
      <c r="C316">
        <v>185</v>
      </c>
      <c r="D316">
        <v>22.65</v>
      </c>
      <c r="E316">
        <v>22.55</v>
      </c>
      <c r="F316">
        <v>22.8</v>
      </c>
      <c r="G316">
        <v>2.17</v>
      </c>
      <c r="H316">
        <v>0.106</v>
      </c>
      <c r="I316">
        <v>103</v>
      </c>
      <c r="J316">
        <v>963</v>
      </c>
      <c r="K316">
        <v>0.4219</v>
      </c>
      <c r="L316" s="11">
        <f t="shared" si="4"/>
        <v>22.675000000000001</v>
      </c>
    </row>
    <row r="317" spans="1:12" x14ac:dyDescent="0.35">
      <c r="A317" t="s">
        <v>552</v>
      </c>
      <c r="B317" t="s">
        <v>75</v>
      </c>
      <c r="C317">
        <v>190</v>
      </c>
      <c r="D317">
        <v>19.3</v>
      </c>
      <c r="E317">
        <v>19.25</v>
      </c>
      <c r="F317">
        <v>19.55</v>
      </c>
      <c r="G317">
        <v>1.25</v>
      </c>
      <c r="H317">
        <v>6.93E-2</v>
      </c>
      <c r="I317">
        <v>53</v>
      </c>
      <c r="J317">
        <v>1.4790000000000001</v>
      </c>
      <c r="K317">
        <v>0.4088</v>
      </c>
      <c r="L317" s="11">
        <f t="shared" si="4"/>
        <v>19.399999999999999</v>
      </c>
    </row>
    <row r="318" spans="1:12" x14ac:dyDescent="0.35">
      <c r="A318" t="s">
        <v>553</v>
      </c>
      <c r="B318" t="s">
        <v>497</v>
      </c>
      <c r="C318">
        <v>195</v>
      </c>
      <c r="D318">
        <v>16.670000000000002</v>
      </c>
      <c r="E318">
        <v>16.149999999999999</v>
      </c>
      <c r="F318">
        <v>16.45</v>
      </c>
      <c r="G318">
        <v>1.52</v>
      </c>
      <c r="H318">
        <v>0.1003</v>
      </c>
      <c r="I318">
        <v>230</v>
      </c>
      <c r="J318">
        <v>1.663</v>
      </c>
      <c r="K318">
        <v>0.39389999999999997</v>
      </c>
      <c r="L318" s="11">
        <f t="shared" si="4"/>
        <v>16.299999999999997</v>
      </c>
    </row>
    <row r="319" spans="1:12" x14ac:dyDescent="0.35">
      <c r="A319" t="s">
        <v>554</v>
      </c>
      <c r="B319" t="s">
        <v>305</v>
      </c>
      <c r="C319">
        <v>200</v>
      </c>
      <c r="D319">
        <v>13.72</v>
      </c>
      <c r="E319">
        <v>13.45</v>
      </c>
      <c r="F319">
        <v>13.55</v>
      </c>
      <c r="G319">
        <v>1.19</v>
      </c>
      <c r="H319">
        <v>9.5000000000000001E-2</v>
      </c>
      <c r="I319">
        <v>975</v>
      </c>
      <c r="J319">
        <v>3.5369999999999999</v>
      </c>
      <c r="K319">
        <v>0.37809999999999999</v>
      </c>
      <c r="L319" s="11">
        <f t="shared" si="4"/>
        <v>13.5</v>
      </c>
    </row>
    <row r="320" spans="1:12" x14ac:dyDescent="0.35">
      <c r="A320" t="s">
        <v>555</v>
      </c>
      <c r="B320" t="s">
        <v>305</v>
      </c>
      <c r="C320">
        <v>205</v>
      </c>
      <c r="D320">
        <v>11.15</v>
      </c>
      <c r="E320">
        <v>10.9</v>
      </c>
      <c r="F320">
        <v>11.05</v>
      </c>
      <c r="G320">
        <v>1.05</v>
      </c>
      <c r="H320">
        <v>0.104</v>
      </c>
      <c r="I320">
        <v>252</v>
      </c>
      <c r="J320">
        <v>2.214</v>
      </c>
      <c r="K320">
        <v>0.36599999999999999</v>
      </c>
      <c r="L320" s="11">
        <f t="shared" si="4"/>
        <v>10.975000000000001</v>
      </c>
    </row>
    <row r="321" spans="1:12" x14ac:dyDescent="0.35">
      <c r="A321" t="s">
        <v>556</v>
      </c>
      <c r="B321" t="s">
        <v>194</v>
      </c>
      <c r="C321">
        <v>210</v>
      </c>
      <c r="D321">
        <v>8.85</v>
      </c>
      <c r="E321">
        <v>8.65</v>
      </c>
      <c r="F321">
        <v>8.8000000000000007</v>
      </c>
      <c r="G321">
        <v>0.9</v>
      </c>
      <c r="H321">
        <v>0.1132</v>
      </c>
      <c r="I321">
        <v>407</v>
      </c>
      <c r="J321">
        <v>3.4489999999999998</v>
      </c>
      <c r="K321">
        <v>0.35339999999999999</v>
      </c>
      <c r="L321" s="11">
        <f t="shared" si="4"/>
        <v>8.7250000000000014</v>
      </c>
    </row>
    <row r="322" spans="1:12" x14ac:dyDescent="0.35">
      <c r="A322" t="s">
        <v>557</v>
      </c>
      <c r="B322" t="s">
        <v>149</v>
      </c>
      <c r="C322">
        <v>215</v>
      </c>
      <c r="D322">
        <v>6.7</v>
      </c>
      <c r="E322">
        <v>6.75</v>
      </c>
      <c r="F322">
        <v>6.85</v>
      </c>
      <c r="G322">
        <v>0.6</v>
      </c>
      <c r="H322">
        <v>9.8400000000000001E-2</v>
      </c>
      <c r="I322">
        <v>390</v>
      </c>
      <c r="J322">
        <v>7.883</v>
      </c>
      <c r="K322">
        <v>0.34139999999999998</v>
      </c>
      <c r="L322" s="11">
        <f t="shared" si="4"/>
        <v>6.8</v>
      </c>
    </row>
    <row r="323" spans="1:12" x14ac:dyDescent="0.35">
      <c r="A323" t="s">
        <v>558</v>
      </c>
      <c r="B323" t="s">
        <v>276</v>
      </c>
      <c r="C323">
        <v>220</v>
      </c>
      <c r="D323">
        <v>5.15</v>
      </c>
      <c r="E323">
        <v>5.0999999999999996</v>
      </c>
      <c r="F323">
        <v>5.25</v>
      </c>
      <c r="G323">
        <v>0.5</v>
      </c>
      <c r="H323">
        <v>0.1075</v>
      </c>
      <c r="I323">
        <v>1.405</v>
      </c>
      <c r="J323">
        <v>5.218</v>
      </c>
      <c r="K323">
        <v>0.33150000000000002</v>
      </c>
      <c r="L323" s="11">
        <f t="shared" ref="L323:L386" si="5">AVERAGE(E323:F323)</f>
        <v>5.1749999999999998</v>
      </c>
    </row>
    <row r="324" spans="1:12" x14ac:dyDescent="0.35">
      <c r="A324" t="s">
        <v>559</v>
      </c>
      <c r="B324" t="s">
        <v>59</v>
      </c>
      <c r="C324">
        <v>225</v>
      </c>
      <c r="D324">
        <v>3.91</v>
      </c>
      <c r="E324">
        <v>3.85</v>
      </c>
      <c r="F324">
        <v>4</v>
      </c>
      <c r="G324">
        <v>0.46</v>
      </c>
      <c r="H324">
        <v>0.1333</v>
      </c>
      <c r="I324">
        <v>358</v>
      </c>
      <c r="J324">
        <v>8.4949999999999992</v>
      </c>
      <c r="K324">
        <v>0.32450000000000001</v>
      </c>
      <c r="L324" s="11">
        <f t="shared" si="5"/>
        <v>3.9249999999999998</v>
      </c>
    </row>
    <row r="325" spans="1:12" x14ac:dyDescent="0.35">
      <c r="A325" t="s">
        <v>560</v>
      </c>
      <c r="B325" t="s">
        <v>131</v>
      </c>
      <c r="C325">
        <v>230</v>
      </c>
      <c r="D325">
        <v>2.79</v>
      </c>
      <c r="E325">
        <v>2.85</v>
      </c>
      <c r="F325">
        <v>2.95</v>
      </c>
      <c r="G325">
        <v>0.26</v>
      </c>
      <c r="H325">
        <v>0.1028</v>
      </c>
      <c r="I325">
        <v>451</v>
      </c>
      <c r="J325">
        <v>47.103999999999999</v>
      </c>
      <c r="K325">
        <v>0.31659999999999999</v>
      </c>
      <c r="L325" s="11">
        <f t="shared" si="5"/>
        <v>2.9000000000000004</v>
      </c>
    </row>
    <row r="326" spans="1:12" x14ac:dyDescent="0.35">
      <c r="A326" t="s">
        <v>561</v>
      </c>
      <c r="B326" t="s">
        <v>51</v>
      </c>
      <c r="C326">
        <v>235</v>
      </c>
      <c r="D326">
        <v>2.14</v>
      </c>
      <c r="E326">
        <v>2.1</v>
      </c>
      <c r="F326">
        <v>2.1800000000000002</v>
      </c>
      <c r="G326">
        <v>0.21</v>
      </c>
      <c r="H326">
        <v>0.10879999999999999</v>
      </c>
      <c r="I326">
        <v>105</v>
      </c>
      <c r="J326">
        <v>4.1580000000000004</v>
      </c>
      <c r="K326">
        <v>0.31159999999999999</v>
      </c>
      <c r="L326" s="11">
        <f t="shared" si="5"/>
        <v>2.14</v>
      </c>
    </row>
    <row r="327" spans="1:12" x14ac:dyDescent="0.35">
      <c r="A327" t="s">
        <v>562</v>
      </c>
      <c r="B327" t="s">
        <v>70</v>
      </c>
      <c r="C327">
        <v>240</v>
      </c>
      <c r="D327">
        <v>1.6</v>
      </c>
      <c r="E327">
        <v>1.54</v>
      </c>
      <c r="F327">
        <v>1.6</v>
      </c>
      <c r="G327">
        <v>0.21</v>
      </c>
      <c r="H327">
        <v>0.15110000000000001</v>
      </c>
      <c r="I327">
        <v>1.4410000000000001</v>
      </c>
      <c r="J327">
        <v>8.15</v>
      </c>
      <c r="K327">
        <v>0.30790000000000001</v>
      </c>
      <c r="L327" s="11">
        <f t="shared" si="5"/>
        <v>1.57</v>
      </c>
    </row>
    <row r="328" spans="1:12" x14ac:dyDescent="0.35">
      <c r="A328" t="s">
        <v>563</v>
      </c>
      <c r="B328" t="s">
        <v>190</v>
      </c>
      <c r="C328">
        <v>245</v>
      </c>
      <c r="D328">
        <v>1.1299999999999999</v>
      </c>
      <c r="E328">
        <v>1.1299999999999999</v>
      </c>
      <c r="F328">
        <v>1.19</v>
      </c>
      <c r="G328">
        <v>0.13</v>
      </c>
      <c r="H328">
        <v>0.13</v>
      </c>
      <c r="I328">
        <v>102</v>
      </c>
      <c r="J328">
        <v>4.4480000000000004</v>
      </c>
      <c r="K328">
        <v>0.30649999999999999</v>
      </c>
      <c r="L328" s="11">
        <f t="shared" si="5"/>
        <v>1.1599999999999999</v>
      </c>
    </row>
    <row r="329" spans="1:12" x14ac:dyDescent="0.35">
      <c r="A329" t="s">
        <v>564</v>
      </c>
      <c r="B329" t="s">
        <v>75</v>
      </c>
      <c r="C329">
        <v>250</v>
      </c>
      <c r="D329">
        <v>0.86</v>
      </c>
      <c r="E329">
        <v>0.83</v>
      </c>
      <c r="F329">
        <v>0.89</v>
      </c>
      <c r="G329">
        <v>0.09</v>
      </c>
      <c r="H329">
        <v>0.1169</v>
      </c>
      <c r="I329">
        <v>647</v>
      </c>
      <c r="J329">
        <v>23.6</v>
      </c>
      <c r="K329">
        <v>0.30630000000000002</v>
      </c>
      <c r="L329" s="11">
        <f t="shared" si="5"/>
        <v>0.86</v>
      </c>
    </row>
    <row r="330" spans="1:12" x14ac:dyDescent="0.35">
      <c r="A330" t="s">
        <v>565</v>
      </c>
      <c r="B330" t="s">
        <v>149</v>
      </c>
      <c r="C330">
        <v>255</v>
      </c>
      <c r="D330">
        <v>0.64</v>
      </c>
      <c r="E330">
        <v>0.63</v>
      </c>
      <c r="F330">
        <v>0.67</v>
      </c>
      <c r="G330">
        <v>0.05</v>
      </c>
      <c r="H330">
        <v>8.4699999999999998E-2</v>
      </c>
      <c r="I330">
        <v>104</v>
      </c>
      <c r="J330">
        <v>5.16</v>
      </c>
      <c r="K330">
        <v>0.307</v>
      </c>
      <c r="L330" s="11">
        <f t="shared" si="5"/>
        <v>0.65</v>
      </c>
    </row>
    <row r="331" spans="1:12" x14ac:dyDescent="0.35">
      <c r="A331" t="s">
        <v>566</v>
      </c>
      <c r="B331" t="s">
        <v>53</v>
      </c>
      <c r="C331">
        <v>260</v>
      </c>
      <c r="D331">
        <v>0.48</v>
      </c>
      <c r="E331">
        <v>0.48</v>
      </c>
      <c r="F331">
        <v>0.53</v>
      </c>
      <c r="G331">
        <v>0.02</v>
      </c>
      <c r="H331">
        <v>4.3499999999999997E-2</v>
      </c>
      <c r="I331">
        <v>13</v>
      </c>
      <c r="J331">
        <v>4.282</v>
      </c>
      <c r="K331">
        <v>0.31080000000000002</v>
      </c>
      <c r="L331" s="11">
        <f t="shared" si="5"/>
        <v>0.505</v>
      </c>
    </row>
    <row r="332" spans="1:12" x14ac:dyDescent="0.35">
      <c r="A332" t="s">
        <v>567</v>
      </c>
      <c r="B332" t="s">
        <v>568</v>
      </c>
      <c r="C332">
        <v>265</v>
      </c>
      <c r="D332">
        <v>0.41</v>
      </c>
      <c r="E332">
        <v>0.37</v>
      </c>
      <c r="F332">
        <v>0.4</v>
      </c>
      <c r="G332">
        <v>0.06</v>
      </c>
      <c r="H332">
        <v>0.1714</v>
      </c>
      <c r="I332">
        <v>26</v>
      </c>
      <c r="J332">
        <v>3.9830000000000001</v>
      </c>
      <c r="K332">
        <v>0.31180000000000002</v>
      </c>
      <c r="L332" s="11">
        <f t="shared" si="5"/>
        <v>0.38500000000000001</v>
      </c>
    </row>
    <row r="333" spans="1:12" x14ac:dyDescent="0.35">
      <c r="A333" t="s">
        <v>569</v>
      </c>
      <c r="B333" t="s">
        <v>570</v>
      </c>
      <c r="C333">
        <v>270</v>
      </c>
      <c r="D333">
        <v>0.32</v>
      </c>
      <c r="E333">
        <v>0.28999999999999998</v>
      </c>
      <c r="F333">
        <v>0.32</v>
      </c>
      <c r="G333">
        <v>0.01</v>
      </c>
      <c r="H333">
        <v>3.2300000000000002E-2</v>
      </c>
      <c r="I333">
        <v>60</v>
      </c>
      <c r="J333">
        <v>7.5730000000000004</v>
      </c>
      <c r="K333">
        <v>0.31590000000000001</v>
      </c>
      <c r="L333" s="11">
        <f t="shared" si="5"/>
        <v>0.30499999999999999</v>
      </c>
    </row>
    <row r="334" spans="1:12" x14ac:dyDescent="0.35">
      <c r="A334" t="s">
        <v>571</v>
      </c>
      <c r="B334" t="s">
        <v>572</v>
      </c>
      <c r="C334">
        <v>275</v>
      </c>
      <c r="D334">
        <v>0.26</v>
      </c>
      <c r="E334">
        <v>0.23</v>
      </c>
      <c r="F334">
        <v>0.27</v>
      </c>
      <c r="G334">
        <v>0.02</v>
      </c>
      <c r="H334">
        <v>8.3299999999999999E-2</v>
      </c>
      <c r="I334">
        <v>302</v>
      </c>
      <c r="J334">
        <v>4.5970000000000004</v>
      </c>
      <c r="K334">
        <v>0.32229999999999998</v>
      </c>
      <c r="L334" s="11">
        <f t="shared" si="5"/>
        <v>0.25</v>
      </c>
    </row>
    <row r="335" spans="1:12" x14ac:dyDescent="0.35">
      <c r="A335" t="s">
        <v>573</v>
      </c>
      <c r="B335" t="s">
        <v>574</v>
      </c>
      <c r="C335">
        <v>280</v>
      </c>
      <c r="D335">
        <v>0.2</v>
      </c>
      <c r="E335">
        <v>0.18</v>
      </c>
      <c r="F335">
        <v>0.22</v>
      </c>
      <c r="G335">
        <v>0.01</v>
      </c>
      <c r="H335">
        <v>5.2600000000000001E-2</v>
      </c>
      <c r="I335">
        <v>94</v>
      </c>
      <c r="J335">
        <v>5.4139999999999997</v>
      </c>
      <c r="K335">
        <v>0.32669999999999999</v>
      </c>
      <c r="L335" s="11">
        <f t="shared" si="5"/>
        <v>0.2</v>
      </c>
    </row>
    <row r="336" spans="1:12" x14ac:dyDescent="0.35">
      <c r="A336" t="s">
        <v>575</v>
      </c>
      <c r="B336" t="s">
        <v>576</v>
      </c>
      <c r="C336">
        <v>285</v>
      </c>
      <c r="D336">
        <v>0.16</v>
      </c>
      <c r="E336">
        <v>0.15</v>
      </c>
      <c r="F336">
        <v>0.18</v>
      </c>
      <c r="G336">
        <v>0</v>
      </c>
      <c r="H336">
        <v>0</v>
      </c>
      <c r="I336">
        <v>17</v>
      </c>
      <c r="J336">
        <v>6.1520000000000001</v>
      </c>
      <c r="K336">
        <v>0.33110000000000001</v>
      </c>
      <c r="L336" s="11">
        <f t="shared" si="5"/>
        <v>0.16499999999999998</v>
      </c>
    </row>
    <row r="337" spans="1:12" x14ac:dyDescent="0.35">
      <c r="A337" t="s">
        <v>577</v>
      </c>
      <c r="B337" t="s">
        <v>572</v>
      </c>
      <c r="C337">
        <v>290</v>
      </c>
      <c r="D337">
        <v>0.16</v>
      </c>
      <c r="E337">
        <v>0.12</v>
      </c>
      <c r="F337">
        <v>0.16</v>
      </c>
      <c r="G337">
        <v>0.01</v>
      </c>
      <c r="H337">
        <v>6.6699999999999995E-2</v>
      </c>
      <c r="I337">
        <v>1</v>
      </c>
      <c r="J337">
        <v>1.5620000000000001</v>
      </c>
      <c r="K337">
        <v>0.33889999999999998</v>
      </c>
      <c r="L337" s="11">
        <f t="shared" si="5"/>
        <v>0.14000000000000001</v>
      </c>
    </row>
    <row r="338" spans="1:12" x14ac:dyDescent="0.35">
      <c r="A338" t="s">
        <v>578</v>
      </c>
      <c r="B338" t="s">
        <v>579</v>
      </c>
      <c r="C338">
        <v>295</v>
      </c>
      <c r="D338">
        <v>0.11</v>
      </c>
      <c r="E338">
        <v>0.1</v>
      </c>
      <c r="F338">
        <v>0.15</v>
      </c>
      <c r="G338">
        <v>0</v>
      </c>
      <c r="H338">
        <v>0</v>
      </c>
      <c r="I338">
        <v>6</v>
      </c>
      <c r="J338">
        <v>1.544</v>
      </c>
      <c r="K338">
        <v>0.34860000000000002</v>
      </c>
      <c r="L338" s="11">
        <f t="shared" si="5"/>
        <v>0.125</v>
      </c>
    </row>
    <row r="339" spans="1:12" x14ac:dyDescent="0.35">
      <c r="A339" t="s">
        <v>580</v>
      </c>
      <c r="B339" t="s">
        <v>581</v>
      </c>
      <c r="C339">
        <v>300</v>
      </c>
      <c r="D339">
        <v>0.11</v>
      </c>
      <c r="E339">
        <v>0.08</v>
      </c>
      <c r="F339">
        <v>0.11</v>
      </c>
      <c r="G339">
        <v>0.01</v>
      </c>
      <c r="H339">
        <v>0.1</v>
      </c>
      <c r="I339">
        <v>8</v>
      </c>
      <c r="J339">
        <v>1.921</v>
      </c>
      <c r="K339">
        <v>0.34670000000000001</v>
      </c>
      <c r="L339" s="11">
        <f t="shared" si="5"/>
        <v>9.5000000000000001E-2</v>
      </c>
    </row>
    <row r="340" spans="1:12" x14ac:dyDescent="0.35">
      <c r="A340" t="s">
        <v>582</v>
      </c>
      <c r="B340" t="s">
        <v>583</v>
      </c>
      <c r="C340">
        <v>305</v>
      </c>
      <c r="D340">
        <v>0.1</v>
      </c>
      <c r="E340">
        <v>7.0000000000000007E-2</v>
      </c>
      <c r="F340">
        <v>0.11</v>
      </c>
      <c r="G340">
        <v>0.01</v>
      </c>
      <c r="H340">
        <v>0.1111</v>
      </c>
      <c r="I340">
        <v>2</v>
      </c>
      <c r="J340">
        <v>2.4969999999999999</v>
      </c>
      <c r="K340">
        <v>0.3584</v>
      </c>
      <c r="L340" s="11">
        <f t="shared" si="5"/>
        <v>0.09</v>
      </c>
    </row>
    <row r="341" spans="1:12" x14ac:dyDescent="0.35">
      <c r="A341" t="s">
        <v>584</v>
      </c>
      <c r="B341" t="s">
        <v>374</v>
      </c>
      <c r="C341">
        <v>310</v>
      </c>
      <c r="D341">
        <v>7.0000000000000007E-2</v>
      </c>
      <c r="E341">
        <v>0.06</v>
      </c>
      <c r="F341">
        <v>0.08</v>
      </c>
      <c r="G341">
        <v>-0.02</v>
      </c>
      <c r="H341">
        <v>-0.22220000000000001</v>
      </c>
      <c r="I341">
        <v>9</v>
      </c>
      <c r="J341">
        <v>1.766</v>
      </c>
      <c r="K341">
        <v>0.35649999999999998</v>
      </c>
      <c r="L341" s="11">
        <f t="shared" si="5"/>
        <v>7.0000000000000007E-2</v>
      </c>
    </row>
    <row r="342" spans="1:12" x14ac:dyDescent="0.35">
      <c r="A342" t="s">
        <v>585</v>
      </c>
      <c r="B342" t="s">
        <v>586</v>
      </c>
      <c r="C342">
        <v>315</v>
      </c>
      <c r="D342">
        <v>7.0000000000000007E-2</v>
      </c>
      <c r="E342">
        <v>0.05</v>
      </c>
      <c r="F342">
        <v>0.1</v>
      </c>
      <c r="G342">
        <v>0</v>
      </c>
      <c r="H342">
        <v>0</v>
      </c>
      <c r="I342">
        <v>2</v>
      </c>
      <c r="J342">
        <v>548</v>
      </c>
      <c r="K342">
        <v>0.377</v>
      </c>
      <c r="L342" s="11">
        <f t="shared" si="5"/>
        <v>7.5000000000000011E-2</v>
      </c>
    </row>
    <row r="343" spans="1:12" x14ac:dyDescent="0.35">
      <c r="A343" t="s">
        <v>587</v>
      </c>
      <c r="B343" t="s">
        <v>588</v>
      </c>
      <c r="C343">
        <v>320</v>
      </c>
      <c r="D343">
        <v>7.0000000000000007E-2</v>
      </c>
      <c r="E343">
        <v>0.05</v>
      </c>
      <c r="F343">
        <v>7.0000000000000007E-2</v>
      </c>
      <c r="G343">
        <v>0</v>
      </c>
      <c r="H343">
        <v>0</v>
      </c>
      <c r="I343">
        <v>1</v>
      </c>
      <c r="J343">
        <v>224</v>
      </c>
      <c r="K343">
        <v>0.37309999999999999</v>
      </c>
      <c r="L343" s="11">
        <f t="shared" si="5"/>
        <v>6.0000000000000005E-2</v>
      </c>
    </row>
    <row r="344" spans="1:12" x14ac:dyDescent="0.35">
      <c r="A344" t="s">
        <v>589</v>
      </c>
      <c r="B344" t="s">
        <v>590</v>
      </c>
      <c r="C344">
        <v>325</v>
      </c>
      <c r="D344">
        <v>0.11</v>
      </c>
      <c r="E344">
        <v>0.03</v>
      </c>
      <c r="F344">
        <v>0.1</v>
      </c>
      <c r="G344">
        <v>0</v>
      </c>
      <c r="H344">
        <v>0</v>
      </c>
      <c r="I344">
        <v>1</v>
      </c>
      <c r="J344">
        <v>361</v>
      </c>
      <c r="K344">
        <v>0.39839999999999998</v>
      </c>
      <c r="L344" s="11">
        <f t="shared" si="5"/>
        <v>6.5000000000000002E-2</v>
      </c>
    </row>
    <row r="345" spans="1:12" x14ac:dyDescent="0.35">
      <c r="A345" t="s">
        <v>591</v>
      </c>
      <c r="B345" t="s">
        <v>592</v>
      </c>
      <c r="C345">
        <v>330</v>
      </c>
      <c r="D345">
        <v>0.09</v>
      </c>
      <c r="E345">
        <v>0.02</v>
      </c>
      <c r="F345">
        <v>0.06</v>
      </c>
      <c r="G345">
        <v>0</v>
      </c>
      <c r="H345">
        <v>0</v>
      </c>
      <c r="I345">
        <v>38</v>
      </c>
      <c r="J345">
        <v>286</v>
      </c>
      <c r="K345">
        <v>0.38669999999999999</v>
      </c>
      <c r="L345" s="11">
        <f t="shared" si="5"/>
        <v>0.04</v>
      </c>
    </row>
    <row r="346" spans="1:12" x14ac:dyDescent="0.35">
      <c r="A346" t="s">
        <v>593</v>
      </c>
      <c r="B346">
        <v>45965.524305555555</v>
      </c>
      <c r="C346">
        <v>340</v>
      </c>
      <c r="D346">
        <v>0.08</v>
      </c>
      <c r="E346">
        <v>0.01</v>
      </c>
      <c r="F346">
        <v>0.08</v>
      </c>
      <c r="G346">
        <v>0</v>
      </c>
      <c r="H346">
        <v>0</v>
      </c>
      <c r="I346">
        <v>14</v>
      </c>
      <c r="J346">
        <v>299</v>
      </c>
      <c r="K346">
        <v>0.41899999999999998</v>
      </c>
      <c r="L346" s="11">
        <f t="shared" si="5"/>
        <v>4.4999999999999998E-2</v>
      </c>
    </row>
    <row r="347" spans="1:12" x14ac:dyDescent="0.35">
      <c r="A347" t="s">
        <v>594</v>
      </c>
      <c r="B347">
        <v>45904.543055555558</v>
      </c>
      <c r="C347">
        <v>350</v>
      </c>
      <c r="D347">
        <v>0.06</v>
      </c>
      <c r="E347">
        <v>0.01</v>
      </c>
      <c r="F347">
        <v>7.0000000000000007E-2</v>
      </c>
      <c r="G347">
        <v>0</v>
      </c>
      <c r="H347">
        <v>0</v>
      </c>
      <c r="I347">
        <v>120</v>
      </c>
      <c r="J347">
        <v>204</v>
      </c>
      <c r="K347">
        <v>0.43159999999999998</v>
      </c>
      <c r="L347" s="11">
        <f t="shared" si="5"/>
        <v>0.04</v>
      </c>
    </row>
    <row r="348" spans="1:12" x14ac:dyDescent="0.35">
      <c r="A348" t="s">
        <v>595</v>
      </c>
      <c r="B348" t="s">
        <v>596</v>
      </c>
      <c r="C348">
        <v>360</v>
      </c>
      <c r="D348">
        <v>0.02</v>
      </c>
      <c r="E348">
        <v>0</v>
      </c>
      <c r="F348">
        <v>0.06</v>
      </c>
      <c r="G348">
        <v>0</v>
      </c>
      <c r="H348">
        <v>0</v>
      </c>
      <c r="I348">
        <v>29</v>
      </c>
      <c r="J348">
        <v>116</v>
      </c>
      <c r="K348">
        <v>0.44340000000000002</v>
      </c>
      <c r="L348" s="11">
        <f t="shared" si="5"/>
        <v>0.03</v>
      </c>
    </row>
    <row r="349" spans="1:12" x14ac:dyDescent="0.35">
      <c r="A349" t="s">
        <v>597</v>
      </c>
      <c r="B349" t="s">
        <v>598</v>
      </c>
      <c r="C349">
        <v>370</v>
      </c>
      <c r="D349">
        <v>0.05</v>
      </c>
      <c r="E349">
        <v>0</v>
      </c>
      <c r="F349">
        <v>0.05</v>
      </c>
      <c r="G349">
        <v>0</v>
      </c>
      <c r="H349">
        <v>0</v>
      </c>
      <c r="I349">
        <v>1</v>
      </c>
      <c r="J349">
        <v>72</v>
      </c>
      <c r="K349">
        <v>0.45219999999999999</v>
      </c>
      <c r="L349" s="11">
        <f t="shared" si="5"/>
        <v>2.5000000000000001E-2</v>
      </c>
    </row>
    <row r="350" spans="1:12" x14ac:dyDescent="0.35">
      <c r="A350" t="s">
        <v>599</v>
      </c>
      <c r="B350" t="s">
        <v>600</v>
      </c>
      <c r="C350">
        <v>380</v>
      </c>
      <c r="D350">
        <v>0.03</v>
      </c>
      <c r="E350">
        <v>0</v>
      </c>
      <c r="F350">
        <v>0.03</v>
      </c>
      <c r="G350">
        <v>0</v>
      </c>
      <c r="H350">
        <v>0</v>
      </c>
      <c r="I350">
        <v>1</v>
      </c>
      <c r="J350">
        <v>279</v>
      </c>
      <c r="K350">
        <v>0.44729999999999998</v>
      </c>
      <c r="L350" s="11">
        <f t="shared" si="5"/>
        <v>1.4999999999999999E-2</v>
      </c>
    </row>
    <row r="351" spans="1:12" x14ac:dyDescent="0.35">
      <c r="A351" t="s">
        <v>601</v>
      </c>
      <c r="B351" t="s">
        <v>602</v>
      </c>
      <c r="C351">
        <v>390</v>
      </c>
      <c r="D351">
        <v>0.01</v>
      </c>
      <c r="E351">
        <v>0.01</v>
      </c>
      <c r="F351">
        <v>0.03</v>
      </c>
      <c r="G351">
        <v>-0.01</v>
      </c>
      <c r="H351">
        <v>-0.5</v>
      </c>
      <c r="I351">
        <v>100</v>
      </c>
      <c r="J351">
        <v>148</v>
      </c>
      <c r="K351">
        <v>0.46289999999999998</v>
      </c>
      <c r="L351" s="11">
        <f t="shared" si="5"/>
        <v>0.02</v>
      </c>
    </row>
    <row r="352" spans="1:12" x14ac:dyDescent="0.35">
      <c r="A352" t="s">
        <v>603</v>
      </c>
      <c r="B352" t="s">
        <v>604</v>
      </c>
      <c r="C352">
        <v>400</v>
      </c>
      <c r="D352">
        <v>0.02</v>
      </c>
      <c r="E352">
        <v>0</v>
      </c>
      <c r="F352">
        <v>0.03</v>
      </c>
      <c r="G352">
        <v>0</v>
      </c>
      <c r="H352">
        <v>0</v>
      </c>
      <c r="I352">
        <v>1</v>
      </c>
      <c r="J352">
        <v>5.8730000000000002</v>
      </c>
      <c r="K352">
        <v>0.47660000000000002</v>
      </c>
      <c r="L352" s="11">
        <f t="shared" si="5"/>
        <v>1.4999999999999999E-2</v>
      </c>
    </row>
    <row r="353" spans="1:12" x14ac:dyDescent="0.35">
      <c r="A353" t="s">
        <v>605</v>
      </c>
      <c r="B353">
        <v>45904.575694444444</v>
      </c>
      <c r="C353">
        <v>90</v>
      </c>
      <c r="D353">
        <v>104.17</v>
      </c>
      <c r="E353">
        <v>107.2</v>
      </c>
      <c r="F353">
        <v>109.4</v>
      </c>
      <c r="G353">
        <v>0</v>
      </c>
      <c r="H353">
        <v>0</v>
      </c>
      <c r="I353" t="s">
        <v>29</v>
      </c>
      <c r="J353">
        <v>1</v>
      </c>
      <c r="K353">
        <v>0.83330000000000004</v>
      </c>
      <c r="L353" s="11">
        <f t="shared" si="5"/>
        <v>108.30000000000001</v>
      </c>
    </row>
    <row r="354" spans="1:12" x14ac:dyDescent="0.35">
      <c r="A354" t="s">
        <v>606</v>
      </c>
      <c r="B354">
        <v>45873.658333333333</v>
      </c>
      <c r="C354">
        <v>95</v>
      </c>
      <c r="D354">
        <v>77.599999999999994</v>
      </c>
      <c r="E354">
        <v>102.95</v>
      </c>
      <c r="F354">
        <v>104.5</v>
      </c>
      <c r="G354">
        <v>0</v>
      </c>
      <c r="H354">
        <v>0</v>
      </c>
      <c r="I354" t="s">
        <v>29</v>
      </c>
      <c r="J354">
        <v>1</v>
      </c>
      <c r="K354">
        <v>0.83069999999999999</v>
      </c>
      <c r="L354" s="11">
        <f t="shared" si="5"/>
        <v>103.72499999999999</v>
      </c>
    </row>
    <row r="355" spans="1:12" x14ac:dyDescent="0.35">
      <c r="A355" t="s">
        <v>607</v>
      </c>
      <c r="B355" t="s">
        <v>608</v>
      </c>
      <c r="C355">
        <v>100</v>
      </c>
      <c r="D355">
        <v>99.35</v>
      </c>
      <c r="E355">
        <v>97.75</v>
      </c>
      <c r="F355">
        <v>99.8</v>
      </c>
      <c r="G355">
        <v>0</v>
      </c>
      <c r="H355">
        <v>0</v>
      </c>
      <c r="I355">
        <v>1</v>
      </c>
      <c r="J355">
        <v>1</v>
      </c>
      <c r="K355">
        <v>0.78490000000000004</v>
      </c>
      <c r="L355" s="11">
        <f t="shared" si="5"/>
        <v>98.775000000000006</v>
      </c>
    </row>
    <row r="356" spans="1:12" x14ac:dyDescent="0.35">
      <c r="A356" t="s">
        <v>609</v>
      </c>
      <c r="B356">
        <v>45904.53125</v>
      </c>
      <c r="C356">
        <v>105</v>
      </c>
      <c r="D356">
        <v>78</v>
      </c>
      <c r="E356">
        <v>93.05</v>
      </c>
      <c r="F356">
        <v>95.1</v>
      </c>
      <c r="G356">
        <v>0</v>
      </c>
      <c r="H356">
        <v>0</v>
      </c>
      <c r="I356">
        <v>12</v>
      </c>
      <c r="J356">
        <v>31</v>
      </c>
      <c r="K356">
        <v>0.76370000000000005</v>
      </c>
      <c r="L356" s="11">
        <f t="shared" si="5"/>
        <v>94.074999999999989</v>
      </c>
    </row>
    <row r="357" spans="1:12" x14ac:dyDescent="0.35">
      <c r="A357" t="s">
        <v>610</v>
      </c>
      <c r="B357" t="s">
        <v>34</v>
      </c>
      <c r="C357">
        <v>110</v>
      </c>
      <c r="D357">
        <v>94.54</v>
      </c>
      <c r="E357">
        <v>88.1</v>
      </c>
      <c r="F357">
        <v>89.8</v>
      </c>
      <c r="G357">
        <v>0</v>
      </c>
      <c r="H357">
        <v>0</v>
      </c>
      <c r="I357">
        <v>1</v>
      </c>
      <c r="J357">
        <v>249</v>
      </c>
      <c r="K357">
        <v>0.70530000000000004</v>
      </c>
      <c r="L357" s="11">
        <f t="shared" si="5"/>
        <v>88.949999999999989</v>
      </c>
    </row>
    <row r="358" spans="1:12" x14ac:dyDescent="0.35">
      <c r="A358" t="s">
        <v>611</v>
      </c>
      <c r="B358" t="s">
        <v>612</v>
      </c>
      <c r="C358">
        <v>115</v>
      </c>
      <c r="D358">
        <v>90.15</v>
      </c>
      <c r="E358">
        <v>83.8</v>
      </c>
      <c r="F358">
        <v>85.4</v>
      </c>
      <c r="G358">
        <v>0</v>
      </c>
      <c r="H358">
        <v>0</v>
      </c>
      <c r="I358">
        <v>1</v>
      </c>
      <c r="J358">
        <v>78</v>
      </c>
      <c r="K358">
        <v>0.70950000000000002</v>
      </c>
      <c r="L358" s="11">
        <f t="shared" si="5"/>
        <v>84.6</v>
      </c>
    </row>
    <row r="359" spans="1:12" x14ac:dyDescent="0.35">
      <c r="A359" t="s">
        <v>613</v>
      </c>
      <c r="B359">
        <v>45934.569444444445</v>
      </c>
      <c r="C359">
        <v>120</v>
      </c>
      <c r="D359">
        <v>72.400000000000006</v>
      </c>
      <c r="E359">
        <v>79.150000000000006</v>
      </c>
      <c r="F359">
        <v>80.05</v>
      </c>
      <c r="G359">
        <v>0</v>
      </c>
      <c r="H359">
        <v>0</v>
      </c>
      <c r="I359">
        <v>45</v>
      </c>
      <c r="J359">
        <v>102</v>
      </c>
      <c r="K359">
        <v>0.66359999999999997</v>
      </c>
      <c r="L359" s="11">
        <f t="shared" si="5"/>
        <v>79.599999999999994</v>
      </c>
    </row>
    <row r="360" spans="1:12" x14ac:dyDescent="0.35">
      <c r="A360" t="s">
        <v>614</v>
      </c>
      <c r="B360">
        <v>45934.48541666667</v>
      </c>
      <c r="C360">
        <v>125</v>
      </c>
      <c r="D360">
        <v>67.3</v>
      </c>
      <c r="E360">
        <v>74.45</v>
      </c>
      <c r="F360">
        <v>75.349999999999994</v>
      </c>
      <c r="G360">
        <v>0</v>
      </c>
      <c r="H360">
        <v>0</v>
      </c>
      <c r="I360">
        <v>7</v>
      </c>
      <c r="J360">
        <v>46</v>
      </c>
      <c r="K360">
        <v>0.63829999999999998</v>
      </c>
      <c r="L360" s="11">
        <f t="shared" si="5"/>
        <v>74.900000000000006</v>
      </c>
    </row>
    <row r="361" spans="1:12" x14ac:dyDescent="0.35">
      <c r="A361" t="s">
        <v>615</v>
      </c>
      <c r="B361" t="s">
        <v>616</v>
      </c>
      <c r="C361">
        <v>130</v>
      </c>
      <c r="D361">
        <v>71.05</v>
      </c>
      <c r="E361">
        <v>69.849999999999994</v>
      </c>
      <c r="F361">
        <v>70.650000000000006</v>
      </c>
      <c r="G361">
        <v>-8.1999999999999993</v>
      </c>
      <c r="H361">
        <v>-0.10349999999999999</v>
      </c>
      <c r="I361">
        <v>2</v>
      </c>
      <c r="J361">
        <v>42</v>
      </c>
      <c r="K361">
        <v>0.61460000000000004</v>
      </c>
      <c r="L361" s="11">
        <f t="shared" si="5"/>
        <v>70.25</v>
      </c>
    </row>
    <row r="362" spans="1:12" x14ac:dyDescent="0.35">
      <c r="A362" t="s">
        <v>617</v>
      </c>
      <c r="B362">
        <v>45934.569444444445</v>
      </c>
      <c r="C362">
        <v>135</v>
      </c>
      <c r="D362">
        <v>58.95</v>
      </c>
      <c r="E362">
        <v>65.25</v>
      </c>
      <c r="F362">
        <v>66.05</v>
      </c>
      <c r="G362">
        <v>0</v>
      </c>
      <c r="H362">
        <v>0</v>
      </c>
      <c r="I362">
        <v>4</v>
      </c>
      <c r="J362">
        <v>78</v>
      </c>
      <c r="K362">
        <v>0.59199999999999997</v>
      </c>
      <c r="L362" s="11">
        <f t="shared" si="5"/>
        <v>65.650000000000006</v>
      </c>
    </row>
    <row r="363" spans="1:12" x14ac:dyDescent="0.35">
      <c r="A363" t="s">
        <v>618</v>
      </c>
      <c r="B363" t="s">
        <v>619</v>
      </c>
      <c r="C363">
        <v>140</v>
      </c>
      <c r="D363">
        <v>59.1</v>
      </c>
      <c r="E363">
        <v>60.85</v>
      </c>
      <c r="F363">
        <v>61.35</v>
      </c>
      <c r="G363">
        <v>0</v>
      </c>
      <c r="H363">
        <v>0</v>
      </c>
      <c r="I363">
        <v>1</v>
      </c>
      <c r="J363">
        <v>253</v>
      </c>
      <c r="K363">
        <v>0.57010000000000005</v>
      </c>
      <c r="L363" s="11">
        <f t="shared" si="5"/>
        <v>61.1</v>
      </c>
    </row>
    <row r="364" spans="1:12" x14ac:dyDescent="0.35">
      <c r="A364" t="s">
        <v>620</v>
      </c>
      <c r="B364" t="s">
        <v>621</v>
      </c>
      <c r="C364">
        <v>145</v>
      </c>
      <c r="D364">
        <v>53.4</v>
      </c>
      <c r="E364">
        <v>56.35</v>
      </c>
      <c r="F364">
        <v>56.9</v>
      </c>
      <c r="G364">
        <v>0</v>
      </c>
      <c r="H364">
        <v>0</v>
      </c>
      <c r="I364">
        <v>1</v>
      </c>
      <c r="J364">
        <v>61</v>
      </c>
      <c r="K364">
        <v>0.54959999999999998</v>
      </c>
      <c r="L364" s="11">
        <f t="shared" si="5"/>
        <v>56.625</v>
      </c>
    </row>
    <row r="365" spans="1:12" x14ac:dyDescent="0.35">
      <c r="A365" t="s">
        <v>622</v>
      </c>
      <c r="B365" t="s">
        <v>623</v>
      </c>
      <c r="C365">
        <v>150</v>
      </c>
      <c r="D365">
        <v>52.2</v>
      </c>
      <c r="E365">
        <v>52</v>
      </c>
      <c r="F365">
        <v>52.4</v>
      </c>
      <c r="G365">
        <v>-2.75</v>
      </c>
      <c r="H365">
        <v>-0.05</v>
      </c>
      <c r="I365">
        <v>3</v>
      </c>
      <c r="J365">
        <v>469</v>
      </c>
      <c r="K365">
        <v>0.52900000000000003</v>
      </c>
      <c r="L365" s="11">
        <f t="shared" si="5"/>
        <v>52.2</v>
      </c>
    </row>
    <row r="366" spans="1:12" x14ac:dyDescent="0.35">
      <c r="A366" t="s">
        <v>624</v>
      </c>
      <c r="B366" t="s">
        <v>334</v>
      </c>
      <c r="C366">
        <v>155</v>
      </c>
      <c r="D366">
        <v>48.2</v>
      </c>
      <c r="E366">
        <v>47.65</v>
      </c>
      <c r="F366">
        <v>48.05</v>
      </c>
      <c r="G366">
        <v>-5.55</v>
      </c>
      <c r="H366">
        <v>-0.1033</v>
      </c>
      <c r="I366">
        <v>302</v>
      </c>
      <c r="J366">
        <v>91</v>
      </c>
      <c r="K366">
        <v>0.50900000000000001</v>
      </c>
      <c r="L366" s="11">
        <f t="shared" si="5"/>
        <v>47.849999999999994</v>
      </c>
    </row>
    <row r="367" spans="1:12" x14ac:dyDescent="0.35">
      <c r="A367" t="s">
        <v>625</v>
      </c>
      <c r="B367" t="s">
        <v>626</v>
      </c>
      <c r="C367">
        <v>160</v>
      </c>
      <c r="D367">
        <v>45.29</v>
      </c>
      <c r="E367">
        <v>43.5</v>
      </c>
      <c r="F367">
        <v>43.95</v>
      </c>
      <c r="G367">
        <v>0</v>
      </c>
      <c r="H367">
        <v>0</v>
      </c>
      <c r="I367">
        <v>21</v>
      </c>
      <c r="J367">
        <v>155</v>
      </c>
      <c r="K367">
        <v>0.50129999999999997</v>
      </c>
      <c r="L367" s="11">
        <f t="shared" si="5"/>
        <v>43.725000000000001</v>
      </c>
    </row>
    <row r="368" spans="1:12" x14ac:dyDescent="0.35">
      <c r="A368" t="s">
        <v>627</v>
      </c>
      <c r="B368" t="s">
        <v>193</v>
      </c>
      <c r="C368">
        <v>165</v>
      </c>
      <c r="D368">
        <v>39.65</v>
      </c>
      <c r="E368">
        <v>39.4</v>
      </c>
      <c r="F368">
        <v>39.9</v>
      </c>
      <c r="G368">
        <v>2.85</v>
      </c>
      <c r="H368">
        <v>7.7399999999999997E-2</v>
      </c>
      <c r="I368">
        <v>15</v>
      </c>
      <c r="J368">
        <v>469</v>
      </c>
      <c r="K368">
        <v>0.48499999999999999</v>
      </c>
      <c r="L368" s="11">
        <f t="shared" si="5"/>
        <v>39.65</v>
      </c>
    </row>
    <row r="369" spans="1:12" x14ac:dyDescent="0.35">
      <c r="A369" t="s">
        <v>628</v>
      </c>
      <c r="B369" t="s">
        <v>629</v>
      </c>
      <c r="C369">
        <v>170</v>
      </c>
      <c r="D369">
        <v>36.299999999999997</v>
      </c>
      <c r="E369">
        <v>35.4</v>
      </c>
      <c r="F369">
        <v>35.9</v>
      </c>
      <c r="G369">
        <v>0.12</v>
      </c>
      <c r="H369">
        <v>3.3E-3</v>
      </c>
      <c r="I369">
        <v>7</v>
      </c>
      <c r="J369">
        <v>360</v>
      </c>
      <c r="K369">
        <v>0.46700000000000003</v>
      </c>
      <c r="L369" s="11">
        <f t="shared" si="5"/>
        <v>35.65</v>
      </c>
    </row>
    <row r="370" spans="1:12" x14ac:dyDescent="0.35">
      <c r="A370" t="s">
        <v>630</v>
      </c>
      <c r="B370" t="s">
        <v>631</v>
      </c>
      <c r="C370">
        <v>175</v>
      </c>
      <c r="D370">
        <v>32.159999999999997</v>
      </c>
      <c r="E370">
        <v>31.65</v>
      </c>
      <c r="F370">
        <v>32.1</v>
      </c>
      <c r="G370">
        <v>-3.84</v>
      </c>
      <c r="H370">
        <v>-0.1067</v>
      </c>
      <c r="I370">
        <v>6</v>
      </c>
      <c r="J370">
        <v>499</v>
      </c>
      <c r="K370">
        <v>0.45150000000000001</v>
      </c>
      <c r="L370" s="11">
        <f t="shared" si="5"/>
        <v>31.875</v>
      </c>
    </row>
    <row r="371" spans="1:12" x14ac:dyDescent="0.35">
      <c r="A371" t="s">
        <v>632</v>
      </c>
      <c r="B371" t="s">
        <v>191</v>
      </c>
      <c r="C371">
        <v>180</v>
      </c>
      <c r="D371">
        <v>28.48</v>
      </c>
      <c r="E371">
        <v>28.05</v>
      </c>
      <c r="F371">
        <v>28.45</v>
      </c>
      <c r="G371">
        <v>2.88</v>
      </c>
      <c r="H371">
        <v>0.1125</v>
      </c>
      <c r="I371">
        <v>18</v>
      </c>
      <c r="J371">
        <v>926</v>
      </c>
      <c r="K371">
        <v>0.43619999999999998</v>
      </c>
      <c r="L371" s="11">
        <f t="shared" si="5"/>
        <v>28.25</v>
      </c>
    </row>
    <row r="372" spans="1:12" x14ac:dyDescent="0.35">
      <c r="A372" t="s">
        <v>633</v>
      </c>
      <c r="B372" t="s">
        <v>634</v>
      </c>
      <c r="C372">
        <v>185</v>
      </c>
      <c r="D372">
        <v>25.21</v>
      </c>
      <c r="E372">
        <v>24.75</v>
      </c>
      <c r="F372">
        <v>25.05</v>
      </c>
      <c r="G372">
        <v>2.31</v>
      </c>
      <c r="H372">
        <v>0.1009</v>
      </c>
      <c r="I372">
        <v>9</v>
      </c>
      <c r="J372">
        <v>387</v>
      </c>
      <c r="K372">
        <v>0.42330000000000001</v>
      </c>
      <c r="L372" s="11">
        <f t="shared" si="5"/>
        <v>24.9</v>
      </c>
    </row>
    <row r="373" spans="1:12" x14ac:dyDescent="0.35">
      <c r="A373" t="s">
        <v>635</v>
      </c>
      <c r="B373" t="s">
        <v>500</v>
      </c>
      <c r="C373">
        <v>190</v>
      </c>
      <c r="D373">
        <v>21.25</v>
      </c>
      <c r="E373">
        <v>21.35</v>
      </c>
      <c r="F373">
        <v>21.8</v>
      </c>
      <c r="G373">
        <v>1.81</v>
      </c>
      <c r="H373">
        <v>9.3100000000000002E-2</v>
      </c>
      <c r="I373">
        <v>49</v>
      </c>
      <c r="J373">
        <v>2.2000000000000002</v>
      </c>
      <c r="K373">
        <v>0.4098</v>
      </c>
      <c r="L373" s="11">
        <f t="shared" si="5"/>
        <v>21.575000000000003</v>
      </c>
    </row>
    <row r="374" spans="1:12" x14ac:dyDescent="0.35">
      <c r="A374" t="s">
        <v>636</v>
      </c>
      <c r="B374" t="s">
        <v>75</v>
      </c>
      <c r="C374">
        <v>195</v>
      </c>
      <c r="D374">
        <v>18.55</v>
      </c>
      <c r="E374">
        <v>18.45</v>
      </c>
      <c r="F374">
        <v>18.75</v>
      </c>
      <c r="G374">
        <v>1.1499999999999999</v>
      </c>
      <c r="H374">
        <v>6.6100000000000006E-2</v>
      </c>
      <c r="I374">
        <v>55</v>
      </c>
      <c r="J374">
        <v>749</v>
      </c>
      <c r="K374">
        <v>0.39660000000000001</v>
      </c>
      <c r="L374" s="11">
        <f t="shared" si="5"/>
        <v>18.600000000000001</v>
      </c>
    </row>
    <row r="375" spans="1:12" x14ac:dyDescent="0.35">
      <c r="A375" t="s">
        <v>637</v>
      </c>
      <c r="B375" t="s">
        <v>75</v>
      </c>
      <c r="C375">
        <v>200</v>
      </c>
      <c r="D375">
        <v>15.76</v>
      </c>
      <c r="E375">
        <v>15.75</v>
      </c>
      <c r="F375">
        <v>15.9</v>
      </c>
      <c r="G375">
        <v>1.26</v>
      </c>
      <c r="H375">
        <v>8.6900000000000005E-2</v>
      </c>
      <c r="I375">
        <v>467</v>
      </c>
      <c r="J375">
        <v>1.6990000000000001</v>
      </c>
      <c r="K375">
        <v>0.38319999999999999</v>
      </c>
      <c r="L375" s="11">
        <f t="shared" si="5"/>
        <v>15.824999999999999</v>
      </c>
    </row>
    <row r="376" spans="1:12" x14ac:dyDescent="0.35">
      <c r="A376" t="s">
        <v>638</v>
      </c>
      <c r="B376" t="s">
        <v>639</v>
      </c>
      <c r="C376">
        <v>205</v>
      </c>
      <c r="D376">
        <v>13</v>
      </c>
      <c r="E376">
        <v>13.2</v>
      </c>
      <c r="F376">
        <v>13.35</v>
      </c>
      <c r="G376">
        <v>0.62</v>
      </c>
      <c r="H376">
        <v>5.0099999999999999E-2</v>
      </c>
      <c r="I376">
        <v>526</v>
      </c>
      <c r="J376">
        <v>1.0860000000000001</v>
      </c>
      <c r="K376">
        <v>0.37180000000000002</v>
      </c>
      <c r="L376" s="11">
        <f t="shared" si="5"/>
        <v>13.274999999999999</v>
      </c>
    </row>
    <row r="377" spans="1:12" x14ac:dyDescent="0.35">
      <c r="A377" t="s">
        <v>640</v>
      </c>
      <c r="B377" t="s">
        <v>641</v>
      </c>
      <c r="C377">
        <v>210</v>
      </c>
      <c r="D377">
        <v>11.35</v>
      </c>
      <c r="E377">
        <v>10.85</v>
      </c>
      <c r="F377">
        <v>11.05</v>
      </c>
      <c r="G377">
        <v>1.3</v>
      </c>
      <c r="H377">
        <v>0.12939999999999999</v>
      </c>
      <c r="I377">
        <v>101</v>
      </c>
      <c r="J377">
        <v>1.9710000000000001</v>
      </c>
      <c r="K377">
        <v>0.36080000000000001</v>
      </c>
      <c r="L377" s="11">
        <f t="shared" si="5"/>
        <v>10.95</v>
      </c>
    </row>
    <row r="378" spans="1:12" x14ac:dyDescent="0.35">
      <c r="A378" t="s">
        <v>642</v>
      </c>
      <c r="B378" t="s">
        <v>643</v>
      </c>
      <c r="C378">
        <v>215</v>
      </c>
      <c r="D378">
        <v>9.4499999999999993</v>
      </c>
      <c r="E378">
        <v>8.8000000000000007</v>
      </c>
      <c r="F378">
        <v>9.0500000000000007</v>
      </c>
      <c r="G378">
        <v>1.3</v>
      </c>
      <c r="H378">
        <v>0.1595</v>
      </c>
      <c r="I378">
        <v>655</v>
      </c>
      <c r="J378">
        <v>1.6180000000000001</v>
      </c>
      <c r="K378">
        <v>0.35139999999999999</v>
      </c>
      <c r="L378" s="11">
        <f t="shared" si="5"/>
        <v>8.9250000000000007</v>
      </c>
    </row>
    <row r="379" spans="1:12" x14ac:dyDescent="0.35">
      <c r="A379" t="s">
        <v>644</v>
      </c>
      <c r="B379" t="s">
        <v>641</v>
      </c>
      <c r="C379">
        <v>220</v>
      </c>
      <c r="D379">
        <v>7.65</v>
      </c>
      <c r="E379">
        <v>7.05</v>
      </c>
      <c r="F379">
        <v>7.25</v>
      </c>
      <c r="G379">
        <v>1.2</v>
      </c>
      <c r="H379">
        <v>0.186</v>
      </c>
      <c r="I379">
        <v>105</v>
      </c>
      <c r="J379">
        <v>3.2050000000000001</v>
      </c>
      <c r="K379">
        <v>0.34110000000000001</v>
      </c>
      <c r="L379" s="11">
        <f t="shared" si="5"/>
        <v>7.15</v>
      </c>
    </row>
    <row r="380" spans="1:12" x14ac:dyDescent="0.35">
      <c r="A380" t="s">
        <v>645</v>
      </c>
      <c r="B380" t="s">
        <v>75</v>
      </c>
      <c r="C380">
        <v>225</v>
      </c>
      <c r="D380">
        <v>5.62</v>
      </c>
      <c r="E380">
        <v>5.6</v>
      </c>
      <c r="F380">
        <v>5.75</v>
      </c>
      <c r="G380">
        <v>0.47</v>
      </c>
      <c r="H380">
        <v>9.1300000000000006E-2</v>
      </c>
      <c r="I380">
        <v>141</v>
      </c>
      <c r="J380">
        <v>6.5979999999999999</v>
      </c>
      <c r="K380">
        <v>0.33260000000000001</v>
      </c>
      <c r="L380" s="11">
        <f t="shared" si="5"/>
        <v>5.6749999999999998</v>
      </c>
    </row>
    <row r="381" spans="1:12" x14ac:dyDescent="0.35">
      <c r="A381" t="s">
        <v>646</v>
      </c>
      <c r="B381" t="s">
        <v>75</v>
      </c>
      <c r="C381">
        <v>230</v>
      </c>
      <c r="D381">
        <v>4.37</v>
      </c>
      <c r="E381">
        <v>4.3499999999999996</v>
      </c>
      <c r="F381">
        <v>4.5</v>
      </c>
      <c r="G381">
        <v>0.42</v>
      </c>
      <c r="H381">
        <v>0.10630000000000001</v>
      </c>
      <c r="I381">
        <v>506</v>
      </c>
      <c r="J381">
        <v>8.82</v>
      </c>
      <c r="K381">
        <v>0.3251</v>
      </c>
      <c r="L381" s="11">
        <f t="shared" si="5"/>
        <v>4.4249999999999998</v>
      </c>
    </row>
    <row r="382" spans="1:12" x14ac:dyDescent="0.35">
      <c r="A382" t="s">
        <v>647</v>
      </c>
      <c r="B382" t="s">
        <v>276</v>
      </c>
      <c r="C382">
        <v>235</v>
      </c>
      <c r="D382">
        <v>3.38</v>
      </c>
      <c r="E382">
        <v>3.4</v>
      </c>
      <c r="F382">
        <v>3.5</v>
      </c>
      <c r="G382">
        <v>0.42</v>
      </c>
      <c r="H382">
        <v>0.1419</v>
      </c>
      <c r="I382">
        <v>57</v>
      </c>
      <c r="J382">
        <v>2.903</v>
      </c>
      <c r="K382">
        <v>0.31919999999999998</v>
      </c>
      <c r="L382" s="11">
        <f t="shared" si="5"/>
        <v>3.45</v>
      </c>
    </row>
    <row r="383" spans="1:12" x14ac:dyDescent="0.35">
      <c r="A383" t="s">
        <v>648</v>
      </c>
      <c r="B383" t="s">
        <v>59</v>
      </c>
      <c r="C383">
        <v>240</v>
      </c>
      <c r="D383">
        <v>2.62</v>
      </c>
      <c r="E383">
        <v>2.57</v>
      </c>
      <c r="F383">
        <v>2.68</v>
      </c>
      <c r="G383">
        <v>0.28999999999999998</v>
      </c>
      <c r="H383">
        <v>0.1245</v>
      </c>
      <c r="I383">
        <v>188</v>
      </c>
      <c r="J383">
        <v>5.5919999999999996</v>
      </c>
      <c r="K383">
        <v>0.31340000000000001</v>
      </c>
      <c r="L383" s="11">
        <f t="shared" si="5"/>
        <v>2.625</v>
      </c>
    </row>
    <row r="384" spans="1:12" x14ac:dyDescent="0.35">
      <c r="A384" t="s">
        <v>649</v>
      </c>
      <c r="B384" t="s">
        <v>650</v>
      </c>
      <c r="C384">
        <v>245</v>
      </c>
      <c r="D384">
        <v>2.04</v>
      </c>
      <c r="E384">
        <v>1.96</v>
      </c>
      <c r="F384">
        <v>2.06</v>
      </c>
      <c r="G384">
        <v>0.3</v>
      </c>
      <c r="H384">
        <v>0.1724</v>
      </c>
      <c r="I384">
        <v>218</v>
      </c>
      <c r="J384">
        <v>4.5060000000000002</v>
      </c>
      <c r="K384">
        <v>0.30980000000000002</v>
      </c>
      <c r="L384" s="11">
        <f t="shared" si="5"/>
        <v>2.0099999999999998</v>
      </c>
    </row>
    <row r="385" spans="1:12" x14ac:dyDescent="0.35">
      <c r="A385" t="s">
        <v>651</v>
      </c>
      <c r="B385" t="s">
        <v>164</v>
      </c>
      <c r="C385">
        <v>250</v>
      </c>
      <c r="D385">
        <v>1.52</v>
      </c>
      <c r="E385">
        <v>1.5</v>
      </c>
      <c r="F385">
        <v>1.59</v>
      </c>
      <c r="G385">
        <v>0.18</v>
      </c>
      <c r="H385">
        <v>0.1343</v>
      </c>
      <c r="I385">
        <v>84</v>
      </c>
      <c r="J385">
        <v>6.5419999999999998</v>
      </c>
      <c r="K385">
        <v>0.3075</v>
      </c>
      <c r="L385" s="11">
        <f t="shared" si="5"/>
        <v>1.5449999999999999</v>
      </c>
    </row>
    <row r="386" spans="1:12" x14ac:dyDescent="0.35">
      <c r="A386" t="s">
        <v>652</v>
      </c>
      <c r="B386" t="s">
        <v>653</v>
      </c>
      <c r="C386">
        <v>255</v>
      </c>
      <c r="D386">
        <v>1.28</v>
      </c>
      <c r="E386">
        <v>1.17</v>
      </c>
      <c r="F386">
        <v>1.23</v>
      </c>
      <c r="G386">
        <v>0.22</v>
      </c>
      <c r="H386">
        <v>0.20749999999999999</v>
      </c>
      <c r="I386">
        <v>24</v>
      </c>
      <c r="J386">
        <v>4.5030000000000001</v>
      </c>
      <c r="K386">
        <v>0.30620000000000003</v>
      </c>
      <c r="L386" s="11">
        <f t="shared" si="5"/>
        <v>1.2</v>
      </c>
    </row>
    <row r="387" spans="1:12" x14ac:dyDescent="0.35">
      <c r="A387" t="s">
        <v>654</v>
      </c>
      <c r="B387" t="s">
        <v>655</v>
      </c>
      <c r="C387">
        <v>260</v>
      </c>
      <c r="D387">
        <v>0.92</v>
      </c>
      <c r="E387">
        <v>0.91</v>
      </c>
      <c r="F387">
        <v>0.96</v>
      </c>
      <c r="G387">
        <v>0.1</v>
      </c>
      <c r="H387">
        <v>0.122</v>
      </c>
      <c r="I387">
        <v>389</v>
      </c>
      <c r="J387">
        <v>9.532</v>
      </c>
      <c r="K387">
        <v>0.30590000000000001</v>
      </c>
      <c r="L387" s="11">
        <f t="shared" ref="L387:L450" si="6">AVERAGE(E387:F387)</f>
        <v>0.93500000000000005</v>
      </c>
    </row>
    <row r="388" spans="1:12" x14ac:dyDescent="0.35">
      <c r="A388" t="s">
        <v>656</v>
      </c>
      <c r="B388" t="s">
        <v>657</v>
      </c>
      <c r="C388">
        <v>265</v>
      </c>
      <c r="D388">
        <v>0.63</v>
      </c>
      <c r="E388">
        <v>0.71</v>
      </c>
      <c r="F388">
        <v>0.75</v>
      </c>
      <c r="G388">
        <v>-0.04</v>
      </c>
      <c r="H388">
        <v>-5.9700000000000003E-2</v>
      </c>
      <c r="I388">
        <v>6</v>
      </c>
      <c r="J388">
        <v>2.718</v>
      </c>
      <c r="K388">
        <v>0.30620000000000003</v>
      </c>
      <c r="L388" s="11">
        <f t="shared" si="6"/>
        <v>0.73</v>
      </c>
    </row>
    <row r="389" spans="1:12" x14ac:dyDescent="0.35">
      <c r="A389" t="s">
        <v>658</v>
      </c>
      <c r="B389" t="s">
        <v>659</v>
      </c>
      <c r="C389">
        <v>270</v>
      </c>
      <c r="D389">
        <v>0.59</v>
      </c>
      <c r="E389">
        <v>0.56000000000000005</v>
      </c>
      <c r="F389">
        <v>0.59</v>
      </c>
      <c r="G389">
        <v>0.06</v>
      </c>
      <c r="H389">
        <v>0.1132</v>
      </c>
      <c r="I389">
        <v>62</v>
      </c>
      <c r="J389">
        <v>2.024</v>
      </c>
      <c r="K389">
        <v>0.30690000000000001</v>
      </c>
      <c r="L389" s="11">
        <f t="shared" si="6"/>
        <v>0.57499999999999996</v>
      </c>
    </row>
    <row r="390" spans="1:12" x14ac:dyDescent="0.35">
      <c r="A390" t="s">
        <v>660</v>
      </c>
      <c r="B390" t="s">
        <v>661</v>
      </c>
      <c r="C390">
        <v>275</v>
      </c>
      <c r="D390">
        <v>0.39</v>
      </c>
      <c r="E390">
        <v>0.44</v>
      </c>
      <c r="F390">
        <v>0.48</v>
      </c>
      <c r="G390">
        <v>-0.03</v>
      </c>
      <c r="H390">
        <v>-7.1400000000000005E-2</v>
      </c>
      <c r="I390">
        <v>10</v>
      </c>
      <c r="J390">
        <v>2.4119999999999999</v>
      </c>
      <c r="K390">
        <v>0.30959999999999999</v>
      </c>
      <c r="L390" s="11">
        <f t="shared" si="6"/>
        <v>0.45999999999999996</v>
      </c>
    </row>
    <row r="391" spans="1:12" x14ac:dyDescent="0.35">
      <c r="A391" t="s">
        <v>662</v>
      </c>
      <c r="B391" t="s">
        <v>75</v>
      </c>
      <c r="C391">
        <v>280</v>
      </c>
      <c r="D391">
        <v>0.36</v>
      </c>
      <c r="E391">
        <v>0.36</v>
      </c>
      <c r="F391">
        <v>0.4</v>
      </c>
      <c r="G391">
        <v>0.02</v>
      </c>
      <c r="H391">
        <v>5.8799999999999998E-2</v>
      </c>
      <c r="I391">
        <v>62</v>
      </c>
      <c r="J391">
        <v>9.8699999999999992</v>
      </c>
      <c r="K391">
        <v>0.31319999999999998</v>
      </c>
      <c r="L391" s="11">
        <f t="shared" si="6"/>
        <v>0.38</v>
      </c>
    </row>
    <row r="392" spans="1:12" x14ac:dyDescent="0.35">
      <c r="A392" t="s">
        <v>663</v>
      </c>
      <c r="B392" t="s">
        <v>664</v>
      </c>
      <c r="C392">
        <v>285</v>
      </c>
      <c r="D392">
        <v>0.3</v>
      </c>
      <c r="E392">
        <v>0.27</v>
      </c>
      <c r="F392">
        <v>0.33</v>
      </c>
      <c r="G392">
        <v>0.01</v>
      </c>
      <c r="H392">
        <v>3.4500000000000003E-2</v>
      </c>
      <c r="I392">
        <v>2</v>
      </c>
      <c r="J392">
        <v>1.228</v>
      </c>
      <c r="K392">
        <v>0.31640000000000001</v>
      </c>
      <c r="L392" s="11">
        <f t="shared" si="6"/>
        <v>0.30000000000000004</v>
      </c>
    </row>
    <row r="393" spans="1:12" x14ac:dyDescent="0.35">
      <c r="A393" t="s">
        <v>665</v>
      </c>
      <c r="B393" t="s">
        <v>666</v>
      </c>
      <c r="C393">
        <v>290</v>
      </c>
      <c r="D393">
        <v>0.24</v>
      </c>
      <c r="E393">
        <v>0.24</v>
      </c>
      <c r="F393">
        <v>0.28999999999999998</v>
      </c>
      <c r="G393">
        <v>0</v>
      </c>
      <c r="H393">
        <v>0</v>
      </c>
      <c r="I393">
        <v>3</v>
      </c>
      <c r="J393">
        <v>3.8</v>
      </c>
      <c r="K393">
        <v>0.32229999999999998</v>
      </c>
      <c r="L393" s="11">
        <f t="shared" si="6"/>
        <v>0.26500000000000001</v>
      </c>
    </row>
    <row r="394" spans="1:12" x14ac:dyDescent="0.35">
      <c r="A394" t="s">
        <v>667</v>
      </c>
      <c r="B394" t="s">
        <v>668</v>
      </c>
      <c r="C394">
        <v>295</v>
      </c>
      <c r="D394">
        <v>0.18</v>
      </c>
      <c r="E394">
        <v>0.2</v>
      </c>
      <c r="F394">
        <v>0.25</v>
      </c>
      <c r="G394">
        <v>0</v>
      </c>
      <c r="H394">
        <v>0</v>
      </c>
      <c r="I394">
        <v>5</v>
      </c>
      <c r="J394">
        <v>1.536</v>
      </c>
      <c r="K394">
        <v>0.32690000000000002</v>
      </c>
      <c r="L394" s="11">
        <f t="shared" si="6"/>
        <v>0.22500000000000001</v>
      </c>
    </row>
    <row r="395" spans="1:12" x14ac:dyDescent="0.35">
      <c r="A395" t="s">
        <v>669</v>
      </c>
      <c r="B395" t="s">
        <v>670</v>
      </c>
      <c r="C395">
        <v>300</v>
      </c>
      <c r="D395">
        <v>0.18</v>
      </c>
      <c r="E395">
        <v>0.16</v>
      </c>
      <c r="F395">
        <v>0.2</v>
      </c>
      <c r="G395">
        <v>-0.01</v>
      </c>
      <c r="H395">
        <v>-5.2600000000000001E-2</v>
      </c>
      <c r="I395">
        <v>4</v>
      </c>
      <c r="J395">
        <v>2.2120000000000002</v>
      </c>
      <c r="K395">
        <v>0.32790000000000002</v>
      </c>
      <c r="L395" s="11">
        <f t="shared" si="6"/>
        <v>0.18</v>
      </c>
    </row>
    <row r="396" spans="1:12" x14ac:dyDescent="0.35">
      <c r="A396" t="s">
        <v>671</v>
      </c>
      <c r="B396" t="s">
        <v>167</v>
      </c>
      <c r="C396">
        <v>305</v>
      </c>
      <c r="D396">
        <v>0.16</v>
      </c>
      <c r="E396">
        <v>0.14000000000000001</v>
      </c>
      <c r="F396">
        <v>0.18</v>
      </c>
      <c r="G396">
        <v>-0.02</v>
      </c>
      <c r="H396">
        <v>-0.1111</v>
      </c>
      <c r="I396">
        <v>9</v>
      </c>
      <c r="J396">
        <v>929</v>
      </c>
      <c r="K396">
        <v>0.33400000000000002</v>
      </c>
      <c r="L396" s="11">
        <f t="shared" si="6"/>
        <v>0.16</v>
      </c>
    </row>
    <row r="397" spans="1:12" x14ac:dyDescent="0.35">
      <c r="A397" t="s">
        <v>672</v>
      </c>
      <c r="B397" t="s">
        <v>673</v>
      </c>
      <c r="C397">
        <v>310</v>
      </c>
      <c r="D397">
        <v>0.14000000000000001</v>
      </c>
      <c r="E397">
        <v>0.11</v>
      </c>
      <c r="F397">
        <v>0.16</v>
      </c>
      <c r="G397">
        <v>0</v>
      </c>
      <c r="H397">
        <v>0</v>
      </c>
      <c r="I397">
        <v>1</v>
      </c>
      <c r="J397">
        <v>1.8779999999999999</v>
      </c>
      <c r="K397">
        <v>0.33939999999999998</v>
      </c>
      <c r="L397" s="11">
        <f t="shared" si="6"/>
        <v>0.13500000000000001</v>
      </c>
    </row>
    <row r="398" spans="1:12" x14ac:dyDescent="0.35">
      <c r="A398" t="s">
        <v>674</v>
      </c>
      <c r="B398" t="s">
        <v>675</v>
      </c>
      <c r="C398">
        <v>315</v>
      </c>
      <c r="D398">
        <v>0.13</v>
      </c>
      <c r="E398">
        <v>0.1</v>
      </c>
      <c r="F398">
        <v>0.14000000000000001</v>
      </c>
      <c r="G398">
        <v>-0.01</v>
      </c>
      <c r="H398">
        <v>-7.1400000000000005E-2</v>
      </c>
      <c r="I398">
        <v>5</v>
      </c>
      <c r="J398">
        <v>773</v>
      </c>
      <c r="K398">
        <v>0.34379999999999999</v>
      </c>
      <c r="L398" s="11">
        <f t="shared" si="6"/>
        <v>0.12000000000000001</v>
      </c>
    </row>
    <row r="399" spans="1:12" x14ac:dyDescent="0.35">
      <c r="A399" t="s">
        <v>676</v>
      </c>
      <c r="B399" t="s">
        <v>441</v>
      </c>
      <c r="C399">
        <v>320</v>
      </c>
      <c r="D399">
        <v>0.12</v>
      </c>
      <c r="E399">
        <v>0.08</v>
      </c>
      <c r="F399">
        <v>0.13</v>
      </c>
      <c r="G399">
        <v>0</v>
      </c>
      <c r="H399">
        <v>0</v>
      </c>
      <c r="I399">
        <v>4</v>
      </c>
      <c r="J399">
        <v>481</v>
      </c>
      <c r="K399">
        <v>0.35010000000000002</v>
      </c>
      <c r="L399" s="11">
        <f t="shared" si="6"/>
        <v>0.10500000000000001</v>
      </c>
    </row>
    <row r="400" spans="1:12" x14ac:dyDescent="0.35">
      <c r="A400" t="s">
        <v>677</v>
      </c>
      <c r="B400" t="s">
        <v>678</v>
      </c>
      <c r="C400">
        <v>325</v>
      </c>
      <c r="D400">
        <v>0.16</v>
      </c>
      <c r="E400">
        <v>0.06</v>
      </c>
      <c r="F400">
        <v>0.13</v>
      </c>
      <c r="G400">
        <v>0</v>
      </c>
      <c r="H400">
        <v>0</v>
      </c>
      <c r="I400">
        <v>1</v>
      </c>
      <c r="J400">
        <v>139</v>
      </c>
      <c r="K400">
        <v>0.3594</v>
      </c>
      <c r="L400" s="11">
        <f t="shared" si="6"/>
        <v>9.5000000000000001E-2</v>
      </c>
    </row>
    <row r="401" spans="1:12" x14ac:dyDescent="0.35">
      <c r="A401" t="s">
        <v>679</v>
      </c>
      <c r="B401" t="s">
        <v>680</v>
      </c>
      <c r="C401">
        <v>330</v>
      </c>
      <c r="D401">
        <v>0.08</v>
      </c>
      <c r="E401">
        <v>0.08</v>
      </c>
      <c r="F401">
        <v>0.12</v>
      </c>
      <c r="G401">
        <v>0</v>
      </c>
      <c r="H401">
        <v>0</v>
      </c>
      <c r="I401">
        <v>1</v>
      </c>
      <c r="J401">
        <v>97</v>
      </c>
      <c r="K401">
        <v>0.36520000000000002</v>
      </c>
      <c r="L401" s="11">
        <f t="shared" si="6"/>
        <v>0.1</v>
      </c>
    </row>
    <row r="402" spans="1:12" x14ac:dyDescent="0.35">
      <c r="A402" t="s">
        <v>681</v>
      </c>
      <c r="B402" t="s">
        <v>682</v>
      </c>
      <c r="C402">
        <v>340</v>
      </c>
      <c r="D402">
        <v>0.06</v>
      </c>
      <c r="E402">
        <v>0.05</v>
      </c>
      <c r="F402">
        <v>0.09</v>
      </c>
      <c r="G402">
        <v>-0.08</v>
      </c>
      <c r="H402">
        <v>-0.57140000000000002</v>
      </c>
      <c r="I402">
        <v>1</v>
      </c>
      <c r="J402">
        <v>329</v>
      </c>
      <c r="K402">
        <v>0.37109999999999999</v>
      </c>
      <c r="L402" s="11">
        <f t="shared" si="6"/>
        <v>7.0000000000000007E-2</v>
      </c>
    </row>
    <row r="403" spans="1:12" x14ac:dyDescent="0.35">
      <c r="A403" t="s">
        <v>683</v>
      </c>
      <c r="B403" t="s">
        <v>684</v>
      </c>
      <c r="C403">
        <v>350</v>
      </c>
      <c r="D403">
        <v>0.04</v>
      </c>
      <c r="E403">
        <v>0.03</v>
      </c>
      <c r="F403">
        <v>0.08</v>
      </c>
      <c r="G403">
        <v>-0.01</v>
      </c>
      <c r="H403">
        <v>-0.2</v>
      </c>
      <c r="I403">
        <v>2</v>
      </c>
      <c r="J403">
        <v>582</v>
      </c>
      <c r="K403">
        <v>0.38279999999999997</v>
      </c>
      <c r="L403" s="11">
        <f t="shared" si="6"/>
        <v>5.5E-2</v>
      </c>
    </row>
    <row r="404" spans="1:12" x14ac:dyDescent="0.35">
      <c r="A404" t="s">
        <v>685</v>
      </c>
      <c r="B404" t="s">
        <v>686</v>
      </c>
      <c r="C404">
        <v>360</v>
      </c>
      <c r="D404">
        <v>0.06</v>
      </c>
      <c r="E404">
        <v>0.01</v>
      </c>
      <c r="F404">
        <v>7.0000000000000007E-2</v>
      </c>
      <c r="G404">
        <v>0</v>
      </c>
      <c r="H404">
        <v>0</v>
      </c>
      <c r="I404">
        <v>1</v>
      </c>
      <c r="J404">
        <v>158</v>
      </c>
      <c r="K404">
        <v>0.39360000000000001</v>
      </c>
      <c r="L404" s="11">
        <f t="shared" si="6"/>
        <v>0.04</v>
      </c>
    </row>
    <row r="405" spans="1:12" x14ac:dyDescent="0.35">
      <c r="A405" t="s">
        <v>687</v>
      </c>
      <c r="B405" t="s">
        <v>688</v>
      </c>
      <c r="C405">
        <v>370</v>
      </c>
      <c r="D405">
        <v>0.04</v>
      </c>
      <c r="E405">
        <v>0.02</v>
      </c>
      <c r="F405">
        <v>0.06</v>
      </c>
      <c r="G405">
        <v>0</v>
      </c>
      <c r="H405">
        <v>0</v>
      </c>
      <c r="I405">
        <v>23</v>
      </c>
      <c r="J405">
        <v>236</v>
      </c>
      <c r="K405">
        <v>0.40229999999999999</v>
      </c>
      <c r="L405" s="11">
        <f t="shared" si="6"/>
        <v>0.04</v>
      </c>
    </row>
    <row r="406" spans="1:12" x14ac:dyDescent="0.35">
      <c r="A406" t="s">
        <v>689</v>
      </c>
      <c r="B406" t="s">
        <v>690</v>
      </c>
      <c r="C406">
        <v>380</v>
      </c>
      <c r="D406">
        <v>0.03</v>
      </c>
      <c r="E406">
        <v>0.02</v>
      </c>
      <c r="F406">
        <v>0.05</v>
      </c>
      <c r="G406">
        <v>0</v>
      </c>
      <c r="H406">
        <v>0</v>
      </c>
      <c r="I406">
        <v>4</v>
      </c>
      <c r="J406">
        <v>109</v>
      </c>
      <c r="K406">
        <v>0.41020000000000001</v>
      </c>
      <c r="L406" s="11">
        <f t="shared" si="6"/>
        <v>3.5000000000000003E-2</v>
      </c>
    </row>
    <row r="407" spans="1:12" x14ac:dyDescent="0.35">
      <c r="A407" t="s">
        <v>691</v>
      </c>
      <c r="B407" t="s">
        <v>686</v>
      </c>
      <c r="C407">
        <v>390</v>
      </c>
      <c r="D407">
        <v>0.03</v>
      </c>
      <c r="E407">
        <v>0.02</v>
      </c>
      <c r="F407">
        <v>0.03</v>
      </c>
      <c r="G407">
        <v>0</v>
      </c>
      <c r="H407">
        <v>0</v>
      </c>
      <c r="I407">
        <v>2</v>
      </c>
      <c r="J407">
        <v>6.3719999999999999</v>
      </c>
      <c r="K407">
        <v>0.40429999999999999</v>
      </c>
      <c r="L407" s="11">
        <f t="shared" si="6"/>
        <v>2.5000000000000001E-2</v>
      </c>
    </row>
    <row r="408" spans="1:12" x14ac:dyDescent="0.35">
      <c r="A408" t="s">
        <v>125</v>
      </c>
      <c r="B408" t="s">
        <v>422</v>
      </c>
      <c r="C408">
        <v>5</v>
      </c>
      <c r="D408">
        <v>197.15</v>
      </c>
      <c r="E408">
        <v>190.5</v>
      </c>
      <c r="F408">
        <v>193.3</v>
      </c>
      <c r="G408">
        <v>0</v>
      </c>
      <c r="H408">
        <v>0</v>
      </c>
      <c r="I408">
        <v>1</v>
      </c>
      <c r="J408">
        <v>17</v>
      </c>
      <c r="K408">
        <v>3.7559</v>
      </c>
      <c r="L408" s="11">
        <f t="shared" si="6"/>
        <v>191.9</v>
      </c>
    </row>
    <row r="409" spans="1:12" x14ac:dyDescent="0.35">
      <c r="A409" t="s">
        <v>126</v>
      </c>
      <c r="B409" t="s">
        <v>422</v>
      </c>
      <c r="C409">
        <v>10</v>
      </c>
      <c r="D409">
        <v>192.1</v>
      </c>
      <c r="E409">
        <v>185.55</v>
      </c>
      <c r="F409">
        <v>188.2</v>
      </c>
      <c r="G409">
        <v>0</v>
      </c>
      <c r="H409">
        <v>0</v>
      </c>
      <c r="I409">
        <v>1</v>
      </c>
      <c r="J409">
        <v>1</v>
      </c>
      <c r="K409">
        <v>2.7694999999999999</v>
      </c>
      <c r="L409" s="11">
        <f t="shared" si="6"/>
        <v>186.875</v>
      </c>
    </row>
    <row r="410" spans="1:12" x14ac:dyDescent="0.35">
      <c r="A410" t="s">
        <v>127</v>
      </c>
      <c r="B410" t="s">
        <v>692</v>
      </c>
      <c r="C410">
        <v>15</v>
      </c>
      <c r="D410">
        <v>209.8</v>
      </c>
      <c r="E410">
        <v>180.6</v>
      </c>
      <c r="F410">
        <v>183.3</v>
      </c>
      <c r="G410">
        <v>0</v>
      </c>
      <c r="H410">
        <v>0</v>
      </c>
      <c r="I410">
        <v>1</v>
      </c>
      <c r="J410">
        <v>2</v>
      </c>
      <c r="K410">
        <v>2.3652000000000002</v>
      </c>
      <c r="L410" s="11">
        <f t="shared" si="6"/>
        <v>181.95</v>
      </c>
    </row>
    <row r="411" spans="1:12" x14ac:dyDescent="0.35">
      <c r="A411" t="s">
        <v>128</v>
      </c>
      <c r="B411">
        <v>45994.400000000001</v>
      </c>
      <c r="C411">
        <v>20</v>
      </c>
      <c r="D411">
        <v>201</v>
      </c>
      <c r="E411">
        <v>176.6</v>
      </c>
      <c r="F411">
        <v>179.75</v>
      </c>
      <c r="G411">
        <v>0</v>
      </c>
      <c r="H411">
        <v>0</v>
      </c>
      <c r="I411">
        <v>1</v>
      </c>
      <c r="J411">
        <v>3</v>
      </c>
      <c r="K411">
        <v>2.0283000000000002</v>
      </c>
      <c r="L411" s="11">
        <f t="shared" si="6"/>
        <v>178.17500000000001</v>
      </c>
    </row>
    <row r="412" spans="1:12" x14ac:dyDescent="0.35">
      <c r="A412" t="s">
        <v>129</v>
      </c>
      <c r="B412">
        <v>45904.404861111114</v>
      </c>
      <c r="C412">
        <v>25</v>
      </c>
      <c r="D412">
        <v>153.1</v>
      </c>
      <c r="E412">
        <v>170.75</v>
      </c>
      <c r="F412">
        <v>173.45</v>
      </c>
      <c r="G412">
        <v>0</v>
      </c>
      <c r="H412">
        <v>0</v>
      </c>
      <c r="I412">
        <v>1</v>
      </c>
      <c r="J412">
        <v>2</v>
      </c>
      <c r="K412">
        <v>1.2813000000000001</v>
      </c>
      <c r="L412" s="11">
        <f t="shared" si="6"/>
        <v>172.1</v>
      </c>
    </row>
    <row r="413" spans="1:12" x14ac:dyDescent="0.35">
      <c r="A413" t="s">
        <v>130</v>
      </c>
      <c r="B413">
        <v>45780.422222222223</v>
      </c>
      <c r="C413">
        <v>30</v>
      </c>
      <c r="D413">
        <v>202.75</v>
      </c>
      <c r="E413">
        <v>164.25</v>
      </c>
      <c r="F413">
        <v>165.75</v>
      </c>
      <c r="G413">
        <v>0</v>
      </c>
      <c r="H413">
        <v>0</v>
      </c>
      <c r="I413" t="s">
        <v>29</v>
      </c>
      <c r="J413">
        <v>1</v>
      </c>
      <c r="K413">
        <v>0</v>
      </c>
      <c r="L413" s="11">
        <f t="shared" si="6"/>
        <v>165</v>
      </c>
    </row>
    <row r="414" spans="1:12" x14ac:dyDescent="0.35">
      <c r="A414" t="s">
        <v>132</v>
      </c>
      <c r="B414" t="s">
        <v>693</v>
      </c>
      <c r="C414">
        <v>35</v>
      </c>
      <c r="D414">
        <v>183.05</v>
      </c>
      <c r="E414">
        <v>160.9</v>
      </c>
      <c r="F414">
        <v>163.65</v>
      </c>
      <c r="G414">
        <v>0</v>
      </c>
      <c r="H414">
        <v>0</v>
      </c>
      <c r="I414">
        <v>1</v>
      </c>
      <c r="J414">
        <v>2</v>
      </c>
      <c r="K414">
        <v>1.2021999999999999</v>
      </c>
      <c r="L414" s="11">
        <f t="shared" si="6"/>
        <v>162.27500000000001</v>
      </c>
    </row>
    <row r="415" spans="1:12" x14ac:dyDescent="0.35">
      <c r="A415" t="s">
        <v>133</v>
      </c>
      <c r="B415" t="s">
        <v>694</v>
      </c>
      <c r="C415">
        <v>50</v>
      </c>
      <c r="D415">
        <v>153.15</v>
      </c>
      <c r="E415">
        <v>147.1</v>
      </c>
      <c r="F415">
        <v>148.25</v>
      </c>
      <c r="G415">
        <v>0</v>
      </c>
      <c r="H415">
        <v>0</v>
      </c>
      <c r="I415">
        <v>3</v>
      </c>
      <c r="J415">
        <v>1.0920000000000001</v>
      </c>
      <c r="K415">
        <v>1.0918000000000001</v>
      </c>
      <c r="L415" s="11">
        <f t="shared" si="6"/>
        <v>147.67500000000001</v>
      </c>
    </row>
    <row r="416" spans="1:12" x14ac:dyDescent="0.35">
      <c r="A416" t="s">
        <v>134</v>
      </c>
      <c r="B416">
        <v>45873.618750000001</v>
      </c>
      <c r="C416">
        <v>55</v>
      </c>
      <c r="D416">
        <v>122.5</v>
      </c>
      <c r="E416">
        <v>141.4</v>
      </c>
      <c r="F416">
        <v>144</v>
      </c>
      <c r="G416">
        <v>0</v>
      </c>
      <c r="H416">
        <v>0</v>
      </c>
      <c r="I416">
        <v>1</v>
      </c>
      <c r="J416">
        <v>123</v>
      </c>
      <c r="K416">
        <v>1.0254000000000001</v>
      </c>
      <c r="L416" s="11">
        <f t="shared" si="6"/>
        <v>142.69999999999999</v>
      </c>
    </row>
    <row r="417" spans="1:12" x14ac:dyDescent="0.35">
      <c r="A417" t="s">
        <v>135</v>
      </c>
      <c r="B417" t="s">
        <v>695</v>
      </c>
      <c r="C417">
        <v>60</v>
      </c>
      <c r="D417">
        <v>138.25</v>
      </c>
      <c r="E417">
        <v>136.55000000000001</v>
      </c>
      <c r="F417">
        <v>139</v>
      </c>
      <c r="G417">
        <v>0</v>
      </c>
      <c r="H417">
        <v>0</v>
      </c>
      <c r="I417">
        <v>1</v>
      </c>
      <c r="J417">
        <v>129</v>
      </c>
      <c r="K417">
        <v>0.97509999999999997</v>
      </c>
      <c r="L417" s="11">
        <f t="shared" si="6"/>
        <v>137.77500000000001</v>
      </c>
    </row>
    <row r="418" spans="1:12" x14ac:dyDescent="0.35">
      <c r="A418" t="s">
        <v>137</v>
      </c>
      <c r="B418" t="s">
        <v>696</v>
      </c>
      <c r="C418">
        <v>65</v>
      </c>
      <c r="D418">
        <v>138.85</v>
      </c>
      <c r="E418">
        <v>131.75</v>
      </c>
      <c r="F418">
        <v>134.35</v>
      </c>
      <c r="G418">
        <v>0</v>
      </c>
      <c r="H418">
        <v>0</v>
      </c>
      <c r="I418">
        <v>1</v>
      </c>
      <c r="J418">
        <v>73</v>
      </c>
      <c r="K418">
        <v>0.96409999999999996</v>
      </c>
      <c r="L418" s="11">
        <f t="shared" si="6"/>
        <v>133.05000000000001</v>
      </c>
    </row>
    <row r="419" spans="1:12" x14ac:dyDescent="0.35">
      <c r="A419" t="s">
        <v>138</v>
      </c>
      <c r="B419" t="s">
        <v>441</v>
      </c>
      <c r="C419">
        <v>70</v>
      </c>
      <c r="D419">
        <v>133.15</v>
      </c>
      <c r="E419">
        <v>127</v>
      </c>
      <c r="F419">
        <v>128.9</v>
      </c>
      <c r="G419">
        <v>0</v>
      </c>
      <c r="H419">
        <v>0</v>
      </c>
      <c r="I419">
        <v>1</v>
      </c>
      <c r="J419">
        <v>50</v>
      </c>
      <c r="K419">
        <v>0.88770000000000004</v>
      </c>
      <c r="L419" s="11">
        <f t="shared" si="6"/>
        <v>127.95</v>
      </c>
    </row>
    <row r="420" spans="1:12" x14ac:dyDescent="0.35">
      <c r="A420" t="s">
        <v>139</v>
      </c>
      <c r="B420">
        <v>45840.554166666669</v>
      </c>
      <c r="C420">
        <v>75</v>
      </c>
      <c r="D420">
        <v>156.01</v>
      </c>
      <c r="E420">
        <v>152.5</v>
      </c>
      <c r="F420">
        <v>155.9</v>
      </c>
      <c r="G420">
        <v>0</v>
      </c>
      <c r="H420">
        <v>0</v>
      </c>
      <c r="I420">
        <v>40</v>
      </c>
      <c r="J420">
        <v>310</v>
      </c>
      <c r="K420">
        <v>2.7042000000000002</v>
      </c>
      <c r="L420" s="11">
        <f t="shared" si="6"/>
        <v>154.19999999999999</v>
      </c>
    </row>
    <row r="421" spans="1:12" x14ac:dyDescent="0.35">
      <c r="A421" t="s">
        <v>140</v>
      </c>
      <c r="B421" t="s">
        <v>697</v>
      </c>
      <c r="C421">
        <v>80</v>
      </c>
      <c r="D421">
        <v>133.84</v>
      </c>
      <c r="E421">
        <v>118.4</v>
      </c>
      <c r="F421">
        <v>121.3</v>
      </c>
      <c r="G421">
        <v>0</v>
      </c>
      <c r="H421">
        <v>0</v>
      </c>
      <c r="I421">
        <v>1</v>
      </c>
      <c r="J421">
        <v>36</v>
      </c>
      <c r="K421">
        <v>0.98860000000000003</v>
      </c>
      <c r="L421" s="11">
        <f t="shared" si="6"/>
        <v>119.85</v>
      </c>
    </row>
    <row r="422" spans="1:12" x14ac:dyDescent="0.35">
      <c r="A422" t="s">
        <v>142</v>
      </c>
      <c r="B422">
        <v>45661.61041666667</v>
      </c>
      <c r="C422">
        <v>85</v>
      </c>
      <c r="D422">
        <v>138</v>
      </c>
      <c r="E422">
        <v>112.95</v>
      </c>
      <c r="F422">
        <v>114.2</v>
      </c>
      <c r="G422">
        <v>0</v>
      </c>
      <c r="H422">
        <v>0</v>
      </c>
      <c r="I422">
        <v>80</v>
      </c>
      <c r="J422">
        <v>203</v>
      </c>
      <c r="K422">
        <v>0.81179999999999997</v>
      </c>
      <c r="L422" s="11">
        <f t="shared" si="6"/>
        <v>113.575</v>
      </c>
    </row>
    <row r="423" spans="1:12" x14ac:dyDescent="0.35">
      <c r="A423" t="s">
        <v>143</v>
      </c>
      <c r="B423">
        <v>45720.568055555559</v>
      </c>
      <c r="C423">
        <v>90</v>
      </c>
      <c r="D423">
        <v>116.13</v>
      </c>
      <c r="E423">
        <v>108.05</v>
      </c>
      <c r="F423">
        <v>109.45</v>
      </c>
      <c r="G423">
        <v>0</v>
      </c>
      <c r="H423">
        <v>0</v>
      </c>
      <c r="I423">
        <v>2</v>
      </c>
      <c r="J423">
        <v>183</v>
      </c>
      <c r="K423">
        <v>0.78029999999999999</v>
      </c>
      <c r="L423" s="11">
        <f t="shared" si="6"/>
        <v>108.75</v>
      </c>
    </row>
    <row r="424" spans="1:12" x14ac:dyDescent="0.35">
      <c r="A424" t="s">
        <v>144</v>
      </c>
      <c r="B424">
        <v>45719.597222222219</v>
      </c>
      <c r="C424">
        <v>95</v>
      </c>
      <c r="D424">
        <v>148.35</v>
      </c>
      <c r="E424">
        <v>0</v>
      </c>
      <c r="F424">
        <v>0</v>
      </c>
      <c r="G424">
        <v>0</v>
      </c>
      <c r="H424">
        <v>0</v>
      </c>
      <c r="I424">
        <v>12</v>
      </c>
      <c r="J424">
        <v>36</v>
      </c>
      <c r="K424">
        <v>0</v>
      </c>
      <c r="L424" s="11">
        <f t="shared" si="6"/>
        <v>0</v>
      </c>
    </row>
    <row r="425" spans="1:12" x14ac:dyDescent="0.35">
      <c r="A425" t="s">
        <v>145</v>
      </c>
      <c r="B425" t="s">
        <v>698</v>
      </c>
      <c r="C425">
        <v>100</v>
      </c>
      <c r="D425">
        <v>96.82</v>
      </c>
      <c r="E425">
        <v>98.35</v>
      </c>
      <c r="F425">
        <v>99.9</v>
      </c>
      <c r="G425">
        <v>0</v>
      </c>
      <c r="H425">
        <v>0</v>
      </c>
      <c r="I425">
        <v>2</v>
      </c>
      <c r="J425">
        <v>1.0529999999999999</v>
      </c>
      <c r="K425">
        <v>0.71989999999999998</v>
      </c>
      <c r="L425" s="11">
        <f t="shared" si="6"/>
        <v>99.125</v>
      </c>
    </row>
    <row r="426" spans="1:12" x14ac:dyDescent="0.35">
      <c r="A426" t="s">
        <v>146</v>
      </c>
      <c r="B426" t="s">
        <v>422</v>
      </c>
      <c r="C426">
        <v>105</v>
      </c>
      <c r="D426">
        <v>99.73</v>
      </c>
      <c r="E426">
        <v>93.6</v>
      </c>
      <c r="F426">
        <v>95.35</v>
      </c>
      <c r="G426">
        <v>0</v>
      </c>
      <c r="H426">
        <v>0</v>
      </c>
      <c r="I426">
        <v>1</v>
      </c>
      <c r="J426">
        <v>48</v>
      </c>
      <c r="K426">
        <v>0.70130000000000003</v>
      </c>
      <c r="L426" s="11">
        <f t="shared" si="6"/>
        <v>94.474999999999994</v>
      </c>
    </row>
    <row r="427" spans="1:12" x14ac:dyDescent="0.35">
      <c r="A427" t="s">
        <v>147</v>
      </c>
      <c r="B427" t="s">
        <v>280</v>
      </c>
      <c r="C427">
        <v>110</v>
      </c>
      <c r="D427">
        <v>89.3</v>
      </c>
      <c r="E427">
        <v>88.9</v>
      </c>
      <c r="F427">
        <v>90.4</v>
      </c>
      <c r="G427">
        <v>-5.95</v>
      </c>
      <c r="H427">
        <v>-6.25E-2</v>
      </c>
      <c r="I427">
        <v>10</v>
      </c>
      <c r="J427">
        <v>889</v>
      </c>
      <c r="K427">
        <v>0.66959999999999997</v>
      </c>
      <c r="L427" s="11">
        <f t="shared" si="6"/>
        <v>89.65</v>
      </c>
    </row>
    <row r="428" spans="1:12" x14ac:dyDescent="0.35">
      <c r="A428" t="s">
        <v>148</v>
      </c>
      <c r="B428">
        <v>45934.597916666666</v>
      </c>
      <c r="C428">
        <v>115</v>
      </c>
      <c r="D428">
        <v>79.55</v>
      </c>
      <c r="E428">
        <v>84.65</v>
      </c>
      <c r="F428">
        <v>85.6</v>
      </c>
      <c r="G428">
        <v>0</v>
      </c>
      <c r="H428">
        <v>0</v>
      </c>
      <c r="I428">
        <v>73</v>
      </c>
      <c r="J428">
        <v>107</v>
      </c>
      <c r="K428">
        <v>0.65580000000000005</v>
      </c>
      <c r="L428" s="11">
        <f t="shared" si="6"/>
        <v>85.125</v>
      </c>
    </row>
    <row r="429" spans="1:12" x14ac:dyDescent="0.35">
      <c r="A429" t="s">
        <v>150</v>
      </c>
      <c r="B429" t="s">
        <v>699</v>
      </c>
      <c r="C429">
        <v>120</v>
      </c>
      <c r="D429">
        <v>80.239999999999995</v>
      </c>
      <c r="E429">
        <v>80.05</v>
      </c>
      <c r="F429">
        <v>80.75</v>
      </c>
      <c r="G429">
        <v>0</v>
      </c>
      <c r="H429">
        <v>0</v>
      </c>
      <c r="I429">
        <v>4</v>
      </c>
      <c r="J429">
        <v>1.1579999999999999</v>
      </c>
      <c r="K429">
        <v>0.62870000000000004</v>
      </c>
      <c r="L429" s="11">
        <f t="shared" si="6"/>
        <v>80.400000000000006</v>
      </c>
    </row>
    <row r="430" spans="1:12" x14ac:dyDescent="0.35">
      <c r="A430" t="s">
        <v>151</v>
      </c>
      <c r="B430" t="s">
        <v>700</v>
      </c>
      <c r="C430">
        <v>125</v>
      </c>
      <c r="D430">
        <v>84.05</v>
      </c>
      <c r="E430">
        <v>75.5</v>
      </c>
      <c r="F430">
        <v>76.05</v>
      </c>
      <c r="G430">
        <v>0</v>
      </c>
      <c r="H430">
        <v>0</v>
      </c>
      <c r="I430">
        <v>1</v>
      </c>
      <c r="J430">
        <v>529</v>
      </c>
      <c r="K430">
        <v>0.60619999999999996</v>
      </c>
      <c r="L430" s="11">
        <f t="shared" si="6"/>
        <v>75.775000000000006</v>
      </c>
    </row>
    <row r="431" spans="1:12" x14ac:dyDescent="0.35">
      <c r="A431" t="s">
        <v>152</v>
      </c>
      <c r="B431" t="s">
        <v>701</v>
      </c>
      <c r="C431">
        <v>130</v>
      </c>
      <c r="D431">
        <v>75.900000000000006</v>
      </c>
      <c r="E431">
        <v>70.900000000000006</v>
      </c>
      <c r="F431">
        <v>71.650000000000006</v>
      </c>
      <c r="G431">
        <v>0</v>
      </c>
      <c r="H431">
        <v>0</v>
      </c>
      <c r="I431">
        <v>14</v>
      </c>
      <c r="J431">
        <v>66</v>
      </c>
      <c r="K431">
        <v>0.58819999999999995</v>
      </c>
      <c r="L431" s="11">
        <f t="shared" si="6"/>
        <v>71.275000000000006</v>
      </c>
    </row>
    <row r="432" spans="1:12" x14ac:dyDescent="0.35">
      <c r="A432" t="s">
        <v>153</v>
      </c>
      <c r="B432">
        <v>45904.663888888892</v>
      </c>
      <c r="C432">
        <v>135</v>
      </c>
      <c r="D432">
        <v>68.39</v>
      </c>
      <c r="E432">
        <v>66.45</v>
      </c>
      <c r="F432">
        <v>67.150000000000006</v>
      </c>
      <c r="G432">
        <v>0</v>
      </c>
      <c r="H432">
        <v>0</v>
      </c>
      <c r="I432">
        <v>12</v>
      </c>
      <c r="J432">
        <v>117</v>
      </c>
      <c r="K432">
        <v>0.56940000000000002</v>
      </c>
      <c r="L432" s="11">
        <f t="shared" si="6"/>
        <v>66.800000000000011</v>
      </c>
    </row>
    <row r="433" spans="1:12" x14ac:dyDescent="0.35">
      <c r="A433" t="s">
        <v>154</v>
      </c>
      <c r="B433" t="s">
        <v>702</v>
      </c>
      <c r="C433">
        <v>140</v>
      </c>
      <c r="D433">
        <v>62.95</v>
      </c>
      <c r="E433">
        <v>62.05</v>
      </c>
      <c r="F433">
        <v>62.5</v>
      </c>
      <c r="G433">
        <v>0</v>
      </c>
      <c r="H433">
        <v>0</v>
      </c>
      <c r="I433">
        <v>1</v>
      </c>
      <c r="J433">
        <v>936</v>
      </c>
      <c r="K433">
        <v>0.54710000000000003</v>
      </c>
      <c r="L433" s="11">
        <f t="shared" si="6"/>
        <v>62.274999999999999</v>
      </c>
    </row>
    <row r="434" spans="1:12" x14ac:dyDescent="0.35">
      <c r="A434" t="s">
        <v>155</v>
      </c>
      <c r="B434" t="s">
        <v>703</v>
      </c>
      <c r="C434">
        <v>145</v>
      </c>
      <c r="D434">
        <v>64.2</v>
      </c>
      <c r="E434">
        <v>57.6</v>
      </c>
      <c r="F434">
        <v>58.15</v>
      </c>
      <c r="G434">
        <v>0</v>
      </c>
      <c r="H434">
        <v>0</v>
      </c>
      <c r="I434">
        <v>3</v>
      </c>
      <c r="J434">
        <v>258</v>
      </c>
      <c r="K434">
        <v>0.52800000000000002</v>
      </c>
      <c r="L434" s="11">
        <f t="shared" si="6"/>
        <v>57.875</v>
      </c>
    </row>
    <row r="435" spans="1:12" x14ac:dyDescent="0.35">
      <c r="A435" t="s">
        <v>156</v>
      </c>
      <c r="B435" t="s">
        <v>704</v>
      </c>
      <c r="C435">
        <v>150</v>
      </c>
      <c r="D435">
        <v>53.75</v>
      </c>
      <c r="E435">
        <v>53.4</v>
      </c>
      <c r="F435">
        <v>53.8</v>
      </c>
      <c r="G435">
        <v>0</v>
      </c>
      <c r="H435">
        <v>0</v>
      </c>
      <c r="I435">
        <v>8</v>
      </c>
      <c r="J435">
        <v>3.7719999999999998</v>
      </c>
      <c r="K435">
        <v>0.51119999999999999</v>
      </c>
      <c r="L435" s="11">
        <f t="shared" si="6"/>
        <v>53.599999999999994</v>
      </c>
    </row>
    <row r="436" spans="1:12" x14ac:dyDescent="0.35">
      <c r="A436" t="s">
        <v>157</v>
      </c>
      <c r="B436" t="s">
        <v>705</v>
      </c>
      <c r="C436">
        <v>155</v>
      </c>
      <c r="D436">
        <v>54.95</v>
      </c>
      <c r="E436">
        <v>49.2</v>
      </c>
      <c r="F436">
        <v>49.65</v>
      </c>
      <c r="G436">
        <v>0</v>
      </c>
      <c r="H436">
        <v>0</v>
      </c>
      <c r="I436">
        <v>6</v>
      </c>
      <c r="J436">
        <v>169</v>
      </c>
      <c r="K436">
        <v>0.502</v>
      </c>
      <c r="L436" s="11">
        <f t="shared" si="6"/>
        <v>49.424999999999997</v>
      </c>
    </row>
    <row r="437" spans="1:12" x14ac:dyDescent="0.35">
      <c r="A437" t="s">
        <v>158</v>
      </c>
      <c r="B437" t="s">
        <v>698</v>
      </c>
      <c r="C437">
        <v>160</v>
      </c>
      <c r="D437">
        <v>45</v>
      </c>
      <c r="E437">
        <v>45.1</v>
      </c>
      <c r="F437">
        <v>45.5</v>
      </c>
      <c r="G437">
        <v>1.55</v>
      </c>
      <c r="H437">
        <v>3.5700000000000003E-2</v>
      </c>
      <c r="I437">
        <v>4</v>
      </c>
      <c r="J437">
        <v>1.409</v>
      </c>
      <c r="K437">
        <v>0.48420000000000002</v>
      </c>
      <c r="L437" s="11">
        <f t="shared" si="6"/>
        <v>45.3</v>
      </c>
    </row>
    <row r="438" spans="1:12" x14ac:dyDescent="0.35">
      <c r="A438" t="s">
        <v>159</v>
      </c>
      <c r="B438" t="s">
        <v>706</v>
      </c>
      <c r="C438">
        <v>165</v>
      </c>
      <c r="D438">
        <v>39.85</v>
      </c>
      <c r="E438">
        <v>41.2</v>
      </c>
      <c r="F438">
        <v>41.55</v>
      </c>
      <c r="G438">
        <v>-5.2</v>
      </c>
      <c r="H438">
        <v>-0.1154</v>
      </c>
      <c r="I438">
        <v>7</v>
      </c>
      <c r="J438">
        <v>891</v>
      </c>
      <c r="K438">
        <v>0.46949999999999997</v>
      </c>
      <c r="L438" s="11">
        <f t="shared" si="6"/>
        <v>41.375</v>
      </c>
    </row>
    <row r="439" spans="1:12" x14ac:dyDescent="0.35">
      <c r="A439" t="s">
        <v>160</v>
      </c>
      <c r="B439" t="s">
        <v>707</v>
      </c>
      <c r="C439">
        <v>170</v>
      </c>
      <c r="D439">
        <v>37.6</v>
      </c>
      <c r="E439">
        <v>37.299999999999997</v>
      </c>
      <c r="F439">
        <v>37.700000000000003</v>
      </c>
      <c r="G439">
        <v>2.7</v>
      </c>
      <c r="H439">
        <v>7.7399999999999997E-2</v>
      </c>
      <c r="I439">
        <v>12</v>
      </c>
      <c r="J439">
        <v>510</v>
      </c>
      <c r="K439">
        <v>0.45469999999999999</v>
      </c>
      <c r="L439" s="11">
        <f t="shared" si="6"/>
        <v>37.5</v>
      </c>
    </row>
    <row r="440" spans="1:12" x14ac:dyDescent="0.35">
      <c r="A440" t="s">
        <v>161</v>
      </c>
      <c r="B440" t="s">
        <v>708</v>
      </c>
      <c r="C440">
        <v>175</v>
      </c>
      <c r="D440">
        <v>34.25</v>
      </c>
      <c r="E440">
        <v>33.65</v>
      </c>
      <c r="F440">
        <v>34.049999999999997</v>
      </c>
      <c r="G440">
        <v>1.8</v>
      </c>
      <c r="H440">
        <v>5.5500000000000001E-2</v>
      </c>
      <c r="I440">
        <v>12</v>
      </c>
      <c r="J440">
        <v>1.1679999999999999</v>
      </c>
      <c r="K440">
        <v>0.442</v>
      </c>
      <c r="L440" s="11">
        <f t="shared" si="6"/>
        <v>33.849999999999994</v>
      </c>
    </row>
    <row r="441" spans="1:12" x14ac:dyDescent="0.35">
      <c r="A441" t="s">
        <v>162</v>
      </c>
      <c r="B441" t="s">
        <v>709</v>
      </c>
      <c r="C441">
        <v>180</v>
      </c>
      <c r="D441">
        <v>30.95</v>
      </c>
      <c r="E441">
        <v>30.1</v>
      </c>
      <c r="F441">
        <v>30.5</v>
      </c>
      <c r="G441">
        <v>0.1</v>
      </c>
      <c r="H441">
        <v>3.2000000000000002E-3</v>
      </c>
      <c r="I441">
        <v>3</v>
      </c>
      <c r="J441">
        <v>760</v>
      </c>
      <c r="K441">
        <v>0.42859999999999998</v>
      </c>
      <c r="L441" s="11">
        <f t="shared" si="6"/>
        <v>30.3</v>
      </c>
    </row>
    <row r="442" spans="1:12" x14ac:dyDescent="0.35">
      <c r="A442" t="s">
        <v>163</v>
      </c>
      <c r="B442" t="s">
        <v>710</v>
      </c>
      <c r="C442">
        <v>185</v>
      </c>
      <c r="D442">
        <v>26.85</v>
      </c>
      <c r="E442">
        <v>26.7</v>
      </c>
      <c r="F442">
        <v>27.1</v>
      </c>
      <c r="G442">
        <v>2.5</v>
      </c>
      <c r="H442">
        <v>0.1027</v>
      </c>
      <c r="I442">
        <v>1</v>
      </c>
      <c r="J442">
        <v>2.4860000000000002</v>
      </c>
      <c r="K442">
        <v>0.41539999999999999</v>
      </c>
      <c r="L442" s="11">
        <f t="shared" si="6"/>
        <v>26.9</v>
      </c>
    </row>
    <row r="443" spans="1:12" x14ac:dyDescent="0.35">
      <c r="A443" t="s">
        <v>165</v>
      </c>
      <c r="B443" t="s">
        <v>170</v>
      </c>
      <c r="C443">
        <v>190</v>
      </c>
      <c r="D443">
        <v>24.25</v>
      </c>
      <c r="E443">
        <v>23.6</v>
      </c>
      <c r="F443">
        <v>23.95</v>
      </c>
      <c r="G443">
        <v>2.65</v>
      </c>
      <c r="H443">
        <v>0.1227</v>
      </c>
      <c r="I443">
        <v>18</v>
      </c>
      <c r="J443">
        <v>2.0230000000000001</v>
      </c>
      <c r="K443">
        <v>0.40410000000000001</v>
      </c>
      <c r="L443" s="11">
        <f t="shared" si="6"/>
        <v>23.774999999999999</v>
      </c>
    </row>
    <row r="444" spans="1:12" x14ac:dyDescent="0.35">
      <c r="A444" t="s">
        <v>166</v>
      </c>
      <c r="B444" t="s">
        <v>195</v>
      </c>
      <c r="C444">
        <v>195</v>
      </c>
      <c r="D444">
        <v>20.7</v>
      </c>
      <c r="E444">
        <v>20.6</v>
      </c>
      <c r="F444">
        <v>20.85</v>
      </c>
      <c r="G444">
        <v>1.25</v>
      </c>
      <c r="H444">
        <v>6.4299999999999996E-2</v>
      </c>
      <c r="I444">
        <v>94</v>
      </c>
      <c r="J444">
        <v>1.6859999999999999</v>
      </c>
      <c r="K444">
        <v>0.39040000000000002</v>
      </c>
      <c r="L444" s="11">
        <f t="shared" si="6"/>
        <v>20.725000000000001</v>
      </c>
    </row>
    <row r="445" spans="1:12" x14ac:dyDescent="0.35">
      <c r="A445" t="s">
        <v>168</v>
      </c>
      <c r="B445" t="s">
        <v>53</v>
      </c>
      <c r="C445">
        <v>200</v>
      </c>
      <c r="D445">
        <v>17.95</v>
      </c>
      <c r="E445">
        <v>17.8</v>
      </c>
      <c r="F445">
        <v>18.05</v>
      </c>
      <c r="G445">
        <v>1.35</v>
      </c>
      <c r="H445">
        <v>8.1299999999999997E-2</v>
      </c>
      <c r="I445">
        <v>185</v>
      </c>
      <c r="J445">
        <v>7.3680000000000003</v>
      </c>
      <c r="K445">
        <v>0.37919999999999998</v>
      </c>
      <c r="L445" s="11">
        <f t="shared" si="6"/>
        <v>17.925000000000001</v>
      </c>
    </row>
    <row r="446" spans="1:12" x14ac:dyDescent="0.35">
      <c r="A446" t="s">
        <v>169</v>
      </c>
      <c r="B446" t="s">
        <v>711</v>
      </c>
      <c r="C446">
        <v>205</v>
      </c>
      <c r="D446">
        <v>15.45</v>
      </c>
      <c r="E446">
        <v>15.2</v>
      </c>
      <c r="F446">
        <v>15.45</v>
      </c>
      <c r="G446">
        <v>1.25</v>
      </c>
      <c r="H446">
        <v>8.7999999999999995E-2</v>
      </c>
      <c r="I446">
        <v>2.2549999999999999</v>
      </c>
      <c r="J446">
        <v>3.117</v>
      </c>
      <c r="K446">
        <v>0.36820000000000003</v>
      </c>
      <c r="L446" s="11">
        <f t="shared" si="6"/>
        <v>15.324999999999999</v>
      </c>
    </row>
    <row r="447" spans="1:12" x14ac:dyDescent="0.35">
      <c r="A447" t="s">
        <v>171</v>
      </c>
      <c r="B447" t="s">
        <v>712</v>
      </c>
      <c r="C447">
        <v>210</v>
      </c>
      <c r="D447">
        <v>13.01</v>
      </c>
      <c r="E447">
        <v>12.85</v>
      </c>
      <c r="F447">
        <v>13.1</v>
      </c>
      <c r="G447">
        <v>0.99</v>
      </c>
      <c r="H447">
        <v>8.2400000000000001E-2</v>
      </c>
      <c r="I447">
        <v>263</v>
      </c>
      <c r="J447">
        <v>4.5910000000000002</v>
      </c>
      <c r="K447">
        <v>0.35820000000000002</v>
      </c>
      <c r="L447" s="11">
        <f t="shared" si="6"/>
        <v>12.975</v>
      </c>
    </row>
    <row r="448" spans="1:12" x14ac:dyDescent="0.35">
      <c r="A448" t="s">
        <v>172</v>
      </c>
      <c r="B448" t="s">
        <v>75</v>
      </c>
      <c r="C448">
        <v>215</v>
      </c>
      <c r="D448">
        <v>10.95</v>
      </c>
      <c r="E448">
        <v>10.7</v>
      </c>
      <c r="F448">
        <v>10.95</v>
      </c>
      <c r="G448">
        <v>1.25</v>
      </c>
      <c r="H448">
        <v>0.12889999999999999</v>
      </c>
      <c r="I448">
        <v>529</v>
      </c>
      <c r="J448">
        <v>5.4560000000000004</v>
      </c>
      <c r="K448">
        <v>0.34799999999999998</v>
      </c>
      <c r="L448" s="11">
        <f t="shared" si="6"/>
        <v>10.824999999999999</v>
      </c>
    </row>
    <row r="449" spans="1:12" x14ac:dyDescent="0.35">
      <c r="A449" t="s">
        <v>173</v>
      </c>
      <c r="B449" t="s">
        <v>616</v>
      </c>
      <c r="C449">
        <v>220</v>
      </c>
      <c r="D449">
        <v>8.85</v>
      </c>
      <c r="E449">
        <v>8.9</v>
      </c>
      <c r="F449">
        <v>9.0500000000000007</v>
      </c>
      <c r="G449">
        <v>0.85</v>
      </c>
      <c r="H449">
        <v>0.10630000000000001</v>
      </c>
      <c r="I449">
        <v>367</v>
      </c>
      <c r="J449">
        <v>8.4220000000000006</v>
      </c>
      <c r="K449">
        <v>0.3387</v>
      </c>
      <c r="L449" s="11">
        <f t="shared" si="6"/>
        <v>8.9750000000000014</v>
      </c>
    </row>
    <row r="450" spans="1:12" x14ac:dyDescent="0.35">
      <c r="A450" t="s">
        <v>175</v>
      </c>
      <c r="B450" t="s">
        <v>711</v>
      </c>
      <c r="C450">
        <v>225</v>
      </c>
      <c r="D450">
        <v>7.55</v>
      </c>
      <c r="E450">
        <v>7.25</v>
      </c>
      <c r="F450">
        <v>7.4</v>
      </c>
      <c r="G450">
        <v>0.9</v>
      </c>
      <c r="H450">
        <v>0.1353</v>
      </c>
      <c r="I450">
        <v>213</v>
      </c>
      <c r="J450">
        <v>8.2560000000000002</v>
      </c>
      <c r="K450">
        <v>0.33029999999999998</v>
      </c>
      <c r="L450" s="11">
        <f t="shared" si="6"/>
        <v>7.3250000000000002</v>
      </c>
    </row>
    <row r="451" spans="1:12" x14ac:dyDescent="0.35">
      <c r="A451" t="s">
        <v>176</v>
      </c>
      <c r="B451" t="s">
        <v>349</v>
      </c>
      <c r="C451">
        <v>230</v>
      </c>
      <c r="D451">
        <v>6.19</v>
      </c>
      <c r="E451">
        <v>5.85</v>
      </c>
      <c r="F451">
        <v>6</v>
      </c>
      <c r="G451">
        <v>0.94</v>
      </c>
      <c r="H451">
        <v>0.17899999999999999</v>
      </c>
      <c r="I451">
        <v>145</v>
      </c>
      <c r="J451">
        <v>6.0759999999999996</v>
      </c>
      <c r="K451">
        <v>0.32300000000000001</v>
      </c>
      <c r="L451" s="11">
        <f t="shared" ref="L451:L514" si="7">AVERAGE(E451:F451)</f>
        <v>5.9249999999999998</v>
      </c>
    </row>
    <row r="452" spans="1:12" x14ac:dyDescent="0.35">
      <c r="A452" t="s">
        <v>177</v>
      </c>
      <c r="B452" t="s">
        <v>59</v>
      </c>
      <c r="C452">
        <v>235</v>
      </c>
      <c r="D452">
        <v>4.7</v>
      </c>
      <c r="E452">
        <v>4.6500000000000004</v>
      </c>
      <c r="F452">
        <v>4.8</v>
      </c>
      <c r="G452">
        <v>0.6</v>
      </c>
      <c r="H452">
        <v>0.14630000000000001</v>
      </c>
      <c r="I452">
        <v>22</v>
      </c>
      <c r="J452">
        <v>6.2850000000000001</v>
      </c>
      <c r="K452">
        <v>0.316</v>
      </c>
      <c r="L452" s="11">
        <f t="shared" si="7"/>
        <v>4.7249999999999996</v>
      </c>
    </row>
    <row r="453" spans="1:12" x14ac:dyDescent="0.35">
      <c r="A453" t="s">
        <v>178</v>
      </c>
      <c r="B453" t="s">
        <v>196</v>
      </c>
      <c r="C453">
        <v>240</v>
      </c>
      <c r="D453">
        <v>3.92</v>
      </c>
      <c r="E453">
        <v>3.7</v>
      </c>
      <c r="F453">
        <v>3.85</v>
      </c>
      <c r="G453">
        <v>0.72</v>
      </c>
      <c r="H453">
        <v>0.22500000000000001</v>
      </c>
      <c r="I453">
        <v>101</v>
      </c>
      <c r="J453">
        <v>10.297000000000001</v>
      </c>
      <c r="K453">
        <v>0.31130000000000002</v>
      </c>
      <c r="L453" s="11">
        <f t="shared" si="7"/>
        <v>3.7750000000000004</v>
      </c>
    </row>
    <row r="454" spans="1:12" x14ac:dyDescent="0.35">
      <c r="A454" t="s">
        <v>179</v>
      </c>
      <c r="B454" t="s">
        <v>653</v>
      </c>
      <c r="C454">
        <v>245</v>
      </c>
      <c r="D454">
        <v>2.95</v>
      </c>
      <c r="E454">
        <v>2.94</v>
      </c>
      <c r="F454">
        <v>3.05</v>
      </c>
      <c r="G454">
        <v>0.38</v>
      </c>
      <c r="H454">
        <v>0.1479</v>
      </c>
      <c r="I454">
        <v>49</v>
      </c>
      <c r="J454">
        <v>7.9710000000000001</v>
      </c>
      <c r="K454">
        <v>0.30649999999999999</v>
      </c>
      <c r="L454" s="11">
        <f t="shared" si="7"/>
        <v>2.9950000000000001</v>
      </c>
    </row>
    <row r="455" spans="1:12" x14ac:dyDescent="0.35">
      <c r="A455" t="s">
        <v>180</v>
      </c>
      <c r="B455" t="s">
        <v>164</v>
      </c>
      <c r="C455">
        <v>250</v>
      </c>
      <c r="D455">
        <v>2.2799999999999998</v>
      </c>
      <c r="E455">
        <v>2.2799999999999998</v>
      </c>
      <c r="F455">
        <v>2.4</v>
      </c>
      <c r="G455">
        <v>0.23</v>
      </c>
      <c r="H455">
        <v>0.11219999999999999</v>
      </c>
      <c r="I455">
        <v>480</v>
      </c>
      <c r="J455">
        <v>11.824999999999999</v>
      </c>
      <c r="K455">
        <v>0.3024</v>
      </c>
      <c r="L455" s="11">
        <f t="shared" si="7"/>
        <v>2.34</v>
      </c>
    </row>
    <row r="456" spans="1:12" x14ac:dyDescent="0.35">
      <c r="A456" t="s">
        <v>181</v>
      </c>
      <c r="B456" t="s">
        <v>149</v>
      </c>
      <c r="C456">
        <v>255</v>
      </c>
      <c r="D456">
        <v>1.8</v>
      </c>
      <c r="E456">
        <v>1.81</v>
      </c>
      <c r="F456">
        <v>1.9</v>
      </c>
      <c r="G456">
        <v>0.13</v>
      </c>
      <c r="H456">
        <v>7.7799999999999994E-2</v>
      </c>
      <c r="I456">
        <v>32</v>
      </c>
      <c r="J456">
        <v>2.8690000000000002</v>
      </c>
      <c r="K456">
        <v>0.29980000000000001</v>
      </c>
      <c r="L456" s="11">
        <f t="shared" si="7"/>
        <v>1.855</v>
      </c>
    </row>
    <row r="457" spans="1:12" x14ac:dyDescent="0.35">
      <c r="A457" t="s">
        <v>182</v>
      </c>
      <c r="B457" t="s">
        <v>713</v>
      </c>
      <c r="C457">
        <v>260</v>
      </c>
      <c r="D457">
        <v>1.48</v>
      </c>
      <c r="E457">
        <v>1.43</v>
      </c>
      <c r="F457">
        <v>1.5</v>
      </c>
      <c r="G457">
        <v>0.23</v>
      </c>
      <c r="H457">
        <v>0.184</v>
      </c>
      <c r="I457">
        <v>26</v>
      </c>
      <c r="J457">
        <v>6.2569999999999997</v>
      </c>
      <c r="K457">
        <v>0.29770000000000002</v>
      </c>
      <c r="L457" s="11">
        <f t="shared" si="7"/>
        <v>1.4649999999999999</v>
      </c>
    </row>
    <row r="458" spans="1:12" x14ac:dyDescent="0.35">
      <c r="A458" t="s">
        <v>183</v>
      </c>
      <c r="B458" t="s">
        <v>53</v>
      </c>
      <c r="C458">
        <v>265</v>
      </c>
      <c r="D458">
        <v>1.1599999999999999</v>
      </c>
      <c r="E458">
        <v>1.1200000000000001</v>
      </c>
      <c r="F458">
        <v>1.19</v>
      </c>
      <c r="G458">
        <v>0.19</v>
      </c>
      <c r="H458">
        <v>0.19589999999999999</v>
      </c>
      <c r="I458">
        <v>135</v>
      </c>
      <c r="J458">
        <v>5.2530000000000001</v>
      </c>
      <c r="K458">
        <v>0.29649999999999999</v>
      </c>
      <c r="L458" s="11">
        <f t="shared" si="7"/>
        <v>1.155</v>
      </c>
    </row>
    <row r="459" spans="1:12" x14ac:dyDescent="0.35">
      <c r="A459" t="s">
        <v>714</v>
      </c>
      <c r="B459" t="s">
        <v>97</v>
      </c>
      <c r="C459">
        <v>270</v>
      </c>
      <c r="D459">
        <v>0.94</v>
      </c>
      <c r="E459">
        <v>0.9</v>
      </c>
      <c r="F459">
        <v>0.95</v>
      </c>
      <c r="G459">
        <v>0.12</v>
      </c>
      <c r="H459">
        <v>0.14630000000000001</v>
      </c>
      <c r="I459">
        <v>58</v>
      </c>
      <c r="J459">
        <v>6.4640000000000004</v>
      </c>
      <c r="K459">
        <v>0.29599999999999999</v>
      </c>
      <c r="L459" s="11">
        <f t="shared" si="7"/>
        <v>0.92500000000000004</v>
      </c>
    </row>
    <row r="460" spans="1:12" x14ac:dyDescent="0.35">
      <c r="A460" t="s">
        <v>715</v>
      </c>
      <c r="B460" t="s">
        <v>716</v>
      </c>
      <c r="C460">
        <v>275</v>
      </c>
      <c r="D460">
        <v>0.67</v>
      </c>
      <c r="E460">
        <v>0.7</v>
      </c>
      <c r="F460">
        <v>0.77</v>
      </c>
      <c r="G460">
        <v>0</v>
      </c>
      <c r="H460">
        <v>0</v>
      </c>
      <c r="I460">
        <v>14</v>
      </c>
      <c r="J460">
        <v>4.8319999999999999</v>
      </c>
      <c r="K460">
        <v>0.29659999999999997</v>
      </c>
      <c r="L460" s="11">
        <f t="shared" si="7"/>
        <v>0.73499999999999999</v>
      </c>
    </row>
    <row r="461" spans="1:12" x14ac:dyDescent="0.35">
      <c r="A461" t="s">
        <v>717</v>
      </c>
      <c r="B461" t="s">
        <v>195</v>
      </c>
      <c r="C461">
        <v>280</v>
      </c>
      <c r="D461">
        <v>0.59</v>
      </c>
      <c r="E461">
        <v>0.57999999999999996</v>
      </c>
      <c r="F461">
        <v>0.63</v>
      </c>
      <c r="G461">
        <v>0.05</v>
      </c>
      <c r="H461">
        <v>9.2600000000000002E-2</v>
      </c>
      <c r="I461">
        <v>54</v>
      </c>
      <c r="J461">
        <v>5.2240000000000002</v>
      </c>
      <c r="K461">
        <v>0.2979</v>
      </c>
      <c r="L461" s="11">
        <f t="shared" si="7"/>
        <v>0.60499999999999998</v>
      </c>
    </row>
    <row r="462" spans="1:12" x14ac:dyDescent="0.35">
      <c r="A462" t="s">
        <v>718</v>
      </c>
      <c r="B462" t="s">
        <v>719</v>
      </c>
      <c r="C462">
        <v>285</v>
      </c>
      <c r="D462">
        <v>0.47</v>
      </c>
      <c r="E462">
        <v>0.47</v>
      </c>
      <c r="F462">
        <v>0.52</v>
      </c>
      <c r="G462">
        <v>0.03</v>
      </c>
      <c r="H462">
        <v>6.8199999999999997E-2</v>
      </c>
      <c r="I462">
        <v>2</v>
      </c>
      <c r="J462">
        <v>1.627</v>
      </c>
      <c r="K462">
        <v>0.29959999999999998</v>
      </c>
      <c r="L462" s="11">
        <f t="shared" si="7"/>
        <v>0.495</v>
      </c>
    </row>
    <row r="463" spans="1:12" x14ac:dyDescent="0.35">
      <c r="A463" t="s">
        <v>720</v>
      </c>
      <c r="B463" t="s">
        <v>709</v>
      </c>
      <c r="C463">
        <v>290</v>
      </c>
      <c r="D463">
        <v>0.43</v>
      </c>
      <c r="E463">
        <v>0.39</v>
      </c>
      <c r="F463">
        <v>0.43</v>
      </c>
      <c r="G463">
        <v>7.0000000000000007E-2</v>
      </c>
      <c r="H463">
        <v>0.19439999999999999</v>
      </c>
      <c r="I463">
        <v>7</v>
      </c>
      <c r="J463">
        <v>5.4409999999999998</v>
      </c>
      <c r="K463">
        <v>0.30130000000000001</v>
      </c>
      <c r="L463" s="11">
        <f t="shared" si="7"/>
        <v>0.41000000000000003</v>
      </c>
    </row>
    <row r="464" spans="1:12" x14ac:dyDescent="0.35">
      <c r="A464" t="s">
        <v>721</v>
      </c>
      <c r="B464" t="s">
        <v>722</v>
      </c>
      <c r="C464">
        <v>295</v>
      </c>
      <c r="D464">
        <v>0.33</v>
      </c>
      <c r="E464">
        <v>0.33</v>
      </c>
      <c r="F464">
        <v>0.37</v>
      </c>
      <c r="G464">
        <v>0</v>
      </c>
      <c r="H464">
        <v>0</v>
      </c>
      <c r="I464">
        <v>4</v>
      </c>
      <c r="J464">
        <v>1.65</v>
      </c>
      <c r="K464">
        <v>0.30470000000000003</v>
      </c>
      <c r="L464" s="11">
        <f t="shared" si="7"/>
        <v>0.35</v>
      </c>
    </row>
    <row r="465" spans="1:12" x14ac:dyDescent="0.35">
      <c r="A465" t="s">
        <v>723</v>
      </c>
      <c r="B465" t="s">
        <v>724</v>
      </c>
      <c r="C465">
        <v>300</v>
      </c>
      <c r="D465">
        <v>0.3</v>
      </c>
      <c r="E465">
        <v>0.26</v>
      </c>
      <c r="F465">
        <v>0.31</v>
      </c>
      <c r="G465">
        <v>0.02</v>
      </c>
      <c r="H465">
        <v>7.1400000000000005E-2</v>
      </c>
      <c r="I465">
        <v>121</v>
      </c>
      <c r="J465">
        <v>4.0609999999999999</v>
      </c>
      <c r="K465">
        <v>0.30690000000000001</v>
      </c>
      <c r="L465" s="11">
        <f t="shared" si="7"/>
        <v>0.28500000000000003</v>
      </c>
    </row>
    <row r="466" spans="1:12" x14ac:dyDescent="0.35">
      <c r="A466" t="s">
        <v>725</v>
      </c>
      <c r="B466" t="s">
        <v>726</v>
      </c>
      <c r="C466">
        <v>305</v>
      </c>
      <c r="D466">
        <v>0.23</v>
      </c>
      <c r="E466">
        <v>0.23</v>
      </c>
      <c r="F466">
        <v>0.28999999999999998</v>
      </c>
      <c r="G466">
        <v>0</v>
      </c>
      <c r="H466">
        <v>0</v>
      </c>
      <c r="I466">
        <v>5</v>
      </c>
      <c r="J466">
        <v>1.806</v>
      </c>
      <c r="K466">
        <v>0.31369999999999998</v>
      </c>
      <c r="L466" s="11">
        <f t="shared" si="7"/>
        <v>0.26</v>
      </c>
    </row>
    <row r="467" spans="1:12" x14ac:dyDescent="0.35">
      <c r="A467" t="s">
        <v>727</v>
      </c>
      <c r="B467" t="s">
        <v>728</v>
      </c>
      <c r="C467">
        <v>310</v>
      </c>
      <c r="D467">
        <v>0.24</v>
      </c>
      <c r="E467">
        <v>0.2</v>
      </c>
      <c r="F467">
        <v>0.25</v>
      </c>
      <c r="G467">
        <v>0</v>
      </c>
      <c r="H467">
        <v>0</v>
      </c>
      <c r="I467">
        <v>1</v>
      </c>
      <c r="J467">
        <v>3.4630000000000001</v>
      </c>
      <c r="K467">
        <v>0.31669999999999998</v>
      </c>
      <c r="L467" s="11">
        <f t="shared" si="7"/>
        <v>0.22500000000000001</v>
      </c>
    </row>
    <row r="468" spans="1:12" x14ac:dyDescent="0.35">
      <c r="A468" t="s">
        <v>729</v>
      </c>
      <c r="B468" t="s">
        <v>730</v>
      </c>
      <c r="C468">
        <v>320</v>
      </c>
      <c r="D468">
        <v>0.17</v>
      </c>
      <c r="E468">
        <v>0.15</v>
      </c>
      <c r="F468">
        <v>0.2</v>
      </c>
      <c r="G468">
        <v>0</v>
      </c>
      <c r="H468">
        <v>0</v>
      </c>
      <c r="I468">
        <v>5</v>
      </c>
      <c r="J468">
        <v>3.81</v>
      </c>
      <c r="K468">
        <v>0.32519999999999999</v>
      </c>
      <c r="L468" s="11">
        <f t="shared" si="7"/>
        <v>0.17499999999999999</v>
      </c>
    </row>
    <row r="469" spans="1:12" x14ac:dyDescent="0.35">
      <c r="A469" t="s">
        <v>731</v>
      </c>
      <c r="B469" t="s">
        <v>732</v>
      </c>
      <c r="C469">
        <v>330</v>
      </c>
      <c r="D469">
        <v>0.13</v>
      </c>
      <c r="E469">
        <v>0.12</v>
      </c>
      <c r="F469">
        <v>0.17</v>
      </c>
      <c r="G469">
        <v>0</v>
      </c>
      <c r="H469">
        <v>0</v>
      </c>
      <c r="I469">
        <v>23</v>
      </c>
      <c r="J469">
        <v>1.3069999999999999</v>
      </c>
      <c r="K469">
        <v>0.33550000000000002</v>
      </c>
      <c r="L469" s="11">
        <f t="shared" si="7"/>
        <v>0.14500000000000002</v>
      </c>
    </row>
    <row r="470" spans="1:12" x14ac:dyDescent="0.35">
      <c r="A470" t="s">
        <v>733</v>
      </c>
      <c r="B470" t="s">
        <v>734</v>
      </c>
      <c r="C470">
        <v>340</v>
      </c>
      <c r="D470">
        <v>0.14000000000000001</v>
      </c>
      <c r="E470">
        <v>0.1</v>
      </c>
      <c r="F470">
        <v>0.14000000000000001</v>
      </c>
      <c r="G470">
        <v>0</v>
      </c>
      <c r="H470">
        <v>0</v>
      </c>
      <c r="I470">
        <v>3</v>
      </c>
      <c r="J470">
        <v>864</v>
      </c>
      <c r="K470">
        <v>0.34379999999999999</v>
      </c>
      <c r="L470" s="11">
        <f t="shared" si="7"/>
        <v>0.12000000000000001</v>
      </c>
    </row>
    <row r="471" spans="1:12" x14ac:dyDescent="0.35">
      <c r="A471" t="s">
        <v>735</v>
      </c>
      <c r="B471" t="s">
        <v>104</v>
      </c>
      <c r="C471">
        <v>350</v>
      </c>
      <c r="D471">
        <v>0.09</v>
      </c>
      <c r="E471">
        <v>7.0000000000000007E-2</v>
      </c>
      <c r="F471">
        <v>0.11</v>
      </c>
      <c r="G471">
        <v>0.01</v>
      </c>
      <c r="H471">
        <v>0.125</v>
      </c>
      <c r="I471">
        <v>10</v>
      </c>
      <c r="J471">
        <v>3.7050000000000001</v>
      </c>
      <c r="K471">
        <v>0.34910000000000002</v>
      </c>
      <c r="L471" s="11">
        <f t="shared" si="7"/>
        <v>0.09</v>
      </c>
    </row>
    <row r="472" spans="1:12" x14ac:dyDescent="0.35">
      <c r="A472" t="s">
        <v>736</v>
      </c>
      <c r="B472" t="s">
        <v>737</v>
      </c>
      <c r="C472">
        <v>360</v>
      </c>
      <c r="D472">
        <v>7.0000000000000007E-2</v>
      </c>
      <c r="E472">
        <v>0.06</v>
      </c>
      <c r="F472">
        <v>0.11</v>
      </c>
      <c r="G472">
        <v>0</v>
      </c>
      <c r="H472">
        <v>0</v>
      </c>
      <c r="I472">
        <v>2</v>
      </c>
      <c r="J472">
        <v>664</v>
      </c>
      <c r="K472">
        <v>0.36380000000000001</v>
      </c>
      <c r="L472" s="11">
        <f t="shared" si="7"/>
        <v>8.4999999999999992E-2</v>
      </c>
    </row>
    <row r="473" spans="1:12" x14ac:dyDescent="0.35">
      <c r="A473" t="s">
        <v>738</v>
      </c>
      <c r="B473" t="s">
        <v>739</v>
      </c>
      <c r="C473">
        <v>370</v>
      </c>
      <c r="D473">
        <v>0.12</v>
      </c>
      <c r="E473">
        <v>0.06</v>
      </c>
      <c r="F473">
        <v>0.09</v>
      </c>
      <c r="G473">
        <v>0</v>
      </c>
      <c r="H473">
        <v>0</v>
      </c>
      <c r="I473">
        <v>5</v>
      </c>
      <c r="J473">
        <v>115</v>
      </c>
      <c r="K473">
        <v>0.37009999999999998</v>
      </c>
      <c r="L473" s="11">
        <f t="shared" si="7"/>
        <v>7.4999999999999997E-2</v>
      </c>
    </row>
    <row r="474" spans="1:12" x14ac:dyDescent="0.35">
      <c r="A474" t="s">
        <v>740</v>
      </c>
      <c r="B474">
        <v>45934.469444444447</v>
      </c>
      <c r="C474">
        <v>380</v>
      </c>
      <c r="D474">
        <v>0.1</v>
      </c>
      <c r="E474">
        <v>0.05</v>
      </c>
      <c r="F474">
        <v>0.08</v>
      </c>
      <c r="G474">
        <v>0</v>
      </c>
      <c r="H474">
        <v>0</v>
      </c>
      <c r="I474">
        <v>1</v>
      </c>
      <c r="J474">
        <v>145</v>
      </c>
      <c r="K474">
        <v>0.37890000000000001</v>
      </c>
      <c r="L474" s="11">
        <f t="shared" si="7"/>
        <v>6.5000000000000002E-2</v>
      </c>
    </row>
    <row r="475" spans="1:12" x14ac:dyDescent="0.35">
      <c r="A475" t="s">
        <v>741</v>
      </c>
      <c r="B475" t="s">
        <v>742</v>
      </c>
      <c r="C475">
        <v>390</v>
      </c>
      <c r="D475">
        <v>0.04</v>
      </c>
      <c r="E475">
        <v>0.04</v>
      </c>
      <c r="F475">
        <v>7.0000000000000007E-2</v>
      </c>
      <c r="G475">
        <v>-0.04</v>
      </c>
      <c r="H475">
        <v>-0.5</v>
      </c>
      <c r="I475">
        <v>700</v>
      </c>
      <c r="J475">
        <v>3.78</v>
      </c>
      <c r="K475">
        <v>0.38569999999999999</v>
      </c>
      <c r="L475" s="11">
        <f t="shared" si="7"/>
        <v>5.5000000000000007E-2</v>
      </c>
    </row>
    <row r="476" spans="1:12" x14ac:dyDescent="0.35">
      <c r="A476" t="s">
        <v>743</v>
      </c>
      <c r="B476">
        <v>45965.439583333333</v>
      </c>
      <c r="C476">
        <v>100</v>
      </c>
      <c r="D476">
        <v>95.08</v>
      </c>
      <c r="E476">
        <v>99.1</v>
      </c>
      <c r="F476">
        <v>100.8</v>
      </c>
      <c r="G476">
        <v>0</v>
      </c>
      <c r="H476">
        <v>0</v>
      </c>
      <c r="I476" t="s">
        <v>29</v>
      </c>
      <c r="J476">
        <v>5</v>
      </c>
      <c r="K476">
        <v>0.71850000000000003</v>
      </c>
      <c r="L476" s="11">
        <f t="shared" si="7"/>
        <v>99.949999999999989</v>
      </c>
    </row>
    <row r="477" spans="1:12" x14ac:dyDescent="0.35">
      <c r="A477" t="s">
        <v>744</v>
      </c>
      <c r="B477" t="s">
        <v>745</v>
      </c>
      <c r="C477">
        <v>110</v>
      </c>
      <c r="D477">
        <v>96.75</v>
      </c>
      <c r="E477">
        <v>89.85</v>
      </c>
      <c r="F477">
        <v>90.95</v>
      </c>
      <c r="G477">
        <v>0</v>
      </c>
      <c r="H477">
        <v>0</v>
      </c>
      <c r="I477">
        <v>1</v>
      </c>
      <c r="J477">
        <v>122</v>
      </c>
      <c r="K477">
        <v>0.65869999999999995</v>
      </c>
      <c r="L477" s="11">
        <f t="shared" si="7"/>
        <v>90.4</v>
      </c>
    </row>
    <row r="478" spans="1:12" x14ac:dyDescent="0.35">
      <c r="A478" t="s">
        <v>746</v>
      </c>
      <c r="B478">
        <v>45965.55</v>
      </c>
      <c r="C478">
        <v>115</v>
      </c>
      <c r="D478">
        <v>87.5</v>
      </c>
      <c r="E478">
        <v>85.2</v>
      </c>
      <c r="F478">
        <v>86.3</v>
      </c>
      <c r="G478">
        <v>0</v>
      </c>
      <c r="H478">
        <v>0</v>
      </c>
      <c r="I478">
        <v>5</v>
      </c>
      <c r="J478">
        <v>88</v>
      </c>
      <c r="K478">
        <v>0.63539999999999996</v>
      </c>
      <c r="L478" s="11">
        <f t="shared" si="7"/>
        <v>85.75</v>
      </c>
    </row>
    <row r="479" spans="1:12" x14ac:dyDescent="0.35">
      <c r="A479" t="s">
        <v>747</v>
      </c>
      <c r="B479">
        <v>45965.633333333331</v>
      </c>
      <c r="C479">
        <v>120</v>
      </c>
      <c r="D479">
        <v>83</v>
      </c>
      <c r="E479">
        <v>80.650000000000006</v>
      </c>
      <c r="F479">
        <v>81.7</v>
      </c>
      <c r="G479">
        <v>0</v>
      </c>
      <c r="H479">
        <v>0</v>
      </c>
      <c r="I479">
        <v>22</v>
      </c>
      <c r="J479">
        <v>67</v>
      </c>
      <c r="K479">
        <v>0.6149</v>
      </c>
      <c r="L479" s="11">
        <f t="shared" si="7"/>
        <v>81.175000000000011</v>
      </c>
    </row>
    <row r="480" spans="1:12" x14ac:dyDescent="0.35">
      <c r="A480" t="s">
        <v>748</v>
      </c>
      <c r="B480" t="s">
        <v>43</v>
      </c>
      <c r="C480">
        <v>125</v>
      </c>
      <c r="D480">
        <v>83.5</v>
      </c>
      <c r="E480">
        <v>76.099999999999994</v>
      </c>
      <c r="F480">
        <v>77.150000000000006</v>
      </c>
      <c r="G480">
        <v>0</v>
      </c>
      <c r="H480">
        <v>0</v>
      </c>
      <c r="I480">
        <v>7</v>
      </c>
      <c r="J480">
        <v>19</v>
      </c>
      <c r="K480">
        <v>0.59440000000000004</v>
      </c>
      <c r="L480" s="11">
        <f t="shared" si="7"/>
        <v>76.625</v>
      </c>
    </row>
    <row r="481" spans="1:12" x14ac:dyDescent="0.35">
      <c r="A481" t="s">
        <v>749</v>
      </c>
      <c r="B481" t="s">
        <v>750</v>
      </c>
      <c r="C481">
        <v>130</v>
      </c>
      <c r="D481">
        <v>80.349999999999994</v>
      </c>
      <c r="E481">
        <v>71.75</v>
      </c>
      <c r="F481">
        <v>72.599999999999994</v>
      </c>
      <c r="G481">
        <v>0</v>
      </c>
      <c r="H481">
        <v>0</v>
      </c>
      <c r="I481">
        <v>30</v>
      </c>
      <c r="J481">
        <v>124</v>
      </c>
      <c r="K481">
        <v>0.57650000000000001</v>
      </c>
      <c r="L481" s="11">
        <f t="shared" si="7"/>
        <v>72.174999999999997</v>
      </c>
    </row>
    <row r="482" spans="1:12" x14ac:dyDescent="0.35">
      <c r="A482" t="s">
        <v>751</v>
      </c>
      <c r="B482">
        <v>45904.631944444445</v>
      </c>
      <c r="C482">
        <v>135</v>
      </c>
      <c r="D482">
        <v>59.25</v>
      </c>
      <c r="E482">
        <v>67.3</v>
      </c>
      <c r="F482">
        <v>68.05</v>
      </c>
      <c r="G482">
        <v>0</v>
      </c>
      <c r="H482">
        <v>0</v>
      </c>
      <c r="I482">
        <v>35</v>
      </c>
      <c r="J482">
        <v>56</v>
      </c>
      <c r="K482">
        <v>0.55549999999999999</v>
      </c>
      <c r="L482" s="11">
        <f t="shared" si="7"/>
        <v>67.674999999999997</v>
      </c>
    </row>
    <row r="483" spans="1:12" x14ac:dyDescent="0.35">
      <c r="A483" t="s">
        <v>752</v>
      </c>
      <c r="B483">
        <v>45934.470138888886</v>
      </c>
      <c r="C483">
        <v>140</v>
      </c>
      <c r="D483">
        <v>56.5</v>
      </c>
      <c r="E483">
        <v>62.95</v>
      </c>
      <c r="F483">
        <v>63.6</v>
      </c>
      <c r="G483">
        <v>0</v>
      </c>
      <c r="H483">
        <v>0</v>
      </c>
      <c r="I483">
        <v>4</v>
      </c>
      <c r="J483">
        <v>41</v>
      </c>
      <c r="K483">
        <v>0.53690000000000004</v>
      </c>
      <c r="L483" s="11">
        <f t="shared" si="7"/>
        <v>63.275000000000006</v>
      </c>
    </row>
    <row r="484" spans="1:12" x14ac:dyDescent="0.35">
      <c r="A484" t="s">
        <v>753</v>
      </c>
      <c r="B484" t="s">
        <v>754</v>
      </c>
      <c r="C484">
        <v>145</v>
      </c>
      <c r="D484">
        <v>64.55</v>
      </c>
      <c r="E484">
        <v>58.6</v>
      </c>
      <c r="F484">
        <v>59.3</v>
      </c>
      <c r="G484">
        <v>0</v>
      </c>
      <c r="H484">
        <v>0</v>
      </c>
      <c r="I484">
        <v>1</v>
      </c>
      <c r="J484">
        <v>203</v>
      </c>
      <c r="K484">
        <v>0.51900000000000002</v>
      </c>
      <c r="L484" s="11">
        <f t="shared" si="7"/>
        <v>58.95</v>
      </c>
    </row>
    <row r="485" spans="1:12" x14ac:dyDescent="0.35">
      <c r="A485" t="s">
        <v>755</v>
      </c>
      <c r="B485" t="s">
        <v>756</v>
      </c>
      <c r="C485">
        <v>150</v>
      </c>
      <c r="D485">
        <v>59.9</v>
      </c>
      <c r="E485">
        <v>54.45</v>
      </c>
      <c r="F485">
        <v>54.9</v>
      </c>
      <c r="G485">
        <v>0</v>
      </c>
      <c r="H485">
        <v>0</v>
      </c>
      <c r="I485">
        <v>40</v>
      </c>
      <c r="J485">
        <v>782</v>
      </c>
      <c r="K485">
        <v>0.50119999999999998</v>
      </c>
      <c r="L485" s="11">
        <f t="shared" si="7"/>
        <v>54.674999999999997</v>
      </c>
    </row>
    <row r="486" spans="1:12" x14ac:dyDescent="0.35">
      <c r="A486" t="s">
        <v>757</v>
      </c>
      <c r="B486" t="s">
        <v>758</v>
      </c>
      <c r="C486">
        <v>155</v>
      </c>
      <c r="D486">
        <v>51.1</v>
      </c>
      <c r="E486">
        <v>50.25</v>
      </c>
      <c r="F486">
        <v>50.95</v>
      </c>
      <c r="G486">
        <v>3.6</v>
      </c>
      <c r="H486">
        <v>7.5800000000000006E-2</v>
      </c>
      <c r="I486">
        <v>2</v>
      </c>
      <c r="J486">
        <v>200</v>
      </c>
      <c r="K486">
        <v>0.49630000000000002</v>
      </c>
      <c r="L486" s="11">
        <f t="shared" si="7"/>
        <v>50.6</v>
      </c>
    </row>
    <row r="487" spans="1:12" x14ac:dyDescent="0.35">
      <c r="A487" t="s">
        <v>759</v>
      </c>
      <c r="B487" t="s">
        <v>760</v>
      </c>
      <c r="C487">
        <v>160</v>
      </c>
      <c r="D487">
        <v>44</v>
      </c>
      <c r="E487">
        <v>46.25</v>
      </c>
      <c r="F487">
        <v>46.9</v>
      </c>
      <c r="G487">
        <v>0</v>
      </c>
      <c r="H487">
        <v>0</v>
      </c>
      <c r="I487">
        <v>5</v>
      </c>
      <c r="J487">
        <v>129</v>
      </c>
      <c r="K487">
        <v>0.48020000000000002</v>
      </c>
      <c r="L487" s="11">
        <f t="shared" si="7"/>
        <v>46.575000000000003</v>
      </c>
    </row>
    <row r="488" spans="1:12" x14ac:dyDescent="0.35">
      <c r="A488" t="s">
        <v>761</v>
      </c>
      <c r="B488" t="s">
        <v>543</v>
      </c>
      <c r="C488">
        <v>165</v>
      </c>
      <c r="D488">
        <v>42.05</v>
      </c>
      <c r="E488">
        <v>42.45</v>
      </c>
      <c r="F488">
        <v>42.9</v>
      </c>
      <c r="G488">
        <v>1.2</v>
      </c>
      <c r="H488">
        <v>2.9399999999999999E-2</v>
      </c>
      <c r="I488">
        <v>1</v>
      </c>
      <c r="J488">
        <v>520</v>
      </c>
      <c r="K488">
        <v>0.46339999999999998</v>
      </c>
      <c r="L488" s="11">
        <f t="shared" si="7"/>
        <v>42.674999999999997</v>
      </c>
    </row>
    <row r="489" spans="1:12" x14ac:dyDescent="0.35">
      <c r="A489" t="s">
        <v>762</v>
      </c>
      <c r="B489" t="s">
        <v>763</v>
      </c>
      <c r="C489">
        <v>170</v>
      </c>
      <c r="D489">
        <v>37.799999999999997</v>
      </c>
      <c r="E489">
        <v>38.549999999999997</v>
      </c>
      <c r="F489">
        <v>39.25</v>
      </c>
      <c r="G489">
        <v>-8.6999999999999993</v>
      </c>
      <c r="H489">
        <v>-0.18709999999999999</v>
      </c>
      <c r="I489">
        <v>2</v>
      </c>
      <c r="J489">
        <v>89</v>
      </c>
      <c r="K489">
        <v>0.45250000000000001</v>
      </c>
      <c r="L489" s="11">
        <f t="shared" si="7"/>
        <v>38.9</v>
      </c>
    </row>
    <row r="490" spans="1:12" x14ac:dyDescent="0.35">
      <c r="A490" t="s">
        <v>764</v>
      </c>
      <c r="B490" t="s">
        <v>765</v>
      </c>
      <c r="C490">
        <v>175</v>
      </c>
      <c r="D490">
        <v>36.5</v>
      </c>
      <c r="E490">
        <v>34.950000000000003</v>
      </c>
      <c r="F490">
        <v>35.450000000000003</v>
      </c>
      <c r="G490">
        <v>3.65</v>
      </c>
      <c r="H490">
        <v>0.1111</v>
      </c>
      <c r="I490">
        <v>2</v>
      </c>
      <c r="J490">
        <v>724</v>
      </c>
      <c r="K490">
        <v>0.436</v>
      </c>
      <c r="L490" s="11">
        <f t="shared" si="7"/>
        <v>35.200000000000003</v>
      </c>
    </row>
    <row r="491" spans="1:12" x14ac:dyDescent="0.35">
      <c r="A491" t="s">
        <v>766</v>
      </c>
      <c r="B491" t="s">
        <v>767</v>
      </c>
      <c r="C491">
        <v>180</v>
      </c>
      <c r="D491">
        <v>29.5</v>
      </c>
      <c r="E491">
        <v>31.3</v>
      </c>
      <c r="F491">
        <v>32</v>
      </c>
      <c r="G491">
        <v>0</v>
      </c>
      <c r="H491">
        <v>0</v>
      </c>
      <c r="I491">
        <v>124</v>
      </c>
      <c r="J491">
        <v>398</v>
      </c>
      <c r="K491">
        <v>0.42430000000000001</v>
      </c>
      <c r="L491" s="11">
        <f t="shared" si="7"/>
        <v>31.65</v>
      </c>
    </row>
    <row r="492" spans="1:12" x14ac:dyDescent="0.35">
      <c r="A492" t="s">
        <v>768</v>
      </c>
      <c r="B492" t="s">
        <v>769</v>
      </c>
      <c r="C492">
        <v>185</v>
      </c>
      <c r="D492">
        <v>26.2</v>
      </c>
      <c r="E492">
        <v>27.95</v>
      </c>
      <c r="F492">
        <v>28.7</v>
      </c>
      <c r="G492">
        <v>0</v>
      </c>
      <c r="H492">
        <v>0</v>
      </c>
      <c r="I492">
        <v>2</v>
      </c>
      <c r="J492">
        <v>302</v>
      </c>
      <c r="K492">
        <v>0.41289999999999999</v>
      </c>
      <c r="L492" s="11">
        <f t="shared" si="7"/>
        <v>28.324999999999999</v>
      </c>
    </row>
    <row r="493" spans="1:12" x14ac:dyDescent="0.35">
      <c r="A493" t="s">
        <v>770</v>
      </c>
      <c r="B493" t="s">
        <v>70</v>
      </c>
      <c r="C493">
        <v>190</v>
      </c>
      <c r="D493">
        <v>25.3</v>
      </c>
      <c r="E493">
        <v>24.9</v>
      </c>
      <c r="F493">
        <v>25.45</v>
      </c>
      <c r="G493">
        <v>1.5</v>
      </c>
      <c r="H493">
        <v>6.3E-2</v>
      </c>
      <c r="I493">
        <v>91</v>
      </c>
      <c r="J493">
        <v>487</v>
      </c>
      <c r="K493">
        <v>0.39979999999999999</v>
      </c>
      <c r="L493" s="11">
        <f t="shared" si="7"/>
        <v>25.174999999999997</v>
      </c>
    </row>
    <row r="494" spans="1:12" x14ac:dyDescent="0.35">
      <c r="A494" t="s">
        <v>771</v>
      </c>
      <c r="B494" t="s">
        <v>99</v>
      </c>
      <c r="C494">
        <v>195</v>
      </c>
      <c r="D494">
        <v>22.56</v>
      </c>
      <c r="E494">
        <v>22.1</v>
      </c>
      <c r="F494">
        <v>22.4</v>
      </c>
      <c r="G494">
        <v>2.2599999999999998</v>
      </c>
      <c r="H494">
        <v>0.1113</v>
      </c>
      <c r="I494">
        <v>87</v>
      </c>
      <c r="J494">
        <v>485</v>
      </c>
      <c r="K494">
        <v>0.3876</v>
      </c>
      <c r="L494" s="11">
        <f t="shared" si="7"/>
        <v>22.25</v>
      </c>
    </row>
    <row r="495" spans="1:12" x14ac:dyDescent="0.35">
      <c r="A495" t="s">
        <v>772</v>
      </c>
      <c r="B495" t="s">
        <v>195</v>
      </c>
      <c r="C495">
        <v>200</v>
      </c>
      <c r="D495">
        <v>19.05</v>
      </c>
      <c r="E495">
        <v>19.3</v>
      </c>
      <c r="F495">
        <v>19.600000000000001</v>
      </c>
      <c r="G495">
        <v>1.1000000000000001</v>
      </c>
      <c r="H495">
        <v>6.13E-2</v>
      </c>
      <c r="I495">
        <v>93</v>
      </c>
      <c r="J495">
        <v>2.11</v>
      </c>
      <c r="K495">
        <v>0.37690000000000001</v>
      </c>
      <c r="L495" s="11">
        <f t="shared" si="7"/>
        <v>19.450000000000003</v>
      </c>
    </row>
    <row r="496" spans="1:12" x14ac:dyDescent="0.35">
      <c r="A496" t="s">
        <v>773</v>
      </c>
      <c r="B496" t="s">
        <v>149</v>
      </c>
      <c r="C496">
        <v>205</v>
      </c>
      <c r="D496">
        <v>16.72</v>
      </c>
      <c r="E496">
        <v>16.7</v>
      </c>
      <c r="F496">
        <v>17</v>
      </c>
      <c r="G496">
        <v>1.1299999999999999</v>
      </c>
      <c r="H496">
        <v>7.2499999999999995E-2</v>
      </c>
      <c r="I496">
        <v>80</v>
      </c>
      <c r="J496">
        <v>633</v>
      </c>
      <c r="K496">
        <v>0.36670000000000003</v>
      </c>
      <c r="L496" s="11">
        <f t="shared" si="7"/>
        <v>16.850000000000001</v>
      </c>
    </row>
    <row r="497" spans="1:12" x14ac:dyDescent="0.35">
      <c r="A497" t="s">
        <v>774</v>
      </c>
      <c r="B497" t="s">
        <v>194</v>
      </c>
      <c r="C497">
        <v>210</v>
      </c>
      <c r="D497">
        <v>14.7</v>
      </c>
      <c r="E497">
        <v>14.35</v>
      </c>
      <c r="F497">
        <v>14.6</v>
      </c>
      <c r="G497">
        <v>1.4</v>
      </c>
      <c r="H497">
        <v>0.1053</v>
      </c>
      <c r="I497">
        <v>99</v>
      </c>
      <c r="J497">
        <v>1.4990000000000001</v>
      </c>
      <c r="K497">
        <v>0.35680000000000001</v>
      </c>
      <c r="L497" s="11">
        <f t="shared" si="7"/>
        <v>14.475</v>
      </c>
    </row>
    <row r="498" spans="1:12" x14ac:dyDescent="0.35">
      <c r="A498" t="s">
        <v>775</v>
      </c>
      <c r="B498" t="s">
        <v>354</v>
      </c>
      <c r="C498">
        <v>215</v>
      </c>
      <c r="D498">
        <v>12.45</v>
      </c>
      <c r="E498">
        <v>12.1</v>
      </c>
      <c r="F498">
        <v>12.4</v>
      </c>
      <c r="G498">
        <v>1.6</v>
      </c>
      <c r="H498">
        <v>0.14749999999999999</v>
      </c>
      <c r="I498">
        <v>190</v>
      </c>
      <c r="J498">
        <v>674</v>
      </c>
      <c r="K498">
        <v>0.34710000000000002</v>
      </c>
      <c r="L498" s="11">
        <f t="shared" si="7"/>
        <v>12.25</v>
      </c>
    </row>
    <row r="499" spans="1:12" x14ac:dyDescent="0.35">
      <c r="A499" t="s">
        <v>776</v>
      </c>
      <c r="B499" t="s">
        <v>711</v>
      </c>
      <c r="C499">
        <v>220</v>
      </c>
      <c r="D499">
        <v>10.6</v>
      </c>
      <c r="E499">
        <v>10.25</v>
      </c>
      <c r="F499">
        <v>10.45</v>
      </c>
      <c r="G499">
        <v>1.2</v>
      </c>
      <c r="H499">
        <v>0.12770000000000001</v>
      </c>
      <c r="I499">
        <v>194</v>
      </c>
      <c r="J499">
        <v>1.6779999999999999</v>
      </c>
      <c r="K499">
        <v>0.33860000000000001</v>
      </c>
      <c r="L499" s="11">
        <f t="shared" si="7"/>
        <v>10.35</v>
      </c>
    </row>
    <row r="500" spans="1:12" x14ac:dyDescent="0.35">
      <c r="A500" t="s">
        <v>777</v>
      </c>
      <c r="B500" t="s">
        <v>711</v>
      </c>
      <c r="C500">
        <v>225</v>
      </c>
      <c r="D500">
        <v>8.75</v>
      </c>
      <c r="E500">
        <v>8.4</v>
      </c>
      <c r="F500">
        <v>8.6999999999999993</v>
      </c>
      <c r="G500">
        <v>1</v>
      </c>
      <c r="H500">
        <v>0.129</v>
      </c>
      <c r="I500">
        <v>182</v>
      </c>
      <c r="J500">
        <v>2.75</v>
      </c>
      <c r="K500">
        <v>0.3301</v>
      </c>
      <c r="L500" s="11">
        <f t="shared" si="7"/>
        <v>8.5500000000000007</v>
      </c>
    </row>
    <row r="501" spans="1:12" x14ac:dyDescent="0.35">
      <c r="A501" t="s">
        <v>778</v>
      </c>
      <c r="B501" t="s">
        <v>711</v>
      </c>
      <c r="C501">
        <v>230</v>
      </c>
      <c r="D501">
        <v>7.3</v>
      </c>
      <c r="E501">
        <v>6.95</v>
      </c>
      <c r="F501">
        <v>7.2</v>
      </c>
      <c r="G501">
        <v>0.95</v>
      </c>
      <c r="H501">
        <v>0.14960000000000001</v>
      </c>
      <c r="I501">
        <v>125</v>
      </c>
      <c r="J501">
        <v>2.7109999999999999</v>
      </c>
      <c r="K501">
        <v>0.32300000000000001</v>
      </c>
      <c r="L501" s="11">
        <f t="shared" si="7"/>
        <v>7.0750000000000002</v>
      </c>
    </row>
    <row r="502" spans="1:12" x14ac:dyDescent="0.35">
      <c r="A502" t="s">
        <v>779</v>
      </c>
      <c r="B502" t="s">
        <v>97</v>
      </c>
      <c r="C502">
        <v>235</v>
      </c>
      <c r="D502">
        <v>6</v>
      </c>
      <c r="E502">
        <v>5.75</v>
      </c>
      <c r="F502">
        <v>5.9</v>
      </c>
      <c r="G502">
        <v>0.85</v>
      </c>
      <c r="H502">
        <v>0.16500000000000001</v>
      </c>
      <c r="I502">
        <v>204</v>
      </c>
      <c r="J502">
        <v>1.266</v>
      </c>
      <c r="K502">
        <v>0.31640000000000001</v>
      </c>
      <c r="L502" s="11">
        <f t="shared" si="7"/>
        <v>5.8250000000000002</v>
      </c>
    </row>
    <row r="503" spans="1:12" x14ac:dyDescent="0.35">
      <c r="A503" t="s">
        <v>780</v>
      </c>
      <c r="B503" t="s">
        <v>63</v>
      </c>
      <c r="C503">
        <v>240</v>
      </c>
      <c r="D503">
        <v>4.75</v>
      </c>
      <c r="E503">
        <v>4.6500000000000004</v>
      </c>
      <c r="F503">
        <v>4.8</v>
      </c>
      <c r="G503">
        <v>0.6</v>
      </c>
      <c r="H503">
        <v>0.14460000000000001</v>
      </c>
      <c r="I503">
        <v>99</v>
      </c>
      <c r="J503">
        <v>3.7229999999999999</v>
      </c>
      <c r="K503">
        <v>0.31059999999999999</v>
      </c>
      <c r="L503" s="11">
        <f t="shared" si="7"/>
        <v>4.7249999999999996</v>
      </c>
    </row>
    <row r="504" spans="1:12" x14ac:dyDescent="0.35">
      <c r="A504" t="s">
        <v>781</v>
      </c>
      <c r="B504" t="s">
        <v>356</v>
      </c>
      <c r="C504">
        <v>245</v>
      </c>
      <c r="D504">
        <v>3.7</v>
      </c>
      <c r="E504">
        <v>3.65</v>
      </c>
      <c r="F504">
        <v>3.9</v>
      </c>
      <c r="G504">
        <v>0.39</v>
      </c>
      <c r="H504">
        <v>0.1178</v>
      </c>
      <c r="I504">
        <v>58</v>
      </c>
      <c r="J504">
        <v>1.099</v>
      </c>
      <c r="K504">
        <v>0.30599999999999999</v>
      </c>
      <c r="L504" s="11">
        <f t="shared" si="7"/>
        <v>3.7749999999999999</v>
      </c>
    </row>
    <row r="505" spans="1:12" x14ac:dyDescent="0.35">
      <c r="A505" t="s">
        <v>782</v>
      </c>
      <c r="B505" t="s">
        <v>783</v>
      </c>
      <c r="C505">
        <v>250</v>
      </c>
      <c r="D505">
        <v>3.2</v>
      </c>
      <c r="E505">
        <v>2.97</v>
      </c>
      <c r="F505">
        <v>3.15</v>
      </c>
      <c r="G505">
        <v>0.48</v>
      </c>
      <c r="H505">
        <v>0.17649999999999999</v>
      </c>
      <c r="I505">
        <v>68</v>
      </c>
      <c r="J505">
        <v>2.5190000000000001</v>
      </c>
      <c r="K505">
        <v>0.3019</v>
      </c>
      <c r="L505" s="11">
        <f t="shared" si="7"/>
        <v>3.06</v>
      </c>
    </row>
    <row r="506" spans="1:12" x14ac:dyDescent="0.35">
      <c r="A506" t="s">
        <v>784</v>
      </c>
      <c r="B506" t="s">
        <v>349</v>
      </c>
      <c r="C506">
        <v>255</v>
      </c>
      <c r="D506">
        <v>2.42</v>
      </c>
      <c r="E506">
        <v>2.36</v>
      </c>
      <c r="F506">
        <v>2.52</v>
      </c>
      <c r="G506">
        <v>0.31</v>
      </c>
      <c r="H506">
        <v>0.1469</v>
      </c>
      <c r="I506">
        <v>76</v>
      </c>
      <c r="J506">
        <v>2.411</v>
      </c>
      <c r="K506">
        <v>0.29799999999999999</v>
      </c>
      <c r="L506" s="11">
        <f t="shared" si="7"/>
        <v>2.44</v>
      </c>
    </row>
    <row r="507" spans="1:12" x14ac:dyDescent="0.35">
      <c r="A507" t="s">
        <v>785</v>
      </c>
      <c r="B507" t="s">
        <v>197</v>
      </c>
      <c r="C507">
        <v>260</v>
      </c>
      <c r="D507">
        <v>1.99</v>
      </c>
      <c r="E507">
        <v>1.9</v>
      </c>
      <c r="F507">
        <v>2.0099999999999998</v>
      </c>
      <c r="G507">
        <v>0.28000000000000003</v>
      </c>
      <c r="H507">
        <v>0.16370000000000001</v>
      </c>
      <c r="I507">
        <v>141</v>
      </c>
      <c r="J507">
        <v>1.6240000000000001</v>
      </c>
      <c r="K507">
        <v>0.29470000000000002</v>
      </c>
      <c r="L507" s="11">
        <f t="shared" si="7"/>
        <v>1.9549999999999998</v>
      </c>
    </row>
    <row r="508" spans="1:12" x14ac:dyDescent="0.35">
      <c r="A508" t="s">
        <v>786</v>
      </c>
      <c r="B508" t="s">
        <v>51</v>
      </c>
      <c r="C508">
        <v>265</v>
      </c>
      <c r="D508">
        <v>1.58</v>
      </c>
      <c r="E508">
        <v>1.51</v>
      </c>
      <c r="F508">
        <v>1.63</v>
      </c>
      <c r="G508">
        <v>0.16</v>
      </c>
      <c r="H508">
        <v>0.11269999999999999</v>
      </c>
      <c r="I508">
        <v>123</v>
      </c>
      <c r="J508">
        <v>1.482</v>
      </c>
      <c r="K508">
        <v>0.29330000000000001</v>
      </c>
      <c r="L508" s="11">
        <f t="shared" si="7"/>
        <v>1.5699999999999998</v>
      </c>
    </row>
    <row r="509" spans="1:12" x14ac:dyDescent="0.35">
      <c r="A509" t="s">
        <v>787</v>
      </c>
      <c r="B509" t="s">
        <v>788</v>
      </c>
      <c r="C509">
        <v>270</v>
      </c>
      <c r="D509">
        <v>1.21</v>
      </c>
      <c r="E509">
        <v>1.21</v>
      </c>
      <c r="F509">
        <v>1.34</v>
      </c>
      <c r="G509">
        <v>0.13</v>
      </c>
      <c r="H509">
        <v>0.12039999999999999</v>
      </c>
      <c r="I509">
        <v>1</v>
      </c>
      <c r="J509">
        <v>644</v>
      </c>
      <c r="K509">
        <v>0.29320000000000002</v>
      </c>
      <c r="L509" s="11">
        <f t="shared" si="7"/>
        <v>1.2749999999999999</v>
      </c>
    </row>
    <row r="510" spans="1:12" x14ac:dyDescent="0.35">
      <c r="A510" t="s">
        <v>789</v>
      </c>
      <c r="B510" t="s">
        <v>14</v>
      </c>
      <c r="C510">
        <v>275</v>
      </c>
      <c r="D510">
        <v>0.96</v>
      </c>
      <c r="E510">
        <v>0.99</v>
      </c>
      <c r="F510">
        <v>1.08</v>
      </c>
      <c r="G510">
        <v>0.02</v>
      </c>
      <c r="H510">
        <v>2.1299999999999999E-2</v>
      </c>
      <c r="I510">
        <v>1</v>
      </c>
      <c r="J510">
        <v>1.117</v>
      </c>
      <c r="K510">
        <v>0.29210000000000003</v>
      </c>
      <c r="L510" s="11">
        <f t="shared" si="7"/>
        <v>1.0350000000000001</v>
      </c>
    </row>
    <row r="511" spans="1:12" x14ac:dyDescent="0.35">
      <c r="A511" t="s">
        <v>790</v>
      </c>
      <c r="B511" t="s">
        <v>742</v>
      </c>
      <c r="C511">
        <v>280</v>
      </c>
      <c r="D511">
        <v>0.9</v>
      </c>
      <c r="E511">
        <v>0.81</v>
      </c>
      <c r="F511">
        <v>0.88</v>
      </c>
      <c r="G511">
        <v>0.14000000000000001</v>
      </c>
      <c r="H511">
        <v>0.1842</v>
      </c>
      <c r="I511">
        <v>54</v>
      </c>
      <c r="J511">
        <v>3.2429999999999999</v>
      </c>
      <c r="K511">
        <v>0.2918</v>
      </c>
      <c r="L511" s="11">
        <f t="shared" si="7"/>
        <v>0.84499999999999997</v>
      </c>
    </row>
    <row r="512" spans="1:12" x14ac:dyDescent="0.35">
      <c r="A512" t="s">
        <v>791</v>
      </c>
      <c r="B512" t="s">
        <v>205</v>
      </c>
      <c r="C512">
        <v>285</v>
      </c>
      <c r="D512">
        <v>0.72</v>
      </c>
      <c r="E512">
        <v>0.66</v>
      </c>
      <c r="F512">
        <v>0.73</v>
      </c>
      <c r="G512">
        <v>0.12</v>
      </c>
      <c r="H512">
        <v>0.2</v>
      </c>
      <c r="I512">
        <v>10</v>
      </c>
      <c r="J512">
        <v>453</v>
      </c>
      <c r="K512">
        <v>0.29270000000000002</v>
      </c>
      <c r="L512" s="11">
        <f t="shared" si="7"/>
        <v>0.69500000000000006</v>
      </c>
    </row>
    <row r="513" spans="1:12" x14ac:dyDescent="0.35">
      <c r="A513" t="s">
        <v>792</v>
      </c>
      <c r="B513" t="s">
        <v>793</v>
      </c>
      <c r="C513">
        <v>290</v>
      </c>
      <c r="D513">
        <v>0.59</v>
      </c>
      <c r="E513">
        <v>0.55000000000000004</v>
      </c>
      <c r="F513">
        <v>0.61</v>
      </c>
      <c r="G513">
        <v>-0.27</v>
      </c>
      <c r="H513">
        <v>-0.314</v>
      </c>
      <c r="I513">
        <v>5</v>
      </c>
      <c r="J513">
        <v>2.1589999999999998</v>
      </c>
      <c r="K513">
        <v>0.29399999999999998</v>
      </c>
      <c r="L513" s="11">
        <f t="shared" si="7"/>
        <v>0.58000000000000007</v>
      </c>
    </row>
    <row r="514" spans="1:12" x14ac:dyDescent="0.35">
      <c r="A514" t="s">
        <v>794</v>
      </c>
      <c r="B514" t="s">
        <v>795</v>
      </c>
      <c r="C514">
        <v>295</v>
      </c>
      <c r="D514">
        <v>0.47</v>
      </c>
      <c r="E514">
        <v>0.44</v>
      </c>
      <c r="F514">
        <v>0.52</v>
      </c>
      <c r="G514">
        <v>0</v>
      </c>
      <c r="H514">
        <v>0</v>
      </c>
      <c r="I514">
        <v>1</v>
      </c>
      <c r="J514">
        <v>3.2519999999999998</v>
      </c>
      <c r="K514">
        <v>0.29609999999999997</v>
      </c>
      <c r="L514" s="11">
        <f t="shared" si="7"/>
        <v>0.48</v>
      </c>
    </row>
    <row r="515" spans="1:12" x14ac:dyDescent="0.35">
      <c r="A515" t="s">
        <v>796</v>
      </c>
      <c r="B515" t="s">
        <v>797</v>
      </c>
      <c r="C515">
        <v>300</v>
      </c>
      <c r="D515">
        <v>0.34</v>
      </c>
      <c r="E515">
        <v>0.38</v>
      </c>
      <c r="F515">
        <v>0.44</v>
      </c>
      <c r="G515">
        <v>-0.03</v>
      </c>
      <c r="H515">
        <v>-8.1100000000000005E-2</v>
      </c>
      <c r="I515">
        <v>3</v>
      </c>
      <c r="J515">
        <v>6.42</v>
      </c>
      <c r="K515">
        <v>0.2979</v>
      </c>
      <c r="L515" s="11">
        <f t="shared" ref="L515:L578" si="8">AVERAGE(E515:F515)</f>
        <v>0.41000000000000003</v>
      </c>
    </row>
    <row r="516" spans="1:12" x14ac:dyDescent="0.35">
      <c r="A516" t="s">
        <v>798</v>
      </c>
      <c r="B516">
        <v>45965.548611111109</v>
      </c>
      <c r="C516">
        <v>305</v>
      </c>
      <c r="D516">
        <v>0.53</v>
      </c>
      <c r="E516">
        <v>0.31</v>
      </c>
      <c r="F516">
        <v>0.38</v>
      </c>
      <c r="G516">
        <v>0</v>
      </c>
      <c r="H516">
        <v>0</v>
      </c>
      <c r="I516">
        <v>1</v>
      </c>
      <c r="J516">
        <v>130</v>
      </c>
      <c r="K516">
        <v>0.30049999999999999</v>
      </c>
      <c r="L516" s="11">
        <f t="shared" si="8"/>
        <v>0.34499999999999997</v>
      </c>
    </row>
    <row r="517" spans="1:12" x14ac:dyDescent="0.35">
      <c r="A517" t="s">
        <v>799</v>
      </c>
      <c r="B517" t="s">
        <v>800</v>
      </c>
      <c r="C517">
        <v>310</v>
      </c>
      <c r="D517">
        <v>0.28000000000000003</v>
      </c>
      <c r="E517">
        <v>0.27</v>
      </c>
      <c r="F517">
        <v>0.34</v>
      </c>
      <c r="G517">
        <v>0</v>
      </c>
      <c r="H517">
        <v>0</v>
      </c>
      <c r="I517">
        <v>1</v>
      </c>
      <c r="J517">
        <v>141</v>
      </c>
      <c r="K517">
        <v>0.30449999999999999</v>
      </c>
      <c r="L517" s="11">
        <f t="shared" si="8"/>
        <v>0.30500000000000005</v>
      </c>
    </row>
    <row r="518" spans="1:12" x14ac:dyDescent="0.35">
      <c r="A518" t="s">
        <v>801</v>
      </c>
      <c r="B518" t="s">
        <v>802</v>
      </c>
      <c r="C518">
        <v>315</v>
      </c>
      <c r="D518">
        <v>0.28999999999999998</v>
      </c>
      <c r="E518">
        <v>0.2</v>
      </c>
      <c r="F518">
        <v>0.28999999999999998</v>
      </c>
      <c r="G518">
        <v>0</v>
      </c>
      <c r="H518">
        <v>0</v>
      </c>
      <c r="I518">
        <v>100</v>
      </c>
      <c r="J518">
        <v>389</v>
      </c>
      <c r="K518">
        <v>0.30620000000000003</v>
      </c>
      <c r="L518" s="11">
        <f t="shared" si="8"/>
        <v>0.245</v>
      </c>
    </row>
    <row r="519" spans="1:12" x14ac:dyDescent="0.35">
      <c r="A519" t="s">
        <v>803</v>
      </c>
      <c r="B519" t="s">
        <v>190</v>
      </c>
      <c r="C519">
        <v>320</v>
      </c>
      <c r="D519">
        <v>0.23</v>
      </c>
      <c r="E519">
        <v>0.21</v>
      </c>
      <c r="F519">
        <v>0.26</v>
      </c>
      <c r="G519">
        <v>-0.06</v>
      </c>
      <c r="H519">
        <v>-0.2069</v>
      </c>
      <c r="I519">
        <v>10</v>
      </c>
      <c r="J519">
        <v>798</v>
      </c>
      <c r="K519">
        <v>0.31009999999999999</v>
      </c>
      <c r="L519" s="11">
        <f t="shared" si="8"/>
        <v>0.23499999999999999</v>
      </c>
    </row>
    <row r="520" spans="1:12" x14ac:dyDescent="0.35">
      <c r="A520" t="s">
        <v>804</v>
      </c>
      <c r="B520">
        <v>45965.504861111112</v>
      </c>
      <c r="C520">
        <v>325</v>
      </c>
      <c r="D520">
        <v>0.31</v>
      </c>
      <c r="E520">
        <v>0.16</v>
      </c>
      <c r="F520">
        <v>0.23</v>
      </c>
      <c r="G520">
        <v>0</v>
      </c>
      <c r="H520">
        <v>0</v>
      </c>
      <c r="I520">
        <v>1</v>
      </c>
      <c r="J520">
        <v>128</v>
      </c>
      <c r="K520">
        <v>0.313</v>
      </c>
      <c r="L520" s="11">
        <f t="shared" si="8"/>
        <v>0.19500000000000001</v>
      </c>
    </row>
    <row r="521" spans="1:12" x14ac:dyDescent="0.35">
      <c r="A521" t="s">
        <v>805</v>
      </c>
      <c r="B521" t="s">
        <v>690</v>
      </c>
      <c r="C521">
        <v>330</v>
      </c>
      <c r="D521">
        <v>0.17</v>
      </c>
      <c r="E521">
        <v>0.15</v>
      </c>
      <c r="F521">
        <v>0.18</v>
      </c>
      <c r="G521">
        <v>0</v>
      </c>
      <c r="H521">
        <v>0</v>
      </c>
      <c r="I521">
        <v>50</v>
      </c>
      <c r="J521">
        <v>285</v>
      </c>
      <c r="K521">
        <v>0.311</v>
      </c>
      <c r="L521" s="11">
        <f t="shared" si="8"/>
        <v>0.16499999999999998</v>
      </c>
    </row>
    <row r="522" spans="1:12" x14ac:dyDescent="0.35">
      <c r="A522" t="s">
        <v>806</v>
      </c>
      <c r="B522" t="s">
        <v>203</v>
      </c>
      <c r="C522">
        <v>335</v>
      </c>
      <c r="D522">
        <v>0.26</v>
      </c>
      <c r="E522">
        <v>0.14000000000000001</v>
      </c>
      <c r="F522">
        <v>0.18</v>
      </c>
      <c r="G522">
        <v>0</v>
      </c>
      <c r="H522">
        <v>0</v>
      </c>
      <c r="I522">
        <v>6</v>
      </c>
      <c r="J522">
        <v>11</v>
      </c>
      <c r="K522">
        <v>0.31840000000000002</v>
      </c>
      <c r="L522" s="11">
        <f t="shared" si="8"/>
        <v>0.16</v>
      </c>
    </row>
    <row r="523" spans="1:12" x14ac:dyDescent="0.35">
      <c r="A523" t="s">
        <v>807</v>
      </c>
      <c r="B523" t="s">
        <v>422</v>
      </c>
      <c r="C523">
        <v>340</v>
      </c>
      <c r="D523">
        <v>0.19</v>
      </c>
      <c r="E523">
        <v>0.13</v>
      </c>
      <c r="F523">
        <v>0.17</v>
      </c>
      <c r="G523">
        <v>0</v>
      </c>
      <c r="H523">
        <v>0</v>
      </c>
      <c r="I523">
        <v>1</v>
      </c>
      <c r="J523">
        <v>34</v>
      </c>
      <c r="K523">
        <v>0.32369999999999999</v>
      </c>
      <c r="L523" s="11">
        <f t="shared" si="8"/>
        <v>0.15000000000000002</v>
      </c>
    </row>
    <row r="524" spans="1:12" x14ac:dyDescent="0.35">
      <c r="A524" t="s">
        <v>808</v>
      </c>
      <c r="B524">
        <v>45934.488888888889</v>
      </c>
      <c r="C524">
        <v>345</v>
      </c>
      <c r="D524">
        <v>0.19</v>
      </c>
      <c r="E524">
        <v>0.12</v>
      </c>
      <c r="F524">
        <v>0.15</v>
      </c>
      <c r="G524">
        <v>0</v>
      </c>
      <c r="H524">
        <v>0</v>
      </c>
      <c r="I524">
        <v>1</v>
      </c>
      <c r="J524">
        <v>68</v>
      </c>
      <c r="K524">
        <v>0.32619999999999999</v>
      </c>
      <c r="L524" s="11">
        <f t="shared" si="8"/>
        <v>0.13500000000000001</v>
      </c>
    </row>
    <row r="525" spans="1:12" x14ac:dyDescent="0.35">
      <c r="A525" t="s">
        <v>809</v>
      </c>
      <c r="B525" t="s">
        <v>810</v>
      </c>
      <c r="C525">
        <v>350</v>
      </c>
      <c r="D525">
        <v>0.09</v>
      </c>
      <c r="E525">
        <v>0.11</v>
      </c>
      <c r="F525">
        <v>0.14000000000000001</v>
      </c>
      <c r="G525">
        <v>0</v>
      </c>
      <c r="H525">
        <v>0</v>
      </c>
      <c r="I525">
        <v>1</v>
      </c>
      <c r="J525">
        <v>35</v>
      </c>
      <c r="K525">
        <v>0.3306</v>
      </c>
      <c r="L525" s="11">
        <f t="shared" si="8"/>
        <v>0.125</v>
      </c>
    </row>
    <row r="526" spans="1:12" x14ac:dyDescent="0.35">
      <c r="A526" t="s">
        <v>811</v>
      </c>
      <c r="B526" t="s">
        <v>812</v>
      </c>
      <c r="C526">
        <v>355</v>
      </c>
      <c r="D526">
        <v>0.19</v>
      </c>
      <c r="E526">
        <v>0.1</v>
      </c>
      <c r="F526">
        <v>0.12</v>
      </c>
      <c r="G526">
        <v>0</v>
      </c>
      <c r="H526">
        <v>0</v>
      </c>
      <c r="I526">
        <v>1</v>
      </c>
      <c r="J526">
        <v>40</v>
      </c>
      <c r="K526">
        <v>0.33150000000000002</v>
      </c>
      <c r="L526" s="11">
        <f t="shared" si="8"/>
        <v>0.11</v>
      </c>
    </row>
    <row r="527" spans="1:12" x14ac:dyDescent="0.35">
      <c r="A527" t="s">
        <v>813</v>
      </c>
      <c r="B527" t="s">
        <v>814</v>
      </c>
      <c r="C527">
        <v>360</v>
      </c>
      <c r="D527">
        <v>0.11</v>
      </c>
      <c r="E527">
        <v>0.08</v>
      </c>
      <c r="F527">
        <v>0.11</v>
      </c>
      <c r="G527">
        <v>-0.02</v>
      </c>
      <c r="H527">
        <v>-0.15379999999999999</v>
      </c>
      <c r="I527">
        <v>2</v>
      </c>
      <c r="J527">
        <v>136</v>
      </c>
      <c r="K527">
        <v>0.33500000000000002</v>
      </c>
      <c r="L527" s="11">
        <f t="shared" si="8"/>
        <v>9.5000000000000001E-2</v>
      </c>
    </row>
    <row r="528" spans="1:12" x14ac:dyDescent="0.35">
      <c r="A528" t="s">
        <v>815</v>
      </c>
      <c r="B528" t="s">
        <v>497</v>
      </c>
      <c r="C528">
        <v>370</v>
      </c>
      <c r="D528">
        <v>0.09</v>
      </c>
      <c r="E528">
        <v>7.0000000000000007E-2</v>
      </c>
      <c r="F528">
        <v>0.11</v>
      </c>
      <c r="G528">
        <v>0.02</v>
      </c>
      <c r="H528">
        <v>0.28570000000000001</v>
      </c>
      <c r="I528">
        <v>3</v>
      </c>
      <c r="J528">
        <v>519</v>
      </c>
      <c r="K528">
        <v>0.34770000000000001</v>
      </c>
      <c r="L528" s="11">
        <f t="shared" si="8"/>
        <v>0.09</v>
      </c>
    </row>
    <row r="529" spans="1:12" x14ac:dyDescent="0.35">
      <c r="A529" t="s">
        <v>816</v>
      </c>
      <c r="B529" t="s">
        <v>700</v>
      </c>
      <c r="C529">
        <v>5</v>
      </c>
      <c r="D529">
        <v>192.84</v>
      </c>
      <c r="E529">
        <v>190.3</v>
      </c>
      <c r="F529">
        <v>193.7</v>
      </c>
      <c r="G529">
        <v>-7.44</v>
      </c>
      <c r="H529">
        <v>-3.7100000000000001E-2</v>
      </c>
      <c r="I529">
        <v>5</v>
      </c>
      <c r="J529">
        <v>238</v>
      </c>
      <c r="K529">
        <v>1.5547</v>
      </c>
      <c r="L529" s="11">
        <f t="shared" si="8"/>
        <v>192</v>
      </c>
    </row>
    <row r="530" spans="1:12" x14ac:dyDescent="0.35">
      <c r="A530" t="s">
        <v>817</v>
      </c>
      <c r="B530" t="s">
        <v>818</v>
      </c>
      <c r="C530">
        <v>10</v>
      </c>
      <c r="D530">
        <v>192.35</v>
      </c>
      <c r="E530">
        <v>185</v>
      </c>
      <c r="F530">
        <v>189.05</v>
      </c>
      <c r="G530">
        <v>0</v>
      </c>
      <c r="H530">
        <v>0</v>
      </c>
      <c r="I530">
        <v>1</v>
      </c>
      <c r="J530">
        <v>14</v>
      </c>
      <c r="K530">
        <v>1.3398000000000001</v>
      </c>
      <c r="L530" s="11">
        <f t="shared" si="8"/>
        <v>187.02500000000001</v>
      </c>
    </row>
    <row r="531" spans="1:12" x14ac:dyDescent="0.35">
      <c r="A531" t="s">
        <v>819</v>
      </c>
      <c r="B531" t="s">
        <v>820</v>
      </c>
      <c r="C531">
        <v>15</v>
      </c>
      <c r="D531">
        <v>181.6</v>
      </c>
      <c r="E531">
        <v>180</v>
      </c>
      <c r="F531">
        <v>184.05</v>
      </c>
      <c r="G531">
        <v>0</v>
      </c>
      <c r="H531">
        <v>0</v>
      </c>
      <c r="I531">
        <v>8</v>
      </c>
      <c r="J531">
        <v>41</v>
      </c>
      <c r="K531">
        <v>1.1484000000000001</v>
      </c>
      <c r="L531" s="11">
        <f t="shared" si="8"/>
        <v>182.02500000000001</v>
      </c>
    </row>
    <row r="532" spans="1:12" x14ac:dyDescent="0.35">
      <c r="A532" t="s">
        <v>821</v>
      </c>
      <c r="B532" t="s">
        <v>822</v>
      </c>
      <c r="C532">
        <v>20</v>
      </c>
      <c r="D532">
        <v>204.6</v>
      </c>
      <c r="E532">
        <v>175.15</v>
      </c>
      <c r="F532">
        <v>179.2</v>
      </c>
      <c r="G532">
        <v>0</v>
      </c>
      <c r="H532">
        <v>0</v>
      </c>
      <c r="I532">
        <v>1</v>
      </c>
      <c r="J532">
        <v>4</v>
      </c>
      <c r="K532">
        <v>1.2012</v>
      </c>
      <c r="L532" s="11">
        <f t="shared" si="8"/>
        <v>177.17500000000001</v>
      </c>
    </row>
    <row r="533" spans="1:12" x14ac:dyDescent="0.35">
      <c r="A533" t="s">
        <v>823</v>
      </c>
      <c r="B533" t="s">
        <v>824</v>
      </c>
      <c r="C533">
        <v>25</v>
      </c>
      <c r="D533">
        <v>221.35</v>
      </c>
      <c r="E533">
        <v>191.3</v>
      </c>
      <c r="F533">
        <v>195.2</v>
      </c>
      <c r="G533">
        <v>0</v>
      </c>
      <c r="H533">
        <v>0</v>
      </c>
      <c r="I533">
        <v>1</v>
      </c>
      <c r="J533">
        <v>1</v>
      </c>
      <c r="K533">
        <v>4.5952000000000002</v>
      </c>
      <c r="L533" s="11">
        <f t="shared" si="8"/>
        <v>193.25</v>
      </c>
    </row>
    <row r="534" spans="1:12" x14ac:dyDescent="0.35">
      <c r="A534" t="s">
        <v>825</v>
      </c>
      <c r="B534">
        <v>45842.468055555553</v>
      </c>
      <c r="C534">
        <v>30</v>
      </c>
      <c r="D534">
        <v>151.4</v>
      </c>
      <c r="E534">
        <v>165.4</v>
      </c>
      <c r="F534">
        <v>169.5</v>
      </c>
      <c r="G534">
        <v>0</v>
      </c>
      <c r="H534">
        <v>0</v>
      </c>
      <c r="I534">
        <v>1</v>
      </c>
      <c r="J534">
        <v>3</v>
      </c>
      <c r="K534">
        <v>1.1133</v>
      </c>
      <c r="L534" s="11">
        <f t="shared" si="8"/>
        <v>167.45</v>
      </c>
    </row>
    <row r="535" spans="1:12" x14ac:dyDescent="0.35">
      <c r="A535" t="s">
        <v>826</v>
      </c>
      <c r="B535">
        <v>45904.554166666669</v>
      </c>
      <c r="C535">
        <v>35</v>
      </c>
      <c r="D535">
        <v>146.44999999999999</v>
      </c>
      <c r="E535">
        <v>160.55000000000001</v>
      </c>
      <c r="F535">
        <v>164.65</v>
      </c>
      <c r="G535">
        <v>0</v>
      </c>
      <c r="H535">
        <v>0</v>
      </c>
      <c r="I535">
        <v>1</v>
      </c>
      <c r="J535">
        <v>2</v>
      </c>
      <c r="K535">
        <v>1.0673999999999999</v>
      </c>
      <c r="L535" s="11">
        <f t="shared" si="8"/>
        <v>162.60000000000002</v>
      </c>
    </row>
    <row r="536" spans="1:12" x14ac:dyDescent="0.35">
      <c r="A536" t="s">
        <v>827</v>
      </c>
      <c r="B536" t="s">
        <v>828</v>
      </c>
      <c r="C536">
        <v>40</v>
      </c>
      <c r="D536">
        <v>174.62</v>
      </c>
      <c r="E536">
        <v>156.1</v>
      </c>
      <c r="F536">
        <v>159.1</v>
      </c>
      <c r="G536">
        <v>0</v>
      </c>
      <c r="H536">
        <v>0</v>
      </c>
      <c r="I536">
        <v>1</v>
      </c>
      <c r="J536">
        <v>0</v>
      </c>
      <c r="K536">
        <v>0.98540000000000005</v>
      </c>
      <c r="L536" s="11">
        <f t="shared" si="8"/>
        <v>157.6</v>
      </c>
    </row>
    <row r="537" spans="1:12" x14ac:dyDescent="0.35">
      <c r="A537" t="s">
        <v>829</v>
      </c>
      <c r="B537">
        <v>45720.420138888891</v>
      </c>
      <c r="C537">
        <v>45</v>
      </c>
      <c r="D537">
        <v>159.75</v>
      </c>
      <c r="E537">
        <v>150.9</v>
      </c>
      <c r="F537">
        <v>154.75</v>
      </c>
      <c r="G537">
        <v>0</v>
      </c>
      <c r="H537">
        <v>0</v>
      </c>
      <c r="I537">
        <v>1</v>
      </c>
      <c r="J537">
        <v>0</v>
      </c>
      <c r="K537">
        <v>0.96289999999999998</v>
      </c>
      <c r="L537" s="11">
        <f t="shared" si="8"/>
        <v>152.82499999999999</v>
      </c>
    </row>
    <row r="538" spans="1:12" x14ac:dyDescent="0.35">
      <c r="A538" t="s">
        <v>830</v>
      </c>
      <c r="B538" t="s">
        <v>831</v>
      </c>
      <c r="C538">
        <v>50</v>
      </c>
      <c r="D538">
        <v>153.91</v>
      </c>
      <c r="E538">
        <v>147.19999999999999</v>
      </c>
      <c r="F538">
        <v>149.65</v>
      </c>
      <c r="G538">
        <v>0</v>
      </c>
      <c r="H538">
        <v>0</v>
      </c>
      <c r="I538">
        <v>2</v>
      </c>
      <c r="J538">
        <v>247</v>
      </c>
      <c r="K538">
        <v>0.99150000000000005</v>
      </c>
      <c r="L538" s="11">
        <f t="shared" si="8"/>
        <v>148.42500000000001</v>
      </c>
    </row>
    <row r="539" spans="1:12" x14ac:dyDescent="0.35">
      <c r="A539" t="s">
        <v>832</v>
      </c>
      <c r="B539" t="s">
        <v>833</v>
      </c>
      <c r="C539">
        <v>55</v>
      </c>
      <c r="D539">
        <v>148.26</v>
      </c>
      <c r="E539">
        <v>141.65</v>
      </c>
      <c r="F539">
        <v>144.94999999999999</v>
      </c>
      <c r="G539">
        <v>0</v>
      </c>
      <c r="H539">
        <v>0</v>
      </c>
      <c r="I539">
        <v>1</v>
      </c>
      <c r="J539">
        <v>119</v>
      </c>
      <c r="K539">
        <v>0.90890000000000004</v>
      </c>
      <c r="L539" s="11">
        <f t="shared" si="8"/>
        <v>143.30000000000001</v>
      </c>
    </row>
    <row r="540" spans="1:12" x14ac:dyDescent="0.35">
      <c r="A540" t="s">
        <v>834</v>
      </c>
      <c r="B540" t="s">
        <v>835</v>
      </c>
      <c r="C540">
        <v>60</v>
      </c>
      <c r="D540">
        <v>137.5</v>
      </c>
      <c r="E540">
        <v>137.30000000000001</v>
      </c>
      <c r="F540">
        <v>139.19999999999999</v>
      </c>
      <c r="G540">
        <v>-1.9</v>
      </c>
      <c r="H540">
        <v>-1.3599999999999999E-2</v>
      </c>
      <c r="I540">
        <v>1</v>
      </c>
      <c r="J540">
        <v>214</v>
      </c>
      <c r="K540">
        <v>0.84379999999999999</v>
      </c>
      <c r="L540" s="11">
        <f t="shared" si="8"/>
        <v>138.25</v>
      </c>
    </row>
    <row r="541" spans="1:12" x14ac:dyDescent="0.35">
      <c r="A541" t="s">
        <v>836</v>
      </c>
      <c r="B541" t="s">
        <v>837</v>
      </c>
      <c r="C541">
        <v>65</v>
      </c>
      <c r="D541">
        <v>134.44999999999999</v>
      </c>
      <c r="E541">
        <v>132.65</v>
      </c>
      <c r="F541">
        <v>134.9</v>
      </c>
      <c r="G541">
        <v>0</v>
      </c>
      <c r="H541">
        <v>0</v>
      </c>
      <c r="I541">
        <v>10</v>
      </c>
      <c r="J541">
        <v>338</v>
      </c>
      <c r="K541">
        <v>0.84889999999999999</v>
      </c>
      <c r="L541" s="11">
        <f t="shared" si="8"/>
        <v>133.77500000000001</v>
      </c>
    </row>
    <row r="542" spans="1:12" x14ac:dyDescent="0.35">
      <c r="A542" t="s">
        <v>838</v>
      </c>
      <c r="B542">
        <v>45965.620138888888</v>
      </c>
      <c r="C542">
        <v>70</v>
      </c>
      <c r="D542">
        <v>129.9</v>
      </c>
      <c r="E542">
        <v>128.1</v>
      </c>
      <c r="F542">
        <v>129.80000000000001</v>
      </c>
      <c r="G542">
        <v>0</v>
      </c>
      <c r="H542">
        <v>0</v>
      </c>
      <c r="I542">
        <v>8</v>
      </c>
      <c r="J542">
        <v>830</v>
      </c>
      <c r="K542">
        <v>0.81299999999999994</v>
      </c>
      <c r="L542" s="11">
        <f t="shared" si="8"/>
        <v>128.94999999999999</v>
      </c>
    </row>
    <row r="543" spans="1:12" x14ac:dyDescent="0.35">
      <c r="A543" t="s">
        <v>839</v>
      </c>
      <c r="B543" t="s">
        <v>840</v>
      </c>
      <c r="C543">
        <v>75</v>
      </c>
      <c r="D543">
        <v>123.95</v>
      </c>
      <c r="E543">
        <v>123.1</v>
      </c>
      <c r="F543">
        <v>125.65</v>
      </c>
      <c r="G543">
        <v>0</v>
      </c>
      <c r="H543">
        <v>0</v>
      </c>
      <c r="I543">
        <v>10</v>
      </c>
      <c r="J543">
        <v>256</v>
      </c>
      <c r="K543">
        <v>0.79859999999999998</v>
      </c>
      <c r="L543" s="11">
        <f t="shared" si="8"/>
        <v>124.375</v>
      </c>
    </row>
    <row r="544" spans="1:12" x14ac:dyDescent="0.35">
      <c r="A544" t="s">
        <v>841</v>
      </c>
      <c r="B544">
        <v>45965.443749999999</v>
      </c>
      <c r="C544">
        <v>80</v>
      </c>
      <c r="D544">
        <v>114.82</v>
      </c>
      <c r="E544">
        <v>117.75</v>
      </c>
      <c r="F544">
        <v>120.2</v>
      </c>
      <c r="G544">
        <v>0</v>
      </c>
      <c r="H544">
        <v>0</v>
      </c>
      <c r="I544">
        <v>1</v>
      </c>
      <c r="J544">
        <v>212</v>
      </c>
      <c r="K544">
        <v>0.71989999999999998</v>
      </c>
      <c r="L544" s="11">
        <f t="shared" si="8"/>
        <v>118.97499999999999</v>
      </c>
    </row>
    <row r="545" spans="1:12" x14ac:dyDescent="0.35">
      <c r="A545" t="s">
        <v>842</v>
      </c>
      <c r="B545">
        <v>45904.454861111109</v>
      </c>
      <c r="C545">
        <v>85</v>
      </c>
      <c r="D545">
        <v>96</v>
      </c>
      <c r="E545">
        <v>113.9</v>
      </c>
      <c r="F545">
        <v>115.45</v>
      </c>
      <c r="G545">
        <v>0</v>
      </c>
      <c r="H545">
        <v>0</v>
      </c>
      <c r="I545">
        <v>4</v>
      </c>
      <c r="J545">
        <v>396</v>
      </c>
      <c r="K545">
        <v>0.72670000000000001</v>
      </c>
      <c r="L545" s="11">
        <f t="shared" si="8"/>
        <v>114.67500000000001</v>
      </c>
    </row>
    <row r="546" spans="1:12" x14ac:dyDescent="0.35">
      <c r="A546" t="s">
        <v>843</v>
      </c>
      <c r="B546" t="s">
        <v>844</v>
      </c>
      <c r="C546">
        <v>90</v>
      </c>
      <c r="D546">
        <v>110.87</v>
      </c>
      <c r="E546">
        <v>108.95</v>
      </c>
      <c r="F546">
        <v>111.55</v>
      </c>
      <c r="G546">
        <v>-0.9</v>
      </c>
      <c r="H546">
        <v>-8.0999999999999996E-3</v>
      </c>
      <c r="I546">
        <v>4</v>
      </c>
      <c r="J546">
        <v>285</v>
      </c>
      <c r="K546">
        <v>0.71830000000000005</v>
      </c>
      <c r="L546" s="11">
        <f t="shared" si="8"/>
        <v>110.25</v>
      </c>
    </row>
    <row r="547" spans="1:12" x14ac:dyDescent="0.35">
      <c r="A547" t="s">
        <v>845</v>
      </c>
      <c r="B547">
        <v>45873.640972222223</v>
      </c>
      <c r="C547">
        <v>95</v>
      </c>
      <c r="D547">
        <v>81.7</v>
      </c>
      <c r="E547">
        <v>103.75</v>
      </c>
      <c r="F547">
        <v>106.45</v>
      </c>
      <c r="G547">
        <v>0</v>
      </c>
      <c r="H547">
        <v>0</v>
      </c>
      <c r="I547">
        <v>7</v>
      </c>
      <c r="J547">
        <v>180</v>
      </c>
      <c r="K547">
        <v>0.66759999999999997</v>
      </c>
      <c r="L547" s="11">
        <f t="shared" si="8"/>
        <v>105.1</v>
      </c>
    </row>
    <row r="548" spans="1:12" x14ac:dyDescent="0.35">
      <c r="A548" t="s">
        <v>846</v>
      </c>
      <c r="B548" t="s">
        <v>702</v>
      </c>
      <c r="C548">
        <v>100</v>
      </c>
      <c r="D548">
        <v>101.35</v>
      </c>
      <c r="E548">
        <v>99.9</v>
      </c>
      <c r="F548">
        <v>101.65</v>
      </c>
      <c r="G548">
        <v>0</v>
      </c>
      <c r="H548">
        <v>0</v>
      </c>
      <c r="I548">
        <v>1</v>
      </c>
      <c r="J548">
        <v>2.448</v>
      </c>
      <c r="K548">
        <v>0.6623</v>
      </c>
      <c r="L548" s="11">
        <f t="shared" si="8"/>
        <v>100.77500000000001</v>
      </c>
    </row>
    <row r="549" spans="1:12" x14ac:dyDescent="0.35">
      <c r="A549" t="s">
        <v>847</v>
      </c>
      <c r="B549" t="s">
        <v>848</v>
      </c>
      <c r="C549">
        <v>105</v>
      </c>
      <c r="D549">
        <v>104.95</v>
      </c>
      <c r="E549">
        <v>95.3</v>
      </c>
      <c r="F549">
        <v>96.55</v>
      </c>
      <c r="G549">
        <v>0</v>
      </c>
      <c r="H549">
        <v>0</v>
      </c>
      <c r="I549">
        <v>16</v>
      </c>
      <c r="J549">
        <v>146</v>
      </c>
      <c r="K549">
        <v>0.62980000000000003</v>
      </c>
      <c r="L549" s="11">
        <f t="shared" si="8"/>
        <v>95.924999999999997</v>
      </c>
    </row>
    <row r="550" spans="1:12" x14ac:dyDescent="0.35">
      <c r="A550" t="s">
        <v>849</v>
      </c>
      <c r="B550" t="s">
        <v>850</v>
      </c>
      <c r="C550">
        <v>110</v>
      </c>
      <c r="D550">
        <v>97.4</v>
      </c>
      <c r="E550">
        <v>90.9</v>
      </c>
      <c r="F550">
        <v>91.8</v>
      </c>
      <c r="G550">
        <v>0</v>
      </c>
      <c r="H550">
        <v>0</v>
      </c>
      <c r="I550">
        <v>3</v>
      </c>
      <c r="J550">
        <v>648</v>
      </c>
      <c r="K550">
        <v>0.61</v>
      </c>
      <c r="L550" s="11">
        <f t="shared" si="8"/>
        <v>91.35</v>
      </c>
    </row>
    <row r="551" spans="1:12" x14ac:dyDescent="0.35">
      <c r="A551" t="s">
        <v>851</v>
      </c>
      <c r="B551" t="s">
        <v>852</v>
      </c>
      <c r="C551">
        <v>115</v>
      </c>
      <c r="D551">
        <v>91.83</v>
      </c>
      <c r="E551">
        <v>86.2</v>
      </c>
      <c r="F551">
        <v>87.4</v>
      </c>
      <c r="G551">
        <v>0</v>
      </c>
      <c r="H551">
        <v>0</v>
      </c>
      <c r="I551">
        <v>5</v>
      </c>
      <c r="J551">
        <v>230</v>
      </c>
      <c r="K551">
        <v>0.59050000000000002</v>
      </c>
      <c r="L551" s="11">
        <f t="shared" si="8"/>
        <v>86.800000000000011</v>
      </c>
    </row>
    <row r="552" spans="1:12" x14ac:dyDescent="0.35">
      <c r="A552" t="s">
        <v>853</v>
      </c>
      <c r="B552" t="s">
        <v>854</v>
      </c>
      <c r="C552">
        <v>120</v>
      </c>
      <c r="D552">
        <v>80.2</v>
      </c>
      <c r="E552">
        <v>81.900000000000006</v>
      </c>
      <c r="F552">
        <v>82.7</v>
      </c>
      <c r="G552">
        <v>-7.2</v>
      </c>
      <c r="H552">
        <v>-8.2400000000000001E-2</v>
      </c>
      <c r="I552">
        <v>1</v>
      </c>
      <c r="J552">
        <v>1.129</v>
      </c>
      <c r="K552">
        <v>0.57210000000000005</v>
      </c>
      <c r="L552" s="11">
        <f t="shared" si="8"/>
        <v>82.300000000000011</v>
      </c>
    </row>
    <row r="553" spans="1:12" x14ac:dyDescent="0.35">
      <c r="A553" t="s">
        <v>855</v>
      </c>
      <c r="B553" t="s">
        <v>38</v>
      </c>
      <c r="C553">
        <v>125</v>
      </c>
      <c r="D553">
        <v>85.2</v>
      </c>
      <c r="E553">
        <v>77.45</v>
      </c>
      <c r="F553">
        <v>78.3</v>
      </c>
      <c r="G553">
        <v>0</v>
      </c>
      <c r="H553">
        <v>0</v>
      </c>
      <c r="I553">
        <v>14</v>
      </c>
      <c r="J553">
        <v>570</v>
      </c>
      <c r="K553">
        <v>0.55530000000000002</v>
      </c>
      <c r="L553" s="11">
        <f t="shared" si="8"/>
        <v>77.875</v>
      </c>
    </row>
    <row r="554" spans="1:12" x14ac:dyDescent="0.35">
      <c r="A554" t="s">
        <v>856</v>
      </c>
      <c r="B554" t="s">
        <v>66</v>
      </c>
      <c r="C554">
        <v>130</v>
      </c>
      <c r="D554">
        <v>75</v>
      </c>
      <c r="E554">
        <v>73.2</v>
      </c>
      <c r="F554">
        <v>73.8</v>
      </c>
      <c r="G554">
        <v>3.55</v>
      </c>
      <c r="H554">
        <v>4.9700000000000001E-2</v>
      </c>
      <c r="I554">
        <v>1</v>
      </c>
      <c r="J554">
        <v>392</v>
      </c>
      <c r="K554">
        <v>0.53890000000000005</v>
      </c>
      <c r="L554" s="11">
        <f t="shared" si="8"/>
        <v>73.5</v>
      </c>
    </row>
    <row r="555" spans="1:12" x14ac:dyDescent="0.35">
      <c r="A555" t="s">
        <v>857</v>
      </c>
      <c r="B555" t="s">
        <v>858</v>
      </c>
      <c r="C555">
        <v>135</v>
      </c>
      <c r="D555">
        <v>69.45</v>
      </c>
      <c r="E555">
        <v>68.75</v>
      </c>
      <c r="F555">
        <v>69.5</v>
      </c>
      <c r="G555">
        <v>0</v>
      </c>
      <c r="H555">
        <v>0</v>
      </c>
      <c r="I555">
        <v>1</v>
      </c>
      <c r="J555">
        <v>810</v>
      </c>
      <c r="K555">
        <v>0.52149999999999996</v>
      </c>
      <c r="L555" s="11">
        <f t="shared" si="8"/>
        <v>69.125</v>
      </c>
    </row>
    <row r="556" spans="1:12" x14ac:dyDescent="0.35">
      <c r="A556" t="s">
        <v>859</v>
      </c>
      <c r="B556" t="s">
        <v>471</v>
      </c>
      <c r="C556">
        <v>140</v>
      </c>
      <c r="D556">
        <v>65.53</v>
      </c>
      <c r="E556">
        <v>64.599999999999994</v>
      </c>
      <c r="F556">
        <v>65.2</v>
      </c>
      <c r="G556">
        <v>2.08</v>
      </c>
      <c r="H556">
        <v>3.2800000000000003E-2</v>
      </c>
      <c r="I556">
        <v>6</v>
      </c>
      <c r="J556">
        <v>1.46</v>
      </c>
      <c r="K556">
        <v>0.50700000000000001</v>
      </c>
      <c r="L556" s="11">
        <f t="shared" si="8"/>
        <v>64.900000000000006</v>
      </c>
    </row>
    <row r="557" spans="1:12" x14ac:dyDescent="0.35">
      <c r="A557" t="s">
        <v>860</v>
      </c>
      <c r="B557" t="s">
        <v>861</v>
      </c>
      <c r="C557">
        <v>145</v>
      </c>
      <c r="D557">
        <v>59</v>
      </c>
      <c r="E557">
        <v>60.5</v>
      </c>
      <c r="F557">
        <v>61.05</v>
      </c>
      <c r="G557">
        <v>-6.45</v>
      </c>
      <c r="H557">
        <v>-9.8500000000000004E-2</v>
      </c>
      <c r="I557">
        <v>1</v>
      </c>
      <c r="J557">
        <v>692</v>
      </c>
      <c r="K557">
        <v>0.50039999999999996</v>
      </c>
      <c r="L557" s="11">
        <f t="shared" si="8"/>
        <v>60.774999999999999</v>
      </c>
    </row>
    <row r="558" spans="1:12" x14ac:dyDescent="0.35">
      <c r="A558" t="s">
        <v>862</v>
      </c>
      <c r="B558" t="s">
        <v>863</v>
      </c>
      <c r="C558">
        <v>150</v>
      </c>
      <c r="D558">
        <v>57.98</v>
      </c>
      <c r="E558">
        <v>56.4</v>
      </c>
      <c r="F558">
        <v>56.95</v>
      </c>
      <c r="G558">
        <v>4.28</v>
      </c>
      <c r="H558">
        <v>7.9699999999999993E-2</v>
      </c>
      <c r="I558">
        <v>29</v>
      </c>
      <c r="J558">
        <v>2.097</v>
      </c>
      <c r="K558">
        <v>0.48570000000000002</v>
      </c>
      <c r="L558" s="11">
        <f t="shared" si="8"/>
        <v>56.674999999999997</v>
      </c>
    </row>
    <row r="559" spans="1:12" x14ac:dyDescent="0.35">
      <c r="A559" t="s">
        <v>864</v>
      </c>
      <c r="B559" t="s">
        <v>865</v>
      </c>
      <c r="C559">
        <v>155</v>
      </c>
      <c r="D559">
        <v>60.15</v>
      </c>
      <c r="E559">
        <v>52.65</v>
      </c>
      <c r="F559">
        <v>53</v>
      </c>
      <c r="G559">
        <v>0</v>
      </c>
      <c r="H559">
        <v>0</v>
      </c>
      <c r="I559">
        <v>66</v>
      </c>
      <c r="J559">
        <v>682</v>
      </c>
      <c r="K559">
        <v>0.47299999999999998</v>
      </c>
      <c r="L559" s="11">
        <f t="shared" si="8"/>
        <v>52.825000000000003</v>
      </c>
    </row>
    <row r="560" spans="1:12" x14ac:dyDescent="0.35">
      <c r="A560" t="s">
        <v>866</v>
      </c>
      <c r="B560" t="s">
        <v>867</v>
      </c>
      <c r="C560">
        <v>160</v>
      </c>
      <c r="D560">
        <v>47.85</v>
      </c>
      <c r="E560">
        <v>48.75</v>
      </c>
      <c r="F560">
        <v>49.1</v>
      </c>
      <c r="G560">
        <v>-1.08</v>
      </c>
      <c r="H560">
        <v>-2.2100000000000002E-2</v>
      </c>
      <c r="I560">
        <v>20</v>
      </c>
      <c r="J560">
        <v>1.2430000000000001</v>
      </c>
      <c r="K560">
        <v>0.4597</v>
      </c>
      <c r="L560" s="11">
        <f t="shared" si="8"/>
        <v>48.924999999999997</v>
      </c>
    </row>
    <row r="561" spans="1:12" x14ac:dyDescent="0.35">
      <c r="A561" t="s">
        <v>868</v>
      </c>
      <c r="B561" t="s">
        <v>869</v>
      </c>
      <c r="C561">
        <v>165</v>
      </c>
      <c r="D561">
        <v>44.11</v>
      </c>
      <c r="E561">
        <v>44.65</v>
      </c>
      <c r="F561">
        <v>45.4</v>
      </c>
      <c r="G561">
        <v>-5.83</v>
      </c>
      <c r="H561">
        <v>-0.1167</v>
      </c>
      <c r="I561">
        <v>1</v>
      </c>
      <c r="J561">
        <v>2.5190000000000001</v>
      </c>
      <c r="K561">
        <v>0.4486</v>
      </c>
      <c r="L561" s="11">
        <f t="shared" si="8"/>
        <v>45.024999999999999</v>
      </c>
    </row>
    <row r="562" spans="1:12" x14ac:dyDescent="0.35">
      <c r="A562" t="s">
        <v>870</v>
      </c>
      <c r="B562" t="s">
        <v>871</v>
      </c>
      <c r="C562">
        <v>170</v>
      </c>
      <c r="D562">
        <v>41.3</v>
      </c>
      <c r="E562">
        <v>41.05</v>
      </c>
      <c r="F562">
        <v>41.75</v>
      </c>
      <c r="G562">
        <v>2.2999999999999998</v>
      </c>
      <c r="H562">
        <v>5.8999999999999997E-2</v>
      </c>
      <c r="I562">
        <v>3</v>
      </c>
      <c r="J562">
        <v>3.9430000000000001</v>
      </c>
      <c r="K562">
        <v>0.43680000000000002</v>
      </c>
      <c r="L562" s="11">
        <f t="shared" si="8"/>
        <v>41.4</v>
      </c>
    </row>
    <row r="563" spans="1:12" x14ac:dyDescent="0.35">
      <c r="A563" t="s">
        <v>872</v>
      </c>
      <c r="B563" t="s">
        <v>783</v>
      </c>
      <c r="C563">
        <v>175</v>
      </c>
      <c r="D563">
        <v>38.5</v>
      </c>
      <c r="E563">
        <v>37.549999999999997</v>
      </c>
      <c r="F563">
        <v>38.15</v>
      </c>
      <c r="G563">
        <v>-3.06</v>
      </c>
      <c r="H563">
        <v>-7.3599999999999999E-2</v>
      </c>
      <c r="I563">
        <v>21</v>
      </c>
      <c r="J563">
        <v>1.9590000000000001</v>
      </c>
      <c r="K563">
        <v>0.42399999999999999</v>
      </c>
      <c r="L563" s="11">
        <f t="shared" si="8"/>
        <v>37.849999999999994</v>
      </c>
    </row>
    <row r="564" spans="1:12" x14ac:dyDescent="0.35">
      <c r="A564" t="s">
        <v>873</v>
      </c>
      <c r="B564" t="s">
        <v>99</v>
      </c>
      <c r="C564">
        <v>180</v>
      </c>
      <c r="D564">
        <v>34.9</v>
      </c>
      <c r="E564">
        <v>34.4</v>
      </c>
      <c r="F564">
        <v>34.9</v>
      </c>
      <c r="G564">
        <v>2.8</v>
      </c>
      <c r="H564">
        <v>8.72E-2</v>
      </c>
      <c r="I564">
        <v>11</v>
      </c>
      <c r="J564">
        <v>25.995999999999999</v>
      </c>
      <c r="K564">
        <v>0.41549999999999998</v>
      </c>
      <c r="L564" s="11">
        <f t="shared" si="8"/>
        <v>34.65</v>
      </c>
    </row>
    <row r="565" spans="1:12" x14ac:dyDescent="0.35">
      <c r="A565" t="s">
        <v>874</v>
      </c>
      <c r="B565" t="s">
        <v>875</v>
      </c>
      <c r="C565">
        <v>185</v>
      </c>
      <c r="D565">
        <v>31.25</v>
      </c>
      <c r="E565">
        <v>31</v>
      </c>
      <c r="F565">
        <v>31.55</v>
      </c>
      <c r="G565">
        <v>-1.1499999999999999</v>
      </c>
      <c r="H565">
        <v>-3.5499999999999997E-2</v>
      </c>
      <c r="I565">
        <v>55</v>
      </c>
      <c r="J565">
        <v>2.1909999999999998</v>
      </c>
      <c r="K565">
        <v>0.4032</v>
      </c>
      <c r="L565" s="11">
        <f t="shared" si="8"/>
        <v>31.274999999999999</v>
      </c>
    </row>
    <row r="566" spans="1:12" x14ac:dyDescent="0.35">
      <c r="A566" t="s">
        <v>876</v>
      </c>
      <c r="B566" t="s">
        <v>397</v>
      </c>
      <c r="C566">
        <v>190</v>
      </c>
      <c r="D566">
        <v>28.5</v>
      </c>
      <c r="E566">
        <v>28</v>
      </c>
      <c r="F566">
        <v>28.5</v>
      </c>
      <c r="G566">
        <v>2.2599999999999998</v>
      </c>
      <c r="H566">
        <v>8.6099999999999996E-2</v>
      </c>
      <c r="I566">
        <v>28</v>
      </c>
      <c r="J566">
        <v>2.5859999999999999</v>
      </c>
      <c r="K566">
        <v>0.39389999999999997</v>
      </c>
      <c r="L566" s="11">
        <f t="shared" si="8"/>
        <v>28.25</v>
      </c>
    </row>
    <row r="567" spans="1:12" x14ac:dyDescent="0.35">
      <c r="A567" t="s">
        <v>877</v>
      </c>
      <c r="B567" t="s">
        <v>174</v>
      </c>
      <c r="C567">
        <v>195</v>
      </c>
      <c r="D567">
        <v>26.07</v>
      </c>
      <c r="E567">
        <v>25.05</v>
      </c>
      <c r="F567">
        <v>25.55</v>
      </c>
      <c r="G567">
        <v>2.52</v>
      </c>
      <c r="H567">
        <v>0.107</v>
      </c>
      <c r="I567">
        <v>115</v>
      </c>
      <c r="J567">
        <v>2.1920000000000002</v>
      </c>
      <c r="K567">
        <v>0.38390000000000002</v>
      </c>
      <c r="L567" s="11">
        <f t="shared" si="8"/>
        <v>25.3</v>
      </c>
    </row>
    <row r="568" spans="1:12" x14ac:dyDescent="0.35">
      <c r="A568" t="s">
        <v>878</v>
      </c>
      <c r="B568" t="s">
        <v>260</v>
      </c>
      <c r="C568">
        <v>200</v>
      </c>
      <c r="D568">
        <v>22.46</v>
      </c>
      <c r="E568">
        <v>22.4</v>
      </c>
      <c r="F568">
        <v>22.7</v>
      </c>
      <c r="G568">
        <v>1.31</v>
      </c>
      <c r="H568">
        <v>6.1899999999999997E-2</v>
      </c>
      <c r="I568">
        <v>131</v>
      </c>
      <c r="J568">
        <v>4.3890000000000002</v>
      </c>
      <c r="K568">
        <v>0.37330000000000002</v>
      </c>
      <c r="L568" s="11">
        <f t="shared" si="8"/>
        <v>22.549999999999997</v>
      </c>
    </row>
    <row r="569" spans="1:12" x14ac:dyDescent="0.35">
      <c r="A569" t="s">
        <v>879</v>
      </c>
      <c r="B569" t="s">
        <v>92</v>
      </c>
      <c r="C569">
        <v>205</v>
      </c>
      <c r="D569">
        <v>19.850000000000001</v>
      </c>
      <c r="E569">
        <v>19.75</v>
      </c>
      <c r="F569">
        <v>20.149999999999999</v>
      </c>
      <c r="G569">
        <v>1.75</v>
      </c>
      <c r="H569">
        <v>9.6699999999999994E-2</v>
      </c>
      <c r="I569">
        <v>116</v>
      </c>
      <c r="J569">
        <v>1.69</v>
      </c>
      <c r="K569">
        <v>0.36509999999999998</v>
      </c>
      <c r="L569" s="11">
        <f t="shared" si="8"/>
        <v>19.95</v>
      </c>
    </row>
    <row r="570" spans="1:12" x14ac:dyDescent="0.35">
      <c r="A570" t="s">
        <v>880</v>
      </c>
      <c r="B570" t="s">
        <v>70</v>
      </c>
      <c r="C570">
        <v>210</v>
      </c>
      <c r="D570">
        <v>17.600000000000001</v>
      </c>
      <c r="E570">
        <v>17.3</v>
      </c>
      <c r="F570">
        <v>17.7</v>
      </c>
      <c r="G570">
        <v>1.19</v>
      </c>
      <c r="H570">
        <v>7.2499999999999995E-2</v>
      </c>
      <c r="I570">
        <v>40</v>
      </c>
      <c r="J570">
        <v>4.468</v>
      </c>
      <c r="K570">
        <v>0.35610000000000003</v>
      </c>
      <c r="L570" s="11">
        <f t="shared" si="8"/>
        <v>17.5</v>
      </c>
    </row>
    <row r="571" spans="1:12" x14ac:dyDescent="0.35">
      <c r="A571" t="s">
        <v>881</v>
      </c>
      <c r="B571" t="s">
        <v>537</v>
      </c>
      <c r="C571">
        <v>215</v>
      </c>
      <c r="D571">
        <v>15.18</v>
      </c>
      <c r="E571">
        <v>15.1</v>
      </c>
      <c r="F571">
        <v>15.45</v>
      </c>
      <c r="G571">
        <v>1.07</v>
      </c>
      <c r="H571">
        <v>7.5800000000000006E-2</v>
      </c>
      <c r="I571">
        <v>2</v>
      </c>
      <c r="J571">
        <v>6.327</v>
      </c>
      <c r="K571">
        <v>0.34760000000000002</v>
      </c>
      <c r="L571" s="11">
        <f t="shared" si="8"/>
        <v>15.274999999999999</v>
      </c>
    </row>
    <row r="572" spans="1:12" x14ac:dyDescent="0.35">
      <c r="A572" t="s">
        <v>882</v>
      </c>
      <c r="B572" t="s">
        <v>883</v>
      </c>
      <c r="C572">
        <v>220</v>
      </c>
      <c r="D572">
        <v>13</v>
      </c>
      <c r="E572">
        <v>13.05</v>
      </c>
      <c r="F572">
        <v>13.4</v>
      </c>
      <c r="G572">
        <v>0.72</v>
      </c>
      <c r="H572">
        <v>5.8599999999999999E-2</v>
      </c>
      <c r="I572">
        <v>485</v>
      </c>
      <c r="J572">
        <v>6.36</v>
      </c>
      <c r="K572">
        <v>0.33979999999999999</v>
      </c>
      <c r="L572" s="11">
        <f t="shared" si="8"/>
        <v>13.225000000000001</v>
      </c>
    </row>
    <row r="573" spans="1:12" x14ac:dyDescent="0.35">
      <c r="A573" t="s">
        <v>884</v>
      </c>
      <c r="B573" t="s">
        <v>276</v>
      </c>
      <c r="C573">
        <v>225</v>
      </c>
      <c r="D573">
        <v>11.2</v>
      </c>
      <c r="E573">
        <v>11.25</v>
      </c>
      <c r="F573">
        <v>11.5</v>
      </c>
      <c r="G573">
        <v>0.7</v>
      </c>
      <c r="H573">
        <v>6.6699999999999995E-2</v>
      </c>
      <c r="I573">
        <v>131</v>
      </c>
      <c r="J573">
        <v>4.6909999999999998</v>
      </c>
      <c r="K573">
        <v>0.33179999999999998</v>
      </c>
      <c r="L573" s="11">
        <f t="shared" si="8"/>
        <v>11.375</v>
      </c>
    </row>
    <row r="574" spans="1:12" x14ac:dyDescent="0.35">
      <c r="A574" t="s">
        <v>885</v>
      </c>
      <c r="B574" t="s">
        <v>276</v>
      </c>
      <c r="C574">
        <v>230</v>
      </c>
      <c r="D574">
        <v>9.73</v>
      </c>
      <c r="E574">
        <v>9.6</v>
      </c>
      <c r="F574">
        <v>9.8000000000000007</v>
      </c>
      <c r="G574">
        <v>0.98</v>
      </c>
      <c r="H574">
        <v>0.112</v>
      </c>
      <c r="I574">
        <v>42</v>
      </c>
      <c r="J574">
        <v>6.8849999999999998</v>
      </c>
      <c r="K574">
        <v>0.32429999999999998</v>
      </c>
      <c r="L574" s="11">
        <f t="shared" si="8"/>
        <v>9.6999999999999993</v>
      </c>
    </row>
    <row r="575" spans="1:12" x14ac:dyDescent="0.35">
      <c r="A575" t="s">
        <v>886</v>
      </c>
      <c r="B575" t="s">
        <v>500</v>
      </c>
      <c r="C575">
        <v>235</v>
      </c>
      <c r="D575">
        <v>8.6999999999999993</v>
      </c>
      <c r="E575">
        <v>8.0500000000000007</v>
      </c>
      <c r="F575">
        <v>8.3000000000000007</v>
      </c>
      <c r="G575">
        <v>1.2</v>
      </c>
      <c r="H575">
        <v>0.16</v>
      </c>
      <c r="I575">
        <v>23</v>
      </c>
      <c r="J575">
        <v>2.464</v>
      </c>
      <c r="K575">
        <v>0.31759999999999999</v>
      </c>
      <c r="L575" s="11">
        <f t="shared" si="8"/>
        <v>8.1750000000000007</v>
      </c>
    </row>
    <row r="576" spans="1:12" x14ac:dyDescent="0.35">
      <c r="A576" t="s">
        <v>887</v>
      </c>
      <c r="B576" t="s">
        <v>51</v>
      </c>
      <c r="C576">
        <v>240</v>
      </c>
      <c r="D576">
        <v>6.9</v>
      </c>
      <c r="E576">
        <v>6.8</v>
      </c>
      <c r="F576">
        <v>7.05</v>
      </c>
      <c r="G576">
        <v>0.75</v>
      </c>
      <c r="H576">
        <v>0.122</v>
      </c>
      <c r="I576">
        <v>75</v>
      </c>
      <c r="J576">
        <v>4.46</v>
      </c>
      <c r="K576">
        <v>0.31280000000000002</v>
      </c>
      <c r="L576" s="11">
        <f t="shared" si="8"/>
        <v>6.9249999999999998</v>
      </c>
    </row>
    <row r="577" spans="1:12" x14ac:dyDescent="0.35">
      <c r="A577" t="s">
        <v>888</v>
      </c>
      <c r="B577" t="s">
        <v>889</v>
      </c>
      <c r="C577">
        <v>245</v>
      </c>
      <c r="D577">
        <v>6</v>
      </c>
      <c r="E577">
        <v>5.7</v>
      </c>
      <c r="F577">
        <v>5.95</v>
      </c>
      <c r="G577">
        <v>0.8</v>
      </c>
      <c r="H577">
        <v>0.15379999999999999</v>
      </c>
      <c r="I577">
        <v>26</v>
      </c>
      <c r="J577">
        <v>2.9409999999999998</v>
      </c>
      <c r="K577">
        <v>0.30809999999999998</v>
      </c>
      <c r="L577" s="11">
        <f t="shared" si="8"/>
        <v>5.8250000000000002</v>
      </c>
    </row>
    <row r="578" spans="1:12" x14ac:dyDescent="0.35">
      <c r="A578" t="s">
        <v>890</v>
      </c>
      <c r="B578" t="s">
        <v>196</v>
      </c>
      <c r="C578">
        <v>250</v>
      </c>
      <c r="D578">
        <v>4.95</v>
      </c>
      <c r="E578">
        <v>4.8</v>
      </c>
      <c r="F578">
        <v>4.9000000000000004</v>
      </c>
      <c r="G578">
        <v>0.7</v>
      </c>
      <c r="H578">
        <v>0.16470000000000001</v>
      </c>
      <c r="I578">
        <v>194</v>
      </c>
      <c r="J578">
        <v>14.236000000000001</v>
      </c>
      <c r="K578">
        <v>0.30180000000000001</v>
      </c>
      <c r="L578" s="11">
        <f t="shared" si="8"/>
        <v>4.8499999999999996</v>
      </c>
    </row>
    <row r="579" spans="1:12" x14ac:dyDescent="0.35">
      <c r="A579" t="s">
        <v>891</v>
      </c>
      <c r="B579" t="s">
        <v>195</v>
      </c>
      <c r="C579">
        <v>255</v>
      </c>
      <c r="D579">
        <v>4</v>
      </c>
      <c r="E579">
        <v>3.9</v>
      </c>
      <c r="F579">
        <v>4.0999999999999996</v>
      </c>
      <c r="G579">
        <v>0.05</v>
      </c>
      <c r="H579">
        <v>1.2699999999999999E-2</v>
      </c>
      <c r="I579">
        <v>15</v>
      </c>
      <c r="J579">
        <v>1.726</v>
      </c>
      <c r="K579">
        <v>0.29820000000000002</v>
      </c>
      <c r="L579" s="11">
        <f t="shared" ref="L579:L598" si="9">AVERAGE(E579:F579)</f>
        <v>4</v>
      </c>
    </row>
    <row r="580" spans="1:12" x14ac:dyDescent="0.35">
      <c r="A580" t="s">
        <v>892</v>
      </c>
      <c r="B580" t="s">
        <v>70</v>
      </c>
      <c r="C580">
        <v>260</v>
      </c>
      <c r="D580">
        <v>3.3</v>
      </c>
      <c r="E580">
        <v>3.25</v>
      </c>
      <c r="F580">
        <v>3.4</v>
      </c>
      <c r="G580">
        <v>0.41</v>
      </c>
      <c r="H580">
        <v>0.1419</v>
      </c>
      <c r="I580">
        <v>31</v>
      </c>
      <c r="J580">
        <v>6.8310000000000004</v>
      </c>
      <c r="K580">
        <v>0.29459999999999997</v>
      </c>
      <c r="L580" s="11">
        <f t="shared" si="9"/>
        <v>3.3250000000000002</v>
      </c>
    </row>
    <row r="581" spans="1:12" x14ac:dyDescent="0.35">
      <c r="A581" t="s">
        <v>893</v>
      </c>
      <c r="B581" t="s">
        <v>70</v>
      </c>
      <c r="C581">
        <v>265</v>
      </c>
      <c r="D581">
        <v>2.72</v>
      </c>
      <c r="E581">
        <v>2.61</v>
      </c>
      <c r="F581">
        <v>2.83</v>
      </c>
      <c r="G581">
        <v>0.39</v>
      </c>
      <c r="H581">
        <v>0.16739999999999999</v>
      </c>
      <c r="I581">
        <v>36</v>
      </c>
      <c r="J581">
        <v>1.385</v>
      </c>
      <c r="K581">
        <v>0.29189999999999999</v>
      </c>
      <c r="L581" s="11">
        <f t="shared" si="9"/>
        <v>2.7199999999999998</v>
      </c>
    </row>
    <row r="582" spans="1:12" x14ac:dyDescent="0.35">
      <c r="A582" t="s">
        <v>894</v>
      </c>
      <c r="B582" t="s">
        <v>895</v>
      </c>
      <c r="C582">
        <v>270</v>
      </c>
      <c r="D582">
        <v>2.38</v>
      </c>
      <c r="E582">
        <v>2.1800000000000002</v>
      </c>
      <c r="F582">
        <v>2.33</v>
      </c>
      <c r="G582">
        <v>0.48</v>
      </c>
      <c r="H582">
        <v>0.25259999999999999</v>
      </c>
      <c r="I582">
        <v>20</v>
      </c>
      <c r="J582">
        <v>12.77</v>
      </c>
      <c r="K582">
        <v>0.28889999999999999</v>
      </c>
      <c r="L582" s="11">
        <f t="shared" si="9"/>
        <v>2.2549999999999999</v>
      </c>
    </row>
    <row r="583" spans="1:12" x14ac:dyDescent="0.35">
      <c r="A583" t="s">
        <v>896</v>
      </c>
      <c r="B583" t="s">
        <v>197</v>
      </c>
      <c r="C583">
        <v>275</v>
      </c>
      <c r="D583">
        <v>1.91</v>
      </c>
      <c r="E583">
        <v>1.8</v>
      </c>
      <c r="F583">
        <v>1.94</v>
      </c>
      <c r="G583">
        <v>0.26</v>
      </c>
      <c r="H583">
        <v>0.15759999999999999</v>
      </c>
      <c r="I583">
        <v>26</v>
      </c>
      <c r="J583">
        <v>3.3769999999999998</v>
      </c>
      <c r="K583">
        <v>0.2873</v>
      </c>
      <c r="L583" s="11">
        <f t="shared" si="9"/>
        <v>1.87</v>
      </c>
    </row>
    <row r="584" spans="1:12" x14ac:dyDescent="0.35">
      <c r="A584" t="s">
        <v>897</v>
      </c>
      <c r="B584" t="s">
        <v>341</v>
      </c>
      <c r="C584">
        <v>280</v>
      </c>
      <c r="D584">
        <v>1.59</v>
      </c>
      <c r="E584">
        <v>1.48</v>
      </c>
      <c r="F584">
        <v>1.62</v>
      </c>
      <c r="G584">
        <v>0.27</v>
      </c>
      <c r="H584">
        <v>0.20449999999999999</v>
      </c>
      <c r="I584">
        <v>40</v>
      </c>
      <c r="J584">
        <v>3.9529999999999998</v>
      </c>
      <c r="K584">
        <v>0.28610000000000002</v>
      </c>
      <c r="L584" s="11">
        <f t="shared" si="9"/>
        <v>1.55</v>
      </c>
    </row>
    <row r="585" spans="1:12" x14ac:dyDescent="0.35">
      <c r="A585" t="s">
        <v>898</v>
      </c>
      <c r="B585" t="s">
        <v>899</v>
      </c>
      <c r="C585">
        <v>285</v>
      </c>
      <c r="D585">
        <v>1.37</v>
      </c>
      <c r="E585">
        <v>1.23</v>
      </c>
      <c r="F585">
        <v>1.38</v>
      </c>
      <c r="G585">
        <v>0.26</v>
      </c>
      <c r="H585">
        <v>0.23419999999999999</v>
      </c>
      <c r="I585">
        <v>25</v>
      </c>
      <c r="J585">
        <v>603</v>
      </c>
      <c r="K585">
        <v>0.28639999999999999</v>
      </c>
      <c r="L585" s="11">
        <f t="shared" si="9"/>
        <v>1.3049999999999999</v>
      </c>
    </row>
    <row r="586" spans="1:12" x14ac:dyDescent="0.35">
      <c r="A586" t="s">
        <v>900</v>
      </c>
      <c r="B586" t="s">
        <v>170</v>
      </c>
      <c r="C586">
        <v>290</v>
      </c>
      <c r="D586">
        <v>1.0900000000000001</v>
      </c>
      <c r="E586">
        <v>1.03</v>
      </c>
      <c r="F586">
        <v>1.1499999999999999</v>
      </c>
      <c r="G586">
        <v>0.14000000000000001</v>
      </c>
      <c r="H586">
        <v>0.1474</v>
      </c>
      <c r="I586">
        <v>48</v>
      </c>
      <c r="J586">
        <v>3.9710000000000001</v>
      </c>
      <c r="K586">
        <v>0.28549999999999998</v>
      </c>
      <c r="L586" s="11">
        <f t="shared" si="9"/>
        <v>1.0899999999999999</v>
      </c>
    </row>
    <row r="587" spans="1:12" x14ac:dyDescent="0.35">
      <c r="A587" t="s">
        <v>901</v>
      </c>
      <c r="B587" t="s">
        <v>70</v>
      </c>
      <c r="C587">
        <v>295</v>
      </c>
      <c r="D587">
        <v>0.92</v>
      </c>
      <c r="E587">
        <v>0.85</v>
      </c>
      <c r="F587">
        <v>0.98</v>
      </c>
      <c r="G587">
        <v>-0.45</v>
      </c>
      <c r="H587">
        <v>-0.32850000000000001</v>
      </c>
      <c r="I587">
        <v>14</v>
      </c>
      <c r="J587">
        <v>650</v>
      </c>
      <c r="K587">
        <v>0.28589999999999999</v>
      </c>
      <c r="L587" s="11">
        <f t="shared" si="9"/>
        <v>0.91500000000000004</v>
      </c>
    </row>
    <row r="588" spans="1:12" x14ac:dyDescent="0.35">
      <c r="A588" t="s">
        <v>902</v>
      </c>
      <c r="B588" t="s">
        <v>903</v>
      </c>
      <c r="C588">
        <v>300</v>
      </c>
      <c r="D588">
        <v>0.8</v>
      </c>
      <c r="E588">
        <v>0.72</v>
      </c>
      <c r="F588">
        <v>0.83</v>
      </c>
      <c r="G588">
        <v>0.12</v>
      </c>
      <c r="H588">
        <v>0.17649999999999999</v>
      </c>
      <c r="I588">
        <v>305</v>
      </c>
      <c r="J588">
        <v>22.373999999999999</v>
      </c>
      <c r="K588">
        <v>0.28610000000000002</v>
      </c>
      <c r="L588" s="11">
        <f t="shared" si="9"/>
        <v>0.77499999999999991</v>
      </c>
    </row>
    <row r="589" spans="1:12" x14ac:dyDescent="0.35">
      <c r="A589" t="s">
        <v>904</v>
      </c>
      <c r="B589" t="s">
        <v>905</v>
      </c>
      <c r="C589">
        <v>310</v>
      </c>
      <c r="D589">
        <v>0.57999999999999996</v>
      </c>
      <c r="E589">
        <v>0.52</v>
      </c>
      <c r="F589">
        <v>0.63</v>
      </c>
      <c r="G589">
        <v>0.04</v>
      </c>
      <c r="H589">
        <v>7.4099999999999999E-2</v>
      </c>
      <c r="I589">
        <v>18</v>
      </c>
      <c r="J589">
        <v>4.3739999999999997</v>
      </c>
      <c r="K589">
        <v>0.2893</v>
      </c>
      <c r="L589" s="11">
        <f t="shared" si="9"/>
        <v>0.57499999999999996</v>
      </c>
    </row>
    <row r="590" spans="1:12" x14ac:dyDescent="0.35">
      <c r="A590" t="s">
        <v>906</v>
      </c>
      <c r="B590" t="s">
        <v>907</v>
      </c>
      <c r="C590">
        <v>320</v>
      </c>
      <c r="D590">
        <v>0.42</v>
      </c>
      <c r="E590">
        <v>0.38</v>
      </c>
      <c r="F590">
        <v>0.45</v>
      </c>
      <c r="G590">
        <v>0</v>
      </c>
      <c r="H590">
        <v>0</v>
      </c>
      <c r="I590">
        <v>8</v>
      </c>
      <c r="J590">
        <v>5.508</v>
      </c>
      <c r="K590">
        <v>0.28939999999999999</v>
      </c>
      <c r="L590" s="11">
        <f t="shared" si="9"/>
        <v>0.41500000000000004</v>
      </c>
    </row>
    <row r="591" spans="1:12" x14ac:dyDescent="0.35">
      <c r="A591" t="s">
        <v>908</v>
      </c>
      <c r="B591" t="s">
        <v>547</v>
      </c>
      <c r="C591">
        <v>330</v>
      </c>
      <c r="D591">
        <v>0.35</v>
      </c>
      <c r="E591">
        <v>0.3</v>
      </c>
      <c r="F591">
        <v>0.37</v>
      </c>
      <c r="G591">
        <v>0.04</v>
      </c>
      <c r="H591">
        <v>0.129</v>
      </c>
      <c r="I591">
        <v>1</v>
      </c>
      <c r="J591">
        <v>1.5860000000000001</v>
      </c>
      <c r="K591">
        <v>0.29570000000000002</v>
      </c>
      <c r="L591" s="11">
        <f t="shared" si="9"/>
        <v>0.33499999999999996</v>
      </c>
    </row>
    <row r="592" spans="1:12" x14ac:dyDescent="0.35">
      <c r="A592" t="s">
        <v>909</v>
      </c>
      <c r="B592" t="s">
        <v>910</v>
      </c>
      <c r="C592">
        <v>340</v>
      </c>
      <c r="D592">
        <v>0.25</v>
      </c>
      <c r="E592">
        <v>0.24</v>
      </c>
      <c r="F592">
        <v>0.3</v>
      </c>
      <c r="G592">
        <v>-0.01</v>
      </c>
      <c r="H592">
        <v>-3.85E-2</v>
      </c>
      <c r="I592">
        <v>1</v>
      </c>
      <c r="J592">
        <v>808</v>
      </c>
      <c r="K592">
        <v>0.30049999999999999</v>
      </c>
      <c r="L592" s="11">
        <f t="shared" si="9"/>
        <v>0.27</v>
      </c>
    </row>
    <row r="593" spans="1:12" x14ac:dyDescent="0.35">
      <c r="A593" t="s">
        <v>911</v>
      </c>
      <c r="B593" t="s">
        <v>912</v>
      </c>
      <c r="C593">
        <v>350</v>
      </c>
      <c r="D593">
        <v>0.2</v>
      </c>
      <c r="E593">
        <v>0.19</v>
      </c>
      <c r="F593">
        <v>0.25</v>
      </c>
      <c r="G593">
        <v>0</v>
      </c>
      <c r="H593">
        <v>0</v>
      </c>
      <c r="I593">
        <v>50</v>
      </c>
      <c r="J593">
        <v>2.6779999999999999</v>
      </c>
      <c r="K593">
        <v>0.30620000000000003</v>
      </c>
      <c r="L593" s="11">
        <f t="shared" si="9"/>
        <v>0.22</v>
      </c>
    </row>
    <row r="594" spans="1:12" x14ac:dyDescent="0.35">
      <c r="A594" t="s">
        <v>913</v>
      </c>
      <c r="B594" t="s">
        <v>914</v>
      </c>
      <c r="C594">
        <v>360</v>
      </c>
      <c r="D594">
        <v>0.22</v>
      </c>
      <c r="E594">
        <v>0.16</v>
      </c>
      <c r="F594">
        <v>0.21</v>
      </c>
      <c r="G594">
        <v>0</v>
      </c>
      <c r="H594">
        <v>0</v>
      </c>
      <c r="I594">
        <v>28</v>
      </c>
      <c r="J594">
        <v>587</v>
      </c>
      <c r="K594">
        <v>0.3115</v>
      </c>
      <c r="L594" s="11">
        <f t="shared" si="9"/>
        <v>0.185</v>
      </c>
    </row>
    <row r="595" spans="1:12" x14ac:dyDescent="0.35">
      <c r="A595" t="s">
        <v>915</v>
      </c>
      <c r="B595" t="s">
        <v>680</v>
      </c>
      <c r="C595">
        <v>370</v>
      </c>
      <c r="D595">
        <v>0.15</v>
      </c>
      <c r="E595">
        <v>0.12</v>
      </c>
      <c r="F595">
        <v>0.18</v>
      </c>
      <c r="G595">
        <v>0</v>
      </c>
      <c r="H595">
        <v>0</v>
      </c>
      <c r="I595">
        <v>100</v>
      </c>
      <c r="J595">
        <v>530</v>
      </c>
      <c r="K595">
        <v>0.31740000000000002</v>
      </c>
      <c r="L595" s="11">
        <f t="shared" si="9"/>
        <v>0.15</v>
      </c>
    </row>
    <row r="596" spans="1:12" x14ac:dyDescent="0.35">
      <c r="A596" t="s">
        <v>916</v>
      </c>
      <c r="B596" t="s">
        <v>917</v>
      </c>
      <c r="C596">
        <v>380</v>
      </c>
      <c r="D596">
        <v>0.14000000000000001</v>
      </c>
      <c r="E596">
        <v>0.11</v>
      </c>
      <c r="F596">
        <v>0.16</v>
      </c>
      <c r="G596">
        <v>0</v>
      </c>
      <c r="H596">
        <v>0</v>
      </c>
      <c r="I596">
        <v>5</v>
      </c>
      <c r="J596">
        <v>157</v>
      </c>
      <c r="K596">
        <v>0.32419999999999999</v>
      </c>
      <c r="L596" s="11">
        <f t="shared" si="9"/>
        <v>0.13500000000000001</v>
      </c>
    </row>
    <row r="597" spans="1:12" x14ac:dyDescent="0.35">
      <c r="A597" t="s">
        <v>918</v>
      </c>
      <c r="B597" t="s">
        <v>919</v>
      </c>
      <c r="C597">
        <v>390</v>
      </c>
      <c r="D597">
        <v>0.15</v>
      </c>
      <c r="E597">
        <v>0.1</v>
      </c>
      <c r="F597">
        <v>0.15</v>
      </c>
      <c r="G597">
        <v>0</v>
      </c>
      <c r="H597">
        <v>0</v>
      </c>
      <c r="I597">
        <v>1</v>
      </c>
      <c r="J597">
        <v>213</v>
      </c>
      <c r="K597">
        <v>0.33250000000000002</v>
      </c>
      <c r="L597" s="11">
        <f t="shared" si="9"/>
        <v>0.125</v>
      </c>
    </row>
    <row r="598" spans="1:12" ht="16" thickBot="1" x14ac:dyDescent="0.4">
      <c r="A598" t="s">
        <v>920</v>
      </c>
      <c r="B598" t="s">
        <v>104</v>
      </c>
      <c r="C598">
        <v>400</v>
      </c>
      <c r="D598">
        <v>0.11</v>
      </c>
      <c r="E598">
        <v>0.1</v>
      </c>
      <c r="F598">
        <v>0.14000000000000001</v>
      </c>
      <c r="G598">
        <v>0.03</v>
      </c>
      <c r="H598">
        <v>0.375</v>
      </c>
      <c r="I598">
        <v>2</v>
      </c>
      <c r="J598">
        <v>7.8380000000000001</v>
      </c>
      <c r="K598">
        <v>0.34029999999999999</v>
      </c>
      <c r="L598" s="12">
        <f t="shared" si="9"/>
        <v>0.12000000000000001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DDB6-97AB-4846-90D5-0EA032024D6F}">
  <dimension ref="A1:M599"/>
  <sheetViews>
    <sheetView topLeftCell="A555" workbookViewId="0">
      <selection activeCell="G590" sqref="G590"/>
    </sheetView>
  </sheetViews>
  <sheetFormatPr baseColWidth="10" defaultRowHeight="15.5" x14ac:dyDescent="0.35"/>
  <cols>
    <col min="2" max="2" width="17.6640625" bestFit="1" customWidth="1"/>
  </cols>
  <sheetData>
    <row r="1" spans="1:13" ht="16" thickBot="1" x14ac:dyDescent="0.4">
      <c r="A1" s="8" t="s">
        <v>922</v>
      </c>
      <c r="B1" s="8"/>
      <c r="E1" t="s">
        <v>923</v>
      </c>
      <c r="J1" t="s">
        <v>925</v>
      </c>
    </row>
    <row r="2" spans="1:13" ht="16" thickBot="1" x14ac:dyDescent="0.4">
      <c r="A2" s="2" t="str">
        <f>RIGHT(LEFT(Raw!A2,10),6)</f>
        <v>250425</v>
      </c>
      <c r="B2" s="3">
        <f>DATE(2000+LEFT(A2,2),RIGHT(LEFT(A2,4),2),RIGHT(A2,2))</f>
        <v>45772</v>
      </c>
      <c r="E2" cm="1">
        <f t="array" ref="E2:E103">_xlfn._xlws.SORT(_xlfn.UNIQUE(Raw!C2:C598))</f>
        <v>5</v>
      </c>
      <c r="J2" t="s">
        <v>927</v>
      </c>
      <c r="K2" t="s">
        <v>123</v>
      </c>
      <c r="L2" t="s">
        <v>0</v>
      </c>
      <c r="M2" t="s">
        <v>926</v>
      </c>
    </row>
    <row r="3" spans="1:13" x14ac:dyDescent="0.35">
      <c r="A3" s="4" t="str">
        <f>RIGHT(LEFT(Raw!A3,10),6)</f>
        <v>250425</v>
      </c>
      <c r="B3" s="5">
        <f t="shared" ref="B3:B66" si="0">DATE(2000+LEFT(A3,2),RIGHT(LEFT(A3,4),2),RIGHT(A3,2))</f>
        <v>45772</v>
      </c>
      <c r="E3">
        <v>10</v>
      </c>
      <c r="J3" s="1" t="str">
        <f>K3&amp;L3</f>
        <v>45772100</v>
      </c>
      <c r="K3" s="3">
        <v>45772</v>
      </c>
      <c r="L3">
        <v>100</v>
      </c>
      <c r="M3">
        <v>96.974999999999994</v>
      </c>
    </row>
    <row r="4" spans="1:13" x14ac:dyDescent="0.35">
      <c r="A4" s="4" t="str">
        <f>RIGHT(LEFT(Raw!A4,10),6)</f>
        <v>250425</v>
      </c>
      <c r="B4" s="5">
        <f t="shared" si="0"/>
        <v>45772</v>
      </c>
      <c r="E4">
        <v>15</v>
      </c>
      <c r="J4" s="1" t="str">
        <f>K4&amp;L4</f>
        <v>45772110</v>
      </c>
      <c r="K4" s="5">
        <v>45772</v>
      </c>
      <c r="L4">
        <v>110</v>
      </c>
      <c r="M4">
        <v>86.85</v>
      </c>
    </row>
    <row r="5" spans="1:13" x14ac:dyDescent="0.35">
      <c r="A5" s="4" t="str">
        <f>RIGHT(LEFT(Raw!A5,10),6)</f>
        <v>250425</v>
      </c>
      <c r="B5" s="5">
        <f t="shared" si="0"/>
        <v>45772</v>
      </c>
      <c r="E5">
        <v>20</v>
      </c>
      <c r="J5" s="1" t="str">
        <f>K5&amp;L5</f>
        <v>45772120</v>
      </c>
      <c r="K5" s="5">
        <v>45772</v>
      </c>
      <c r="L5">
        <v>120</v>
      </c>
      <c r="M5">
        <v>77.150000000000006</v>
      </c>
    </row>
    <row r="6" spans="1:13" x14ac:dyDescent="0.35">
      <c r="A6" s="4" t="str">
        <f>RIGHT(LEFT(Raw!A6,10),6)</f>
        <v>250425</v>
      </c>
      <c r="B6" s="5">
        <f t="shared" si="0"/>
        <v>45772</v>
      </c>
      <c r="E6">
        <v>25</v>
      </c>
      <c r="J6" s="1" t="str">
        <f>K6&amp;L6</f>
        <v>45772125</v>
      </c>
      <c r="K6" s="5">
        <v>45772</v>
      </c>
      <c r="L6">
        <v>125</v>
      </c>
      <c r="M6">
        <v>72.150000000000006</v>
      </c>
    </row>
    <row r="7" spans="1:13" x14ac:dyDescent="0.35">
      <c r="A7" s="4" t="str">
        <f>RIGHT(LEFT(Raw!A7,10),6)</f>
        <v>250425</v>
      </c>
      <c r="B7" s="5">
        <f t="shared" si="0"/>
        <v>45772</v>
      </c>
      <c r="E7">
        <v>30</v>
      </c>
      <c r="J7" s="1" t="str">
        <f>K7&amp;L7</f>
        <v>45772126</v>
      </c>
      <c r="K7" s="5">
        <v>45772</v>
      </c>
      <c r="L7">
        <v>126</v>
      </c>
      <c r="M7">
        <v>71.300000000000011</v>
      </c>
    </row>
    <row r="8" spans="1:13" x14ac:dyDescent="0.35">
      <c r="A8" s="4" t="str">
        <f>RIGHT(LEFT(Raw!A8,10),6)</f>
        <v>250425</v>
      </c>
      <c r="B8" s="5">
        <f t="shared" si="0"/>
        <v>45772</v>
      </c>
      <c r="E8">
        <v>35</v>
      </c>
      <c r="J8" s="1" t="str">
        <f>K8&amp;L8</f>
        <v>45772130</v>
      </c>
      <c r="K8" s="5">
        <v>45772</v>
      </c>
      <c r="L8">
        <v>130</v>
      </c>
      <c r="M8">
        <v>67.224999999999994</v>
      </c>
    </row>
    <row r="9" spans="1:13" x14ac:dyDescent="0.35">
      <c r="A9" s="4" t="str">
        <f>RIGHT(LEFT(Raw!A9,10),6)</f>
        <v>250425</v>
      </c>
      <c r="B9" s="5">
        <f t="shared" si="0"/>
        <v>45772</v>
      </c>
      <c r="E9">
        <v>40</v>
      </c>
      <c r="J9" s="1" t="str">
        <f>K9&amp;L9</f>
        <v>45772134</v>
      </c>
      <c r="K9" s="5">
        <v>45772</v>
      </c>
      <c r="L9">
        <v>134</v>
      </c>
      <c r="M9">
        <v>63.449999999999996</v>
      </c>
    </row>
    <row r="10" spans="1:13" x14ac:dyDescent="0.35">
      <c r="A10" s="4" t="str">
        <f>RIGHT(LEFT(Raw!A10,10),6)</f>
        <v>250425</v>
      </c>
      <c r="B10" s="5">
        <f t="shared" si="0"/>
        <v>45772</v>
      </c>
      <c r="E10">
        <v>45</v>
      </c>
      <c r="J10" s="1" t="str">
        <f>K10&amp;L10</f>
        <v>45772135</v>
      </c>
      <c r="K10" s="5">
        <v>45772</v>
      </c>
      <c r="L10">
        <v>135</v>
      </c>
      <c r="M10">
        <v>62.174999999999997</v>
      </c>
    </row>
    <row r="11" spans="1:13" x14ac:dyDescent="0.35">
      <c r="A11" s="4" t="str">
        <f>RIGHT(LEFT(Raw!A11,10),6)</f>
        <v>250425</v>
      </c>
      <c r="B11" s="5">
        <f t="shared" si="0"/>
        <v>45772</v>
      </c>
      <c r="E11">
        <v>50</v>
      </c>
      <c r="J11" s="1" t="str">
        <f>K11&amp;L11</f>
        <v>45772136</v>
      </c>
      <c r="K11" s="5">
        <v>45772</v>
      </c>
      <c r="L11">
        <v>136</v>
      </c>
      <c r="M11">
        <v>61.325000000000003</v>
      </c>
    </row>
    <row r="12" spans="1:13" x14ac:dyDescent="0.35">
      <c r="A12" s="4" t="str">
        <f>RIGHT(LEFT(Raw!A12,10),6)</f>
        <v>250425</v>
      </c>
      <c r="B12" s="5">
        <f t="shared" si="0"/>
        <v>45772</v>
      </c>
      <c r="E12">
        <v>55</v>
      </c>
      <c r="J12" s="1" t="str">
        <f>K12&amp;L12</f>
        <v>45772138</v>
      </c>
      <c r="K12" s="5">
        <v>45772</v>
      </c>
      <c r="L12">
        <v>138</v>
      </c>
      <c r="M12">
        <v>59.424999999999997</v>
      </c>
    </row>
    <row r="13" spans="1:13" x14ac:dyDescent="0.35">
      <c r="A13" s="4" t="str">
        <f>RIGHT(LEFT(Raw!A13,10),6)</f>
        <v>250425</v>
      </c>
      <c r="B13" s="5">
        <f t="shared" si="0"/>
        <v>45772</v>
      </c>
      <c r="E13">
        <v>60</v>
      </c>
      <c r="J13" s="1" t="str">
        <f>K13&amp;L13</f>
        <v>45772140</v>
      </c>
      <c r="K13" s="5">
        <v>45772</v>
      </c>
      <c r="L13">
        <v>140</v>
      </c>
      <c r="M13">
        <v>57.174999999999997</v>
      </c>
    </row>
    <row r="14" spans="1:13" x14ac:dyDescent="0.35">
      <c r="A14" s="4" t="str">
        <f>RIGHT(LEFT(Raw!A14,10),6)</f>
        <v>250425</v>
      </c>
      <c r="B14" s="5">
        <f t="shared" si="0"/>
        <v>45772</v>
      </c>
      <c r="E14">
        <v>65</v>
      </c>
      <c r="J14" s="1" t="str">
        <f>K14&amp;L14</f>
        <v>45772141</v>
      </c>
      <c r="K14" s="5">
        <v>45772</v>
      </c>
      <c r="L14">
        <v>141</v>
      </c>
      <c r="M14">
        <v>56.075000000000003</v>
      </c>
    </row>
    <row r="15" spans="1:13" x14ac:dyDescent="0.35">
      <c r="A15" s="4" t="str">
        <f>RIGHT(LEFT(Raw!A15,10),6)</f>
        <v>250425</v>
      </c>
      <c r="B15" s="5">
        <f t="shared" si="0"/>
        <v>45772</v>
      </c>
      <c r="E15">
        <v>70</v>
      </c>
      <c r="J15" s="1" t="str">
        <f>K15&amp;L15</f>
        <v>45772142</v>
      </c>
      <c r="K15" s="5">
        <v>45772</v>
      </c>
      <c r="L15">
        <v>142</v>
      </c>
      <c r="M15">
        <v>54.875</v>
      </c>
    </row>
    <row r="16" spans="1:13" x14ac:dyDescent="0.35">
      <c r="A16" s="4" t="str">
        <f>RIGHT(LEFT(Raw!A16,10),6)</f>
        <v>250425</v>
      </c>
      <c r="B16" s="5">
        <f t="shared" si="0"/>
        <v>45772</v>
      </c>
      <c r="E16">
        <v>75</v>
      </c>
      <c r="J16" s="1" t="str">
        <f>K16&amp;L16</f>
        <v>45772144</v>
      </c>
      <c r="K16" s="5">
        <v>45772</v>
      </c>
      <c r="L16">
        <v>144</v>
      </c>
      <c r="M16">
        <v>53.2</v>
      </c>
    </row>
    <row r="17" spans="1:13" x14ac:dyDescent="0.35">
      <c r="A17" s="4" t="str">
        <f>RIGHT(LEFT(Raw!A17,10),6)</f>
        <v>250425</v>
      </c>
      <c r="B17" s="5">
        <f t="shared" si="0"/>
        <v>45772</v>
      </c>
      <c r="E17">
        <v>80</v>
      </c>
      <c r="J17" s="1" t="str">
        <f>K17&amp;L17</f>
        <v>45772145</v>
      </c>
      <c r="K17" s="5">
        <v>45772</v>
      </c>
      <c r="L17">
        <v>145</v>
      </c>
      <c r="M17">
        <v>52.05</v>
      </c>
    </row>
    <row r="18" spans="1:13" x14ac:dyDescent="0.35">
      <c r="A18" s="4" t="str">
        <f>RIGHT(LEFT(Raw!A18,10),6)</f>
        <v>250425</v>
      </c>
      <c r="B18" s="5">
        <f t="shared" si="0"/>
        <v>45772</v>
      </c>
      <c r="E18">
        <v>85</v>
      </c>
      <c r="J18" s="1" t="str">
        <f>K18&amp;L18</f>
        <v>45772146</v>
      </c>
      <c r="K18" s="5">
        <v>45772</v>
      </c>
      <c r="L18">
        <v>146</v>
      </c>
      <c r="M18">
        <v>51.05</v>
      </c>
    </row>
    <row r="19" spans="1:13" x14ac:dyDescent="0.35">
      <c r="A19" s="4" t="str">
        <f>RIGHT(LEFT(Raw!A19,10),6)</f>
        <v>250425</v>
      </c>
      <c r="B19" s="5">
        <f t="shared" si="0"/>
        <v>45772</v>
      </c>
      <c r="E19">
        <v>90</v>
      </c>
      <c r="J19" s="1" t="str">
        <f>K19&amp;L19</f>
        <v>45772147</v>
      </c>
      <c r="K19" s="5">
        <v>45772</v>
      </c>
      <c r="L19">
        <v>147</v>
      </c>
      <c r="M19">
        <v>50.099999999999994</v>
      </c>
    </row>
    <row r="20" spans="1:13" x14ac:dyDescent="0.35">
      <c r="A20" s="4" t="str">
        <f>RIGHT(LEFT(Raw!A20,10),6)</f>
        <v>250425</v>
      </c>
      <c r="B20" s="5">
        <f t="shared" si="0"/>
        <v>45772</v>
      </c>
      <c r="E20">
        <v>95</v>
      </c>
      <c r="J20" s="1" t="str">
        <f>K20&amp;L20</f>
        <v>45772148</v>
      </c>
      <c r="K20" s="5">
        <v>45772</v>
      </c>
      <c r="L20">
        <v>148</v>
      </c>
      <c r="M20">
        <v>49.424999999999997</v>
      </c>
    </row>
    <row r="21" spans="1:13" x14ac:dyDescent="0.35">
      <c r="A21" s="4" t="str">
        <f>RIGHT(LEFT(Raw!A21,10),6)</f>
        <v>250425</v>
      </c>
      <c r="B21" s="5">
        <f t="shared" si="0"/>
        <v>45772</v>
      </c>
      <c r="E21">
        <v>100</v>
      </c>
      <c r="J21" s="1" t="str">
        <f>K21&amp;L21</f>
        <v>45772149</v>
      </c>
      <c r="K21" s="5">
        <v>45772</v>
      </c>
      <c r="L21">
        <v>149</v>
      </c>
      <c r="M21">
        <v>48.024999999999999</v>
      </c>
    </row>
    <row r="22" spans="1:13" x14ac:dyDescent="0.35">
      <c r="A22" s="4" t="str">
        <f>RIGHT(LEFT(Raw!A22,10),6)</f>
        <v>250425</v>
      </c>
      <c r="B22" s="5">
        <f t="shared" si="0"/>
        <v>45772</v>
      </c>
      <c r="E22">
        <v>105</v>
      </c>
      <c r="J22" s="1" t="str">
        <f>K22&amp;L22</f>
        <v>45772150</v>
      </c>
      <c r="K22" s="5">
        <v>45772</v>
      </c>
      <c r="L22">
        <v>150</v>
      </c>
      <c r="M22">
        <v>47.075000000000003</v>
      </c>
    </row>
    <row r="23" spans="1:13" x14ac:dyDescent="0.35">
      <c r="A23" s="4" t="str">
        <f>RIGHT(LEFT(Raw!A23,10),6)</f>
        <v>250425</v>
      </c>
      <c r="B23" s="5">
        <f t="shared" si="0"/>
        <v>45772</v>
      </c>
      <c r="E23">
        <v>110</v>
      </c>
      <c r="J23" s="1" t="str">
        <f>K23&amp;L23</f>
        <v>45772152,5</v>
      </c>
      <c r="K23" s="5">
        <v>45772</v>
      </c>
      <c r="L23">
        <v>152.5</v>
      </c>
      <c r="M23">
        <v>44.825000000000003</v>
      </c>
    </row>
    <row r="24" spans="1:13" x14ac:dyDescent="0.35">
      <c r="A24" s="4" t="str">
        <f>RIGHT(LEFT(Raw!A24,10),6)</f>
        <v>250425</v>
      </c>
      <c r="B24" s="5">
        <f t="shared" si="0"/>
        <v>45772</v>
      </c>
      <c r="E24">
        <v>115</v>
      </c>
      <c r="J24" s="1" t="str">
        <f>K24&amp;L24</f>
        <v>45772155</v>
      </c>
      <c r="K24" s="5">
        <v>45772</v>
      </c>
      <c r="L24">
        <v>155</v>
      </c>
      <c r="M24">
        <v>42.05</v>
      </c>
    </row>
    <row r="25" spans="1:13" x14ac:dyDescent="0.35">
      <c r="A25" s="4" t="str">
        <f>RIGHT(LEFT(Raw!A25,10),6)</f>
        <v>250425</v>
      </c>
      <c r="B25" s="5">
        <f t="shared" si="0"/>
        <v>45772</v>
      </c>
      <c r="E25">
        <v>120</v>
      </c>
      <c r="J25" s="1" t="str">
        <f>K25&amp;L25</f>
        <v>45772157,5</v>
      </c>
      <c r="K25" s="5">
        <v>45772</v>
      </c>
      <c r="L25">
        <v>157.5</v>
      </c>
      <c r="M25">
        <v>39.875</v>
      </c>
    </row>
    <row r="26" spans="1:13" x14ac:dyDescent="0.35">
      <c r="A26" s="4" t="str">
        <f>RIGHT(LEFT(Raw!A26,10),6)</f>
        <v>250425</v>
      </c>
      <c r="B26" s="5">
        <f t="shared" si="0"/>
        <v>45772</v>
      </c>
      <c r="E26">
        <v>125</v>
      </c>
      <c r="J26" s="1" t="str">
        <f>K26&amp;L26</f>
        <v>45772160</v>
      </c>
      <c r="K26" s="5">
        <v>45772</v>
      </c>
      <c r="L26">
        <v>160</v>
      </c>
      <c r="M26">
        <v>37.15</v>
      </c>
    </row>
    <row r="27" spans="1:13" x14ac:dyDescent="0.35">
      <c r="A27" s="4" t="str">
        <f>RIGHT(LEFT(Raw!A27,10),6)</f>
        <v>250425</v>
      </c>
      <c r="B27" s="5">
        <f t="shared" si="0"/>
        <v>45772</v>
      </c>
      <c r="E27">
        <v>126</v>
      </c>
      <c r="J27" s="1" t="str">
        <f>K27&amp;L27</f>
        <v>45772165</v>
      </c>
      <c r="K27" s="5">
        <v>45772</v>
      </c>
      <c r="L27">
        <v>165</v>
      </c>
      <c r="M27">
        <v>32.15</v>
      </c>
    </row>
    <row r="28" spans="1:13" x14ac:dyDescent="0.35">
      <c r="A28" s="4" t="str">
        <f>RIGHT(LEFT(Raw!A28,10),6)</f>
        <v>250425</v>
      </c>
      <c r="B28" s="5">
        <f t="shared" si="0"/>
        <v>45772</v>
      </c>
      <c r="E28">
        <v>130</v>
      </c>
      <c r="J28" s="1" t="str">
        <f>K28&amp;L28</f>
        <v>45772167,5</v>
      </c>
      <c r="K28" s="5">
        <v>45772</v>
      </c>
      <c r="L28">
        <v>167.5</v>
      </c>
      <c r="M28">
        <v>29.7</v>
      </c>
    </row>
    <row r="29" spans="1:13" x14ac:dyDescent="0.35">
      <c r="A29" s="4" t="str">
        <f>RIGHT(LEFT(Raw!A29,10),6)</f>
        <v>250425</v>
      </c>
      <c r="B29" s="5">
        <f t="shared" si="0"/>
        <v>45772</v>
      </c>
      <c r="E29">
        <v>134</v>
      </c>
      <c r="J29" s="1" t="str">
        <f>K29&amp;L29</f>
        <v>45772170</v>
      </c>
      <c r="K29" s="5">
        <v>45772</v>
      </c>
      <c r="L29">
        <v>170</v>
      </c>
      <c r="M29">
        <v>27.1</v>
      </c>
    </row>
    <row r="30" spans="1:13" x14ac:dyDescent="0.35">
      <c r="A30" s="4" t="str">
        <f>RIGHT(LEFT(Raw!A30,10),6)</f>
        <v>250425</v>
      </c>
      <c r="B30" s="5">
        <f t="shared" si="0"/>
        <v>45772</v>
      </c>
      <c r="E30">
        <v>135</v>
      </c>
      <c r="J30" s="1" t="str">
        <f>K30&amp;L30</f>
        <v>45772172,5</v>
      </c>
      <c r="K30" s="5">
        <v>45772</v>
      </c>
      <c r="L30">
        <v>172.5</v>
      </c>
      <c r="M30">
        <v>24.95</v>
      </c>
    </row>
    <row r="31" spans="1:13" x14ac:dyDescent="0.35">
      <c r="A31" s="4" t="str">
        <f>RIGHT(LEFT(Raw!A31,10),6)</f>
        <v>250425</v>
      </c>
      <c r="B31" s="5">
        <f t="shared" si="0"/>
        <v>45772</v>
      </c>
      <c r="E31">
        <v>136</v>
      </c>
      <c r="J31" s="1" t="str">
        <f>K31&amp;L31</f>
        <v>45772175</v>
      </c>
      <c r="K31" s="5">
        <v>45772</v>
      </c>
      <c r="L31">
        <v>175</v>
      </c>
      <c r="M31">
        <v>22.4</v>
      </c>
    </row>
    <row r="32" spans="1:13" x14ac:dyDescent="0.35">
      <c r="A32" s="4" t="str">
        <f>RIGHT(LEFT(Raw!A32,10),6)</f>
        <v>250425</v>
      </c>
      <c r="B32" s="5">
        <f t="shared" si="0"/>
        <v>45772</v>
      </c>
      <c r="E32">
        <v>138</v>
      </c>
      <c r="J32" s="1" t="str">
        <f>K32&amp;L32</f>
        <v>45772177,5</v>
      </c>
      <c r="K32" s="5">
        <v>45772</v>
      </c>
      <c r="L32">
        <v>177.5</v>
      </c>
      <c r="M32">
        <v>20.05</v>
      </c>
    </row>
    <row r="33" spans="1:13" x14ac:dyDescent="0.35">
      <c r="A33" s="4" t="str">
        <f>RIGHT(LEFT(Raw!A33,10),6)</f>
        <v>250425</v>
      </c>
      <c r="B33" s="5">
        <f t="shared" si="0"/>
        <v>45772</v>
      </c>
      <c r="E33">
        <v>140</v>
      </c>
      <c r="J33" s="1" t="str">
        <f>K33&amp;L33</f>
        <v>45772180</v>
      </c>
      <c r="K33" s="5">
        <v>45772</v>
      </c>
      <c r="L33">
        <v>180</v>
      </c>
      <c r="M33">
        <v>17.7</v>
      </c>
    </row>
    <row r="34" spans="1:13" x14ac:dyDescent="0.35">
      <c r="A34" s="4" t="str">
        <f>RIGHT(LEFT(Raw!A34,10),6)</f>
        <v>250425</v>
      </c>
      <c r="B34" s="5">
        <f t="shared" si="0"/>
        <v>45772</v>
      </c>
      <c r="E34">
        <v>141</v>
      </c>
      <c r="J34" s="1" t="str">
        <f>K34&amp;L34</f>
        <v>45772182,5</v>
      </c>
      <c r="K34" s="5">
        <v>45772</v>
      </c>
      <c r="L34">
        <v>182.5</v>
      </c>
      <c r="M34">
        <v>15.524999999999999</v>
      </c>
    </row>
    <row r="35" spans="1:13" x14ac:dyDescent="0.35">
      <c r="A35" s="4" t="str">
        <f>RIGHT(LEFT(Raw!A35,10),6)</f>
        <v>250425</v>
      </c>
      <c r="B35" s="5">
        <f t="shared" si="0"/>
        <v>45772</v>
      </c>
      <c r="E35">
        <v>142</v>
      </c>
      <c r="J35" s="1" t="str">
        <f>K35&amp;L35</f>
        <v>45772185</v>
      </c>
      <c r="K35" s="5">
        <v>45772</v>
      </c>
      <c r="L35">
        <v>185</v>
      </c>
      <c r="M35">
        <v>13.25</v>
      </c>
    </row>
    <row r="36" spans="1:13" x14ac:dyDescent="0.35">
      <c r="A36" s="4" t="str">
        <f>RIGHT(LEFT(Raw!A36,10),6)</f>
        <v>250425</v>
      </c>
      <c r="B36" s="5">
        <f t="shared" si="0"/>
        <v>45772</v>
      </c>
      <c r="E36">
        <v>144</v>
      </c>
      <c r="J36" s="1" t="str">
        <f>K36&amp;L36</f>
        <v>45772187,5</v>
      </c>
      <c r="K36" s="5">
        <v>45772</v>
      </c>
      <c r="L36">
        <v>187.5</v>
      </c>
      <c r="M36">
        <v>11.15</v>
      </c>
    </row>
    <row r="37" spans="1:13" x14ac:dyDescent="0.35">
      <c r="A37" s="4" t="str">
        <f>RIGHT(LEFT(Raw!A37,10),6)</f>
        <v>250425</v>
      </c>
      <c r="B37" s="5">
        <f t="shared" si="0"/>
        <v>45772</v>
      </c>
      <c r="E37">
        <v>145</v>
      </c>
      <c r="J37" s="1" t="str">
        <f>K37&amp;L37</f>
        <v>45772190</v>
      </c>
      <c r="K37" s="5">
        <v>45772</v>
      </c>
      <c r="L37">
        <v>190</v>
      </c>
      <c r="M37">
        <v>9.1999999999999993</v>
      </c>
    </row>
    <row r="38" spans="1:13" x14ac:dyDescent="0.35">
      <c r="A38" s="4" t="str">
        <f>RIGHT(LEFT(Raw!A38,10),6)</f>
        <v>250425</v>
      </c>
      <c r="B38" s="5">
        <f t="shared" si="0"/>
        <v>45772</v>
      </c>
      <c r="E38">
        <v>146</v>
      </c>
      <c r="J38" s="1" t="str">
        <f>K38&amp;L38</f>
        <v>45772192,5</v>
      </c>
      <c r="K38" s="5">
        <v>45772</v>
      </c>
      <c r="L38">
        <v>192.5</v>
      </c>
      <c r="M38">
        <v>7.35</v>
      </c>
    </row>
    <row r="39" spans="1:13" x14ac:dyDescent="0.35">
      <c r="A39" s="4" t="str">
        <f>RIGHT(LEFT(Raw!A39,10),6)</f>
        <v>250425</v>
      </c>
      <c r="B39" s="5">
        <f t="shared" si="0"/>
        <v>45772</v>
      </c>
      <c r="E39">
        <v>147</v>
      </c>
      <c r="J39" s="1" t="str">
        <f>K39&amp;L39</f>
        <v>45772195</v>
      </c>
      <c r="K39" s="5">
        <v>45772</v>
      </c>
      <c r="L39">
        <v>195</v>
      </c>
      <c r="M39">
        <v>5.6749999999999998</v>
      </c>
    </row>
    <row r="40" spans="1:13" x14ac:dyDescent="0.35">
      <c r="A40" s="4" t="str">
        <f>RIGHT(LEFT(Raw!A40,10),6)</f>
        <v>250425</v>
      </c>
      <c r="B40" s="5">
        <f t="shared" si="0"/>
        <v>45772</v>
      </c>
      <c r="E40">
        <v>148</v>
      </c>
      <c r="J40" s="1" t="str">
        <f>K40&amp;L40</f>
        <v>45772197,5</v>
      </c>
      <c r="K40" s="5">
        <v>45772</v>
      </c>
      <c r="L40">
        <v>197.5</v>
      </c>
      <c r="M40">
        <v>4.25</v>
      </c>
    </row>
    <row r="41" spans="1:13" x14ac:dyDescent="0.35">
      <c r="A41" s="4" t="str">
        <f>RIGHT(LEFT(Raw!A41,10),6)</f>
        <v>250425</v>
      </c>
      <c r="B41" s="5">
        <f t="shared" si="0"/>
        <v>45772</v>
      </c>
      <c r="E41">
        <v>149</v>
      </c>
      <c r="J41" s="1" t="str">
        <f>K41&amp;L41</f>
        <v>45772200</v>
      </c>
      <c r="K41" s="5">
        <v>45772</v>
      </c>
      <c r="L41">
        <v>200</v>
      </c>
      <c r="M41">
        <v>3.05</v>
      </c>
    </row>
    <row r="42" spans="1:13" x14ac:dyDescent="0.35">
      <c r="A42" s="4" t="str">
        <f>RIGHT(LEFT(Raw!A42,10),6)</f>
        <v>250425</v>
      </c>
      <c r="B42" s="5">
        <f t="shared" si="0"/>
        <v>45772</v>
      </c>
      <c r="E42">
        <v>150</v>
      </c>
      <c r="J42" s="1" t="str">
        <f>K42&amp;L42</f>
        <v>45772202,5</v>
      </c>
      <c r="K42" s="5">
        <v>45772</v>
      </c>
      <c r="L42">
        <v>202.5</v>
      </c>
      <c r="M42">
        <v>2.08</v>
      </c>
    </row>
    <row r="43" spans="1:13" x14ac:dyDescent="0.35">
      <c r="A43" s="4" t="str">
        <f>RIGHT(LEFT(Raw!A43,10),6)</f>
        <v>250425</v>
      </c>
      <c r="B43" s="5">
        <f t="shared" si="0"/>
        <v>45772</v>
      </c>
      <c r="E43">
        <v>152.5</v>
      </c>
      <c r="J43" s="1" t="str">
        <f>K43&amp;L43</f>
        <v>45772205</v>
      </c>
      <c r="K43" s="5">
        <v>45772</v>
      </c>
      <c r="L43">
        <v>205</v>
      </c>
      <c r="M43">
        <v>1.375</v>
      </c>
    </row>
    <row r="44" spans="1:13" x14ac:dyDescent="0.35">
      <c r="A44" s="4" t="str">
        <f>RIGHT(LEFT(Raw!A44,10),6)</f>
        <v>250425</v>
      </c>
      <c r="B44" s="5">
        <f t="shared" si="0"/>
        <v>45772</v>
      </c>
      <c r="E44">
        <v>155</v>
      </c>
      <c r="J44" s="1" t="str">
        <f>K44&amp;L44</f>
        <v>45772207,5</v>
      </c>
      <c r="K44" s="5">
        <v>45772</v>
      </c>
      <c r="L44">
        <v>207.5</v>
      </c>
      <c r="M44">
        <v>0.875</v>
      </c>
    </row>
    <row r="45" spans="1:13" x14ac:dyDescent="0.35">
      <c r="A45" s="4" t="str">
        <f>RIGHT(LEFT(Raw!A45,10),6)</f>
        <v>250425</v>
      </c>
      <c r="B45" s="5">
        <f t="shared" si="0"/>
        <v>45772</v>
      </c>
      <c r="E45">
        <v>157.5</v>
      </c>
      <c r="J45" s="1" t="str">
        <f>K45&amp;L45</f>
        <v>45772210</v>
      </c>
      <c r="K45" s="5">
        <v>45772</v>
      </c>
      <c r="L45">
        <v>210</v>
      </c>
      <c r="M45">
        <v>0.55000000000000004</v>
      </c>
    </row>
    <row r="46" spans="1:13" x14ac:dyDescent="0.35">
      <c r="A46" s="4" t="str">
        <f>RIGHT(LEFT(Raw!A46,10),6)</f>
        <v>250425</v>
      </c>
      <c r="B46" s="5">
        <f t="shared" si="0"/>
        <v>45772</v>
      </c>
      <c r="E46">
        <v>160</v>
      </c>
      <c r="J46" s="1" t="str">
        <f>K46&amp;L46</f>
        <v>45772212,5</v>
      </c>
      <c r="K46" s="5">
        <v>45772</v>
      </c>
      <c r="L46">
        <v>212.5</v>
      </c>
      <c r="M46">
        <v>0.33999999999999997</v>
      </c>
    </row>
    <row r="47" spans="1:13" x14ac:dyDescent="0.35">
      <c r="A47" s="4" t="str">
        <f>RIGHT(LEFT(Raw!A47,10),6)</f>
        <v>250425</v>
      </c>
      <c r="B47" s="5">
        <f t="shared" si="0"/>
        <v>45772</v>
      </c>
      <c r="E47">
        <v>165</v>
      </c>
      <c r="J47" s="1" t="str">
        <f>K47&amp;L47</f>
        <v>45772215</v>
      </c>
      <c r="K47" s="5">
        <v>45772</v>
      </c>
      <c r="L47">
        <v>215</v>
      </c>
      <c r="M47">
        <v>0.21000000000000002</v>
      </c>
    </row>
    <row r="48" spans="1:13" x14ac:dyDescent="0.35">
      <c r="A48" s="4" t="str">
        <f>RIGHT(LEFT(Raw!A48,10),6)</f>
        <v>250425</v>
      </c>
      <c r="B48" s="5">
        <f t="shared" si="0"/>
        <v>45772</v>
      </c>
      <c r="E48">
        <v>167.5</v>
      </c>
      <c r="J48" s="1" t="str">
        <f>K48&amp;L48</f>
        <v>45772217,5</v>
      </c>
      <c r="K48" s="5">
        <v>45772</v>
      </c>
      <c r="L48">
        <v>217.5</v>
      </c>
      <c r="M48">
        <v>0.13500000000000001</v>
      </c>
    </row>
    <row r="49" spans="1:13" x14ac:dyDescent="0.35">
      <c r="A49" s="4" t="str">
        <f>RIGHT(LEFT(Raw!A49,10),6)</f>
        <v>250425</v>
      </c>
      <c r="B49" s="5">
        <f t="shared" si="0"/>
        <v>45772</v>
      </c>
      <c r="E49">
        <v>170</v>
      </c>
      <c r="J49" s="1" t="str">
        <f>K49&amp;L49</f>
        <v>45772220</v>
      </c>
      <c r="K49" s="5">
        <v>45772</v>
      </c>
      <c r="L49">
        <v>220</v>
      </c>
      <c r="M49">
        <v>0.09</v>
      </c>
    </row>
    <row r="50" spans="1:13" x14ac:dyDescent="0.35">
      <c r="A50" s="4" t="str">
        <f>RIGHT(LEFT(Raw!A50,10),6)</f>
        <v>250425</v>
      </c>
      <c r="B50" s="5">
        <f t="shared" si="0"/>
        <v>45772</v>
      </c>
      <c r="E50">
        <v>172.5</v>
      </c>
      <c r="J50" s="1" t="str">
        <f>K50&amp;L50</f>
        <v>45772222,5</v>
      </c>
      <c r="K50" s="5">
        <v>45772</v>
      </c>
      <c r="L50">
        <v>222.5</v>
      </c>
      <c r="M50">
        <v>6.5000000000000002E-2</v>
      </c>
    </row>
    <row r="51" spans="1:13" x14ac:dyDescent="0.35">
      <c r="A51" s="4" t="str">
        <f>RIGHT(LEFT(Raw!A51,10),6)</f>
        <v>250425</v>
      </c>
      <c r="B51" s="5">
        <f t="shared" si="0"/>
        <v>45772</v>
      </c>
      <c r="E51">
        <v>175</v>
      </c>
      <c r="J51" s="1" t="str">
        <f>K51&amp;L51</f>
        <v>45772225</v>
      </c>
      <c r="K51" s="5">
        <v>45772</v>
      </c>
      <c r="L51">
        <v>225</v>
      </c>
      <c r="M51">
        <v>4.4999999999999998E-2</v>
      </c>
    </row>
    <row r="52" spans="1:13" x14ac:dyDescent="0.35">
      <c r="A52" s="4" t="str">
        <f>RIGHT(LEFT(Raw!A52,10),6)</f>
        <v>250425</v>
      </c>
      <c r="B52" s="5">
        <f t="shared" si="0"/>
        <v>45772</v>
      </c>
      <c r="E52">
        <v>177.5</v>
      </c>
      <c r="J52" s="1" t="str">
        <f>K52&amp;L52</f>
        <v>45772227,5</v>
      </c>
      <c r="K52" s="5">
        <v>45772</v>
      </c>
      <c r="L52">
        <v>227.5</v>
      </c>
      <c r="M52">
        <v>0.03</v>
      </c>
    </row>
    <row r="53" spans="1:13" x14ac:dyDescent="0.35">
      <c r="A53" s="4" t="str">
        <f>RIGHT(LEFT(Raw!A53,10),6)</f>
        <v>250425</v>
      </c>
      <c r="B53" s="5">
        <f t="shared" si="0"/>
        <v>45772</v>
      </c>
      <c r="E53">
        <v>180</v>
      </c>
      <c r="J53" s="1" t="str">
        <f>K53&amp;L53</f>
        <v>45772230</v>
      </c>
      <c r="K53" s="5">
        <v>45772</v>
      </c>
      <c r="L53">
        <v>230</v>
      </c>
      <c r="M53">
        <v>2.5000000000000001E-2</v>
      </c>
    </row>
    <row r="54" spans="1:13" x14ac:dyDescent="0.35">
      <c r="A54" s="4" t="str">
        <f>RIGHT(LEFT(Raw!A54,10),6)</f>
        <v>250425</v>
      </c>
      <c r="B54" s="5">
        <f t="shared" si="0"/>
        <v>45772</v>
      </c>
      <c r="E54">
        <v>182.5</v>
      </c>
      <c r="J54" s="1" t="str">
        <f>K54&amp;L54</f>
        <v>45772235</v>
      </c>
      <c r="K54" s="5">
        <v>45772</v>
      </c>
      <c r="L54">
        <v>235</v>
      </c>
      <c r="M54">
        <v>1.4999999999999999E-2</v>
      </c>
    </row>
    <row r="55" spans="1:13" x14ac:dyDescent="0.35">
      <c r="A55" s="4" t="str">
        <f>RIGHT(LEFT(Raw!A55,10),6)</f>
        <v>250425</v>
      </c>
      <c r="B55" s="5">
        <f t="shared" si="0"/>
        <v>45772</v>
      </c>
      <c r="E55">
        <v>185</v>
      </c>
      <c r="J55" s="1" t="str">
        <f>K55&amp;L55</f>
        <v>45772240</v>
      </c>
      <c r="K55" s="5">
        <v>45772</v>
      </c>
      <c r="L55">
        <v>240</v>
      </c>
      <c r="M55">
        <v>1.4999999999999999E-2</v>
      </c>
    </row>
    <row r="56" spans="1:13" x14ac:dyDescent="0.35">
      <c r="A56" s="4" t="str">
        <f>RIGHT(LEFT(Raw!A56,10),6)</f>
        <v>250425</v>
      </c>
      <c r="B56" s="5">
        <f t="shared" si="0"/>
        <v>45772</v>
      </c>
      <c r="E56">
        <v>187.5</v>
      </c>
      <c r="J56" s="1" t="str">
        <f>K56&amp;L56</f>
        <v>45772245</v>
      </c>
      <c r="K56" s="5">
        <v>45772</v>
      </c>
      <c r="L56">
        <v>245</v>
      </c>
      <c r="M56">
        <v>0.01</v>
      </c>
    </row>
    <row r="57" spans="1:13" x14ac:dyDescent="0.35">
      <c r="A57" s="4" t="str">
        <f>RIGHT(LEFT(Raw!A57,10),6)</f>
        <v>250425</v>
      </c>
      <c r="B57" s="5">
        <f t="shared" si="0"/>
        <v>45772</v>
      </c>
      <c r="E57">
        <v>190</v>
      </c>
      <c r="J57" s="1" t="str">
        <f>K57&amp;L57</f>
        <v>45772250</v>
      </c>
      <c r="K57" s="5">
        <v>45772</v>
      </c>
      <c r="L57">
        <v>250</v>
      </c>
      <c r="M57">
        <v>5.0000000000000001E-3</v>
      </c>
    </row>
    <row r="58" spans="1:13" x14ac:dyDescent="0.35">
      <c r="A58" s="4" t="str">
        <f>RIGHT(LEFT(Raw!A58,10),6)</f>
        <v>250425</v>
      </c>
      <c r="B58" s="5">
        <f t="shared" si="0"/>
        <v>45772</v>
      </c>
      <c r="E58">
        <v>192.5</v>
      </c>
      <c r="J58" s="1" t="str">
        <f>K58&amp;L58</f>
        <v>45772255</v>
      </c>
      <c r="K58" s="5">
        <v>45772</v>
      </c>
      <c r="L58">
        <v>255</v>
      </c>
      <c r="M58">
        <v>5.0000000000000001E-3</v>
      </c>
    </row>
    <row r="59" spans="1:13" x14ac:dyDescent="0.35">
      <c r="A59" s="4" t="str">
        <f>RIGHT(LEFT(Raw!A59,10),6)</f>
        <v>250425</v>
      </c>
      <c r="B59" s="5">
        <f t="shared" si="0"/>
        <v>45772</v>
      </c>
      <c r="E59">
        <v>195</v>
      </c>
      <c r="J59" s="1" t="str">
        <f>K59&amp;L59</f>
        <v>45772260</v>
      </c>
      <c r="K59" s="5">
        <v>45772</v>
      </c>
      <c r="L59">
        <v>260</v>
      </c>
      <c r="M59">
        <v>5.0000000000000001E-3</v>
      </c>
    </row>
    <row r="60" spans="1:13" x14ac:dyDescent="0.35">
      <c r="A60" s="4" t="str">
        <f>RIGHT(LEFT(Raw!A60,10),6)</f>
        <v>250425</v>
      </c>
      <c r="B60" s="5">
        <f t="shared" si="0"/>
        <v>45772</v>
      </c>
      <c r="E60">
        <v>197.5</v>
      </c>
      <c r="J60" s="1" t="str">
        <f>K60&amp;L60</f>
        <v>45772265</v>
      </c>
      <c r="K60" s="5">
        <v>45772</v>
      </c>
      <c r="L60">
        <v>265</v>
      </c>
      <c r="M60">
        <v>5.0000000000000001E-3</v>
      </c>
    </row>
    <row r="61" spans="1:13" x14ac:dyDescent="0.35">
      <c r="A61" s="4" t="str">
        <f>RIGHT(LEFT(Raw!A61,10),6)</f>
        <v>250425</v>
      </c>
      <c r="B61" s="5">
        <f t="shared" si="0"/>
        <v>45772</v>
      </c>
      <c r="E61">
        <v>200</v>
      </c>
      <c r="J61" s="1" t="str">
        <f>K61&amp;L61</f>
        <v>45772270</v>
      </c>
      <c r="K61" s="5">
        <v>45772</v>
      </c>
      <c r="L61">
        <v>270</v>
      </c>
      <c r="M61">
        <v>5.0000000000000001E-3</v>
      </c>
    </row>
    <row r="62" spans="1:13" x14ac:dyDescent="0.35">
      <c r="A62" s="4" t="str">
        <f>RIGHT(LEFT(Raw!A62,10),6)</f>
        <v>250425</v>
      </c>
      <c r="B62" s="5">
        <f t="shared" si="0"/>
        <v>45772</v>
      </c>
      <c r="E62">
        <v>202.5</v>
      </c>
      <c r="J62" s="1" t="str">
        <f>K62&amp;L62</f>
        <v>45772275</v>
      </c>
      <c r="K62" s="5">
        <v>45772</v>
      </c>
      <c r="L62">
        <v>275</v>
      </c>
      <c r="M62">
        <v>5.0000000000000001E-3</v>
      </c>
    </row>
    <row r="63" spans="1:13" x14ac:dyDescent="0.35">
      <c r="A63" s="4" t="str">
        <f>RIGHT(LEFT(Raw!A63,10),6)</f>
        <v>250425</v>
      </c>
      <c r="B63" s="5">
        <f t="shared" si="0"/>
        <v>45772</v>
      </c>
      <c r="E63">
        <v>205</v>
      </c>
      <c r="J63" s="1" t="str">
        <f>K63&amp;L63</f>
        <v>45772280</v>
      </c>
      <c r="K63" s="5">
        <v>45772</v>
      </c>
      <c r="L63">
        <v>280</v>
      </c>
      <c r="M63">
        <v>5.0000000000000001E-3</v>
      </c>
    </row>
    <row r="64" spans="1:13" x14ac:dyDescent="0.35">
      <c r="A64" s="4" t="str">
        <f>RIGHT(LEFT(Raw!A64,10),6)</f>
        <v>250425</v>
      </c>
      <c r="B64" s="5">
        <f t="shared" si="0"/>
        <v>45772</v>
      </c>
      <c r="E64">
        <v>207.5</v>
      </c>
      <c r="J64" s="1" t="str">
        <f>K64&amp;L64</f>
        <v>45772285</v>
      </c>
      <c r="K64" s="5">
        <v>45772</v>
      </c>
      <c r="L64">
        <v>285</v>
      </c>
      <c r="M64">
        <v>5.0000000000000001E-3</v>
      </c>
    </row>
    <row r="65" spans="1:13" x14ac:dyDescent="0.35">
      <c r="A65" s="4" t="str">
        <f>RIGHT(LEFT(Raw!A65,10),6)</f>
        <v>250425</v>
      </c>
      <c r="B65" s="5">
        <f t="shared" si="0"/>
        <v>45772</v>
      </c>
      <c r="E65">
        <v>210</v>
      </c>
      <c r="J65" s="1" t="str">
        <f>K65&amp;L65</f>
        <v>45772290</v>
      </c>
      <c r="K65" s="5">
        <v>45772</v>
      </c>
      <c r="L65">
        <v>290</v>
      </c>
      <c r="M65">
        <v>5.0000000000000001E-3</v>
      </c>
    </row>
    <row r="66" spans="1:13" x14ac:dyDescent="0.35">
      <c r="A66" s="4" t="str">
        <f>RIGHT(LEFT(Raw!A66,10),6)</f>
        <v>250425</v>
      </c>
      <c r="B66" s="5">
        <f t="shared" si="0"/>
        <v>45772</v>
      </c>
      <c r="E66">
        <v>212.5</v>
      </c>
      <c r="J66" s="1" t="str">
        <f>K66&amp;L66</f>
        <v>45772295</v>
      </c>
      <c r="K66" s="5">
        <v>45772</v>
      </c>
      <c r="L66">
        <v>295</v>
      </c>
      <c r="M66">
        <v>5.0000000000000001E-3</v>
      </c>
    </row>
    <row r="67" spans="1:13" x14ac:dyDescent="0.35">
      <c r="A67" s="4" t="str">
        <f>RIGHT(LEFT(Raw!A67,10),6)</f>
        <v>250425</v>
      </c>
      <c r="B67" s="5">
        <f t="shared" ref="B67:B130" si="1">DATE(2000+LEFT(A67,2),RIGHT(LEFT(A67,4),2),RIGHT(A67,2))</f>
        <v>45772</v>
      </c>
      <c r="E67">
        <v>215</v>
      </c>
      <c r="J67" s="1" t="str">
        <f>K67&amp;L67</f>
        <v>45772300</v>
      </c>
      <c r="K67" s="5">
        <v>45772</v>
      </c>
      <c r="L67">
        <v>300</v>
      </c>
      <c r="M67">
        <v>5.0000000000000001E-3</v>
      </c>
    </row>
    <row r="68" spans="1:13" x14ac:dyDescent="0.35">
      <c r="A68" s="4" t="str">
        <f>RIGHT(LEFT(Raw!A68,10),6)</f>
        <v>250425</v>
      </c>
      <c r="B68" s="5">
        <f t="shared" si="1"/>
        <v>45772</v>
      </c>
      <c r="E68">
        <v>217.5</v>
      </c>
      <c r="J68" s="1" t="str">
        <f>K68&amp;L68</f>
        <v>45772305</v>
      </c>
      <c r="K68" s="5">
        <v>45772</v>
      </c>
      <c r="L68">
        <v>305</v>
      </c>
      <c r="M68">
        <v>5.0000000000000001E-3</v>
      </c>
    </row>
    <row r="69" spans="1:13" x14ac:dyDescent="0.35">
      <c r="A69" s="4" t="str">
        <f>RIGHT(LEFT(Raw!A69,10),6)</f>
        <v>250425</v>
      </c>
      <c r="B69" s="5">
        <f t="shared" si="1"/>
        <v>45772</v>
      </c>
      <c r="E69">
        <v>220</v>
      </c>
      <c r="J69" s="1" t="str">
        <f>K69&amp;L69</f>
        <v>45772325</v>
      </c>
      <c r="K69" s="5">
        <v>45772</v>
      </c>
      <c r="L69">
        <v>325</v>
      </c>
      <c r="M69">
        <v>5.0000000000000001E-3</v>
      </c>
    </row>
    <row r="70" spans="1:13" x14ac:dyDescent="0.35">
      <c r="A70" s="4" t="str">
        <f>RIGHT(LEFT(Raw!A70,10),6)</f>
        <v>250509</v>
      </c>
      <c r="B70" s="5">
        <f t="shared" si="1"/>
        <v>45786</v>
      </c>
      <c r="E70">
        <v>222.5</v>
      </c>
      <c r="J70" s="1" t="str">
        <f>K70&amp;L70</f>
        <v>45772330</v>
      </c>
      <c r="K70" s="5">
        <v>45772</v>
      </c>
      <c r="L70">
        <v>330</v>
      </c>
      <c r="M70">
        <v>5.0000000000000001E-3</v>
      </c>
    </row>
    <row r="71" spans="1:13" x14ac:dyDescent="0.35">
      <c r="A71" s="4" t="str">
        <f>RIGHT(LEFT(Raw!A71,10),6)</f>
        <v>250509</v>
      </c>
      <c r="B71" s="5">
        <f t="shared" si="1"/>
        <v>45786</v>
      </c>
      <c r="E71">
        <v>225</v>
      </c>
      <c r="J71" s="1" t="str">
        <f>K71&amp;L71</f>
        <v>45786110</v>
      </c>
      <c r="K71" s="5">
        <v>45786</v>
      </c>
      <c r="L71">
        <v>110</v>
      </c>
      <c r="M71">
        <v>87.35</v>
      </c>
    </row>
    <row r="72" spans="1:13" x14ac:dyDescent="0.35">
      <c r="A72" s="4" t="str">
        <f>RIGHT(LEFT(Raw!A72,10),6)</f>
        <v>250509</v>
      </c>
      <c r="B72" s="5">
        <f t="shared" si="1"/>
        <v>45786</v>
      </c>
      <c r="E72">
        <v>227.5</v>
      </c>
      <c r="J72" s="1" t="str">
        <f>K72&amp;L72</f>
        <v>45786120</v>
      </c>
      <c r="K72" s="5">
        <v>45786</v>
      </c>
      <c r="L72">
        <v>120</v>
      </c>
      <c r="M72">
        <v>77.300000000000011</v>
      </c>
    </row>
    <row r="73" spans="1:13" x14ac:dyDescent="0.35">
      <c r="A73" s="4" t="str">
        <f>RIGHT(LEFT(Raw!A73,10),6)</f>
        <v>250509</v>
      </c>
      <c r="B73" s="5">
        <f t="shared" si="1"/>
        <v>45786</v>
      </c>
      <c r="E73">
        <v>230</v>
      </c>
      <c r="J73" s="1" t="str">
        <f>K73&amp;L73</f>
        <v>45786125</v>
      </c>
      <c r="K73" s="5">
        <v>45786</v>
      </c>
      <c r="L73">
        <v>125</v>
      </c>
      <c r="M73">
        <v>72.675000000000011</v>
      </c>
    </row>
    <row r="74" spans="1:13" x14ac:dyDescent="0.35">
      <c r="A74" s="4" t="str">
        <f>RIGHT(LEFT(Raw!A74,10),6)</f>
        <v>250509</v>
      </c>
      <c r="B74" s="5">
        <f t="shared" si="1"/>
        <v>45786</v>
      </c>
      <c r="E74">
        <v>235</v>
      </c>
      <c r="J74" s="1" t="str">
        <f>K74&amp;L74</f>
        <v>45786130</v>
      </c>
      <c r="K74" s="5">
        <v>45786</v>
      </c>
      <c r="L74">
        <v>130</v>
      </c>
      <c r="M74">
        <v>67.375</v>
      </c>
    </row>
    <row r="75" spans="1:13" x14ac:dyDescent="0.35">
      <c r="A75" s="4" t="str">
        <f>RIGHT(LEFT(Raw!A75,10),6)</f>
        <v>250509</v>
      </c>
      <c r="B75" s="5">
        <f t="shared" si="1"/>
        <v>45786</v>
      </c>
      <c r="E75">
        <v>240</v>
      </c>
      <c r="J75" s="1" t="str">
        <f>K75&amp;L75</f>
        <v>45786135</v>
      </c>
      <c r="K75" s="5">
        <v>45786</v>
      </c>
      <c r="L75">
        <v>135</v>
      </c>
      <c r="M75">
        <v>62.75</v>
      </c>
    </row>
    <row r="76" spans="1:13" x14ac:dyDescent="0.35">
      <c r="A76" s="4" t="str">
        <f>RIGHT(LEFT(Raw!A76,10),6)</f>
        <v>250509</v>
      </c>
      <c r="B76" s="5">
        <f t="shared" si="1"/>
        <v>45786</v>
      </c>
      <c r="E76">
        <v>245</v>
      </c>
      <c r="J76" s="1" t="str">
        <f>K76&amp;L76</f>
        <v>45786140</v>
      </c>
      <c r="K76" s="5">
        <v>45786</v>
      </c>
      <c r="L76">
        <v>140</v>
      </c>
      <c r="M76">
        <v>57.524999999999999</v>
      </c>
    </row>
    <row r="77" spans="1:13" x14ac:dyDescent="0.35">
      <c r="A77" s="4" t="str">
        <f>RIGHT(LEFT(Raw!A77,10),6)</f>
        <v>250509</v>
      </c>
      <c r="B77" s="5">
        <f t="shared" si="1"/>
        <v>45786</v>
      </c>
      <c r="E77">
        <v>250</v>
      </c>
      <c r="J77" s="1" t="str">
        <f>K77&amp;L77</f>
        <v>45786145</v>
      </c>
      <c r="K77" s="5">
        <v>45786</v>
      </c>
      <c r="L77">
        <v>145</v>
      </c>
      <c r="M77">
        <v>52.6</v>
      </c>
    </row>
    <row r="78" spans="1:13" x14ac:dyDescent="0.35">
      <c r="A78" s="4" t="str">
        <f>RIGHT(LEFT(Raw!A78,10),6)</f>
        <v>250509</v>
      </c>
      <c r="B78" s="5">
        <f t="shared" si="1"/>
        <v>45786</v>
      </c>
      <c r="E78">
        <v>255</v>
      </c>
      <c r="J78" s="1" t="str">
        <f>K78&amp;L78</f>
        <v>45786150</v>
      </c>
      <c r="K78" s="5">
        <v>45786</v>
      </c>
      <c r="L78">
        <v>150</v>
      </c>
      <c r="M78">
        <v>47.974999999999994</v>
      </c>
    </row>
    <row r="79" spans="1:13" x14ac:dyDescent="0.35">
      <c r="A79" s="4" t="str">
        <f>RIGHT(LEFT(Raw!A79,10),6)</f>
        <v>250509</v>
      </c>
      <c r="B79" s="5">
        <f t="shared" si="1"/>
        <v>45786</v>
      </c>
      <c r="E79">
        <v>260</v>
      </c>
      <c r="J79" s="1" t="str">
        <f>K79&amp;L79</f>
        <v>45786155</v>
      </c>
      <c r="K79" s="5">
        <v>45786</v>
      </c>
      <c r="L79">
        <v>155</v>
      </c>
      <c r="M79">
        <v>43</v>
      </c>
    </row>
    <row r="80" spans="1:13" x14ac:dyDescent="0.35">
      <c r="A80" s="4" t="str">
        <f>RIGHT(LEFT(Raw!A80,10),6)</f>
        <v>250509</v>
      </c>
      <c r="B80" s="5">
        <f t="shared" si="1"/>
        <v>45786</v>
      </c>
      <c r="E80">
        <v>265</v>
      </c>
      <c r="J80" s="1" t="str">
        <f>K80&amp;L80</f>
        <v>45786160</v>
      </c>
      <c r="K80" s="5">
        <v>45786</v>
      </c>
      <c r="L80">
        <v>160</v>
      </c>
      <c r="M80">
        <v>38.224999999999994</v>
      </c>
    </row>
    <row r="81" spans="1:13" x14ac:dyDescent="0.35">
      <c r="A81" s="4" t="str">
        <f>RIGHT(LEFT(Raw!A81,10),6)</f>
        <v>250509</v>
      </c>
      <c r="B81" s="5">
        <f t="shared" si="1"/>
        <v>45786</v>
      </c>
      <c r="E81">
        <v>270</v>
      </c>
      <c r="J81" s="1" t="str">
        <f>K81&amp;L81</f>
        <v>45786165</v>
      </c>
      <c r="K81" s="5">
        <v>45786</v>
      </c>
      <c r="L81">
        <v>165</v>
      </c>
      <c r="M81">
        <v>33.549999999999997</v>
      </c>
    </row>
    <row r="82" spans="1:13" x14ac:dyDescent="0.35">
      <c r="A82" s="4" t="str">
        <f>RIGHT(LEFT(Raw!A82,10),6)</f>
        <v>250509</v>
      </c>
      <c r="B82" s="5">
        <f t="shared" si="1"/>
        <v>45786</v>
      </c>
      <c r="E82">
        <v>275</v>
      </c>
      <c r="J82" s="1" t="str">
        <f>K82&amp;L82</f>
        <v>45786170</v>
      </c>
      <c r="K82" s="5">
        <v>45786</v>
      </c>
      <c r="L82">
        <v>170</v>
      </c>
      <c r="M82">
        <v>28.975000000000001</v>
      </c>
    </row>
    <row r="83" spans="1:13" x14ac:dyDescent="0.35">
      <c r="A83" s="4" t="str">
        <f>RIGHT(LEFT(Raw!A83,10),6)</f>
        <v>250509</v>
      </c>
      <c r="B83" s="5">
        <f t="shared" si="1"/>
        <v>45786</v>
      </c>
      <c r="E83">
        <v>280</v>
      </c>
      <c r="J83" s="1" t="str">
        <f>K83&amp;L83</f>
        <v>45786175</v>
      </c>
      <c r="K83" s="5">
        <v>45786</v>
      </c>
      <c r="L83">
        <v>175</v>
      </c>
      <c r="M83">
        <v>24.675000000000001</v>
      </c>
    </row>
    <row r="84" spans="1:13" x14ac:dyDescent="0.35">
      <c r="A84" s="4" t="str">
        <f>RIGHT(LEFT(Raw!A84,10),6)</f>
        <v>250509</v>
      </c>
      <c r="B84" s="5">
        <f t="shared" si="1"/>
        <v>45786</v>
      </c>
      <c r="E84">
        <v>285</v>
      </c>
      <c r="J84" s="1" t="str">
        <f>K84&amp;L84</f>
        <v>45786180</v>
      </c>
      <c r="K84" s="5">
        <v>45786</v>
      </c>
      <c r="L84">
        <v>180</v>
      </c>
      <c r="M84">
        <v>20.424999999999997</v>
      </c>
    </row>
    <row r="85" spans="1:13" x14ac:dyDescent="0.35">
      <c r="A85" s="4" t="str">
        <f>RIGHT(LEFT(Raw!A85,10),6)</f>
        <v>250509</v>
      </c>
      <c r="B85" s="5">
        <f t="shared" si="1"/>
        <v>45786</v>
      </c>
      <c r="E85">
        <v>290</v>
      </c>
      <c r="J85" s="1" t="str">
        <f>K85&amp;L85</f>
        <v>45786185</v>
      </c>
      <c r="K85" s="5">
        <v>45786</v>
      </c>
      <c r="L85">
        <v>185</v>
      </c>
      <c r="M85">
        <v>16.5</v>
      </c>
    </row>
    <row r="86" spans="1:13" x14ac:dyDescent="0.35">
      <c r="A86" s="4" t="str">
        <f>RIGHT(LEFT(Raw!A86,10),6)</f>
        <v>250509</v>
      </c>
      <c r="B86" s="5">
        <f t="shared" si="1"/>
        <v>45786</v>
      </c>
      <c r="E86">
        <v>295</v>
      </c>
      <c r="J86" s="1" t="str">
        <f>K86&amp;L86</f>
        <v>45786190</v>
      </c>
      <c r="K86" s="5">
        <v>45786</v>
      </c>
      <c r="L86">
        <v>190</v>
      </c>
      <c r="M86">
        <v>12.925000000000001</v>
      </c>
    </row>
    <row r="87" spans="1:13" x14ac:dyDescent="0.35">
      <c r="A87" s="4" t="str">
        <f>RIGHT(LEFT(Raw!A87,10),6)</f>
        <v>250509</v>
      </c>
      <c r="B87" s="5">
        <f t="shared" si="1"/>
        <v>45786</v>
      </c>
      <c r="E87">
        <v>300</v>
      </c>
      <c r="J87" s="1" t="str">
        <f>K87&amp;L87</f>
        <v>45786195</v>
      </c>
      <c r="K87" s="5">
        <v>45786</v>
      </c>
      <c r="L87">
        <v>195</v>
      </c>
      <c r="M87">
        <v>9.7249999999999996</v>
      </c>
    </row>
    <row r="88" spans="1:13" x14ac:dyDescent="0.35">
      <c r="A88" s="4" t="str">
        <f>RIGHT(LEFT(Raw!A88,10),6)</f>
        <v>250509</v>
      </c>
      <c r="B88" s="5">
        <f t="shared" si="1"/>
        <v>45786</v>
      </c>
      <c r="E88">
        <v>305</v>
      </c>
      <c r="J88" s="1" t="str">
        <f>K88&amp;L88</f>
        <v>45786200</v>
      </c>
      <c r="K88" s="5">
        <v>45786</v>
      </c>
      <c r="L88">
        <v>200</v>
      </c>
      <c r="M88">
        <v>7.0500000000000007</v>
      </c>
    </row>
    <row r="89" spans="1:13" x14ac:dyDescent="0.35">
      <c r="A89" s="4" t="str">
        <f>RIGHT(LEFT(Raw!A89,10),6)</f>
        <v>250509</v>
      </c>
      <c r="B89" s="5">
        <f t="shared" si="1"/>
        <v>45786</v>
      </c>
      <c r="E89">
        <v>310</v>
      </c>
      <c r="J89" s="1" t="str">
        <f>K89&amp;L89</f>
        <v>45786205</v>
      </c>
      <c r="K89" s="5">
        <v>45786</v>
      </c>
      <c r="L89">
        <v>205</v>
      </c>
      <c r="M89">
        <v>4.7750000000000004</v>
      </c>
    </row>
    <row r="90" spans="1:13" x14ac:dyDescent="0.35">
      <c r="A90" s="4" t="str">
        <f>RIGHT(LEFT(Raw!A90,10),6)</f>
        <v>250509</v>
      </c>
      <c r="B90" s="5">
        <f t="shared" si="1"/>
        <v>45786</v>
      </c>
      <c r="E90">
        <v>315</v>
      </c>
      <c r="J90" s="1" t="str">
        <f>K90&amp;L90</f>
        <v>45786210</v>
      </c>
      <c r="K90" s="5">
        <v>45786</v>
      </c>
      <c r="L90">
        <v>210</v>
      </c>
      <c r="M90">
        <v>3.0750000000000002</v>
      </c>
    </row>
    <row r="91" spans="1:13" x14ac:dyDescent="0.35">
      <c r="A91" s="4" t="str">
        <f>RIGHT(LEFT(Raw!A91,10),6)</f>
        <v>250509</v>
      </c>
      <c r="B91" s="5">
        <f t="shared" si="1"/>
        <v>45786</v>
      </c>
      <c r="E91">
        <v>320</v>
      </c>
      <c r="J91" s="1" t="str">
        <f>K91&amp;L91</f>
        <v>45786215</v>
      </c>
      <c r="K91" s="5">
        <v>45786</v>
      </c>
      <c r="L91">
        <v>215</v>
      </c>
      <c r="M91">
        <v>1.875</v>
      </c>
    </row>
    <row r="92" spans="1:13" x14ac:dyDescent="0.35">
      <c r="A92" s="4" t="str">
        <f>RIGHT(LEFT(Raw!A92,10),6)</f>
        <v>250509</v>
      </c>
      <c r="B92" s="5">
        <f t="shared" si="1"/>
        <v>45786</v>
      </c>
      <c r="E92">
        <v>325</v>
      </c>
      <c r="J92" s="1" t="str">
        <f>K92&amp;L92</f>
        <v>45786220</v>
      </c>
      <c r="K92" s="5">
        <v>45786</v>
      </c>
      <c r="L92">
        <v>220</v>
      </c>
      <c r="M92">
        <v>1.115</v>
      </c>
    </row>
    <row r="93" spans="1:13" x14ac:dyDescent="0.35">
      <c r="A93" s="4" t="str">
        <f>RIGHT(LEFT(Raw!A93,10),6)</f>
        <v>250509</v>
      </c>
      <c r="B93" s="5">
        <f t="shared" si="1"/>
        <v>45786</v>
      </c>
      <c r="E93">
        <v>330</v>
      </c>
      <c r="J93" s="1" t="str">
        <f>K93&amp;L93</f>
        <v>45786225</v>
      </c>
      <c r="K93" s="5">
        <v>45786</v>
      </c>
      <c r="L93">
        <v>225</v>
      </c>
      <c r="M93">
        <v>0.66500000000000004</v>
      </c>
    </row>
    <row r="94" spans="1:13" x14ac:dyDescent="0.35">
      <c r="A94" s="4" t="str">
        <f>RIGHT(LEFT(Raw!A94,10),6)</f>
        <v>250509</v>
      </c>
      <c r="B94" s="5">
        <f t="shared" si="1"/>
        <v>45786</v>
      </c>
      <c r="E94">
        <v>335</v>
      </c>
      <c r="J94" s="1" t="str">
        <f>K94&amp;L94</f>
        <v>45786230</v>
      </c>
      <c r="K94" s="5">
        <v>45786</v>
      </c>
      <c r="L94">
        <v>230</v>
      </c>
      <c r="M94">
        <v>0.42000000000000004</v>
      </c>
    </row>
    <row r="95" spans="1:13" x14ac:dyDescent="0.35">
      <c r="A95" s="4" t="str">
        <f>RIGHT(LEFT(Raw!A95,10),6)</f>
        <v>250509</v>
      </c>
      <c r="B95" s="5">
        <f t="shared" si="1"/>
        <v>45786</v>
      </c>
      <c r="E95">
        <v>340</v>
      </c>
      <c r="J95" s="1" t="str">
        <f>K95&amp;L95</f>
        <v>45786235</v>
      </c>
      <c r="K95" s="5">
        <v>45786</v>
      </c>
      <c r="L95">
        <v>235</v>
      </c>
      <c r="M95">
        <v>0.26</v>
      </c>
    </row>
    <row r="96" spans="1:13" x14ac:dyDescent="0.35">
      <c r="A96" s="4" t="str">
        <f>RIGHT(LEFT(Raw!A96,10),6)</f>
        <v>250509</v>
      </c>
      <c r="B96" s="5">
        <f t="shared" si="1"/>
        <v>45786</v>
      </c>
      <c r="E96">
        <v>345</v>
      </c>
      <c r="J96" s="1" t="str">
        <f>K96&amp;L96</f>
        <v>45786240</v>
      </c>
      <c r="K96" s="5">
        <v>45786</v>
      </c>
      <c r="L96">
        <v>240</v>
      </c>
      <c r="M96">
        <v>0.17499999999999999</v>
      </c>
    </row>
    <row r="97" spans="1:13" x14ac:dyDescent="0.35">
      <c r="A97" s="4" t="str">
        <f>RIGHT(LEFT(Raw!A97,10),6)</f>
        <v>250509</v>
      </c>
      <c r="B97" s="5">
        <f t="shared" si="1"/>
        <v>45786</v>
      </c>
      <c r="E97">
        <v>350</v>
      </c>
      <c r="J97" s="1" t="str">
        <f>K97&amp;L97</f>
        <v>45786245</v>
      </c>
      <c r="K97" s="5">
        <v>45786</v>
      </c>
      <c r="L97">
        <v>245</v>
      </c>
      <c r="M97">
        <v>0.125</v>
      </c>
    </row>
    <row r="98" spans="1:13" x14ac:dyDescent="0.35">
      <c r="A98" s="4" t="str">
        <f>RIGHT(LEFT(Raw!A98,10),6)</f>
        <v>250509</v>
      </c>
      <c r="B98" s="5">
        <f t="shared" si="1"/>
        <v>45786</v>
      </c>
      <c r="E98">
        <v>355</v>
      </c>
      <c r="J98" s="1" t="str">
        <f>K98&amp;L98</f>
        <v>45786250</v>
      </c>
      <c r="K98" s="5">
        <v>45786</v>
      </c>
      <c r="L98">
        <v>250</v>
      </c>
      <c r="M98">
        <v>8.4999999999999992E-2</v>
      </c>
    </row>
    <row r="99" spans="1:13" x14ac:dyDescent="0.35">
      <c r="A99" s="4" t="str">
        <f>RIGHT(LEFT(Raw!A99,10),6)</f>
        <v>250509</v>
      </c>
      <c r="B99" s="5">
        <f t="shared" si="1"/>
        <v>45786</v>
      </c>
      <c r="E99">
        <v>360</v>
      </c>
      <c r="J99" s="1" t="str">
        <f>K99&amp;L99</f>
        <v>45786255</v>
      </c>
      <c r="K99" s="5">
        <v>45786</v>
      </c>
      <c r="L99">
        <v>255</v>
      </c>
      <c r="M99">
        <v>7.4999999999999997E-2</v>
      </c>
    </row>
    <row r="100" spans="1:13" x14ac:dyDescent="0.35">
      <c r="A100" s="4" t="str">
        <f>RIGHT(LEFT(Raw!A100,10),6)</f>
        <v>250509</v>
      </c>
      <c r="B100" s="5">
        <f t="shared" si="1"/>
        <v>45786</v>
      </c>
      <c r="E100">
        <v>370</v>
      </c>
      <c r="J100" s="1" t="str">
        <f>K100&amp;L100</f>
        <v>45786260</v>
      </c>
      <c r="K100" s="5">
        <v>45786</v>
      </c>
      <c r="L100">
        <v>260</v>
      </c>
      <c r="M100">
        <v>0.04</v>
      </c>
    </row>
    <row r="101" spans="1:13" x14ac:dyDescent="0.35">
      <c r="A101" s="4" t="str">
        <f>RIGHT(LEFT(Raw!A101,10),6)</f>
        <v>250509</v>
      </c>
      <c r="B101" s="5">
        <f t="shared" si="1"/>
        <v>45786</v>
      </c>
      <c r="E101">
        <v>380</v>
      </c>
      <c r="J101" s="1" t="str">
        <f>K101&amp;L101</f>
        <v>45786265</v>
      </c>
      <c r="K101" s="5">
        <v>45786</v>
      </c>
      <c r="L101">
        <v>265</v>
      </c>
      <c r="M101">
        <v>4.5000000000000005E-2</v>
      </c>
    </row>
    <row r="102" spans="1:13" x14ac:dyDescent="0.35">
      <c r="A102" s="4" t="str">
        <f>RIGHT(LEFT(Raw!A102,10),6)</f>
        <v>250509</v>
      </c>
      <c r="B102" s="5">
        <f t="shared" si="1"/>
        <v>45786</v>
      </c>
      <c r="E102">
        <v>390</v>
      </c>
      <c r="J102" s="1" t="str">
        <f>K102&amp;L102</f>
        <v>45786270</v>
      </c>
      <c r="K102" s="5">
        <v>45786</v>
      </c>
      <c r="L102">
        <v>270</v>
      </c>
      <c r="M102">
        <v>0.04</v>
      </c>
    </row>
    <row r="103" spans="1:13" x14ac:dyDescent="0.35">
      <c r="A103" s="4" t="str">
        <f>RIGHT(LEFT(Raw!A103,10),6)</f>
        <v>250509</v>
      </c>
      <c r="B103" s="5">
        <f t="shared" si="1"/>
        <v>45786</v>
      </c>
      <c r="E103">
        <v>400</v>
      </c>
      <c r="J103" s="1" t="str">
        <f>K103&amp;L103</f>
        <v>45786275</v>
      </c>
      <c r="K103" s="5">
        <v>45786</v>
      </c>
      <c r="L103">
        <v>275</v>
      </c>
      <c r="M103">
        <v>3.4999999999999996E-2</v>
      </c>
    </row>
    <row r="104" spans="1:13" x14ac:dyDescent="0.35">
      <c r="A104" s="4" t="str">
        <f>RIGHT(LEFT(Raw!A104,10),6)</f>
        <v>250509</v>
      </c>
      <c r="B104" s="5">
        <f t="shared" si="1"/>
        <v>45786</v>
      </c>
      <c r="J104" s="1" t="str">
        <f>K104&amp;L104</f>
        <v>45786280</v>
      </c>
      <c r="K104" s="5">
        <v>45786</v>
      </c>
      <c r="L104">
        <v>280</v>
      </c>
      <c r="M104">
        <v>2.5000000000000001E-2</v>
      </c>
    </row>
    <row r="105" spans="1:13" x14ac:dyDescent="0.35">
      <c r="A105" s="4" t="str">
        <f>RIGHT(LEFT(Raw!A105,10),6)</f>
        <v>250509</v>
      </c>
      <c r="B105" s="5">
        <f t="shared" si="1"/>
        <v>45786</v>
      </c>
      <c r="J105" s="1" t="str">
        <f>K105&amp;L105</f>
        <v>45786285</v>
      </c>
      <c r="K105" s="5">
        <v>45786</v>
      </c>
      <c r="L105">
        <v>285</v>
      </c>
      <c r="M105">
        <v>3.4999999999999996E-2</v>
      </c>
    </row>
    <row r="106" spans="1:13" x14ac:dyDescent="0.35">
      <c r="A106" s="4" t="str">
        <f>RIGHT(LEFT(Raw!A106,10),6)</f>
        <v>250509</v>
      </c>
      <c r="B106" s="5">
        <f t="shared" si="1"/>
        <v>45786</v>
      </c>
      <c r="J106" s="1" t="str">
        <f>K106&amp;L106</f>
        <v>45786290</v>
      </c>
      <c r="K106" s="5">
        <v>45786</v>
      </c>
      <c r="L106">
        <v>290</v>
      </c>
      <c r="M106">
        <v>2.5000000000000001E-2</v>
      </c>
    </row>
    <row r="107" spans="1:13" x14ac:dyDescent="0.35">
      <c r="A107" s="4" t="str">
        <f>RIGHT(LEFT(Raw!A107,10),6)</f>
        <v>250509</v>
      </c>
      <c r="B107" s="5">
        <f t="shared" si="1"/>
        <v>45786</v>
      </c>
      <c r="J107" s="1" t="str">
        <f>K107&amp;L107</f>
        <v>45786295</v>
      </c>
      <c r="K107" s="5">
        <v>45786</v>
      </c>
      <c r="L107">
        <v>295</v>
      </c>
      <c r="M107">
        <v>3.0000000000000002E-2</v>
      </c>
    </row>
    <row r="108" spans="1:13" x14ac:dyDescent="0.35">
      <c r="A108" s="4" t="str">
        <f>RIGHT(LEFT(Raw!A108,10),6)</f>
        <v>250509</v>
      </c>
      <c r="B108" s="5">
        <f t="shared" si="1"/>
        <v>45786</v>
      </c>
      <c r="J108" s="1" t="str">
        <f>K108&amp;L108</f>
        <v>45786300</v>
      </c>
      <c r="K108" s="5">
        <v>45786</v>
      </c>
      <c r="L108">
        <v>300</v>
      </c>
      <c r="M108">
        <v>2.5000000000000001E-2</v>
      </c>
    </row>
    <row r="109" spans="1:13" x14ac:dyDescent="0.35">
      <c r="A109" s="4" t="str">
        <f>RIGHT(LEFT(Raw!A109,10),6)</f>
        <v>250509</v>
      </c>
      <c r="B109" s="5">
        <f t="shared" si="1"/>
        <v>45786</v>
      </c>
      <c r="J109" s="1" t="str">
        <f>K109&amp;L109</f>
        <v>45786305</v>
      </c>
      <c r="K109" s="5">
        <v>45786</v>
      </c>
      <c r="L109">
        <v>305</v>
      </c>
      <c r="M109">
        <v>2.5000000000000001E-2</v>
      </c>
    </row>
    <row r="110" spans="1:13" x14ac:dyDescent="0.35">
      <c r="A110" s="4" t="str">
        <f>RIGHT(LEFT(Raw!A110,10),6)</f>
        <v>250509</v>
      </c>
      <c r="B110" s="5">
        <f t="shared" si="1"/>
        <v>45786</v>
      </c>
      <c r="J110" s="1" t="str">
        <f>K110&amp;L110</f>
        <v>45786310</v>
      </c>
      <c r="K110" s="5">
        <v>45786</v>
      </c>
      <c r="L110">
        <v>310</v>
      </c>
      <c r="M110">
        <v>2.5000000000000001E-2</v>
      </c>
    </row>
    <row r="111" spans="1:13" x14ac:dyDescent="0.35">
      <c r="A111" s="4" t="str">
        <f>RIGHT(LEFT(Raw!A111,10),6)</f>
        <v>250509</v>
      </c>
      <c r="B111" s="5">
        <f t="shared" si="1"/>
        <v>45786</v>
      </c>
      <c r="J111" s="1" t="str">
        <f>K111&amp;L111</f>
        <v>45786315</v>
      </c>
      <c r="K111" s="5">
        <v>45786</v>
      </c>
      <c r="L111">
        <v>315</v>
      </c>
      <c r="M111">
        <v>2.5000000000000001E-2</v>
      </c>
    </row>
    <row r="112" spans="1:13" x14ac:dyDescent="0.35">
      <c r="A112" s="4" t="str">
        <f>RIGHT(LEFT(Raw!A112,10),6)</f>
        <v>250509</v>
      </c>
      <c r="B112" s="5">
        <f t="shared" si="1"/>
        <v>45786</v>
      </c>
      <c r="J112" s="1" t="str">
        <f>K112&amp;L112</f>
        <v>45786320</v>
      </c>
      <c r="K112" s="5">
        <v>45786</v>
      </c>
      <c r="L112">
        <v>320</v>
      </c>
      <c r="M112">
        <v>0.02</v>
      </c>
    </row>
    <row r="113" spans="1:13" x14ac:dyDescent="0.35">
      <c r="A113" s="4" t="str">
        <f>RIGHT(LEFT(Raw!A113,10),6)</f>
        <v>250516</v>
      </c>
      <c r="B113" s="5">
        <f t="shared" si="1"/>
        <v>45793</v>
      </c>
      <c r="J113" s="1" t="str">
        <f>K113&amp;L113</f>
        <v>45786325</v>
      </c>
      <c r="K113" s="5">
        <v>45786</v>
      </c>
      <c r="L113">
        <v>325</v>
      </c>
      <c r="M113">
        <v>0.01</v>
      </c>
    </row>
    <row r="114" spans="1:13" x14ac:dyDescent="0.35">
      <c r="A114" s="4" t="str">
        <f>RIGHT(LEFT(Raw!A114,10),6)</f>
        <v>250516</v>
      </c>
      <c r="B114" s="5">
        <f t="shared" si="1"/>
        <v>45793</v>
      </c>
      <c r="J114" s="1" t="str">
        <f>K114&amp;L114</f>
        <v>4579395</v>
      </c>
      <c r="K114" s="5">
        <v>45793</v>
      </c>
      <c r="L114">
        <v>95</v>
      </c>
      <c r="M114">
        <v>102.05</v>
      </c>
    </row>
    <row r="115" spans="1:13" x14ac:dyDescent="0.35">
      <c r="A115" s="4" t="str">
        <f>RIGHT(LEFT(Raw!A115,10),6)</f>
        <v>250516</v>
      </c>
      <c r="B115" s="5">
        <f t="shared" si="1"/>
        <v>45793</v>
      </c>
      <c r="J115" s="1" t="str">
        <f>K115&amp;L115</f>
        <v>45793100</v>
      </c>
      <c r="K115" s="5">
        <v>45793</v>
      </c>
      <c r="L115">
        <v>100</v>
      </c>
      <c r="M115">
        <v>97.474999999999994</v>
      </c>
    </row>
    <row r="116" spans="1:13" x14ac:dyDescent="0.35">
      <c r="A116" s="4" t="str">
        <f>RIGHT(LEFT(Raw!A116,10),6)</f>
        <v>250516</v>
      </c>
      <c r="B116" s="5">
        <f t="shared" si="1"/>
        <v>45793</v>
      </c>
      <c r="J116" s="1" t="str">
        <f>K116&amp;L116</f>
        <v>45793105</v>
      </c>
      <c r="K116" s="5">
        <v>45793</v>
      </c>
      <c r="L116">
        <v>105</v>
      </c>
      <c r="M116">
        <v>92.375</v>
      </c>
    </row>
    <row r="117" spans="1:13" x14ac:dyDescent="0.35">
      <c r="A117" s="4" t="str">
        <f>RIGHT(LEFT(Raw!A117,10),6)</f>
        <v>250516</v>
      </c>
      <c r="B117" s="5">
        <f t="shared" si="1"/>
        <v>45793</v>
      </c>
      <c r="J117" s="1" t="str">
        <f>K117&amp;L117</f>
        <v>45793110</v>
      </c>
      <c r="K117" s="5">
        <v>45793</v>
      </c>
      <c r="L117">
        <v>110</v>
      </c>
      <c r="M117">
        <v>87.474999999999994</v>
      </c>
    </row>
    <row r="118" spans="1:13" x14ac:dyDescent="0.35">
      <c r="A118" s="4" t="str">
        <f>RIGHT(LEFT(Raw!A118,10),6)</f>
        <v>250516</v>
      </c>
      <c r="B118" s="5">
        <f t="shared" si="1"/>
        <v>45793</v>
      </c>
      <c r="J118" s="1" t="str">
        <f>K118&amp;L118</f>
        <v>45793115</v>
      </c>
      <c r="K118" s="5">
        <v>45793</v>
      </c>
      <c r="L118">
        <v>115</v>
      </c>
      <c r="M118">
        <v>82.525000000000006</v>
      </c>
    </row>
    <row r="119" spans="1:13" x14ac:dyDescent="0.35">
      <c r="A119" s="4" t="str">
        <f>RIGHT(LEFT(Raw!A119,10),6)</f>
        <v>250516</v>
      </c>
      <c r="B119" s="5">
        <f t="shared" si="1"/>
        <v>45793</v>
      </c>
      <c r="J119" s="1" t="str">
        <f>K119&amp;L119</f>
        <v>45793120</v>
      </c>
      <c r="K119" s="5">
        <v>45793</v>
      </c>
      <c r="L119">
        <v>120</v>
      </c>
      <c r="M119">
        <v>77.449999999999989</v>
      </c>
    </row>
    <row r="120" spans="1:13" x14ac:dyDescent="0.35">
      <c r="A120" s="4" t="str">
        <f>RIGHT(LEFT(Raw!A120,10),6)</f>
        <v>250516</v>
      </c>
      <c r="B120" s="5">
        <f t="shared" si="1"/>
        <v>45793</v>
      </c>
      <c r="J120" s="1" t="str">
        <f>K120&amp;L120</f>
        <v>45793125</v>
      </c>
      <c r="K120" s="5">
        <v>45793</v>
      </c>
      <c r="L120">
        <v>125</v>
      </c>
      <c r="M120">
        <v>72.324999999999989</v>
      </c>
    </row>
    <row r="121" spans="1:13" x14ac:dyDescent="0.35">
      <c r="A121" s="4" t="str">
        <f>RIGHT(LEFT(Raw!A121,10),6)</f>
        <v>250516</v>
      </c>
      <c r="B121" s="5">
        <f t="shared" si="1"/>
        <v>45793</v>
      </c>
      <c r="J121" s="1" t="str">
        <f>K121&amp;L121</f>
        <v>45793130</v>
      </c>
      <c r="K121" s="5">
        <v>45793</v>
      </c>
      <c r="L121">
        <v>130</v>
      </c>
      <c r="M121">
        <v>67.45</v>
      </c>
    </row>
    <row r="122" spans="1:13" x14ac:dyDescent="0.35">
      <c r="A122" s="4" t="str">
        <f>RIGHT(LEFT(Raw!A122,10),6)</f>
        <v>250516</v>
      </c>
      <c r="B122" s="5">
        <f t="shared" si="1"/>
        <v>45793</v>
      </c>
      <c r="J122" s="1" t="str">
        <f>K122&amp;L122</f>
        <v>45793135</v>
      </c>
      <c r="K122" s="5">
        <v>45793</v>
      </c>
      <c r="L122">
        <v>135</v>
      </c>
      <c r="M122">
        <v>62.524999999999999</v>
      </c>
    </row>
    <row r="123" spans="1:13" x14ac:dyDescent="0.35">
      <c r="A123" s="4" t="str">
        <f>RIGHT(LEFT(Raw!A123,10),6)</f>
        <v>250516</v>
      </c>
      <c r="B123" s="5">
        <f t="shared" si="1"/>
        <v>45793</v>
      </c>
      <c r="J123" s="1" t="str">
        <f>K123&amp;L123</f>
        <v>45793140</v>
      </c>
      <c r="K123" s="5">
        <v>45793</v>
      </c>
      <c r="L123">
        <v>140</v>
      </c>
      <c r="M123">
        <v>57.849999999999994</v>
      </c>
    </row>
    <row r="124" spans="1:13" x14ac:dyDescent="0.35">
      <c r="A124" s="4" t="str">
        <f>RIGHT(LEFT(Raw!A124,10),6)</f>
        <v>250516</v>
      </c>
      <c r="B124" s="5">
        <f t="shared" si="1"/>
        <v>45793</v>
      </c>
      <c r="J124" s="1" t="str">
        <f>K124&amp;L124</f>
        <v>45793145</v>
      </c>
      <c r="K124" s="5">
        <v>45793</v>
      </c>
      <c r="L124">
        <v>145</v>
      </c>
      <c r="M124">
        <v>52.825000000000003</v>
      </c>
    </row>
    <row r="125" spans="1:13" x14ac:dyDescent="0.35">
      <c r="A125" s="4" t="str">
        <f>RIGHT(LEFT(Raw!A125,10),6)</f>
        <v>250516</v>
      </c>
      <c r="B125" s="5">
        <f t="shared" si="1"/>
        <v>45793</v>
      </c>
      <c r="J125" s="1" t="str">
        <f>K125&amp;L125</f>
        <v>45793150</v>
      </c>
      <c r="K125" s="5">
        <v>45793</v>
      </c>
      <c r="L125">
        <v>150</v>
      </c>
      <c r="M125">
        <v>47.974999999999994</v>
      </c>
    </row>
    <row r="126" spans="1:13" x14ac:dyDescent="0.35">
      <c r="A126" s="4" t="str">
        <f>RIGHT(LEFT(Raw!A126,10),6)</f>
        <v>250516</v>
      </c>
      <c r="B126" s="5">
        <f t="shared" si="1"/>
        <v>45793</v>
      </c>
      <c r="J126" s="1" t="str">
        <f>K126&amp;L126</f>
        <v>45793155</v>
      </c>
      <c r="K126" s="5">
        <v>45793</v>
      </c>
      <c r="L126">
        <v>155</v>
      </c>
      <c r="M126">
        <v>43.15</v>
      </c>
    </row>
    <row r="127" spans="1:13" x14ac:dyDescent="0.35">
      <c r="A127" s="4" t="str">
        <f>RIGHT(LEFT(Raw!A127,10),6)</f>
        <v>250516</v>
      </c>
      <c r="B127" s="5">
        <f t="shared" si="1"/>
        <v>45793</v>
      </c>
      <c r="J127" s="1" t="str">
        <f>K127&amp;L127</f>
        <v>45793160</v>
      </c>
      <c r="K127" s="5">
        <v>45793</v>
      </c>
      <c r="L127">
        <v>160</v>
      </c>
      <c r="M127">
        <v>38.474999999999994</v>
      </c>
    </row>
    <row r="128" spans="1:13" x14ac:dyDescent="0.35">
      <c r="A128" s="4" t="str">
        <f>RIGHT(LEFT(Raw!A128,10),6)</f>
        <v>250516</v>
      </c>
      <c r="B128" s="5">
        <f t="shared" si="1"/>
        <v>45793</v>
      </c>
      <c r="J128" s="1" t="str">
        <f>K128&amp;L128</f>
        <v>45793165</v>
      </c>
      <c r="K128" s="5">
        <v>45793</v>
      </c>
      <c r="L128">
        <v>165</v>
      </c>
      <c r="M128">
        <v>33.875</v>
      </c>
    </row>
    <row r="129" spans="1:13" x14ac:dyDescent="0.35">
      <c r="A129" s="4" t="str">
        <f>RIGHT(LEFT(Raw!A129,10),6)</f>
        <v>250516</v>
      </c>
      <c r="B129" s="5">
        <f t="shared" si="1"/>
        <v>45793</v>
      </c>
      <c r="J129" s="1" t="str">
        <f>K129&amp;L129</f>
        <v>45793170</v>
      </c>
      <c r="K129" s="5">
        <v>45793</v>
      </c>
      <c r="L129">
        <v>170</v>
      </c>
      <c r="M129">
        <v>29.35</v>
      </c>
    </row>
    <row r="130" spans="1:13" x14ac:dyDescent="0.35">
      <c r="A130" s="4" t="str">
        <f>RIGHT(LEFT(Raw!A130,10),6)</f>
        <v>250516</v>
      </c>
      <c r="B130" s="5">
        <f t="shared" si="1"/>
        <v>45793</v>
      </c>
      <c r="J130" s="1" t="str">
        <f>K130&amp;L130</f>
        <v>45793175</v>
      </c>
      <c r="K130" s="5">
        <v>45793</v>
      </c>
      <c r="L130">
        <v>175</v>
      </c>
      <c r="M130">
        <v>25.175000000000001</v>
      </c>
    </row>
    <row r="131" spans="1:13" x14ac:dyDescent="0.35">
      <c r="A131" s="4" t="str">
        <f>RIGHT(LEFT(Raw!A131,10),6)</f>
        <v>250516</v>
      </c>
      <c r="B131" s="5">
        <f t="shared" ref="B131:B194" si="2">DATE(2000+LEFT(A131,2),RIGHT(LEFT(A131,4),2),RIGHT(A131,2))</f>
        <v>45793</v>
      </c>
      <c r="J131" s="1" t="str">
        <f>K131&amp;L131</f>
        <v>45793180</v>
      </c>
      <c r="K131" s="5">
        <v>45793</v>
      </c>
      <c r="L131">
        <v>180</v>
      </c>
      <c r="M131">
        <v>21.074999999999999</v>
      </c>
    </row>
    <row r="132" spans="1:13" x14ac:dyDescent="0.35">
      <c r="A132" s="4" t="str">
        <f>RIGHT(LEFT(Raw!A132,10),6)</f>
        <v>250516</v>
      </c>
      <c r="B132" s="5">
        <f t="shared" si="2"/>
        <v>45793</v>
      </c>
      <c r="J132" s="1" t="str">
        <f>K132&amp;L132</f>
        <v>45793185</v>
      </c>
      <c r="K132" s="5">
        <v>45793</v>
      </c>
      <c r="L132">
        <v>185</v>
      </c>
      <c r="M132">
        <v>17.149999999999999</v>
      </c>
    </row>
    <row r="133" spans="1:13" x14ac:dyDescent="0.35">
      <c r="A133" s="4" t="str">
        <f>RIGHT(LEFT(Raw!A133,10),6)</f>
        <v>250516</v>
      </c>
      <c r="B133" s="5">
        <f t="shared" si="2"/>
        <v>45793</v>
      </c>
      <c r="J133" s="1" t="str">
        <f>K133&amp;L133</f>
        <v>45793190</v>
      </c>
      <c r="K133" s="5">
        <v>45793</v>
      </c>
      <c r="L133">
        <v>190</v>
      </c>
      <c r="M133">
        <v>13.625</v>
      </c>
    </row>
    <row r="134" spans="1:13" x14ac:dyDescent="0.35">
      <c r="A134" s="4" t="str">
        <f>RIGHT(LEFT(Raw!A134,10),6)</f>
        <v>250516</v>
      </c>
      <c r="B134" s="5">
        <f t="shared" si="2"/>
        <v>45793</v>
      </c>
      <c r="J134" s="1" t="str">
        <f>K134&amp;L134</f>
        <v>45793195</v>
      </c>
      <c r="K134" s="5">
        <v>45793</v>
      </c>
      <c r="L134">
        <v>195</v>
      </c>
      <c r="M134">
        <v>10.475000000000001</v>
      </c>
    </row>
    <row r="135" spans="1:13" x14ac:dyDescent="0.35">
      <c r="A135" s="4" t="str">
        <f>RIGHT(LEFT(Raw!A135,10),6)</f>
        <v>250516</v>
      </c>
      <c r="B135" s="5">
        <f t="shared" si="2"/>
        <v>45793</v>
      </c>
      <c r="J135" s="1" t="str">
        <f>K135&amp;L135</f>
        <v>45793200</v>
      </c>
      <c r="K135" s="5">
        <v>45793</v>
      </c>
      <c r="L135">
        <v>200</v>
      </c>
      <c r="M135">
        <v>7.7249999999999996</v>
      </c>
    </row>
    <row r="136" spans="1:13" x14ac:dyDescent="0.35">
      <c r="A136" s="4" t="str">
        <f>RIGHT(LEFT(Raw!A136,10),6)</f>
        <v>250516</v>
      </c>
      <c r="B136" s="5">
        <f t="shared" si="2"/>
        <v>45793</v>
      </c>
      <c r="J136" s="1" t="str">
        <f>K136&amp;L136</f>
        <v>45793205</v>
      </c>
      <c r="K136" s="5">
        <v>45793</v>
      </c>
      <c r="L136">
        <v>205</v>
      </c>
      <c r="M136">
        <v>5.4249999999999998</v>
      </c>
    </row>
    <row r="137" spans="1:13" x14ac:dyDescent="0.35">
      <c r="A137" s="4" t="str">
        <f>RIGHT(LEFT(Raw!A137,10),6)</f>
        <v>250516</v>
      </c>
      <c r="B137" s="5">
        <f t="shared" si="2"/>
        <v>45793</v>
      </c>
      <c r="J137" s="1" t="str">
        <f>K137&amp;L137</f>
        <v>45793210</v>
      </c>
      <c r="K137" s="5">
        <v>45793</v>
      </c>
      <c r="L137">
        <v>210</v>
      </c>
      <c r="M137">
        <v>3.6500000000000004</v>
      </c>
    </row>
    <row r="138" spans="1:13" x14ac:dyDescent="0.35">
      <c r="A138" s="4" t="str">
        <f>RIGHT(LEFT(Raw!A138,10),6)</f>
        <v>250516</v>
      </c>
      <c r="B138" s="5">
        <f t="shared" si="2"/>
        <v>45793</v>
      </c>
      <c r="J138" s="1" t="str">
        <f>K138&amp;L138</f>
        <v>45793215</v>
      </c>
      <c r="K138" s="5">
        <v>45793</v>
      </c>
      <c r="L138">
        <v>215</v>
      </c>
      <c r="M138">
        <v>2.3250000000000002</v>
      </c>
    </row>
    <row r="139" spans="1:13" x14ac:dyDescent="0.35">
      <c r="A139" s="4" t="str">
        <f>RIGHT(LEFT(Raw!A139,10),6)</f>
        <v>250516</v>
      </c>
      <c r="B139" s="5">
        <f t="shared" si="2"/>
        <v>45793</v>
      </c>
      <c r="J139" s="1" t="str">
        <f>K139&amp;L139</f>
        <v>45793220</v>
      </c>
      <c r="K139" s="5">
        <v>45793</v>
      </c>
      <c r="L139">
        <v>220</v>
      </c>
      <c r="M139">
        <v>1.4350000000000001</v>
      </c>
    </row>
    <row r="140" spans="1:13" x14ac:dyDescent="0.35">
      <c r="A140" s="4" t="str">
        <f>RIGHT(LEFT(Raw!A140,10),6)</f>
        <v>250516</v>
      </c>
      <c r="B140" s="5">
        <f t="shared" si="2"/>
        <v>45793</v>
      </c>
      <c r="J140" s="1" t="str">
        <f>K140&amp;L140</f>
        <v>45793225</v>
      </c>
      <c r="K140" s="5">
        <v>45793</v>
      </c>
      <c r="L140">
        <v>225</v>
      </c>
      <c r="M140">
        <v>0.88</v>
      </c>
    </row>
    <row r="141" spans="1:13" x14ac:dyDescent="0.35">
      <c r="A141" s="4" t="str">
        <f>RIGHT(LEFT(Raw!A141,10),6)</f>
        <v>250516</v>
      </c>
      <c r="B141" s="5">
        <f t="shared" si="2"/>
        <v>45793</v>
      </c>
      <c r="J141" s="1" t="str">
        <f>K141&amp;L141</f>
        <v>45793230</v>
      </c>
      <c r="K141" s="5">
        <v>45793</v>
      </c>
      <c r="L141">
        <v>230</v>
      </c>
      <c r="M141">
        <v>0.56000000000000005</v>
      </c>
    </row>
    <row r="142" spans="1:13" x14ac:dyDescent="0.35">
      <c r="A142" s="4" t="str">
        <f>RIGHT(LEFT(Raw!A142,10),6)</f>
        <v>250516</v>
      </c>
      <c r="B142" s="5">
        <f t="shared" si="2"/>
        <v>45793</v>
      </c>
      <c r="J142" s="1" t="str">
        <f>K142&amp;L142</f>
        <v>45793235</v>
      </c>
      <c r="K142" s="5">
        <v>45793</v>
      </c>
      <c r="L142">
        <v>235</v>
      </c>
      <c r="M142">
        <v>0.37</v>
      </c>
    </row>
    <row r="143" spans="1:13" x14ac:dyDescent="0.35">
      <c r="A143" s="4" t="str">
        <f>RIGHT(LEFT(Raw!A143,10),6)</f>
        <v>250516</v>
      </c>
      <c r="B143" s="5">
        <f t="shared" si="2"/>
        <v>45793</v>
      </c>
      <c r="J143" s="1" t="str">
        <f>K143&amp;L143</f>
        <v>45793240</v>
      </c>
      <c r="K143" s="5">
        <v>45793</v>
      </c>
      <c r="L143">
        <v>240</v>
      </c>
      <c r="M143">
        <v>0.26500000000000001</v>
      </c>
    </row>
    <row r="144" spans="1:13" x14ac:dyDescent="0.35">
      <c r="A144" s="4" t="str">
        <f>RIGHT(LEFT(Raw!A144,10),6)</f>
        <v>250516</v>
      </c>
      <c r="B144" s="5">
        <f t="shared" si="2"/>
        <v>45793</v>
      </c>
      <c r="J144" s="1" t="str">
        <f>K144&amp;L144</f>
        <v>45793245</v>
      </c>
      <c r="K144" s="5">
        <v>45793</v>
      </c>
      <c r="L144">
        <v>245</v>
      </c>
      <c r="M144">
        <v>0.19</v>
      </c>
    </row>
    <row r="145" spans="1:13" x14ac:dyDescent="0.35">
      <c r="A145" s="4" t="str">
        <f>RIGHT(LEFT(Raw!A145,10),6)</f>
        <v>250516</v>
      </c>
      <c r="B145" s="5">
        <f t="shared" si="2"/>
        <v>45793</v>
      </c>
      <c r="J145" s="1" t="str">
        <f>K145&amp;L145</f>
        <v>45793250</v>
      </c>
      <c r="K145" s="5">
        <v>45793</v>
      </c>
      <c r="L145">
        <v>250</v>
      </c>
      <c r="M145">
        <v>0.15000000000000002</v>
      </c>
    </row>
    <row r="146" spans="1:13" x14ac:dyDescent="0.35">
      <c r="A146" s="4" t="str">
        <f>RIGHT(LEFT(Raw!A146,10),6)</f>
        <v>250516</v>
      </c>
      <c r="B146" s="5">
        <f t="shared" si="2"/>
        <v>45793</v>
      </c>
      <c r="J146" s="1" t="str">
        <f>K146&amp;L146</f>
        <v>45793255</v>
      </c>
      <c r="K146" s="5">
        <v>45793</v>
      </c>
      <c r="L146">
        <v>255</v>
      </c>
      <c r="M146">
        <v>0.115</v>
      </c>
    </row>
    <row r="147" spans="1:13" x14ac:dyDescent="0.35">
      <c r="A147" s="4" t="str">
        <f>RIGHT(LEFT(Raw!A147,10),6)</f>
        <v>250516</v>
      </c>
      <c r="B147" s="5">
        <f t="shared" si="2"/>
        <v>45793</v>
      </c>
      <c r="J147" s="1" t="str">
        <f>K147&amp;L147</f>
        <v>45793260</v>
      </c>
      <c r="K147" s="5">
        <v>45793</v>
      </c>
      <c r="L147">
        <v>260</v>
      </c>
      <c r="M147">
        <v>8.4999999999999992E-2</v>
      </c>
    </row>
    <row r="148" spans="1:13" x14ac:dyDescent="0.35">
      <c r="A148" s="4" t="str">
        <f>RIGHT(LEFT(Raw!A148,10),6)</f>
        <v>250516</v>
      </c>
      <c r="B148" s="5">
        <f t="shared" si="2"/>
        <v>45793</v>
      </c>
      <c r="J148" s="1" t="str">
        <f>K148&amp;L148</f>
        <v>45793265</v>
      </c>
      <c r="K148" s="5">
        <v>45793</v>
      </c>
      <c r="L148">
        <v>265</v>
      </c>
      <c r="M148">
        <v>7.4999999999999997E-2</v>
      </c>
    </row>
    <row r="149" spans="1:13" x14ac:dyDescent="0.35">
      <c r="A149" s="4" t="str">
        <f>RIGHT(LEFT(Raw!A149,10),6)</f>
        <v>250516</v>
      </c>
      <c r="B149" s="5">
        <f t="shared" si="2"/>
        <v>45793</v>
      </c>
      <c r="J149" s="1" t="str">
        <f>K149&amp;L149</f>
        <v>45793270</v>
      </c>
      <c r="K149" s="5">
        <v>45793</v>
      </c>
      <c r="L149">
        <v>270</v>
      </c>
      <c r="M149">
        <v>7.0000000000000007E-2</v>
      </c>
    </row>
    <row r="150" spans="1:13" x14ac:dyDescent="0.35">
      <c r="A150" s="4" t="str">
        <f>RIGHT(LEFT(Raw!A150,10),6)</f>
        <v>250516</v>
      </c>
      <c r="B150" s="5">
        <f t="shared" si="2"/>
        <v>45793</v>
      </c>
      <c r="J150" s="1" t="str">
        <f>K150&amp;L150</f>
        <v>45793275</v>
      </c>
      <c r="K150" s="5">
        <v>45793</v>
      </c>
      <c r="L150">
        <v>275</v>
      </c>
      <c r="M150">
        <v>0.05</v>
      </c>
    </row>
    <row r="151" spans="1:13" x14ac:dyDescent="0.35">
      <c r="A151" s="4" t="str">
        <f>RIGHT(LEFT(Raw!A151,10),6)</f>
        <v>250516</v>
      </c>
      <c r="B151" s="5">
        <f t="shared" si="2"/>
        <v>45793</v>
      </c>
      <c r="J151" s="1" t="str">
        <f>K151&amp;L151</f>
        <v>45793280</v>
      </c>
      <c r="K151" s="5">
        <v>45793</v>
      </c>
      <c r="L151">
        <v>280</v>
      </c>
      <c r="M151">
        <v>5.5000000000000007E-2</v>
      </c>
    </row>
    <row r="152" spans="1:13" x14ac:dyDescent="0.35">
      <c r="A152" s="4" t="str">
        <f>RIGHT(LEFT(Raw!A152,10),6)</f>
        <v>250516</v>
      </c>
      <c r="B152" s="5">
        <f t="shared" si="2"/>
        <v>45793</v>
      </c>
      <c r="J152" s="1" t="str">
        <f>K152&amp;L152</f>
        <v>45793285</v>
      </c>
      <c r="K152" s="5">
        <v>45793</v>
      </c>
      <c r="L152">
        <v>285</v>
      </c>
      <c r="M152">
        <v>3.5000000000000003E-2</v>
      </c>
    </row>
    <row r="153" spans="1:13" x14ac:dyDescent="0.35">
      <c r="A153" s="4" t="str">
        <f>RIGHT(LEFT(Raw!A153,10),6)</f>
        <v>250516</v>
      </c>
      <c r="B153" s="5">
        <f t="shared" si="2"/>
        <v>45793</v>
      </c>
      <c r="J153" s="1" t="str">
        <f>K153&amp;L153</f>
        <v>45793290</v>
      </c>
      <c r="K153" s="5">
        <v>45793</v>
      </c>
      <c r="L153">
        <v>290</v>
      </c>
      <c r="M153">
        <v>0.03</v>
      </c>
    </row>
    <row r="154" spans="1:13" x14ac:dyDescent="0.35">
      <c r="A154" s="4" t="str">
        <f>RIGHT(LEFT(Raw!A154,10),6)</f>
        <v>250516</v>
      </c>
      <c r="B154" s="5">
        <f t="shared" si="2"/>
        <v>45793</v>
      </c>
      <c r="J154" s="1" t="str">
        <f>K154&amp;L154</f>
        <v>45793295</v>
      </c>
      <c r="K154" s="5">
        <v>45793</v>
      </c>
      <c r="L154">
        <v>295</v>
      </c>
      <c r="M154">
        <v>0.03</v>
      </c>
    </row>
    <row r="155" spans="1:13" x14ac:dyDescent="0.35">
      <c r="A155" s="4" t="str">
        <f>RIGHT(LEFT(Raw!A155,10),6)</f>
        <v>250516</v>
      </c>
      <c r="B155" s="5">
        <f t="shared" si="2"/>
        <v>45793</v>
      </c>
      <c r="J155" s="1" t="str">
        <f>K155&amp;L155</f>
        <v>45793300</v>
      </c>
      <c r="K155" s="5">
        <v>45793</v>
      </c>
      <c r="L155">
        <v>300</v>
      </c>
      <c r="M155">
        <v>0.03</v>
      </c>
    </row>
    <row r="156" spans="1:13" x14ac:dyDescent="0.35">
      <c r="A156" s="4" t="str">
        <f>RIGHT(LEFT(Raw!A156,10),6)</f>
        <v>250516</v>
      </c>
      <c r="B156" s="5">
        <f t="shared" si="2"/>
        <v>45793</v>
      </c>
      <c r="J156" s="1" t="str">
        <f>K156&amp;L156</f>
        <v>45793305</v>
      </c>
      <c r="K156" s="5">
        <v>45793</v>
      </c>
      <c r="L156">
        <v>305</v>
      </c>
      <c r="M156">
        <v>2.5000000000000001E-2</v>
      </c>
    </row>
    <row r="157" spans="1:13" x14ac:dyDescent="0.35">
      <c r="A157" s="4" t="str">
        <f>RIGHT(LEFT(Raw!A157,10),6)</f>
        <v>250516</v>
      </c>
      <c r="B157" s="5">
        <f t="shared" si="2"/>
        <v>45793</v>
      </c>
      <c r="J157" s="1" t="str">
        <f>K157&amp;L157</f>
        <v>45793310</v>
      </c>
      <c r="K157" s="5">
        <v>45793</v>
      </c>
      <c r="L157">
        <v>310</v>
      </c>
      <c r="M157">
        <v>2.5000000000000001E-2</v>
      </c>
    </row>
    <row r="158" spans="1:13" x14ac:dyDescent="0.35">
      <c r="A158" s="4" t="str">
        <f>RIGHT(LEFT(Raw!A158,10),6)</f>
        <v>250516</v>
      </c>
      <c r="B158" s="5">
        <f t="shared" si="2"/>
        <v>45793</v>
      </c>
      <c r="J158" s="1" t="str">
        <f>K158&amp;L158</f>
        <v>45793315</v>
      </c>
      <c r="K158" s="5">
        <v>45793</v>
      </c>
      <c r="L158">
        <v>315</v>
      </c>
      <c r="M158">
        <v>1.4999999999999999E-2</v>
      </c>
    </row>
    <row r="159" spans="1:13" x14ac:dyDescent="0.35">
      <c r="A159" s="4" t="str">
        <f>RIGHT(LEFT(Raw!A159,10),6)</f>
        <v>250523</v>
      </c>
      <c r="B159" s="5">
        <f t="shared" si="2"/>
        <v>45800</v>
      </c>
      <c r="J159" s="1" t="str">
        <f>K159&amp;L159</f>
        <v>45793320</v>
      </c>
      <c r="K159" s="5">
        <v>45793</v>
      </c>
      <c r="L159">
        <v>320</v>
      </c>
      <c r="M159">
        <v>1.4999999999999999E-2</v>
      </c>
    </row>
    <row r="160" spans="1:13" x14ac:dyDescent="0.35">
      <c r="A160" s="4" t="str">
        <f>RIGHT(LEFT(Raw!A160,10),6)</f>
        <v>250523</v>
      </c>
      <c r="B160" s="5">
        <f t="shared" si="2"/>
        <v>45800</v>
      </c>
      <c r="J160" s="1" t="str">
        <f>K160&amp;L160</f>
        <v>45800125</v>
      </c>
      <c r="K160" s="5">
        <v>45800</v>
      </c>
      <c r="L160">
        <v>125</v>
      </c>
      <c r="M160">
        <v>72.525000000000006</v>
      </c>
    </row>
    <row r="161" spans="1:13" x14ac:dyDescent="0.35">
      <c r="A161" s="4" t="str">
        <f>RIGHT(LEFT(Raw!A161,10),6)</f>
        <v>250523</v>
      </c>
      <c r="B161" s="5">
        <f t="shared" si="2"/>
        <v>45800</v>
      </c>
      <c r="J161" s="1" t="str">
        <f>K161&amp;L161</f>
        <v>45800130</v>
      </c>
      <c r="K161" s="5">
        <v>45800</v>
      </c>
      <c r="L161">
        <v>130</v>
      </c>
      <c r="M161">
        <v>67.625</v>
      </c>
    </row>
    <row r="162" spans="1:13" x14ac:dyDescent="0.35">
      <c r="A162" s="4" t="str">
        <f>RIGHT(LEFT(Raw!A162,10),6)</f>
        <v>250523</v>
      </c>
      <c r="B162" s="5">
        <f t="shared" si="2"/>
        <v>45800</v>
      </c>
      <c r="J162" s="1" t="str">
        <f>K162&amp;L162</f>
        <v>45800135</v>
      </c>
      <c r="K162" s="5">
        <v>45800</v>
      </c>
      <c r="L162">
        <v>135</v>
      </c>
      <c r="M162">
        <v>62.7</v>
      </c>
    </row>
    <row r="163" spans="1:13" x14ac:dyDescent="0.35">
      <c r="A163" s="4" t="str">
        <f>RIGHT(LEFT(Raw!A163,10),6)</f>
        <v>250523</v>
      </c>
      <c r="B163" s="5">
        <f t="shared" si="2"/>
        <v>45800</v>
      </c>
      <c r="J163" s="1" t="str">
        <f>K163&amp;L163</f>
        <v>45800140</v>
      </c>
      <c r="K163" s="5">
        <v>45800</v>
      </c>
      <c r="L163">
        <v>140</v>
      </c>
      <c r="M163">
        <v>58.024999999999999</v>
      </c>
    </row>
    <row r="164" spans="1:13" x14ac:dyDescent="0.35">
      <c r="A164" s="4" t="str">
        <f>RIGHT(LEFT(Raw!A164,10),6)</f>
        <v>250523</v>
      </c>
      <c r="B164" s="5">
        <f t="shared" si="2"/>
        <v>45800</v>
      </c>
      <c r="J164" s="1" t="str">
        <f>K164&amp;L164</f>
        <v>45800145</v>
      </c>
      <c r="K164" s="5">
        <v>45800</v>
      </c>
      <c r="L164">
        <v>145</v>
      </c>
      <c r="M164">
        <v>53.125</v>
      </c>
    </row>
    <row r="165" spans="1:13" x14ac:dyDescent="0.35">
      <c r="A165" s="4" t="str">
        <f>RIGHT(LEFT(Raw!A165,10),6)</f>
        <v>250523</v>
      </c>
      <c r="B165" s="5">
        <f t="shared" si="2"/>
        <v>45800</v>
      </c>
      <c r="J165" s="1" t="str">
        <f>K165&amp;L165</f>
        <v>45800150</v>
      </c>
      <c r="K165" s="5">
        <v>45800</v>
      </c>
      <c r="L165">
        <v>150</v>
      </c>
      <c r="M165">
        <v>48.150000000000006</v>
      </c>
    </row>
    <row r="166" spans="1:13" x14ac:dyDescent="0.35">
      <c r="A166" s="4" t="str">
        <f>RIGHT(LEFT(Raw!A166,10),6)</f>
        <v>250523</v>
      </c>
      <c r="B166" s="5">
        <f t="shared" si="2"/>
        <v>45800</v>
      </c>
      <c r="J166" s="1" t="str">
        <f>K166&amp;L166</f>
        <v>45800155</v>
      </c>
      <c r="K166" s="5">
        <v>45800</v>
      </c>
      <c r="L166">
        <v>155</v>
      </c>
      <c r="M166">
        <v>43.650000000000006</v>
      </c>
    </row>
    <row r="167" spans="1:13" x14ac:dyDescent="0.35">
      <c r="A167" s="4" t="str">
        <f>RIGHT(LEFT(Raw!A167,10),6)</f>
        <v>250523</v>
      </c>
      <c r="B167" s="5">
        <f t="shared" si="2"/>
        <v>45800</v>
      </c>
      <c r="J167" s="1" t="str">
        <f>K167&amp;L167</f>
        <v>45800160</v>
      </c>
      <c r="K167" s="5">
        <v>45800</v>
      </c>
      <c r="L167">
        <v>160</v>
      </c>
      <c r="M167">
        <v>38.825000000000003</v>
      </c>
    </row>
    <row r="168" spans="1:13" x14ac:dyDescent="0.35">
      <c r="A168" s="4" t="str">
        <f>RIGHT(LEFT(Raw!A168,10),6)</f>
        <v>250523</v>
      </c>
      <c r="B168" s="5">
        <f t="shared" si="2"/>
        <v>45800</v>
      </c>
      <c r="J168" s="1" t="str">
        <f>K168&amp;L168</f>
        <v>45800165</v>
      </c>
      <c r="K168" s="5">
        <v>45800</v>
      </c>
      <c r="L168">
        <v>165</v>
      </c>
      <c r="M168">
        <v>33.950000000000003</v>
      </c>
    </row>
    <row r="169" spans="1:13" x14ac:dyDescent="0.35">
      <c r="A169" s="4" t="str">
        <f>RIGHT(LEFT(Raw!A169,10),6)</f>
        <v>250523</v>
      </c>
      <c r="B169" s="5">
        <f t="shared" si="2"/>
        <v>45800</v>
      </c>
      <c r="J169" s="1" t="str">
        <f>K169&amp;L169</f>
        <v>45800170</v>
      </c>
      <c r="K169" s="5">
        <v>45800</v>
      </c>
      <c r="L169">
        <v>170</v>
      </c>
      <c r="M169">
        <v>30.075000000000003</v>
      </c>
    </row>
    <row r="170" spans="1:13" x14ac:dyDescent="0.35">
      <c r="A170" s="4" t="str">
        <f>RIGHT(LEFT(Raw!A170,10),6)</f>
        <v>250523</v>
      </c>
      <c r="B170" s="5">
        <f t="shared" si="2"/>
        <v>45800</v>
      </c>
      <c r="J170" s="1" t="str">
        <f>K170&amp;L170</f>
        <v>45800175</v>
      </c>
      <c r="K170" s="5">
        <v>45800</v>
      </c>
      <c r="L170">
        <v>175</v>
      </c>
      <c r="M170">
        <v>25.324999999999999</v>
      </c>
    </row>
    <row r="171" spans="1:13" x14ac:dyDescent="0.35">
      <c r="A171" s="4" t="str">
        <f>RIGHT(LEFT(Raw!A171,10),6)</f>
        <v>250523</v>
      </c>
      <c r="B171" s="5">
        <f t="shared" si="2"/>
        <v>45800</v>
      </c>
      <c r="J171" s="1" t="str">
        <f>K171&amp;L171</f>
        <v>45800180</v>
      </c>
      <c r="K171" s="5">
        <v>45800</v>
      </c>
      <c r="L171">
        <v>180</v>
      </c>
      <c r="M171">
        <v>21.799999999999997</v>
      </c>
    </row>
    <row r="172" spans="1:13" x14ac:dyDescent="0.35">
      <c r="A172" s="4" t="str">
        <f>RIGHT(LEFT(Raw!A172,10),6)</f>
        <v>250523</v>
      </c>
      <c r="B172" s="5">
        <f t="shared" si="2"/>
        <v>45800</v>
      </c>
      <c r="J172" s="1" t="str">
        <f>K172&amp;L172</f>
        <v>45800185</v>
      </c>
      <c r="K172" s="5">
        <v>45800</v>
      </c>
      <c r="L172">
        <v>185</v>
      </c>
      <c r="M172">
        <v>18.049999999999997</v>
      </c>
    </row>
    <row r="173" spans="1:13" x14ac:dyDescent="0.35">
      <c r="A173" s="4" t="str">
        <f>RIGHT(LEFT(Raw!A173,10),6)</f>
        <v>250523</v>
      </c>
      <c r="B173" s="5">
        <f t="shared" si="2"/>
        <v>45800</v>
      </c>
      <c r="J173" s="1" t="str">
        <f>K173&amp;L173</f>
        <v>45800190</v>
      </c>
      <c r="K173" s="5">
        <v>45800</v>
      </c>
      <c r="L173">
        <v>190</v>
      </c>
      <c r="M173">
        <v>14.475</v>
      </c>
    </row>
    <row r="174" spans="1:13" x14ac:dyDescent="0.35">
      <c r="A174" s="4" t="str">
        <f>RIGHT(LEFT(Raw!A174,10),6)</f>
        <v>250523</v>
      </c>
      <c r="B174" s="5">
        <f t="shared" si="2"/>
        <v>45800</v>
      </c>
      <c r="J174" s="1" t="str">
        <f>K174&amp;L174</f>
        <v>45800195</v>
      </c>
      <c r="K174" s="5">
        <v>45800</v>
      </c>
      <c r="L174">
        <v>195</v>
      </c>
      <c r="M174">
        <v>11.324999999999999</v>
      </c>
    </row>
    <row r="175" spans="1:13" x14ac:dyDescent="0.35">
      <c r="A175" s="4" t="str">
        <f>RIGHT(LEFT(Raw!A175,10),6)</f>
        <v>250523</v>
      </c>
      <c r="B175" s="5">
        <f t="shared" si="2"/>
        <v>45800</v>
      </c>
      <c r="J175" s="1" t="str">
        <f>K175&amp;L175</f>
        <v>45800200</v>
      </c>
      <c r="K175" s="5">
        <v>45800</v>
      </c>
      <c r="L175">
        <v>200</v>
      </c>
      <c r="M175">
        <v>8.5749999999999993</v>
      </c>
    </row>
    <row r="176" spans="1:13" x14ac:dyDescent="0.35">
      <c r="A176" s="4" t="str">
        <f>RIGHT(LEFT(Raw!A176,10),6)</f>
        <v>250523</v>
      </c>
      <c r="B176" s="5">
        <f t="shared" si="2"/>
        <v>45800</v>
      </c>
      <c r="J176" s="1" t="str">
        <f>K176&amp;L176</f>
        <v>45800205</v>
      </c>
      <c r="K176" s="5">
        <v>45800</v>
      </c>
      <c r="L176">
        <v>205</v>
      </c>
      <c r="M176">
        <v>6.2249999999999996</v>
      </c>
    </row>
    <row r="177" spans="1:13" x14ac:dyDescent="0.35">
      <c r="A177" s="4" t="str">
        <f>RIGHT(LEFT(Raw!A177,10),6)</f>
        <v>250523</v>
      </c>
      <c r="B177" s="5">
        <f t="shared" si="2"/>
        <v>45800</v>
      </c>
      <c r="J177" s="1" t="str">
        <f>K177&amp;L177</f>
        <v>45800210</v>
      </c>
      <c r="K177" s="5">
        <v>45800</v>
      </c>
      <c r="L177">
        <v>210</v>
      </c>
      <c r="M177">
        <v>4.2750000000000004</v>
      </c>
    </row>
    <row r="178" spans="1:13" x14ac:dyDescent="0.35">
      <c r="A178" s="4" t="str">
        <f>RIGHT(LEFT(Raw!A178,10),6)</f>
        <v>250523</v>
      </c>
      <c r="B178" s="5">
        <f t="shared" si="2"/>
        <v>45800</v>
      </c>
      <c r="J178" s="1" t="str">
        <f>K178&amp;L178</f>
        <v>45800215</v>
      </c>
      <c r="K178" s="5">
        <v>45800</v>
      </c>
      <c r="L178">
        <v>215</v>
      </c>
      <c r="M178">
        <v>2.8600000000000003</v>
      </c>
    </row>
    <row r="179" spans="1:13" x14ac:dyDescent="0.35">
      <c r="A179" s="4" t="str">
        <f>RIGHT(LEFT(Raw!A179,10),6)</f>
        <v>250523</v>
      </c>
      <c r="B179" s="5">
        <f t="shared" si="2"/>
        <v>45800</v>
      </c>
      <c r="J179" s="1" t="str">
        <f>K179&amp;L179</f>
        <v>45800220</v>
      </c>
      <c r="K179" s="5">
        <v>45800</v>
      </c>
      <c r="L179">
        <v>220</v>
      </c>
      <c r="M179">
        <v>1.8599999999999999</v>
      </c>
    </row>
    <row r="180" spans="1:13" x14ac:dyDescent="0.35">
      <c r="A180" s="4" t="str">
        <f>RIGHT(LEFT(Raw!A180,10),6)</f>
        <v>250523</v>
      </c>
      <c r="B180" s="5">
        <f t="shared" si="2"/>
        <v>45800</v>
      </c>
      <c r="J180" s="1" t="str">
        <f>K180&amp;L180</f>
        <v>45800225</v>
      </c>
      <c r="K180" s="5">
        <v>45800</v>
      </c>
      <c r="L180">
        <v>225</v>
      </c>
      <c r="M180">
        <v>1.2</v>
      </c>
    </row>
    <row r="181" spans="1:13" x14ac:dyDescent="0.35">
      <c r="A181" s="4" t="str">
        <f>RIGHT(LEFT(Raw!A181,10),6)</f>
        <v>250523</v>
      </c>
      <c r="B181" s="5">
        <f t="shared" si="2"/>
        <v>45800</v>
      </c>
      <c r="J181" s="1" t="str">
        <f>K181&amp;L181</f>
        <v>45800230</v>
      </c>
      <c r="K181" s="5">
        <v>45800</v>
      </c>
      <c r="L181">
        <v>230</v>
      </c>
      <c r="M181">
        <v>0.78499999999999992</v>
      </c>
    </row>
    <row r="182" spans="1:13" x14ac:dyDescent="0.35">
      <c r="A182" s="4" t="str">
        <f>RIGHT(LEFT(Raw!A182,10),6)</f>
        <v>250523</v>
      </c>
      <c r="B182" s="5">
        <f t="shared" si="2"/>
        <v>45800</v>
      </c>
      <c r="J182" s="1" t="str">
        <f>K182&amp;L182</f>
        <v>45800235</v>
      </c>
      <c r="K182" s="5">
        <v>45800</v>
      </c>
      <c r="L182">
        <v>235</v>
      </c>
      <c r="M182">
        <v>0.52</v>
      </c>
    </row>
    <row r="183" spans="1:13" x14ac:dyDescent="0.35">
      <c r="A183" s="4" t="str">
        <f>RIGHT(LEFT(Raw!A183,10),6)</f>
        <v>250523</v>
      </c>
      <c r="B183" s="5">
        <f t="shared" si="2"/>
        <v>45800</v>
      </c>
      <c r="J183" s="1" t="str">
        <f>K183&amp;L183</f>
        <v>45800240</v>
      </c>
      <c r="K183" s="5">
        <v>45800</v>
      </c>
      <c r="L183">
        <v>240</v>
      </c>
      <c r="M183">
        <v>0.35499999999999998</v>
      </c>
    </row>
    <row r="184" spans="1:13" x14ac:dyDescent="0.35">
      <c r="A184" s="4" t="str">
        <f>RIGHT(LEFT(Raw!A184,10),6)</f>
        <v>250523</v>
      </c>
      <c r="B184" s="5">
        <f t="shared" si="2"/>
        <v>45800</v>
      </c>
      <c r="J184" s="1" t="str">
        <f>K184&amp;L184</f>
        <v>45800245</v>
      </c>
      <c r="K184" s="5">
        <v>45800</v>
      </c>
      <c r="L184">
        <v>245</v>
      </c>
      <c r="M184">
        <v>0.27</v>
      </c>
    </row>
    <row r="185" spans="1:13" x14ac:dyDescent="0.35">
      <c r="A185" s="4" t="str">
        <f>RIGHT(LEFT(Raw!A185,10),6)</f>
        <v>250523</v>
      </c>
      <c r="B185" s="5">
        <f t="shared" si="2"/>
        <v>45800</v>
      </c>
      <c r="J185" s="1" t="str">
        <f>K185&amp;L185</f>
        <v>45800250</v>
      </c>
      <c r="K185" s="5">
        <v>45800</v>
      </c>
      <c r="L185">
        <v>250</v>
      </c>
      <c r="M185">
        <v>0.185</v>
      </c>
    </row>
    <row r="186" spans="1:13" x14ac:dyDescent="0.35">
      <c r="A186" s="4" t="str">
        <f>RIGHT(LEFT(Raw!A186,10),6)</f>
        <v>250523</v>
      </c>
      <c r="B186" s="5">
        <f t="shared" si="2"/>
        <v>45800</v>
      </c>
      <c r="J186" s="1" t="str">
        <f>K186&amp;L186</f>
        <v>45800255</v>
      </c>
      <c r="K186" s="5">
        <v>45800</v>
      </c>
      <c r="L186">
        <v>255</v>
      </c>
      <c r="M186">
        <v>0.15000000000000002</v>
      </c>
    </row>
    <row r="187" spans="1:13" x14ac:dyDescent="0.35">
      <c r="A187" s="4" t="str">
        <f>RIGHT(LEFT(Raw!A187,10),6)</f>
        <v>250523</v>
      </c>
      <c r="B187" s="5">
        <f t="shared" si="2"/>
        <v>45800</v>
      </c>
      <c r="J187" s="1" t="str">
        <f>K187&amp;L187</f>
        <v>45800260</v>
      </c>
      <c r="K187" s="5">
        <v>45800</v>
      </c>
      <c r="L187">
        <v>260</v>
      </c>
      <c r="M187">
        <v>0.11</v>
      </c>
    </row>
    <row r="188" spans="1:13" x14ac:dyDescent="0.35">
      <c r="A188" s="4" t="str">
        <f>RIGHT(LEFT(Raw!A188,10),6)</f>
        <v>250523</v>
      </c>
      <c r="B188" s="5">
        <f t="shared" si="2"/>
        <v>45800</v>
      </c>
      <c r="J188" s="1" t="str">
        <f>K188&amp;L188</f>
        <v>45800265</v>
      </c>
      <c r="K188" s="5">
        <v>45800</v>
      </c>
      <c r="L188">
        <v>265</v>
      </c>
      <c r="M188">
        <v>0.09</v>
      </c>
    </row>
    <row r="189" spans="1:13" x14ac:dyDescent="0.35">
      <c r="A189" s="4" t="str">
        <f>RIGHT(LEFT(Raw!A189,10),6)</f>
        <v>250523</v>
      </c>
      <c r="B189" s="5">
        <f t="shared" si="2"/>
        <v>45800</v>
      </c>
      <c r="J189" s="1" t="str">
        <f>K189&amp;L189</f>
        <v>45800270</v>
      </c>
      <c r="K189" s="5">
        <v>45800</v>
      </c>
      <c r="L189">
        <v>270</v>
      </c>
      <c r="M189">
        <v>8.4999999999999992E-2</v>
      </c>
    </row>
    <row r="190" spans="1:13" x14ac:dyDescent="0.35">
      <c r="A190" s="4" t="str">
        <f>RIGHT(LEFT(Raw!A190,10),6)</f>
        <v>250523</v>
      </c>
      <c r="B190" s="5">
        <f t="shared" si="2"/>
        <v>45800</v>
      </c>
      <c r="J190" s="1" t="str">
        <f>K190&amp;L190</f>
        <v>45800275</v>
      </c>
      <c r="K190" s="5">
        <v>45800</v>
      </c>
      <c r="L190">
        <v>275</v>
      </c>
      <c r="M190">
        <v>7.0000000000000007E-2</v>
      </c>
    </row>
    <row r="191" spans="1:13" x14ac:dyDescent="0.35">
      <c r="A191" s="4" t="str">
        <f>RIGHT(LEFT(Raw!A191,10),6)</f>
        <v>250523</v>
      </c>
      <c r="B191" s="5">
        <f t="shared" si="2"/>
        <v>45800</v>
      </c>
      <c r="J191" s="1" t="str">
        <f>K191&amp;L191</f>
        <v>45800280</v>
      </c>
      <c r="K191" s="5">
        <v>45800</v>
      </c>
      <c r="L191">
        <v>280</v>
      </c>
      <c r="M191">
        <v>3.4999999999999996E-2</v>
      </c>
    </row>
    <row r="192" spans="1:13" x14ac:dyDescent="0.35">
      <c r="A192" s="4" t="str">
        <f>RIGHT(LEFT(Raw!A192,10),6)</f>
        <v>250523</v>
      </c>
      <c r="B192" s="5">
        <f t="shared" si="2"/>
        <v>45800</v>
      </c>
      <c r="J192" s="1" t="str">
        <f>K192&amp;L192</f>
        <v>45800285</v>
      </c>
      <c r="K192" s="5">
        <v>45800</v>
      </c>
      <c r="L192">
        <v>285</v>
      </c>
      <c r="M192">
        <v>5.5E-2</v>
      </c>
    </row>
    <row r="193" spans="1:13" x14ac:dyDescent="0.35">
      <c r="A193" s="4" t="str">
        <f>RIGHT(LEFT(Raw!A193,10),6)</f>
        <v>250523</v>
      </c>
      <c r="B193" s="5">
        <f t="shared" si="2"/>
        <v>45800</v>
      </c>
      <c r="J193" s="1" t="str">
        <f>K193&amp;L193</f>
        <v>45800290</v>
      </c>
      <c r="K193" s="5">
        <v>45800</v>
      </c>
      <c r="L193">
        <v>290</v>
      </c>
      <c r="M193">
        <v>0.04</v>
      </c>
    </row>
    <row r="194" spans="1:13" x14ac:dyDescent="0.35">
      <c r="A194" s="4" t="str">
        <f>RIGHT(LEFT(Raw!A194,10),6)</f>
        <v>250523</v>
      </c>
      <c r="B194" s="5">
        <f t="shared" si="2"/>
        <v>45800</v>
      </c>
      <c r="J194" s="1" t="str">
        <f>K194&amp;L194</f>
        <v>45800295</v>
      </c>
      <c r="K194" s="5">
        <v>45800</v>
      </c>
      <c r="L194">
        <v>295</v>
      </c>
      <c r="M194">
        <v>3.5000000000000003E-2</v>
      </c>
    </row>
    <row r="195" spans="1:13" x14ac:dyDescent="0.35">
      <c r="A195" s="4" t="str">
        <f>RIGHT(LEFT(Raw!A195,10),6)</f>
        <v>250523</v>
      </c>
      <c r="B195" s="5">
        <f t="shared" ref="B195:B258" si="3">DATE(2000+LEFT(A195,2),RIGHT(LEFT(A195,4),2),RIGHT(A195,2))</f>
        <v>45800</v>
      </c>
      <c r="J195" s="1" t="str">
        <f>K195&amp;L195</f>
        <v>45800300</v>
      </c>
      <c r="K195" s="5">
        <v>45800</v>
      </c>
      <c r="L195">
        <v>300</v>
      </c>
      <c r="M195">
        <v>0.04</v>
      </c>
    </row>
    <row r="196" spans="1:13" x14ac:dyDescent="0.35">
      <c r="A196" s="4" t="str">
        <f>RIGHT(LEFT(Raw!A196,10),6)</f>
        <v>250523</v>
      </c>
      <c r="B196" s="5">
        <f t="shared" si="3"/>
        <v>45800</v>
      </c>
      <c r="J196" s="1" t="str">
        <f>K196&amp;L196</f>
        <v>45800305</v>
      </c>
      <c r="K196" s="5">
        <v>45800</v>
      </c>
      <c r="L196">
        <v>305</v>
      </c>
      <c r="M196">
        <v>3.4999999999999996E-2</v>
      </c>
    </row>
    <row r="197" spans="1:13" x14ac:dyDescent="0.35">
      <c r="A197" s="4" t="str">
        <f>RIGHT(LEFT(Raw!A197,10),6)</f>
        <v>250523</v>
      </c>
      <c r="B197" s="5">
        <f t="shared" si="3"/>
        <v>45800</v>
      </c>
      <c r="J197" s="1" t="str">
        <f>K197&amp;L197</f>
        <v>45800320</v>
      </c>
      <c r="K197" s="5">
        <v>45800</v>
      </c>
      <c r="L197">
        <v>320</v>
      </c>
      <c r="M197">
        <v>3.5000000000000003E-2</v>
      </c>
    </row>
    <row r="198" spans="1:13" x14ac:dyDescent="0.35">
      <c r="A198" s="4" t="str">
        <f>RIGHT(LEFT(Raw!A198,10),6)</f>
        <v>250530</v>
      </c>
      <c r="B198" s="5">
        <f t="shared" si="3"/>
        <v>45807</v>
      </c>
      <c r="J198" s="1" t="str">
        <f>K198&amp;L198</f>
        <v>45800325</v>
      </c>
      <c r="K198" s="5">
        <v>45800</v>
      </c>
      <c r="L198">
        <v>325</v>
      </c>
      <c r="M198">
        <v>2.5000000000000001E-2</v>
      </c>
    </row>
    <row r="199" spans="1:13" x14ac:dyDescent="0.35">
      <c r="A199" s="4" t="str">
        <f>RIGHT(LEFT(Raw!A199,10),6)</f>
        <v>250530</v>
      </c>
      <c r="B199" s="5">
        <f t="shared" si="3"/>
        <v>45807</v>
      </c>
      <c r="J199" s="1" t="str">
        <f>K199&amp;L199</f>
        <v>45807135</v>
      </c>
      <c r="K199" s="5">
        <v>45807</v>
      </c>
      <c r="L199">
        <v>135</v>
      </c>
      <c r="M199">
        <v>62.924999999999997</v>
      </c>
    </row>
    <row r="200" spans="1:13" x14ac:dyDescent="0.35">
      <c r="A200" s="4" t="str">
        <f>RIGHT(LEFT(Raw!A200,10),6)</f>
        <v>250530</v>
      </c>
      <c r="B200" s="5">
        <f t="shared" si="3"/>
        <v>45807</v>
      </c>
      <c r="J200" s="1" t="str">
        <f>K200&amp;L200</f>
        <v>45807145</v>
      </c>
      <c r="K200" s="5">
        <v>45807</v>
      </c>
      <c r="L200">
        <v>145</v>
      </c>
      <c r="M200">
        <v>53.474999999999994</v>
      </c>
    </row>
    <row r="201" spans="1:13" x14ac:dyDescent="0.35">
      <c r="A201" s="4" t="str">
        <f>RIGHT(LEFT(Raw!A201,10),6)</f>
        <v>250530</v>
      </c>
      <c r="B201" s="5">
        <f t="shared" si="3"/>
        <v>45807</v>
      </c>
      <c r="J201" s="1" t="str">
        <f>K201&amp;L201</f>
        <v>45807150</v>
      </c>
      <c r="K201" s="5">
        <v>45807</v>
      </c>
      <c r="L201">
        <v>150</v>
      </c>
      <c r="M201">
        <v>48.55</v>
      </c>
    </row>
    <row r="202" spans="1:13" x14ac:dyDescent="0.35">
      <c r="A202" s="4" t="str">
        <f>RIGHT(LEFT(Raw!A202,10),6)</f>
        <v>250530</v>
      </c>
      <c r="B202" s="5">
        <f t="shared" si="3"/>
        <v>45807</v>
      </c>
      <c r="J202" s="1" t="str">
        <f>K202&amp;L202</f>
        <v>45807155</v>
      </c>
      <c r="K202" s="5">
        <v>45807</v>
      </c>
      <c r="L202">
        <v>155</v>
      </c>
      <c r="M202">
        <v>43.524999999999999</v>
      </c>
    </row>
    <row r="203" spans="1:13" x14ac:dyDescent="0.35">
      <c r="A203" s="4" t="str">
        <f>RIGHT(LEFT(Raw!A203,10),6)</f>
        <v>250530</v>
      </c>
      <c r="B203" s="5">
        <f t="shared" si="3"/>
        <v>45807</v>
      </c>
      <c r="J203" s="1" t="str">
        <f>K203&amp;L203</f>
        <v>45807165</v>
      </c>
      <c r="K203" s="5">
        <v>45807</v>
      </c>
      <c r="L203">
        <v>165</v>
      </c>
      <c r="M203">
        <v>34.375</v>
      </c>
    </row>
    <row r="204" spans="1:13" x14ac:dyDescent="0.35">
      <c r="A204" s="4" t="str">
        <f>RIGHT(LEFT(Raw!A204,10),6)</f>
        <v>250530</v>
      </c>
      <c r="B204" s="5">
        <f t="shared" si="3"/>
        <v>45807</v>
      </c>
      <c r="J204" s="1" t="str">
        <f>K204&amp;L204</f>
        <v>45807170</v>
      </c>
      <c r="K204" s="5">
        <v>45807</v>
      </c>
      <c r="L204">
        <v>170</v>
      </c>
      <c r="M204">
        <v>30.549999999999997</v>
      </c>
    </row>
    <row r="205" spans="1:13" x14ac:dyDescent="0.35">
      <c r="A205" s="4" t="str">
        <f>RIGHT(LEFT(Raw!A205,10),6)</f>
        <v>250530</v>
      </c>
      <c r="B205" s="5">
        <f t="shared" si="3"/>
        <v>45807</v>
      </c>
      <c r="J205" s="1" t="str">
        <f>K205&amp;L205</f>
        <v>45807175</v>
      </c>
      <c r="K205" s="5">
        <v>45807</v>
      </c>
      <c r="L205">
        <v>175</v>
      </c>
      <c r="M205">
        <v>26.375</v>
      </c>
    </row>
    <row r="206" spans="1:13" x14ac:dyDescent="0.35">
      <c r="A206" s="4" t="str">
        <f>RIGHT(LEFT(Raw!A206,10),6)</f>
        <v>250530</v>
      </c>
      <c r="B206" s="5">
        <f t="shared" si="3"/>
        <v>45807</v>
      </c>
      <c r="J206" s="1" t="str">
        <f>K206&amp;L206</f>
        <v>45807180</v>
      </c>
      <c r="K206" s="5">
        <v>45807</v>
      </c>
      <c r="L206">
        <v>180</v>
      </c>
      <c r="M206">
        <v>22.424999999999997</v>
      </c>
    </row>
    <row r="207" spans="1:13" x14ac:dyDescent="0.35">
      <c r="A207" s="4" t="str">
        <f>RIGHT(LEFT(Raw!A207,10),6)</f>
        <v>250530</v>
      </c>
      <c r="B207" s="5">
        <f t="shared" si="3"/>
        <v>45807</v>
      </c>
      <c r="J207" s="1" t="str">
        <f>K207&amp;L207</f>
        <v>45807185</v>
      </c>
      <c r="K207" s="5">
        <v>45807</v>
      </c>
      <c r="L207">
        <v>185</v>
      </c>
      <c r="M207">
        <v>18.675000000000001</v>
      </c>
    </row>
    <row r="208" spans="1:13" x14ac:dyDescent="0.35">
      <c r="A208" s="4" t="str">
        <f>RIGHT(LEFT(Raw!A208,10),6)</f>
        <v>250530</v>
      </c>
      <c r="B208" s="5">
        <f t="shared" si="3"/>
        <v>45807</v>
      </c>
      <c r="J208" s="1" t="str">
        <f>K208&amp;L208</f>
        <v>45807190</v>
      </c>
      <c r="K208" s="5">
        <v>45807</v>
      </c>
      <c r="L208">
        <v>190</v>
      </c>
      <c r="M208">
        <v>15.074999999999999</v>
      </c>
    </row>
    <row r="209" spans="1:13" x14ac:dyDescent="0.35">
      <c r="A209" s="4" t="str">
        <f>RIGHT(LEFT(Raw!A209,10),6)</f>
        <v>250530</v>
      </c>
      <c r="B209" s="5">
        <f t="shared" si="3"/>
        <v>45807</v>
      </c>
      <c r="J209" s="1" t="str">
        <f>K209&amp;L209</f>
        <v>45807195</v>
      </c>
      <c r="K209" s="5">
        <v>45807</v>
      </c>
      <c r="L209">
        <v>195</v>
      </c>
      <c r="M209">
        <v>11.95</v>
      </c>
    </row>
    <row r="210" spans="1:13" x14ac:dyDescent="0.35">
      <c r="A210" s="4" t="str">
        <f>RIGHT(LEFT(Raw!A210,10),6)</f>
        <v>250530</v>
      </c>
      <c r="B210" s="5">
        <f t="shared" si="3"/>
        <v>45807</v>
      </c>
      <c r="J210" s="1" t="str">
        <f>K210&amp;L210</f>
        <v>45807200</v>
      </c>
      <c r="K210" s="5">
        <v>45807</v>
      </c>
      <c r="L210">
        <v>200</v>
      </c>
      <c r="M210">
        <v>9.15</v>
      </c>
    </row>
    <row r="211" spans="1:13" x14ac:dyDescent="0.35">
      <c r="A211" s="4" t="str">
        <f>RIGHT(LEFT(Raw!A211,10),6)</f>
        <v>250530</v>
      </c>
      <c r="B211" s="5">
        <f t="shared" si="3"/>
        <v>45807</v>
      </c>
      <c r="J211" s="1" t="str">
        <f>K211&amp;L211</f>
        <v>45807205</v>
      </c>
      <c r="K211" s="5">
        <v>45807</v>
      </c>
      <c r="L211">
        <v>205</v>
      </c>
      <c r="M211">
        <v>6.7750000000000004</v>
      </c>
    </row>
    <row r="212" spans="1:13" x14ac:dyDescent="0.35">
      <c r="A212" s="4" t="str">
        <f>RIGHT(LEFT(Raw!A212,10),6)</f>
        <v>250530</v>
      </c>
      <c r="B212" s="5">
        <f t="shared" si="3"/>
        <v>45807</v>
      </c>
      <c r="J212" s="1" t="str">
        <f>K212&amp;L212</f>
        <v>45807210</v>
      </c>
      <c r="K212" s="5">
        <v>45807</v>
      </c>
      <c r="L212">
        <v>210</v>
      </c>
      <c r="M212">
        <v>4.8499999999999996</v>
      </c>
    </row>
    <row r="213" spans="1:13" x14ac:dyDescent="0.35">
      <c r="A213" s="4" t="str">
        <f>RIGHT(LEFT(Raw!A213,10),6)</f>
        <v>250530</v>
      </c>
      <c r="B213" s="5">
        <f t="shared" si="3"/>
        <v>45807</v>
      </c>
      <c r="J213" s="1" t="str">
        <f>K213&amp;L213</f>
        <v>45807215</v>
      </c>
      <c r="K213" s="5">
        <v>45807</v>
      </c>
      <c r="L213">
        <v>215</v>
      </c>
      <c r="M213">
        <v>3.3250000000000002</v>
      </c>
    </row>
    <row r="214" spans="1:13" x14ac:dyDescent="0.35">
      <c r="A214" s="4" t="str">
        <f>RIGHT(LEFT(Raw!A214,10),6)</f>
        <v>250530</v>
      </c>
      <c r="B214" s="5">
        <f t="shared" si="3"/>
        <v>45807</v>
      </c>
      <c r="J214" s="1" t="str">
        <f>K214&amp;L214</f>
        <v>45807220</v>
      </c>
      <c r="K214" s="5">
        <v>45807</v>
      </c>
      <c r="L214">
        <v>220</v>
      </c>
      <c r="M214">
        <v>2.2050000000000001</v>
      </c>
    </row>
    <row r="215" spans="1:13" x14ac:dyDescent="0.35">
      <c r="A215" s="4" t="str">
        <f>RIGHT(LEFT(Raw!A215,10),6)</f>
        <v>250530</v>
      </c>
      <c r="B215" s="5">
        <f t="shared" si="3"/>
        <v>45807</v>
      </c>
      <c r="J215" s="1" t="str">
        <f>K215&amp;L215</f>
        <v>45807225</v>
      </c>
      <c r="K215" s="5">
        <v>45807</v>
      </c>
      <c r="L215">
        <v>225</v>
      </c>
      <c r="M215">
        <v>1.47</v>
      </c>
    </row>
    <row r="216" spans="1:13" x14ac:dyDescent="0.35">
      <c r="A216" s="4" t="str">
        <f>RIGHT(LEFT(Raw!A216,10),6)</f>
        <v>250530</v>
      </c>
      <c r="B216" s="5">
        <f t="shared" si="3"/>
        <v>45807</v>
      </c>
      <c r="J216" s="1" t="str">
        <f>K216&amp;L216</f>
        <v>45807230</v>
      </c>
      <c r="K216" s="5">
        <v>45807</v>
      </c>
      <c r="L216">
        <v>230</v>
      </c>
      <c r="M216">
        <v>0.94500000000000006</v>
      </c>
    </row>
    <row r="217" spans="1:13" x14ac:dyDescent="0.35">
      <c r="A217" s="4" t="str">
        <f>RIGHT(LEFT(Raw!A217,10),6)</f>
        <v>250530</v>
      </c>
      <c r="B217" s="5">
        <f t="shared" si="3"/>
        <v>45807</v>
      </c>
      <c r="J217" s="1" t="str">
        <f>K217&amp;L217</f>
        <v>45807235</v>
      </c>
      <c r="K217" s="5">
        <v>45807</v>
      </c>
      <c r="L217">
        <v>235</v>
      </c>
      <c r="M217">
        <v>0.63500000000000001</v>
      </c>
    </row>
    <row r="218" spans="1:13" x14ac:dyDescent="0.35">
      <c r="A218" s="4" t="str">
        <f>RIGHT(LEFT(Raw!A218,10),6)</f>
        <v>250530</v>
      </c>
      <c r="B218" s="5">
        <f t="shared" si="3"/>
        <v>45807</v>
      </c>
      <c r="J218" s="1" t="str">
        <f>K218&amp;L218</f>
        <v>45807240</v>
      </c>
      <c r="K218" s="5">
        <v>45807</v>
      </c>
      <c r="L218">
        <v>240</v>
      </c>
      <c r="M218">
        <v>0.44499999999999995</v>
      </c>
    </row>
    <row r="219" spans="1:13" x14ac:dyDescent="0.35">
      <c r="A219" s="4" t="str">
        <f>RIGHT(LEFT(Raw!A219,10),6)</f>
        <v>250530</v>
      </c>
      <c r="B219" s="5">
        <f t="shared" si="3"/>
        <v>45807</v>
      </c>
      <c r="J219" s="1" t="str">
        <f>K219&amp;L219</f>
        <v>45807245</v>
      </c>
      <c r="K219" s="5">
        <v>45807</v>
      </c>
      <c r="L219">
        <v>245</v>
      </c>
      <c r="M219">
        <v>0.30500000000000005</v>
      </c>
    </row>
    <row r="220" spans="1:13" x14ac:dyDescent="0.35">
      <c r="A220" s="4" t="str">
        <f>RIGHT(LEFT(Raw!A220,10),6)</f>
        <v>250530</v>
      </c>
      <c r="B220" s="5">
        <f t="shared" si="3"/>
        <v>45807</v>
      </c>
      <c r="J220" s="1" t="str">
        <f>K220&amp;L220</f>
        <v>45807250</v>
      </c>
      <c r="K220" s="5">
        <v>45807</v>
      </c>
      <c r="L220">
        <v>250</v>
      </c>
      <c r="M220">
        <v>0.22500000000000001</v>
      </c>
    </row>
    <row r="221" spans="1:13" x14ac:dyDescent="0.35">
      <c r="A221" s="4" t="str">
        <f>RIGHT(LEFT(Raw!A221,10),6)</f>
        <v>250530</v>
      </c>
      <c r="B221" s="5">
        <f t="shared" si="3"/>
        <v>45807</v>
      </c>
      <c r="J221" s="1" t="str">
        <f>K221&amp;L221</f>
        <v>45807255</v>
      </c>
      <c r="K221" s="5">
        <v>45807</v>
      </c>
      <c r="L221">
        <v>255</v>
      </c>
      <c r="M221">
        <v>0.16</v>
      </c>
    </row>
    <row r="222" spans="1:13" x14ac:dyDescent="0.35">
      <c r="A222" s="4" t="str">
        <f>RIGHT(LEFT(Raw!A222,10),6)</f>
        <v>250530</v>
      </c>
      <c r="B222" s="5">
        <f t="shared" si="3"/>
        <v>45807</v>
      </c>
      <c r="J222" s="1" t="str">
        <f>K222&amp;L222</f>
        <v>45807260</v>
      </c>
      <c r="K222" s="5">
        <v>45807</v>
      </c>
      <c r="L222">
        <v>260</v>
      </c>
      <c r="M222">
        <v>0.11</v>
      </c>
    </row>
    <row r="223" spans="1:13" x14ac:dyDescent="0.35">
      <c r="A223" s="4" t="str">
        <f>RIGHT(LEFT(Raw!A223,10),6)</f>
        <v>250530</v>
      </c>
      <c r="B223" s="5">
        <f t="shared" si="3"/>
        <v>45807</v>
      </c>
      <c r="J223" s="1" t="str">
        <f>K223&amp;L223</f>
        <v>45807265</v>
      </c>
      <c r="K223" s="5">
        <v>45807</v>
      </c>
      <c r="L223">
        <v>265</v>
      </c>
      <c r="M223">
        <v>9.5000000000000001E-2</v>
      </c>
    </row>
    <row r="224" spans="1:13" x14ac:dyDescent="0.35">
      <c r="A224" s="4" t="str">
        <f>RIGHT(LEFT(Raw!A224,10),6)</f>
        <v>250530</v>
      </c>
      <c r="B224" s="5">
        <f t="shared" si="3"/>
        <v>45807</v>
      </c>
      <c r="J224" s="1" t="str">
        <f>K224&amp;L224</f>
        <v>45807270</v>
      </c>
      <c r="K224" s="5">
        <v>45807</v>
      </c>
      <c r="L224">
        <v>270</v>
      </c>
      <c r="M224">
        <v>7.4999999999999997E-2</v>
      </c>
    </row>
    <row r="225" spans="1:13" x14ac:dyDescent="0.35">
      <c r="A225" s="4" t="str">
        <f>RIGHT(LEFT(Raw!A225,10),6)</f>
        <v>250530</v>
      </c>
      <c r="B225" s="5">
        <f t="shared" si="3"/>
        <v>45807</v>
      </c>
      <c r="J225" s="1" t="str">
        <f>K225&amp;L225</f>
        <v>45807275</v>
      </c>
      <c r="K225" s="5">
        <v>45807</v>
      </c>
      <c r="L225">
        <v>275</v>
      </c>
      <c r="M225">
        <v>5.5000000000000007E-2</v>
      </c>
    </row>
    <row r="226" spans="1:13" x14ac:dyDescent="0.35">
      <c r="A226" s="4" t="str">
        <f>RIGHT(LEFT(Raw!A226,10),6)</f>
        <v>250530</v>
      </c>
      <c r="B226" s="5">
        <f t="shared" si="3"/>
        <v>45807</v>
      </c>
      <c r="J226" s="1" t="str">
        <f>K226&amp;L226</f>
        <v>45807280</v>
      </c>
      <c r="K226" s="5">
        <v>45807</v>
      </c>
      <c r="L226">
        <v>280</v>
      </c>
      <c r="M226">
        <v>6.5000000000000002E-2</v>
      </c>
    </row>
    <row r="227" spans="1:13" x14ac:dyDescent="0.35">
      <c r="A227" s="4" t="str">
        <f>RIGHT(LEFT(Raw!A227,10),6)</f>
        <v>250530</v>
      </c>
      <c r="B227" s="5">
        <f t="shared" si="3"/>
        <v>45807</v>
      </c>
      <c r="J227" s="1" t="str">
        <f>K227&amp;L227</f>
        <v>45807285</v>
      </c>
      <c r="K227" s="5">
        <v>45807</v>
      </c>
      <c r="L227">
        <v>285</v>
      </c>
      <c r="M227">
        <v>5.5E-2</v>
      </c>
    </row>
    <row r="228" spans="1:13" x14ac:dyDescent="0.35">
      <c r="A228" s="4" t="str">
        <f>RIGHT(LEFT(Raw!A228,10),6)</f>
        <v>250530</v>
      </c>
      <c r="B228" s="5">
        <f t="shared" si="3"/>
        <v>45807</v>
      </c>
      <c r="J228" s="1" t="str">
        <f>K228&amp;L228</f>
        <v>45807295</v>
      </c>
      <c r="K228" s="5">
        <v>45807</v>
      </c>
      <c r="L228">
        <v>295</v>
      </c>
      <c r="M228">
        <v>0.04</v>
      </c>
    </row>
    <row r="229" spans="1:13" x14ac:dyDescent="0.35">
      <c r="A229" s="4" t="str">
        <f>RIGHT(LEFT(Raw!A229,10),6)</f>
        <v>250530</v>
      </c>
      <c r="B229" s="5">
        <f t="shared" si="3"/>
        <v>45807</v>
      </c>
      <c r="J229" s="1" t="str">
        <f>K229&amp;L229</f>
        <v>45807300</v>
      </c>
      <c r="K229" s="5">
        <v>45807</v>
      </c>
      <c r="L229">
        <v>300</v>
      </c>
      <c r="M229">
        <v>3.4999999999999996E-2</v>
      </c>
    </row>
    <row r="230" spans="1:13" x14ac:dyDescent="0.35">
      <c r="A230" s="4" t="str">
        <f>RIGHT(LEFT(Raw!A230,10),6)</f>
        <v>250530</v>
      </c>
      <c r="B230" s="5">
        <f t="shared" si="3"/>
        <v>45807</v>
      </c>
      <c r="J230" s="1" t="str">
        <f>K230&amp;L230</f>
        <v>45807305</v>
      </c>
      <c r="K230" s="5">
        <v>45807</v>
      </c>
      <c r="L230">
        <v>305</v>
      </c>
      <c r="M230">
        <v>4.4999999999999998E-2</v>
      </c>
    </row>
    <row r="231" spans="1:13" x14ac:dyDescent="0.35">
      <c r="A231" s="4" t="str">
        <f>RIGHT(LEFT(Raw!A231,10),6)</f>
        <v>250530</v>
      </c>
      <c r="B231" s="5">
        <f t="shared" si="3"/>
        <v>45807</v>
      </c>
      <c r="J231" s="1" t="str">
        <f>K231&amp;L231</f>
        <v>45807310</v>
      </c>
      <c r="K231" s="5">
        <v>45807</v>
      </c>
      <c r="L231">
        <v>310</v>
      </c>
      <c r="M231">
        <v>3.4999999999999996E-2</v>
      </c>
    </row>
    <row r="232" spans="1:13" x14ac:dyDescent="0.35">
      <c r="A232" s="4" t="str">
        <f>RIGHT(LEFT(Raw!A232,10),6)</f>
        <v>250620</v>
      </c>
      <c r="B232" s="5">
        <f t="shared" si="3"/>
        <v>45828</v>
      </c>
      <c r="J232" s="1" t="str">
        <f>K232&amp;L232</f>
        <v>45807325</v>
      </c>
      <c r="K232" s="5">
        <v>45807</v>
      </c>
      <c r="L232">
        <v>325</v>
      </c>
      <c r="M232">
        <v>0.03</v>
      </c>
    </row>
    <row r="233" spans="1:13" x14ac:dyDescent="0.35">
      <c r="A233" s="4" t="str">
        <f>RIGHT(LEFT(Raw!A233,10),6)</f>
        <v>250620</v>
      </c>
      <c r="B233" s="5">
        <f t="shared" si="3"/>
        <v>45828</v>
      </c>
      <c r="J233" s="1" t="str">
        <f>K233&amp;L233</f>
        <v>458285</v>
      </c>
      <c r="K233" s="5">
        <v>45828</v>
      </c>
      <c r="L233">
        <v>5</v>
      </c>
      <c r="M233">
        <v>192.02499999999998</v>
      </c>
    </row>
    <row r="234" spans="1:13" x14ac:dyDescent="0.35">
      <c r="A234" s="4" t="str">
        <f>RIGHT(LEFT(Raw!A234,10),6)</f>
        <v>250620</v>
      </c>
      <c r="B234" s="5">
        <f t="shared" si="3"/>
        <v>45828</v>
      </c>
      <c r="J234" s="1" t="str">
        <f>K234&amp;L234</f>
        <v>4582810</v>
      </c>
      <c r="K234" s="5">
        <v>45828</v>
      </c>
      <c r="L234">
        <v>10</v>
      </c>
      <c r="M234">
        <v>187</v>
      </c>
    </row>
    <row r="235" spans="1:13" x14ac:dyDescent="0.35">
      <c r="A235" s="4" t="str">
        <f>RIGHT(LEFT(Raw!A235,10),6)</f>
        <v>250620</v>
      </c>
      <c r="B235" s="5">
        <f t="shared" si="3"/>
        <v>45828</v>
      </c>
      <c r="J235" s="1" t="str">
        <f>K235&amp;L235</f>
        <v>4582815</v>
      </c>
      <c r="K235" s="5">
        <v>45828</v>
      </c>
      <c r="L235">
        <v>15</v>
      </c>
      <c r="M235">
        <v>182.02499999999998</v>
      </c>
    </row>
    <row r="236" spans="1:13" x14ac:dyDescent="0.35">
      <c r="A236" s="4" t="str">
        <f>RIGHT(LEFT(Raw!A236,10),6)</f>
        <v>250620</v>
      </c>
      <c r="B236" s="5">
        <f t="shared" si="3"/>
        <v>45828</v>
      </c>
      <c r="J236" s="1" t="str">
        <f>K236&amp;L236</f>
        <v>4582820</v>
      </c>
      <c r="K236" s="5">
        <v>45828</v>
      </c>
      <c r="L236">
        <v>20</v>
      </c>
      <c r="M236">
        <v>177.05</v>
      </c>
    </row>
    <row r="237" spans="1:13" x14ac:dyDescent="0.35">
      <c r="A237" s="4" t="str">
        <f>RIGHT(LEFT(Raw!A237,10),6)</f>
        <v>250620</v>
      </c>
      <c r="B237" s="5">
        <f t="shared" si="3"/>
        <v>45828</v>
      </c>
      <c r="J237" s="1" t="str">
        <f>K237&amp;L237</f>
        <v>4582825</v>
      </c>
      <c r="K237" s="5">
        <v>45828</v>
      </c>
      <c r="L237">
        <v>25</v>
      </c>
      <c r="M237">
        <v>192.97499999999999</v>
      </c>
    </row>
    <row r="238" spans="1:13" x14ac:dyDescent="0.35">
      <c r="A238" s="4" t="str">
        <f>RIGHT(LEFT(Raw!A238,10),6)</f>
        <v>250620</v>
      </c>
      <c r="B238" s="5">
        <f t="shared" si="3"/>
        <v>45828</v>
      </c>
      <c r="J238" s="1" t="str">
        <f>K238&amp;L238</f>
        <v>4582830</v>
      </c>
      <c r="K238" s="5">
        <v>45828</v>
      </c>
      <c r="L238">
        <v>30</v>
      </c>
      <c r="M238">
        <v>0</v>
      </c>
    </row>
    <row r="239" spans="1:13" x14ac:dyDescent="0.35">
      <c r="A239" s="4" t="str">
        <f>RIGHT(LEFT(Raw!A239,10),6)</f>
        <v>250620</v>
      </c>
      <c r="B239" s="5">
        <f t="shared" si="3"/>
        <v>45828</v>
      </c>
      <c r="J239" s="1" t="str">
        <f>K239&amp;L239</f>
        <v>4582835</v>
      </c>
      <c r="K239" s="5">
        <v>45828</v>
      </c>
      <c r="L239">
        <v>35</v>
      </c>
      <c r="M239">
        <v>162.07499999999999</v>
      </c>
    </row>
    <row r="240" spans="1:13" x14ac:dyDescent="0.35">
      <c r="A240" s="4" t="str">
        <f>RIGHT(LEFT(Raw!A240,10),6)</f>
        <v>250620</v>
      </c>
      <c r="B240" s="5">
        <f t="shared" si="3"/>
        <v>45828</v>
      </c>
      <c r="J240" s="1" t="str">
        <f>K240&amp;L240</f>
        <v>4582840</v>
      </c>
      <c r="K240" s="5">
        <v>45828</v>
      </c>
      <c r="L240">
        <v>40</v>
      </c>
      <c r="M240">
        <v>157.07499999999999</v>
      </c>
    </row>
    <row r="241" spans="1:13" x14ac:dyDescent="0.35">
      <c r="A241" s="4" t="str">
        <f>RIGHT(LEFT(Raw!A241,10),6)</f>
        <v>250620</v>
      </c>
      <c r="B241" s="5">
        <f t="shared" si="3"/>
        <v>45828</v>
      </c>
      <c r="J241" s="1" t="str">
        <f>K241&amp;L241</f>
        <v>4582845</v>
      </c>
      <c r="K241" s="5">
        <v>45828</v>
      </c>
      <c r="L241">
        <v>45</v>
      </c>
      <c r="M241">
        <v>152.125</v>
      </c>
    </row>
    <row r="242" spans="1:13" x14ac:dyDescent="0.35">
      <c r="A242" s="4" t="str">
        <f>RIGHT(LEFT(Raw!A242,10),6)</f>
        <v>250620</v>
      </c>
      <c r="B242" s="5">
        <f t="shared" si="3"/>
        <v>45828</v>
      </c>
      <c r="J242" s="1" t="str">
        <f>K242&amp;L242</f>
        <v>4582850</v>
      </c>
      <c r="K242" s="5">
        <v>45828</v>
      </c>
      <c r="L242">
        <v>50</v>
      </c>
      <c r="M242">
        <v>146.875</v>
      </c>
    </row>
    <row r="243" spans="1:13" x14ac:dyDescent="0.35">
      <c r="A243" s="4" t="str">
        <f>RIGHT(LEFT(Raw!A243,10),6)</f>
        <v>250620</v>
      </c>
      <c r="B243" s="5">
        <f t="shared" si="3"/>
        <v>45828</v>
      </c>
      <c r="J243" s="1" t="str">
        <f>K243&amp;L243</f>
        <v>4582855</v>
      </c>
      <c r="K243" s="5">
        <v>45828</v>
      </c>
      <c r="L243">
        <v>55</v>
      </c>
      <c r="M243">
        <v>142.17500000000001</v>
      </c>
    </row>
    <row r="244" spans="1:13" x14ac:dyDescent="0.35">
      <c r="A244" s="4" t="str">
        <f>RIGHT(LEFT(Raw!A244,10),6)</f>
        <v>250620</v>
      </c>
      <c r="B244" s="5">
        <f t="shared" si="3"/>
        <v>45828</v>
      </c>
      <c r="J244" s="1" t="str">
        <f>K244&amp;L244</f>
        <v>4582860</v>
      </c>
      <c r="K244" s="5">
        <v>45828</v>
      </c>
      <c r="L244">
        <v>60</v>
      </c>
      <c r="M244">
        <v>137.25</v>
      </c>
    </row>
    <row r="245" spans="1:13" x14ac:dyDescent="0.35">
      <c r="A245" s="4" t="str">
        <f>RIGHT(LEFT(Raw!A245,10),6)</f>
        <v>250620</v>
      </c>
      <c r="B245" s="5">
        <f t="shared" si="3"/>
        <v>45828</v>
      </c>
      <c r="J245" s="1" t="str">
        <f>K245&amp;L245</f>
        <v>4582865</v>
      </c>
      <c r="K245" s="5">
        <v>45828</v>
      </c>
      <c r="L245">
        <v>65</v>
      </c>
      <c r="M245">
        <v>132.27500000000001</v>
      </c>
    </row>
    <row r="246" spans="1:13" x14ac:dyDescent="0.35">
      <c r="A246" s="4" t="str">
        <f>RIGHT(LEFT(Raw!A246,10),6)</f>
        <v>250620</v>
      </c>
      <c r="B246" s="5">
        <f t="shared" si="3"/>
        <v>45828</v>
      </c>
      <c r="J246" s="1" t="str">
        <f>K246&amp;L246</f>
        <v>4582870</v>
      </c>
      <c r="K246" s="5">
        <v>45828</v>
      </c>
      <c r="L246">
        <v>70</v>
      </c>
      <c r="M246">
        <v>127.32499999999999</v>
      </c>
    </row>
    <row r="247" spans="1:13" x14ac:dyDescent="0.35">
      <c r="A247" s="4" t="str">
        <f>RIGHT(LEFT(Raw!A247,10),6)</f>
        <v>250620</v>
      </c>
      <c r="B247" s="5">
        <f t="shared" si="3"/>
        <v>45828</v>
      </c>
      <c r="J247" s="1" t="str">
        <f>K247&amp;L247</f>
        <v>4582875</v>
      </c>
      <c r="K247" s="5">
        <v>45828</v>
      </c>
      <c r="L247">
        <v>75</v>
      </c>
      <c r="M247">
        <v>122.35</v>
      </c>
    </row>
    <row r="248" spans="1:13" x14ac:dyDescent="0.35">
      <c r="A248" s="4" t="str">
        <f>RIGHT(LEFT(Raw!A248,10),6)</f>
        <v>250620</v>
      </c>
      <c r="B248" s="5">
        <f t="shared" si="3"/>
        <v>45828</v>
      </c>
      <c r="J248" s="1" t="str">
        <f>K248&amp;L248</f>
        <v>4582880</v>
      </c>
      <c r="K248" s="5">
        <v>45828</v>
      </c>
      <c r="L248">
        <v>80</v>
      </c>
      <c r="M248">
        <v>117.47499999999999</v>
      </c>
    </row>
    <row r="249" spans="1:13" x14ac:dyDescent="0.35">
      <c r="A249" s="4" t="str">
        <f>RIGHT(LEFT(Raw!A249,10),6)</f>
        <v>250620</v>
      </c>
      <c r="B249" s="5">
        <f t="shared" si="3"/>
        <v>45828</v>
      </c>
      <c r="J249" s="1" t="str">
        <f>K249&amp;L249</f>
        <v>4582885</v>
      </c>
      <c r="K249" s="5">
        <v>45828</v>
      </c>
      <c r="L249">
        <v>85</v>
      </c>
      <c r="M249">
        <v>112.57499999999999</v>
      </c>
    </row>
    <row r="250" spans="1:13" x14ac:dyDescent="0.35">
      <c r="A250" s="4" t="str">
        <f>RIGHT(LEFT(Raw!A250,10),6)</f>
        <v>250620</v>
      </c>
      <c r="B250" s="5">
        <f t="shared" si="3"/>
        <v>45828</v>
      </c>
      <c r="J250" s="1" t="str">
        <f>K250&amp;L250</f>
        <v>4582890</v>
      </c>
      <c r="K250" s="5">
        <v>45828</v>
      </c>
      <c r="L250">
        <v>90</v>
      </c>
      <c r="M250">
        <v>107.6</v>
      </c>
    </row>
    <row r="251" spans="1:13" x14ac:dyDescent="0.35">
      <c r="A251" s="4" t="str">
        <f>RIGHT(LEFT(Raw!A251,10),6)</f>
        <v>250620</v>
      </c>
      <c r="B251" s="5">
        <f t="shared" si="3"/>
        <v>45828</v>
      </c>
      <c r="J251" s="1" t="str">
        <f>K251&amp;L251</f>
        <v>4582895</v>
      </c>
      <c r="K251" s="5">
        <v>45828</v>
      </c>
      <c r="L251">
        <v>95</v>
      </c>
      <c r="M251">
        <v>102.675</v>
      </c>
    </row>
    <row r="252" spans="1:13" x14ac:dyDescent="0.35">
      <c r="A252" s="4" t="str">
        <f>RIGHT(LEFT(Raw!A252,10),6)</f>
        <v>250620</v>
      </c>
      <c r="B252" s="5">
        <f t="shared" si="3"/>
        <v>45828</v>
      </c>
      <c r="J252" s="1" t="str">
        <f>K252&amp;L252</f>
        <v>45828100</v>
      </c>
      <c r="K252" s="5">
        <v>45828</v>
      </c>
      <c r="L252">
        <v>100</v>
      </c>
      <c r="M252">
        <v>97.6</v>
      </c>
    </row>
    <row r="253" spans="1:13" x14ac:dyDescent="0.35">
      <c r="A253" s="4" t="str">
        <f>RIGHT(LEFT(Raw!A253,10),6)</f>
        <v>250620</v>
      </c>
      <c r="B253" s="5">
        <f t="shared" si="3"/>
        <v>45828</v>
      </c>
      <c r="J253" s="1" t="str">
        <f>K253&amp;L253</f>
        <v>45828105</v>
      </c>
      <c r="K253" s="5">
        <v>45828</v>
      </c>
      <c r="L253">
        <v>105</v>
      </c>
      <c r="M253">
        <v>93.224999999999994</v>
      </c>
    </row>
    <row r="254" spans="1:13" x14ac:dyDescent="0.35">
      <c r="A254" s="4" t="str">
        <f>RIGHT(LEFT(Raw!A254,10),6)</f>
        <v>250620</v>
      </c>
      <c r="B254" s="5">
        <f t="shared" si="3"/>
        <v>45828</v>
      </c>
      <c r="J254" s="1" t="str">
        <f>K254&amp;L254</f>
        <v>45828110</v>
      </c>
      <c r="K254" s="5">
        <v>45828</v>
      </c>
      <c r="L254">
        <v>110</v>
      </c>
      <c r="M254">
        <v>87.95</v>
      </c>
    </row>
    <row r="255" spans="1:13" x14ac:dyDescent="0.35">
      <c r="A255" s="4" t="str">
        <f>RIGHT(LEFT(Raw!A255,10),6)</f>
        <v>250620</v>
      </c>
      <c r="B255" s="5">
        <f t="shared" si="3"/>
        <v>45828</v>
      </c>
      <c r="J255" s="1" t="str">
        <f>K255&amp;L255</f>
        <v>45828115</v>
      </c>
      <c r="K255" s="5">
        <v>45828</v>
      </c>
      <c r="L255">
        <v>115</v>
      </c>
      <c r="M255">
        <v>83.35</v>
      </c>
    </row>
    <row r="256" spans="1:13" x14ac:dyDescent="0.35">
      <c r="A256" s="4" t="str">
        <f>RIGHT(LEFT(Raw!A256,10),6)</f>
        <v>250620</v>
      </c>
      <c r="B256" s="5">
        <f t="shared" si="3"/>
        <v>45828</v>
      </c>
      <c r="J256" s="1" t="str">
        <f>K256&amp;L256</f>
        <v>45828120</v>
      </c>
      <c r="K256" s="5">
        <v>45828</v>
      </c>
      <c r="L256">
        <v>120</v>
      </c>
      <c r="M256">
        <v>78.224999999999994</v>
      </c>
    </row>
    <row r="257" spans="1:13" x14ac:dyDescent="0.35">
      <c r="A257" s="4" t="str">
        <f>RIGHT(LEFT(Raw!A257,10),6)</f>
        <v>250620</v>
      </c>
      <c r="B257" s="5">
        <f t="shared" si="3"/>
        <v>45828</v>
      </c>
      <c r="J257" s="1" t="str">
        <f>K257&amp;L257</f>
        <v>45828125</v>
      </c>
      <c r="K257" s="5">
        <v>45828</v>
      </c>
      <c r="L257">
        <v>125</v>
      </c>
      <c r="M257">
        <v>73.349999999999994</v>
      </c>
    </row>
    <row r="258" spans="1:13" x14ac:dyDescent="0.35">
      <c r="A258" s="4" t="str">
        <f>RIGHT(LEFT(Raw!A258,10),6)</f>
        <v>250620</v>
      </c>
      <c r="B258" s="5">
        <f t="shared" si="3"/>
        <v>45828</v>
      </c>
      <c r="J258" s="1" t="str">
        <f>K258&amp;L258</f>
        <v>45828130</v>
      </c>
      <c r="K258" s="5">
        <v>45828</v>
      </c>
      <c r="L258">
        <v>130</v>
      </c>
      <c r="M258">
        <v>68.55</v>
      </c>
    </row>
    <row r="259" spans="1:13" x14ac:dyDescent="0.35">
      <c r="A259" s="4" t="str">
        <f>RIGHT(LEFT(Raw!A259,10),6)</f>
        <v>250620</v>
      </c>
      <c r="B259" s="5">
        <f t="shared" ref="B259:B322" si="4">DATE(2000+LEFT(A259,2),RIGHT(LEFT(A259,4),2),RIGHT(A259,2))</f>
        <v>45828</v>
      </c>
      <c r="J259" s="1" t="str">
        <f>K259&amp;L259</f>
        <v>45828135</v>
      </c>
      <c r="K259" s="5">
        <v>45828</v>
      </c>
      <c r="L259">
        <v>135</v>
      </c>
      <c r="M259">
        <v>63.8</v>
      </c>
    </row>
    <row r="260" spans="1:13" x14ac:dyDescent="0.35">
      <c r="A260" s="4" t="str">
        <f>RIGHT(LEFT(Raw!A260,10),6)</f>
        <v>250620</v>
      </c>
      <c r="B260" s="5">
        <f t="shared" si="4"/>
        <v>45828</v>
      </c>
      <c r="J260" s="1" t="str">
        <f>K260&amp;L260</f>
        <v>45828140</v>
      </c>
      <c r="K260" s="5">
        <v>45828</v>
      </c>
      <c r="L260">
        <v>140</v>
      </c>
      <c r="M260">
        <v>58.900000000000006</v>
      </c>
    </row>
    <row r="261" spans="1:13" x14ac:dyDescent="0.35">
      <c r="A261" s="4" t="str">
        <f>RIGHT(LEFT(Raw!A261,10),6)</f>
        <v>250620</v>
      </c>
      <c r="B261" s="5">
        <f t="shared" si="4"/>
        <v>45828</v>
      </c>
      <c r="J261" s="1" t="str">
        <f>K261&amp;L261</f>
        <v>45828145</v>
      </c>
      <c r="K261" s="5">
        <v>45828</v>
      </c>
      <c r="L261">
        <v>145</v>
      </c>
      <c r="M261">
        <v>54.174999999999997</v>
      </c>
    </row>
    <row r="262" spans="1:13" x14ac:dyDescent="0.35">
      <c r="A262" s="4" t="str">
        <f>RIGHT(LEFT(Raw!A262,10),6)</f>
        <v>250620</v>
      </c>
      <c r="B262" s="5">
        <f t="shared" si="4"/>
        <v>45828</v>
      </c>
      <c r="J262" s="1" t="str">
        <f>K262&amp;L262</f>
        <v>45828150</v>
      </c>
      <c r="K262" s="5">
        <v>45828</v>
      </c>
      <c r="L262">
        <v>150</v>
      </c>
      <c r="M262">
        <v>49.575000000000003</v>
      </c>
    </row>
    <row r="263" spans="1:13" x14ac:dyDescent="0.35">
      <c r="A263" s="4" t="str">
        <f>RIGHT(LEFT(Raw!A263,10),6)</f>
        <v>250620</v>
      </c>
      <c r="B263" s="5">
        <f t="shared" si="4"/>
        <v>45828</v>
      </c>
      <c r="J263" s="1" t="str">
        <f>K263&amp;L263</f>
        <v>45828155</v>
      </c>
      <c r="K263" s="5">
        <v>45828</v>
      </c>
      <c r="L263">
        <v>155</v>
      </c>
      <c r="M263">
        <v>45.075000000000003</v>
      </c>
    </row>
    <row r="264" spans="1:13" x14ac:dyDescent="0.35">
      <c r="A264" s="4" t="str">
        <f>RIGHT(LEFT(Raw!A264,10),6)</f>
        <v>250620</v>
      </c>
      <c r="B264" s="5">
        <f t="shared" si="4"/>
        <v>45828</v>
      </c>
      <c r="J264" s="1" t="str">
        <f>K264&amp;L264</f>
        <v>45828160</v>
      </c>
      <c r="K264" s="5">
        <v>45828</v>
      </c>
      <c r="L264">
        <v>160</v>
      </c>
      <c r="M264">
        <v>40.625</v>
      </c>
    </row>
    <row r="265" spans="1:13" x14ac:dyDescent="0.35">
      <c r="A265" s="4" t="str">
        <f>RIGHT(LEFT(Raw!A265,10),6)</f>
        <v>250620</v>
      </c>
      <c r="B265" s="5">
        <f t="shared" si="4"/>
        <v>45828</v>
      </c>
      <c r="J265" s="1" t="str">
        <f>K265&amp;L265</f>
        <v>45828165</v>
      </c>
      <c r="K265" s="5">
        <v>45828</v>
      </c>
      <c r="L265">
        <v>165</v>
      </c>
      <c r="M265">
        <v>36.299999999999997</v>
      </c>
    </row>
    <row r="266" spans="1:13" x14ac:dyDescent="0.35">
      <c r="A266" s="4" t="str">
        <f>RIGHT(LEFT(Raw!A266,10),6)</f>
        <v>250620</v>
      </c>
      <c r="B266" s="5">
        <f t="shared" si="4"/>
        <v>45828</v>
      </c>
      <c r="J266" s="1" t="str">
        <f>K266&amp;L266</f>
        <v>45828170</v>
      </c>
      <c r="K266" s="5">
        <v>45828</v>
      </c>
      <c r="L266">
        <v>170</v>
      </c>
      <c r="M266">
        <v>32</v>
      </c>
    </row>
    <row r="267" spans="1:13" x14ac:dyDescent="0.35">
      <c r="A267" s="4" t="str">
        <f>RIGHT(LEFT(Raw!A267,10),6)</f>
        <v>250620</v>
      </c>
      <c r="B267" s="5">
        <f t="shared" si="4"/>
        <v>45828</v>
      </c>
      <c r="J267" s="1" t="str">
        <f>K267&amp;L267</f>
        <v>45828175</v>
      </c>
      <c r="K267" s="5">
        <v>45828</v>
      </c>
      <c r="L267">
        <v>175</v>
      </c>
      <c r="M267">
        <v>28.05</v>
      </c>
    </row>
    <row r="268" spans="1:13" x14ac:dyDescent="0.35">
      <c r="A268" s="4" t="str">
        <f>RIGHT(LEFT(Raw!A268,10),6)</f>
        <v>250620</v>
      </c>
      <c r="B268" s="5">
        <f t="shared" si="4"/>
        <v>45828</v>
      </c>
      <c r="J268" s="1" t="str">
        <f>K268&amp;L268</f>
        <v>45828180</v>
      </c>
      <c r="K268" s="5">
        <v>45828</v>
      </c>
      <c r="L268">
        <v>180</v>
      </c>
      <c r="M268">
        <v>24.200000000000003</v>
      </c>
    </row>
    <row r="269" spans="1:13" x14ac:dyDescent="0.35">
      <c r="A269" s="4" t="str">
        <f>RIGHT(LEFT(Raw!A269,10),6)</f>
        <v>250620</v>
      </c>
      <c r="B269" s="5">
        <f t="shared" si="4"/>
        <v>45828</v>
      </c>
      <c r="J269" s="1" t="str">
        <f>K269&amp;L269</f>
        <v>45828185</v>
      </c>
      <c r="K269" s="5">
        <v>45828</v>
      </c>
      <c r="L269">
        <v>185</v>
      </c>
      <c r="M269">
        <v>20.574999999999999</v>
      </c>
    </row>
    <row r="270" spans="1:13" x14ac:dyDescent="0.35">
      <c r="A270" s="4" t="str">
        <f>RIGHT(LEFT(Raw!A270,10),6)</f>
        <v>250620</v>
      </c>
      <c r="B270" s="5">
        <f t="shared" si="4"/>
        <v>45828</v>
      </c>
      <c r="J270" s="1" t="str">
        <f>K270&amp;L270</f>
        <v>45828190</v>
      </c>
      <c r="K270" s="5">
        <v>45828</v>
      </c>
      <c r="L270">
        <v>190</v>
      </c>
      <c r="M270">
        <v>17.100000000000001</v>
      </c>
    </row>
    <row r="271" spans="1:13" x14ac:dyDescent="0.35">
      <c r="A271" s="4" t="str">
        <f>RIGHT(LEFT(Raw!A271,10),6)</f>
        <v>250620</v>
      </c>
      <c r="B271" s="5">
        <f t="shared" si="4"/>
        <v>45828</v>
      </c>
      <c r="J271" s="1" t="str">
        <f>K271&amp;L271</f>
        <v>45828195</v>
      </c>
      <c r="K271" s="5">
        <v>45828</v>
      </c>
      <c r="L271">
        <v>195</v>
      </c>
      <c r="M271">
        <v>14</v>
      </c>
    </row>
    <row r="272" spans="1:13" x14ac:dyDescent="0.35">
      <c r="A272" s="4" t="str">
        <f>RIGHT(LEFT(Raw!A272,10),6)</f>
        <v>250620</v>
      </c>
      <c r="B272" s="5">
        <f t="shared" si="4"/>
        <v>45828</v>
      </c>
      <c r="J272" s="1" t="str">
        <f>K272&amp;L272</f>
        <v>45828200</v>
      </c>
      <c r="K272" s="5">
        <v>45828</v>
      </c>
      <c r="L272">
        <v>200</v>
      </c>
      <c r="M272">
        <v>11.175000000000001</v>
      </c>
    </row>
    <row r="273" spans="1:13" x14ac:dyDescent="0.35">
      <c r="A273" s="4" t="str">
        <f>RIGHT(LEFT(Raw!A273,10),6)</f>
        <v>250620</v>
      </c>
      <c r="B273" s="5">
        <f t="shared" si="4"/>
        <v>45828</v>
      </c>
      <c r="J273" s="1" t="str">
        <f>K273&amp;L273</f>
        <v>45828205</v>
      </c>
      <c r="K273" s="5">
        <v>45828</v>
      </c>
      <c r="L273">
        <v>205</v>
      </c>
      <c r="M273">
        <v>8.6999999999999993</v>
      </c>
    </row>
    <row r="274" spans="1:13" x14ac:dyDescent="0.35">
      <c r="A274" s="4" t="str">
        <f>RIGHT(LEFT(Raw!A274,10),6)</f>
        <v>250620</v>
      </c>
      <c r="B274" s="5">
        <f t="shared" si="4"/>
        <v>45828</v>
      </c>
      <c r="J274" s="1" t="str">
        <f>K274&amp;L274</f>
        <v>45828210</v>
      </c>
      <c r="K274" s="5">
        <v>45828</v>
      </c>
      <c r="L274">
        <v>210</v>
      </c>
      <c r="M274">
        <v>6.5750000000000002</v>
      </c>
    </row>
    <row r="275" spans="1:13" x14ac:dyDescent="0.35">
      <c r="A275" s="4" t="str">
        <f>RIGHT(LEFT(Raw!A275,10),6)</f>
        <v>250620</v>
      </c>
      <c r="B275" s="5">
        <f t="shared" si="4"/>
        <v>45828</v>
      </c>
      <c r="J275" s="1" t="str">
        <f>K275&amp;L275</f>
        <v>45828215</v>
      </c>
      <c r="K275" s="5">
        <v>45828</v>
      </c>
      <c r="L275">
        <v>215</v>
      </c>
      <c r="M275">
        <v>4.8499999999999996</v>
      </c>
    </row>
    <row r="276" spans="1:13" x14ac:dyDescent="0.35">
      <c r="A276" s="4" t="str">
        <f>RIGHT(LEFT(Raw!A276,10),6)</f>
        <v>250620</v>
      </c>
      <c r="B276" s="5">
        <f t="shared" si="4"/>
        <v>45828</v>
      </c>
      <c r="J276" s="1" t="str">
        <f>K276&amp;L276</f>
        <v>45828220</v>
      </c>
      <c r="K276" s="5">
        <v>45828</v>
      </c>
      <c r="L276">
        <v>220</v>
      </c>
      <c r="M276">
        <v>3.5</v>
      </c>
    </row>
    <row r="277" spans="1:13" x14ac:dyDescent="0.35">
      <c r="A277" s="4" t="str">
        <f>RIGHT(LEFT(Raw!A277,10),6)</f>
        <v>250620</v>
      </c>
      <c r="B277" s="5">
        <f t="shared" si="4"/>
        <v>45828</v>
      </c>
      <c r="J277" s="1" t="str">
        <f>K277&amp;L277</f>
        <v>45828225</v>
      </c>
      <c r="K277" s="5">
        <v>45828</v>
      </c>
      <c r="L277">
        <v>225</v>
      </c>
      <c r="M277">
        <v>2.48</v>
      </c>
    </row>
    <row r="278" spans="1:13" x14ac:dyDescent="0.35">
      <c r="A278" s="4" t="str">
        <f>RIGHT(LEFT(Raw!A278,10),6)</f>
        <v>250620</v>
      </c>
      <c r="B278" s="5">
        <f t="shared" si="4"/>
        <v>45828</v>
      </c>
      <c r="J278" s="1" t="str">
        <f>K278&amp;L278</f>
        <v>45828230</v>
      </c>
      <c r="K278" s="5">
        <v>45828</v>
      </c>
      <c r="L278">
        <v>230</v>
      </c>
      <c r="M278">
        <v>1.7149999999999999</v>
      </c>
    </row>
    <row r="279" spans="1:13" x14ac:dyDescent="0.35">
      <c r="A279" s="4" t="str">
        <f>RIGHT(LEFT(Raw!A279,10),6)</f>
        <v>250620</v>
      </c>
      <c r="B279" s="5">
        <f t="shared" si="4"/>
        <v>45828</v>
      </c>
      <c r="J279" s="1" t="str">
        <f>K279&amp;L279</f>
        <v>45828235</v>
      </c>
      <c r="K279" s="5">
        <v>45828</v>
      </c>
      <c r="L279">
        <v>235</v>
      </c>
      <c r="M279">
        <v>1.1949999999999998</v>
      </c>
    </row>
    <row r="280" spans="1:13" x14ac:dyDescent="0.35">
      <c r="A280" s="4" t="str">
        <f>RIGHT(LEFT(Raw!A280,10),6)</f>
        <v>250620</v>
      </c>
      <c r="B280" s="5">
        <f t="shared" si="4"/>
        <v>45828</v>
      </c>
      <c r="J280" s="1" t="str">
        <f>K280&amp;L280</f>
        <v>45828240</v>
      </c>
      <c r="K280" s="5">
        <v>45828</v>
      </c>
      <c r="L280">
        <v>240</v>
      </c>
      <c r="M280">
        <v>0.85</v>
      </c>
    </row>
    <row r="281" spans="1:13" x14ac:dyDescent="0.35">
      <c r="A281" s="4" t="str">
        <f>RIGHT(LEFT(Raw!A281,10),6)</f>
        <v>250620</v>
      </c>
      <c r="B281" s="5">
        <f t="shared" si="4"/>
        <v>45828</v>
      </c>
      <c r="J281" s="1" t="str">
        <f>K281&amp;L281</f>
        <v>45828245</v>
      </c>
      <c r="K281" s="5">
        <v>45828</v>
      </c>
      <c r="L281">
        <v>245</v>
      </c>
      <c r="M281">
        <v>0.60499999999999998</v>
      </c>
    </row>
    <row r="282" spans="1:13" x14ac:dyDescent="0.35">
      <c r="A282" s="4" t="str">
        <f>RIGHT(LEFT(Raw!A282,10),6)</f>
        <v>250620</v>
      </c>
      <c r="B282" s="5">
        <f t="shared" si="4"/>
        <v>45828</v>
      </c>
      <c r="J282" s="1" t="str">
        <f>K282&amp;L282</f>
        <v>45828250</v>
      </c>
      <c r="K282" s="5">
        <v>45828</v>
      </c>
      <c r="L282">
        <v>250</v>
      </c>
      <c r="M282">
        <v>0.44</v>
      </c>
    </row>
    <row r="283" spans="1:13" x14ac:dyDescent="0.35">
      <c r="A283" s="4" t="str">
        <f>RIGHT(LEFT(Raw!A283,10),6)</f>
        <v>250620</v>
      </c>
      <c r="B283" s="5">
        <f t="shared" si="4"/>
        <v>45828</v>
      </c>
      <c r="J283" s="1" t="str">
        <f>K283&amp;L283</f>
        <v>45828255</v>
      </c>
      <c r="K283" s="5">
        <v>45828</v>
      </c>
      <c r="L283">
        <v>255</v>
      </c>
      <c r="M283">
        <v>0.33499999999999996</v>
      </c>
    </row>
    <row r="284" spans="1:13" x14ac:dyDescent="0.35">
      <c r="A284" s="4" t="str">
        <f>RIGHT(LEFT(Raw!A284,10),6)</f>
        <v>250620</v>
      </c>
      <c r="B284" s="5">
        <f t="shared" si="4"/>
        <v>45828</v>
      </c>
      <c r="J284" s="1" t="str">
        <f>K284&amp;L284</f>
        <v>45828260</v>
      </c>
      <c r="K284" s="5">
        <v>45828</v>
      </c>
      <c r="L284">
        <v>260</v>
      </c>
      <c r="M284">
        <v>0.25</v>
      </c>
    </row>
    <row r="285" spans="1:13" x14ac:dyDescent="0.35">
      <c r="A285" s="4" t="str">
        <f>RIGHT(LEFT(Raw!A285,10),6)</f>
        <v>250620</v>
      </c>
      <c r="B285" s="5">
        <f t="shared" si="4"/>
        <v>45828</v>
      </c>
      <c r="J285" s="1" t="str">
        <f>K285&amp;L285</f>
        <v>45828265</v>
      </c>
      <c r="K285" s="5">
        <v>45828</v>
      </c>
      <c r="L285">
        <v>265</v>
      </c>
      <c r="M285">
        <v>0.19500000000000001</v>
      </c>
    </row>
    <row r="286" spans="1:13" x14ac:dyDescent="0.35">
      <c r="A286" s="4" t="str">
        <f>RIGHT(LEFT(Raw!A286,10),6)</f>
        <v>250620</v>
      </c>
      <c r="B286" s="5">
        <f t="shared" si="4"/>
        <v>45828</v>
      </c>
      <c r="J286" s="1" t="str">
        <f>K286&amp;L286</f>
        <v>45828270</v>
      </c>
      <c r="K286" s="5">
        <v>45828</v>
      </c>
      <c r="L286">
        <v>270</v>
      </c>
      <c r="M286">
        <v>0.16</v>
      </c>
    </row>
    <row r="287" spans="1:13" x14ac:dyDescent="0.35">
      <c r="A287" s="4" t="str">
        <f>RIGHT(LEFT(Raw!A287,10),6)</f>
        <v>250620</v>
      </c>
      <c r="B287" s="5">
        <f t="shared" si="4"/>
        <v>45828</v>
      </c>
      <c r="J287" s="1" t="str">
        <f>K287&amp;L287</f>
        <v>45828275</v>
      </c>
      <c r="K287" s="5">
        <v>45828</v>
      </c>
      <c r="L287">
        <v>275</v>
      </c>
      <c r="M287">
        <v>0.13500000000000001</v>
      </c>
    </row>
    <row r="288" spans="1:13" x14ac:dyDescent="0.35">
      <c r="A288" s="4" t="str">
        <f>RIGHT(LEFT(Raw!A288,10),6)</f>
        <v>250620</v>
      </c>
      <c r="B288" s="5">
        <f t="shared" si="4"/>
        <v>45828</v>
      </c>
      <c r="J288" s="1" t="str">
        <f>K288&amp;L288</f>
        <v>45828280</v>
      </c>
      <c r="K288" s="5">
        <v>45828</v>
      </c>
      <c r="L288">
        <v>280</v>
      </c>
      <c r="M288">
        <v>0.12</v>
      </c>
    </row>
    <row r="289" spans="1:13" x14ac:dyDescent="0.35">
      <c r="A289" s="4" t="str">
        <f>RIGHT(LEFT(Raw!A289,10),6)</f>
        <v>250620</v>
      </c>
      <c r="B289" s="5">
        <f t="shared" si="4"/>
        <v>45828</v>
      </c>
      <c r="J289" s="1" t="str">
        <f>K289&amp;L289</f>
        <v>45828285</v>
      </c>
      <c r="K289" s="5">
        <v>45828</v>
      </c>
      <c r="L289">
        <v>285</v>
      </c>
      <c r="M289">
        <v>9.5000000000000001E-2</v>
      </c>
    </row>
    <row r="290" spans="1:13" x14ac:dyDescent="0.35">
      <c r="A290" s="4" t="str">
        <f>RIGHT(LEFT(Raw!A290,10),6)</f>
        <v>250620</v>
      </c>
      <c r="B290" s="5">
        <f t="shared" si="4"/>
        <v>45828</v>
      </c>
      <c r="J290" s="1" t="str">
        <f>K290&amp;L290</f>
        <v>45828290</v>
      </c>
      <c r="K290" s="5">
        <v>45828</v>
      </c>
      <c r="L290">
        <v>290</v>
      </c>
      <c r="M290">
        <v>8.5000000000000006E-2</v>
      </c>
    </row>
    <row r="291" spans="1:13" x14ac:dyDescent="0.35">
      <c r="A291" s="4" t="str">
        <f>RIGHT(LEFT(Raw!A291,10),6)</f>
        <v>250620</v>
      </c>
      <c r="B291" s="5">
        <f t="shared" si="4"/>
        <v>45828</v>
      </c>
      <c r="J291" s="1" t="str">
        <f>K291&amp;L291</f>
        <v>45828295</v>
      </c>
      <c r="K291" s="5">
        <v>45828</v>
      </c>
      <c r="L291">
        <v>295</v>
      </c>
      <c r="M291">
        <v>7.4999999999999997E-2</v>
      </c>
    </row>
    <row r="292" spans="1:13" x14ac:dyDescent="0.35">
      <c r="A292" s="4" t="str">
        <f>RIGHT(LEFT(Raw!A292,10),6)</f>
        <v>250620</v>
      </c>
      <c r="B292" s="5">
        <f t="shared" si="4"/>
        <v>45828</v>
      </c>
      <c r="J292" s="1" t="str">
        <f>K292&amp;L292</f>
        <v>45828300</v>
      </c>
      <c r="K292" s="5">
        <v>45828</v>
      </c>
      <c r="L292">
        <v>300</v>
      </c>
      <c r="M292">
        <v>6.5000000000000002E-2</v>
      </c>
    </row>
    <row r="293" spans="1:13" x14ac:dyDescent="0.35">
      <c r="A293" s="4" t="str">
        <f>RIGHT(LEFT(Raw!A293,10),6)</f>
        <v>250620</v>
      </c>
      <c r="B293" s="5">
        <f t="shared" si="4"/>
        <v>45828</v>
      </c>
      <c r="J293" s="1" t="str">
        <f>K293&amp;L293</f>
        <v>45828310</v>
      </c>
      <c r="K293" s="5">
        <v>45828</v>
      </c>
      <c r="L293">
        <v>310</v>
      </c>
      <c r="M293">
        <v>0.06</v>
      </c>
    </row>
    <row r="294" spans="1:13" x14ac:dyDescent="0.35">
      <c r="A294" s="4" t="str">
        <f>RIGHT(LEFT(Raw!A294,10),6)</f>
        <v>250620</v>
      </c>
      <c r="B294" s="5">
        <f t="shared" si="4"/>
        <v>45828</v>
      </c>
      <c r="J294" s="1" t="str">
        <f>K294&amp;L294</f>
        <v>45828320</v>
      </c>
      <c r="K294" s="5">
        <v>45828</v>
      </c>
      <c r="L294">
        <v>320</v>
      </c>
      <c r="M294">
        <v>0.04</v>
      </c>
    </row>
    <row r="295" spans="1:13" x14ac:dyDescent="0.35">
      <c r="A295" s="4" t="str">
        <f>RIGHT(LEFT(Raw!A295,10),6)</f>
        <v>250620</v>
      </c>
      <c r="B295" s="5">
        <f t="shared" si="4"/>
        <v>45828</v>
      </c>
      <c r="J295" s="1" t="str">
        <f>K295&amp;L295</f>
        <v>45828330</v>
      </c>
      <c r="K295" s="5">
        <v>45828</v>
      </c>
      <c r="L295">
        <v>330</v>
      </c>
      <c r="M295">
        <v>0.03</v>
      </c>
    </row>
    <row r="296" spans="1:13" x14ac:dyDescent="0.35">
      <c r="A296" s="4" t="str">
        <f>RIGHT(LEFT(Raw!A296,10),6)</f>
        <v>250620</v>
      </c>
      <c r="B296" s="5">
        <f t="shared" si="4"/>
        <v>45828</v>
      </c>
      <c r="J296" s="1" t="str">
        <f>K296&amp;L296</f>
        <v>45828340</v>
      </c>
      <c r="K296" s="5">
        <v>45828</v>
      </c>
      <c r="L296">
        <v>340</v>
      </c>
      <c r="M296">
        <v>0.03</v>
      </c>
    </row>
    <row r="297" spans="1:13" x14ac:dyDescent="0.35">
      <c r="A297" s="4" t="str">
        <f>RIGHT(LEFT(Raw!A297,10),6)</f>
        <v>250620</v>
      </c>
      <c r="B297" s="5">
        <f t="shared" si="4"/>
        <v>45828</v>
      </c>
      <c r="J297" s="1" t="str">
        <f>K297&amp;L297</f>
        <v>45828350</v>
      </c>
      <c r="K297" s="5">
        <v>45828</v>
      </c>
      <c r="L297">
        <v>350</v>
      </c>
      <c r="M297">
        <v>0.02</v>
      </c>
    </row>
    <row r="298" spans="1:13" x14ac:dyDescent="0.35">
      <c r="A298" s="4" t="str">
        <f>RIGHT(LEFT(Raw!A298,10),6)</f>
        <v>250718</v>
      </c>
      <c r="B298" s="5">
        <f t="shared" si="4"/>
        <v>45856</v>
      </c>
      <c r="J298" s="1" t="str">
        <f>K298&amp;L298</f>
        <v>45828360</v>
      </c>
      <c r="K298" s="5">
        <v>45828</v>
      </c>
      <c r="L298">
        <v>360</v>
      </c>
      <c r="M298">
        <v>0.01</v>
      </c>
    </row>
    <row r="299" spans="1:13" x14ac:dyDescent="0.35">
      <c r="A299" s="4" t="str">
        <f>RIGHT(LEFT(Raw!A299,10),6)</f>
        <v>250718</v>
      </c>
      <c r="B299" s="5">
        <f t="shared" si="4"/>
        <v>45856</v>
      </c>
      <c r="J299" s="1" t="str">
        <f>K299&amp;L299</f>
        <v>4585695</v>
      </c>
      <c r="K299" s="5">
        <v>45856</v>
      </c>
      <c r="L299">
        <v>95</v>
      </c>
      <c r="M299">
        <v>103.1</v>
      </c>
    </row>
    <row r="300" spans="1:13" x14ac:dyDescent="0.35">
      <c r="A300" s="4" t="str">
        <f>RIGHT(LEFT(Raw!A300,10),6)</f>
        <v>250718</v>
      </c>
      <c r="B300" s="5">
        <f t="shared" si="4"/>
        <v>45856</v>
      </c>
      <c r="J300" s="1" t="str">
        <f>K300&amp;L300</f>
        <v>45856100</v>
      </c>
      <c r="K300" s="5">
        <v>45856</v>
      </c>
      <c r="L300">
        <v>100</v>
      </c>
      <c r="M300">
        <v>98.525000000000006</v>
      </c>
    </row>
    <row r="301" spans="1:13" x14ac:dyDescent="0.35">
      <c r="A301" s="4" t="str">
        <f>RIGHT(LEFT(Raw!A301,10),6)</f>
        <v>250718</v>
      </c>
      <c r="B301" s="5">
        <f t="shared" si="4"/>
        <v>45856</v>
      </c>
      <c r="J301" s="1" t="str">
        <f>K301&amp;L301</f>
        <v>45856105</v>
      </c>
      <c r="K301" s="5">
        <v>45856</v>
      </c>
      <c r="L301">
        <v>105</v>
      </c>
      <c r="M301">
        <v>93.45</v>
      </c>
    </row>
    <row r="302" spans="1:13" x14ac:dyDescent="0.35">
      <c r="A302" s="4" t="str">
        <f>RIGHT(LEFT(Raw!A302,10),6)</f>
        <v>250718</v>
      </c>
      <c r="B302" s="5">
        <f t="shared" si="4"/>
        <v>45856</v>
      </c>
      <c r="J302" s="1" t="str">
        <f>K302&amp;L302</f>
        <v>45856110</v>
      </c>
      <c r="K302" s="5">
        <v>45856</v>
      </c>
      <c r="L302">
        <v>110</v>
      </c>
      <c r="M302">
        <v>88.625</v>
      </c>
    </row>
    <row r="303" spans="1:13" x14ac:dyDescent="0.35">
      <c r="A303" s="4" t="str">
        <f>RIGHT(LEFT(Raw!A303,10),6)</f>
        <v>250718</v>
      </c>
      <c r="B303" s="5">
        <f t="shared" si="4"/>
        <v>45856</v>
      </c>
      <c r="J303" s="1" t="str">
        <f>K303&amp;L303</f>
        <v>45856115</v>
      </c>
      <c r="K303" s="5">
        <v>45856</v>
      </c>
      <c r="L303">
        <v>115</v>
      </c>
      <c r="M303">
        <v>84.025000000000006</v>
      </c>
    </row>
    <row r="304" spans="1:13" x14ac:dyDescent="0.35">
      <c r="A304" s="4" t="str">
        <f>RIGHT(LEFT(Raw!A304,10),6)</f>
        <v>250718</v>
      </c>
      <c r="B304" s="5">
        <f t="shared" si="4"/>
        <v>45856</v>
      </c>
      <c r="J304" s="1" t="str">
        <f>K304&amp;L304</f>
        <v>45856120</v>
      </c>
      <c r="K304" s="5">
        <v>45856</v>
      </c>
      <c r="L304">
        <v>120</v>
      </c>
      <c r="M304">
        <v>79.025000000000006</v>
      </c>
    </row>
    <row r="305" spans="1:13" x14ac:dyDescent="0.35">
      <c r="A305" s="4" t="str">
        <f>RIGHT(LEFT(Raw!A305,10),6)</f>
        <v>250718</v>
      </c>
      <c r="B305" s="5">
        <f t="shared" si="4"/>
        <v>45856</v>
      </c>
      <c r="J305" s="1" t="str">
        <f>K305&amp;L305</f>
        <v>45856125</v>
      </c>
      <c r="K305" s="5">
        <v>45856</v>
      </c>
      <c r="L305">
        <v>125</v>
      </c>
      <c r="M305">
        <v>74.099999999999994</v>
      </c>
    </row>
    <row r="306" spans="1:13" x14ac:dyDescent="0.35">
      <c r="A306" s="4" t="str">
        <f>RIGHT(LEFT(Raw!A306,10),6)</f>
        <v>250718</v>
      </c>
      <c r="B306" s="5">
        <f t="shared" si="4"/>
        <v>45856</v>
      </c>
      <c r="J306" s="1" t="str">
        <f>K306&amp;L306</f>
        <v>45856130</v>
      </c>
      <c r="K306" s="5">
        <v>45856</v>
      </c>
      <c r="L306">
        <v>130</v>
      </c>
      <c r="M306">
        <v>69.375</v>
      </c>
    </row>
    <row r="307" spans="1:13" x14ac:dyDescent="0.35">
      <c r="A307" s="4" t="str">
        <f>RIGHT(LEFT(Raw!A307,10),6)</f>
        <v>250718</v>
      </c>
      <c r="B307" s="5">
        <f t="shared" si="4"/>
        <v>45856</v>
      </c>
      <c r="J307" s="1" t="str">
        <f>K307&amp;L307</f>
        <v>45856135</v>
      </c>
      <c r="K307" s="5">
        <v>45856</v>
      </c>
      <c r="L307">
        <v>135</v>
      </c>
      <c r="M307">
        <v>64.875</v>
      </c>
    </row>
    <row r="308" spans="1:13" x14ac:dyDescent="0.35">
      <c r="A308" s="4" t="str">
        <f>RIGHT(LEFT(Raw!A308,10),6)</f>
        <v>250718</v>
      </c>
      <c r="B308" s="5">
        <f t="shared" si="4"/>
        <v>45856</v>
      </c>
      <c r="J308" s="1" t="str">
        <f>K308&amp;L308</f>
        <v>45856140</v>
      </c>
      <c r="K308" s="5">
        <v>45856</v>
      </c>
      <c r="L308">
        <v>140</v>
      </c>
      <c r="M308">
        <v>60.025000000000006</v>
      </c>
    </row>
    <row r="309" spans="1:13" x14ac:dyDescent="0.35">
      <c r="A309" s="4" t="str">
        <f>RIGHT(LEFT(Raw!A309,10),6)</f>
        <v>250718</v>
      </c>
      <c r="B309" s="5">
        <f t="shared" si="4"/>
        <v>45856</v>
      </c>
      <c r="J309" s="1" t="str">
        <f>K309&amp;L309</f>
        <v>45856145</v>
      </c>
      <c r="K309" s="5">
        <v>45856</v>
      </c>
      <c r="L309">
        <v>145</v>
      </c>
      <c r="M309">
        <v>55.45</v>
      </c>
    </row>
    <row r="310" spans="1:13" x14ac:dyDescent="0.35">
      <c r="A310" s="4" t="str">
        <f>RIGHT(LEFT(Raw!A310,10),6)</f>
        <v>250718</v>
      </c>
      <c r="B310" s="5">
        <f t="shared" si="4"/>
        <v>45856</v>
      </c>
      <c r="J310" s="1" t="str">
        <f>K310&amp;L310</f>
        <v>45856150</v>
      </c>
      <c r="K310" s="5">
        <v>45856</v>
      </c>
      <c r="L310">
        <v>150</v>
      </c>
      <c r="M310">
        <v>50.95</v>
      </c>
    </row>
    <row r="311" spans="1:13" x14ac:dyDescent="0.35">
      <c r="A311" s="4" t="str">
        <f>RIGHT(LEFT(Raw!A311,10),6)</f>
        <v>250718</v>
      </c>
      <c r="B311" s="5">
        <f t="shared" si="4"/>
        <v>45856</v>
      </c>
      <c r="J311" s="1" t="str">
        <f>K311&amp;L311</f>
        <v>45856155</v>
      </c>
      <c r="K311" s="5">
        <v>45856</v>
      </c>
      <c r="L311">
        <v>155</v>
      </c>
      <c r="M311">
        <v>46.524999999999999</v>
      </c>
    </row>
    <row r="312" spans="1:13" x14ac:dyDescent="0.35">
      <c r="A312" s="4" t="str">
        <f>RIGHT(LEFT(Raw!A312,10),6)</f>
        <v>250718</v>
      </c>
      <c r="B312" s="5">
        <f t="shared" si="4"/>
        <v>45856</v>
      </c>
      <c r="J312" s="1" t="str">
        <f>K312&amp;L312</f>
        <v>45856160</v>
      </c>
      <c r="K312" s="5">
        <v>45856</v>
      </c>
      <c r="L312">
        <v>160</v>
      </c>
      <c r="M312">
        <v>42.174999999999997</v>
      </c>
    </row>
    <row r="313" spans="1:13" x14ac:dyDescent="0.35">
      <c r="A313" s="4" t="str">
        <f>RIGHT(LEFT(Raw!A313,10),6)</f>
        <v>250718</v>
      </c>
      <c r="B313" s="5">
        <f t="shared" si="4"/>
        <v>45856</v>
      </c>
      <c r="J313" s="1" t="str">
        <f>K313&amp;L313</f>
        <v>45856165</v>
      </c>
      <c r="K313" s="5">
        <v>45856</v>
      </c>
      <c r="L313">
        <v>165</v>
      </c>
      <c r="M313">
        <v>38.049999999999997</v>
      </c>
    </row>
    <row r="314" spans="1:13" x14ac:dyDescent="0.35">
      <c r="A314" s="4" t="str">
        <f>RIGHT(LEFT(Raw!A314,10),6)</f>
        <v>250718</v>
      </c>
      <c r="B314" s="5">
        <f t="shared" si="4"/>
        <v>45856</v>
      </c>
      <c r="J314" s="1" t="str">
        <f>K314&amp;L314</f>
        <v>45856170</v>
      </c>
      <c r="K314" s="5">
        <v>45856</v>
      </c>
      <c r="L314">
        <v>170</v>
      </c>
      <c r="M314">
        <v>33.900000000000006</v>
      </c>
    </row>
    <row r="315" spans="1:13" x14ac:dyDescent="0.35">
      <c r="A315" s="4" t="str">
        <f>RIGHT(LEFT(Raw!A315,10),6)</f>
        <v>250718</v>
      </c>
      <c r="B315" s="5">
        <f t="shared" si="4"/>
        <v>45856</v>
      </c>
      <c r="J315" s="1" t="str">
        <f>K315&amp;L315</f>
        <v>45856175</v>
      </c>
      <c r="K315" s="5">
        <v>45856</v>
      </c>
      <c r="L315">
        <v>175</v>
      </c>
      <c r="M315">
        <v>29.975000000000001</v>
      </c>
    </row>
    <row r="316" spans="1:13" x14ac:dyDescent="0.35">
      <c r="A316" s="4" t="str">
        <f>RIGHT(LEFT(Raw!A316,10),6)</f>
        <v>250718</v>
      </c>
      <c r="B316" s="5">
        <f t="shared" si="4"/>
        <v>45856</v>
      </c>
      <c r="J316" s="1" t="str">
        <f>K316&amp;L316</f>
        <v>45856180</v>
      </c>
      <c r="K316" s="5">
        <v>45856</v>
      </c>
      <c r="L316">
        <v>180</v>
      </c>
      <c r="M316">
        <v>26.274999999999999</v>
      </c>
    </row>
    <row r="317" spans="1:13" x14ac:dyDescent="0.35">
      <c r="A317" s="4" t="str">
        <f>RIGHT(LEFT(Raw!A317,10),6)</f>
        <v>250718</v>
      </c>
      <c r="B317" s="5">
        <f t="shared" si="4"/>
        <v>45856</v>
      </c>
      <c r="J317" s="1" t="str">
        <f>K317&amp;L317</f>
        <v>45856185</v>
      </c>
      <c r="K317" s="5">
        <v>45856</v>
      </c>
      <c r="L317">
        <v>185</v>
      </c>
      <c r="M317">
        <v>22.675000000000001</v>
      </c>
    </row>
    <row r="318" spans="1:13" x14ac:dyDescent="0.35">
      <c r="A318" s="4" t="str">
        <f>RIGHT(LEFT(Raw!A318,10),6)</f>
        <v>250718</v>
      </c>
      <c r="B318" s="5">
        <f t="shared" si="4"/>
        <v>45856</v>
      </c>
      <c r="J318" s="1" t="str">
        <f>K318&amp;L318</f>
        <v>45856190</v>
      </c>
      <c r="K318" s="5">
        <v>45856</v>
      </c>
      <c r="L318">
        <v>190</v>
      </c>
      <c r="M318">
        <v>19.399999999999999</v>
      </c>
    </row>
    <row r="319" spans="1:13" x14ac:dyDescent="0.35">
      <c r="A319" s="4" t="str">
        <f>RIGHT(LEFT(Raw!A319,10),6)</f>
        <v>250718</v>
      </c>
      <c r="B319" s="5">
        <f t="shared" si="4"/>
        <v>45856</v>
      </c>
      <c r="J319" s="1" t="str">
        <f>K319&amp;L319</f>
        <v>45856195</v>
      </c>
      <c r="K319" s="5">
        <v>45856</v>
      </c>
      <c r="L319">
        <v>195</v>
      </c>
      <c r="M319">
        <v>16.299999999999997</v>
      </c>
    </row>
    <row r="320" spans="1:13" x14ac:dyDescent="0.35">
      <c r="A320" s="4" t="str">
        <f>RIGHT(LEFT(Raw!A320,10),6)</f>
        <v>250718</v>
      </c>
      <c r="B320" s="5">
        <f t="shared" si="4"/>
        <v>45856</v>
      </c>
      <c r="J320" s="1" t="str">
        <f>K320&amp;L320</f>
        <v>45856200</v>
      </c>
      <c r="K320" s="5">
        <v>45856</v>
      </c>
      <c r="L320">
        <v>200</v>
      </c>
      <c r="M320">
        <v>13.5</v>
      </c>
    </row>
    <row r="321" spans="1:13" x14ac:dyDescent="0.35">
      <c r="A321" s="4" t="str">
        <f>RIGHT(LEFT(Raw!A321,10),6)</f>
        <v>250718</v>
      </c>
      <c r="B321" s="5">
        <f t="shared" si="4"/>
        <v>45856</v>
      </c>
      <c r="J321" s="1" t="str">
        <f>K321&amp;L321</f>
        <v>45856205</v>
      </c>
      <c r="K321" s="5">
        <v>45856</v>
      </c>
      <c r="L321">
        <v>205</v>
      </c>
      <c r="M321">
        <v>10.975000000000001</v>
      </c>
    </row>
    <row r="322" spans="1:13" x14ac:dyDescent="0.35">
      <c r="A322" s="4" t="str">
        <f>RIGHT(LEFT(Raw!A322,10),6)</f>
        <v>250718</v>
      </c>
      <c r="B322" s="5">
        <f t="shared" si="4"/>
        <v>45856</v>
      </c>
      <c r="J322" s="1" t="str">
        <f>K322&amp;L322</f>
        <v>45856210</v>
      </c>
      <c r="K322" s="5">
        <v>45856</v>
      </c>
      <c r="L322">
        <v>210</v>
      </c>
      <c r="M322">
        <v>8.7250000000000014</v>
      </c>
    </row>
    <row r="323" spans="1:13" x14ac:dyDescent="0.35">
      <c r="A323" s="4" t="str">
        <f>RIGHT(LEFT(Raw!A323,10),6)</f>
        <v>250718</v>
      </c>
      <c r="B323" s="5">
        <f t="shared" ref="B323:B386" si="5">DATE(2000+LEFT(A323,2),RIGHT(LEFT(A323,4),2),RIGHT(A323,2))</f>
        <v>45856</v>
      </c>
      <c r="J323" s="1" t="str">
        <f>K323&amp;L323</f>
        <v>45856215</v>
      </c>
      <c r="K323" s="5">
        <v>45856</v>
      </c>
      <c r="L323">
        <v>215</v>
      </c>
      <c r="M323">
        <v>6.8</v>
      </c>
    </row>
    <row r="324" spans="1:13" x14ac:dyDescent="0.35">
      <c r="A324" s="4" t="str">
        <f>RIGHT(LEFT(Raw!A324,10),6)</f>
        <v>250718</v>
      </c>
      <c r="B324" s="5">
        <f t="shared" si="5"/>
        <v>45856</v>
      </c>
      <c r="J324" s="1" t="str">
        <f>K324&amp;L324</f>
        <v>45856220</v>
      </c>
      <c r="K324" s="5">
        <v>45856</v>
      </c>
      <c r="L324">
        <v>220</v>
      </c>
      <c r="M324">
        <v>5.1749999999999998</v>
      </c>
    </row>
    <row r="325" spans="1:13" x14ac:dyDescent="0.35">
      <c r="A325" s="4" t="str">
        <f>RIGHT(LEFT(Raw!A325,10),6)</f>
        <v>250718</v>
      </c>
      <c r="B325" s="5">
        <f t="shared" si="5"/>
        <v>45856</v>
      </c>
      <c r="J325" s="1" t="str">
        <f>K325&amp;L325</f>
        <v>45856225</v>
      </c>
      <c r="K325" s="5">
        <v>45856</v>
      </c>
      <c r="L325">
        <v>225</v>
      </c>
      <c r="M325">
        <v>3.9249999999999998</v>
      </c>
    </row>
    <row r="326" spans="1:13" x14ac:dyDescent="0.35">
      <c r="A326" s="4" t="str">
        <f>RIGHT(LEFT(Raw!A326,10),6)</f>
        <v>250718</v>
      </c>
      <c r="B326" s="5">
        <f t="shared" si="5"/>
        <v>45856</v>
      </c>
      <c r="J326" s="1" t="str">
        <f>K326&amp;L326</f>
        <v>45856230</v>
      </c>
      <c r="K326" s="5">
        <v>45856</v>
      </c>
      <c r="L326">
        <v>230</v>
      </c>
      <c r="M326">
        <v>2.9000000000000004</v>
      </c>
    </row>
    <row r="327" spans="1:13" x14ac:dyDescent="0.35">
      <c r="A327" s="4" t="str">
        <f>RIGHT(LEFT(Raw!A327,10),6)</f>
        <v>250718</v>
      </c>
      <c r="B327" s="5">
        <f t="shared" si="5"/>
        <v>45856</v>
      </c>
      <c r="J327" s="1" t="str">
        <f>K327&amp;L327</f>
        <v>45856235</v>
      </c>
      <c r="K327" s="5">
        <v>45856</v>
      </c>
      <c r="L327">
        <v>235</v>
      </c>
      <c r="M327">
        <v>2.14</v>
      </c>
    </row>
    <row r="328" spans="1:13" x14ac:dyDescent="0.35">
      <c r="A328" s="4" t="str">
        <f>RIGHT(LEFT(Raw!A328,10),6)</f>
        <v>250718</v>
      </c>
      <c r="B328" s="5">
        <f t="shared" si="5"/>
        <v>45856</v>
      </c>
      <c r="J328" s="1" t="str">
        <f>K328&amp;L328</f>
        <v>45856240</v>
      </c>
      <c r="K328" s="5">
        <v>45856</v>
      </c>
      <c r="L328">
        <v>240</v>
      </c>
      <c r="M328">
        <v>1.57</v>
      </c>
    </row>
    <row r="329" spans="1:13" x14ac:dyDescent="0.35">
      <c r="A329" s="4" t="str">
        <f>RIGHT(LEFT(Raw!A329,10),6)</f>
        <v>250718</v>
      </c>
      <c r="B329" s="5">
        <f t="shared" si="5"/>
        <v>45856</v>
      </c>
      <c r="J329" s="1" t="str">
        <f>K329&amp;L329</f>
        <v>45856245</v>
      </c>
      <c r="K329" s="5">
        <v>45856</v>
      </c>
      <c r="L329">
        <v>245</v>
      </c>
      <c r="M329">
        <v>1.1599999999999999</v>
      </c>
    </row>
    <row r="330" spans="1:13" x14ac:dyDescent="0.35">
      <c r="A330" s="4" t="str">
        <f>RIGHT(LEFT(Raw!A330,10),6)</f>
        <v>250718</v>
      </c>
      <c r="B330" s="5">
        <f t="shared" si="5"/>
        <v>45856</v>
      </c>
      <c r="J330" s="1" t="str">
        <f>K330&amp;L330</f>
        <v>45856250</v>
      </c>
      <c r="K330" s="5">
        <v>45856</v>
      </c>
      <c r="L330">
        <v>250</v>
      </c>
      <c r="M330">
        <v>0.86</v>
      </c>
    </row>
    <row r="331" spans="1:13" x14ac:dyDescent="0.35">
      <c r="A331" s="4" t="str">
        <f>RIGHT(LEFT(Raw!A331,10),6)</f>
        <v>250718</v>
      </c>
      <c r="B331" s="5">
        <f t="shared" si="5"/>
        <v>45856</v>
      </c>
      <c r="J331" s="1" t="str">
        <f>K331&amp;L331</f>
        <v>45856255</v>
      </c>
      <c r="K331" s="5">
        <v>45856</v>
      </c>
      <c r="L331">
        <v>255</v>
      </c>
      <c r="M331">
        <v>0.65</v>
      </c>
    </row>
    <row r="332" spans="1:13" x14ac:dyDescent="0.35">
      <c r="A332" s="4" t="str">
        <f>RIGHT(LEFT(Raw!A332,10),6)</f>
        <v>250718</v>
      </c>
      <c r="B332" s="5">
        <f t="shared" si="5"/>
        <v>45856</v>
      </c>
      <c r="J332" s="1" t="str">
        <f>K332&amp;L332</f>
        <v>45856260</v>
      </c>
      <c r="K332" s="5">
        <v>45856</v>
      </c>
      <c r="L332">
        <v>260</v>
      </c>
      <c r="M332">
        <v>0.505</v>
      </c>
    </row>
    <row r="333" spans="1:13" x14ac:dyDescent="0.35">
      <c r="A333" s="4" t="str">
        <f>RIGHT(LEFT(Raw!A333,10),6)</f>
        <v>250718</v>
      </c>
      <c r="B333" s="5">
        <f t="shared" si="5"/>
        <v>45856</v>
      </c>
      <c r="J333" s="1" t="str">
        <f>K333&amp;L333</f>
        <v>45856265</v>
      </c>
      <c r="K333" s="5">
        <v>45856</v>
      </c>
      <c r="L333">
        <v>265</v>
      </c>
      <c r="M333">
        <v>0.38500000000000001</v>
      </c>
    </row>
    <row r="334" spans="1:13" x14ac:dyDescent="0.35">
      <c r="A334" s="4" t="str">
        <f>RIGHT(LEFT(Raw!A334,10),6)</f>
        <v>250718</v>
      </c>
      <c r="B334" s="5">
        <f t="shared" si="5"/>
        <v>45856</v>
      </c>
      <c r="J334" s="1" t="str">
        <f>K334&amp;L334</f>
        <v>45856270</v>
      </c>
      <c r="K334" s="5">
        <v>45856</v>
      </c>
      <c r="L334">
        <v>270</v>
      </c>
      <c r="M334">
        <v>0.30499999999999999</v>
      </c>
    </row>
    <row r="335" spans="1:13" x14ac:dyDescent="0.35">
      <c r="A335" s="4" t="str">
        <f>RIGHT(LEFT(Raw!A335,10),6)</f>
        <v>250718</v>
      </c>
      <c r="B335" s="5">
        <f t="shared" si="5"/>
        <v>45856</v>
      </c>
      <c r="J335" s="1" t="str">
        <f>K335&amp;L335</f>
        <v>45856275</v>
      </c>
      <c r="K335" s="5">
        <v>45856</v>
      </c>
      <c r="L335">
        <v>275</v>
      </c>
      <c r="M335">
        <v>0.25</v>
      </c>
    </row>
    <row r="336" spans="1:13" x14ac:dyDescent="0.35">
      <c r="A336" s="4" t="str">
        <f>RIGHT(LEFT(Raw!A336,10),6)</f>
        <v>250718</v>
      </c>
      <c r="B336" s="5">
        <f t="shared" si="5"/>
        <v>45856</v>
      </c>
      <c r="J336" s="1" t="str">
        <f>K336&amp;L336</f>
        <v>45856280</v>
      </c>
      <c r="K336" s="5">
        <v>45856</v>
      </c>
      <c r="L336">
        <v>280</v>
      </c>
      <c r="M336">
        <v>0.2</v>
      </c>
    </row>
    <row r="337" spans="1:13" x14ac:dyDescent="0.35">
      <c r="A337" s="4" t="str">
        <f>RIGHT(LEFT(Raw!A337,10),6)</f>
        <v>250718</v>
      </c>
      <c r="B337" s="5">
        <f t="shared" si="5"/>
        <v>45856</v>
      </c>
      <c r="J337" s="1" t="str">
        <f>K337&amp;L337</f>
        <v>45856285</v>
      </c>
      <c r="K337" s="5">
        <v>45856</v>
      </c>
      <c r="L337">
        <v>285</v>
      </c>
      <c r="M337">
        <v>0.16499999999999998</v>
      </c>
    </row>
    <row r="338" spans="1:13" x14ac:dyDescent="0.35">
      <c r="A338" s="4" t="str">
        <f>RIGHT(LEFT(Raw!A338,10),6)</f>
        <v>250718</v>
      </c>
      <c r="B338" s="5">
        <f t="shared" si="5"/>
        <v>45856</v>
      </c>
      <c r="J338" s="1" t="str">
        <f>K338&amp;L338</f>
        <v>45856290</v>
      </c>
      <c r="K338" s="5">
        <v>45856</v>
      </c>
      <c r="L338">
        <v>290</v>
      </c>
      <c r="M338">
        <v>0.14000000000000001</v>
      </c>
    </row>
    <row r="339" spans="1:13" x14ac:dyDescent="0.35">
      <c r="A339" s="4" t="str">
        <f>RIGHT(LEFT(Raw!A339,10),6)</f>
        <v>250718</v>
      </c>
      <c r="B339" s="5">
        <f t="shared" si="5"/>
        <v>45856</v>
      </c>
      <c r="J339" s="1" t="str">
        <f>K339&amp;L339</f>
        <v>45856295</v>
      </c>
      <c r="K339" s="5">
        <v>45856</v>
      </c>
      <c r="L339">
        <v>295</v>
      </c>
      <c r="M339">
        <v>0.125</v>
      </c>
    </row>
    <row r="340" spans="1:13" x14ac:dyDescent="0.35">
      <c r="A340" s="4" t="str">
        <f>RIGHT(LEFT(Raw!A340,10),6)</f>
        <v>250718</v>
      </c>
      <c r="B340" s="5">
        <f t="shared" si="5"/>
        <v>45856</v>
      </c>
      <c r="J340" s="1" t="str">
        <f>K340&amp;L340</f>
        <v>45856300</v>
      </c>
      <c r="K340" s="5">
        <v>45856</v>
      </c>
      <c r="L340">
        <v>300</v>
      </c>
      <c r="M340">
        <v>9.5000000000000001E-2</v>
      </c>
    </row>
    <row r="341" spans="1:13" x14ac:dyDescent="0.35">
      <c r="A341" s="4" t="str">
        <f>RIGHT(LEFT(Raw!A341,10),6)</f>
        <v>250718</v>
      </c>
      <c r="B341" s="5">
        <f t="shared" si="5"/>
        <v>45856</v>
      </c>
      <c r="J341" s="1" t="str">
        <f>K341&amp;L341</f>
        <v>45856305</v>
      </c>
      <c r="K341" s="5">
        <v>45856</v>
      </c>
      <c r="L341">
        <v>305</v>
      </c>
      <c r="M341">
        <v>0.09</v>
      </c>
    </row>
    <row r="342" spans="1:13" x14ac:dyDescent="0.35">
      <c r="A342" s="4" t="str">
        <f>RIGHT(LEFT(Raw!A342,10),6)</f>
        <v>250718</v>
      </c>
      <c r="B342" s="5">
        <f t="shared" si="5"/>
        <v>45856</v>
      </c>
      <c r="J342" s="1" t="str">
        <f>K342&amp;L342</f>
        <v>45856310</v>
      </c>
      <c r="K342" s="5">
        <v>45856</v>
      </c>
      <c r="L342">
        <v>310</v>
      </c>
      <c r="M342">
        <v>7.0000000000000007E-2</v>
      </c>
    </row>
    <row r="343" spans="1:13" x14ac:dyDescent="0.35">
      <c r="A343" s="4" t="str">
        <f>RIGHT(LEFT(Raw!A343,10),6)</f>
        <v>250718</v>
      </c>
      <c r="B343" s="5">
        <f t="shared" si="5"/>
        <v>45856</v>
      </c>
      <c r="J343" s="1" t="str">
        <f>K343&amp;L343</f>
        <v>45856315</v>
      </c>
      <c r="K343" s="5">
        <v>45856</v>
      </c>
      <c r="L343">
        <v>315</v>
      </c>
      <c r="M343">
        <v>7.5000000000000011E-2</v>
      </c>
    </row>
    <row r="344" spans="1:13" x14ac:dyDescent="0.35">
      <c r="A344" s="4" t="str">
        <f>RIGHT(LEFT(Raw!A344,10),6)</f>
        <v>250718</v>
      </c>
      <c r="B344" s="5">
        <f t="shared" si="5"/>
        <v>45856</v>
      </c>
      <c r="J344" s="1" t="str">
        <f>K344&amp;L344</f>
        <v>45856320</v>
      </c>
      <c r="K344" s="5">
        <v>45856</v>
      </c>
      <c r="L344">
        <v>320</v>
      </c>
      <c r="M344">
        <v>6.0000000000000005E-2</v>
      </c>
    </row>
    <row r="345" spans="1:13" x14ac:dyDescent="0.35">
      <c r="A345" s="4" t="str">
        <f>RIGHT(LEFT(Raw!A345,10),6)</f>
        <v>250718</v>
      </c>
      <c r="B345" s="5">
        <f t="shared" si="5"/>
        <v>45856</v>
      </c>
      <c r="J345" s="1" t="str">
        <f>K345&amp;L345</f>
        <v>45856325</v>
      </c>
      <c r="K345" s="5">
        <v>45856</v>
      </c>
      <c r="L345">
        <v>325</v>
      </c>
      <c r="M345">
        <v>6.5000000000000002E-2</v>
      </c>
    </row>
    <row r="346" spans="1:13" x14ac:dyDescent="0.35">
      <c r="A346" s="4" t="str">
        <f>RIGHT(LEFT(Raw!A346,10),6)</f>
        <v>250718</v>
      </c>
      <c r="B346" s="5">
        <f t="shared" si="5"/>
        <v>45856</v>
      </c>
      <c r="J346" s="1" t="str">
        <f>K346&amp;L346</f>
        <v>45856330</v>
      </c>
      <c r="K346" s="5">
        <v>45856</v>
      </c>
      <c r="L346">
        <v>330</v>
      </c>
      <c r="M346">
        <v>0.04</v>
      </c>
    </row>
    <row r="347" spans="1:13" x14ac:dyDescent="0.35">
      <c r="A347" s="4" t="str">
        <f>RIGHT(LEFT(Raw!A347,10),6)</f>
        <v>250718</v>
      </c>
      <c r="B347" s="5">
        <f t="shared" si="5"/>
        <v>45856</v>
      </c>
      <c r="J347" s="1" t="str">
        <f>K347&amp;L347</f>
        <v>45856340</v>
      </c>
      <c r="K347" s="5">
        <v>45856</v>
      </c>
      <c r="L347">
        <v>340</v>
      </c>
      <c r="M347">
        <v>4.4999999999999998E-2</v>
      </c>
    </row>
    <row r="348" spans="1:13" x14ac:dyDescent="0.35">
      <c r="A348" s="4" t="str">
        <f>RIGHT(LEFT(Raw!A348,10),6)</f>
        <v>250718</v>
      </c>
      <c r="B348" s="5">
        <f t="shared" si="5"/>
        <v>45856</v>
      </c>
      <c r="J348" s="1" t="str">
        <f>K348&amp;L348</f>
        <v>45856350</v>
      </c>
      <c r="K348" s="5">
        <v>45856</v>
      </c>
      <c r="L348">
        <v>350</v>
      </c>
      <c r="M348">
        <v>0.04</v>
      </c>
    </row>
    <row r="349" spans="1:13" x14ac:dyDescent="0.35">
      <c r="A349" s="4" t="str">
        <f>RIGHT(LEFT(Raw!A349,10),6)</f>
        <v>250718</v>
      </c>
      <c r="B349" s="5">
        <f t="shared" si="5"/>
        <v>45856</v>
      </c>
      <c r="J349" s="1" t="str">
        <f>K349&amp;L349</f>
        <v>45856360</v>
      </c>
      <c r="K349" s="5">
        <v>45856</v>
      </c>
      <c r="L349">
        <v>360</v>
      </c>
      <c r="M349">
        <v>0.03</v>
      </c>
    </row>
    <row r="350" spans="1:13" x14ac:dyDescent="0.35">
      <c r="A350" s="4" t="str">
        <f>RIGHT(LEFT(Raw!A350,10),6)</f>
        <v>250718</v>
      </c>
      <c r="B350" s="5">
        <f t="shared" si="5"/>
        <v>45856</v>
      </c>
      <c r="J350" s="1" t="str">
        <f>K350&amp;L350</f>
        <v>45856370</v>
      </c>
      <c r="K350" s="5">
        <v>45856</v>
      </c>
      <c r="L350">
        <v>370</v>
      </c>
      <c r="M350">
        <v>2.5000000000000001E-2</v>
      </c>
    </row>
    <row r="351" spans="1:13" x14ac:dyDescent="0.35">
      <c r="A351" s="4" t="str">
        <f>RIGHT(LEFT(Raw!A351,10),6)</f>
        <v>250718</v>
      </c>
      <c r="B351" s="5">
        <f t="shared" si="5"/>
        <v>45856</v>
      </c>
      <c r="J351" s="1" t="str">
        <f>K351&amp;L351</f>
        <v>45856380</v>
      </c>
      <c r="K351" s="5">
        <v>45856</v>
      </c>
      <c r="L351">
        <v>380</v>
      </c>
      <c r="M351">
        <v>1.4999999999999999E-2</v>
      </c>
    </row>
    <row r="352" spans="1:13" x14ac:dyDescent="0.35">
      <c r="A352" s="4" t="str">
        <f>RIGHT(LEFT(Raw!A352,10),6)</f>
        <v>250718</v>
      </c>
      <c r="B352" s="5">
        <f t="shared" si="5"/>
        <v>45856</v>
      </c>
      <c r="J352" s="1" t="str">
        <f>K352&amp;L352</f>
        <v>45856390</v>
      </c>
      <c r="K352" s="5">
        <v>45856</v>
      </c>
      <c r="L352">
        <v>390</v>
      </c>
      <c r="M352">
        <v>0.02</v>
      </c>
    </row>
    <row r="353" spans="1:13" x14ac:dyDescent="0.35">
      <c r="A353" s="4" t="str">
        <f>RIGHT(LEFT(Raw!A353,10),6)</f>
        <v>250815</v>
      </c>
      <c r="B353" s="5">
        <f t="shared" si="5"/>
        <v>45884</v>
      </c>
      <c r="J353" s="1" t="str">
        <f>K353&amp;L353</f>
        <v>45856400</v>
      </c>
      <c r="K353" s="5">
        <v>45856</v>
      </c>
      <c r="L353">
        <v>400</v>
      </c>
      <c r="M353">
        <v>1.4999999999999999E-2</v>
      </c>
    </row>
    <row r="354" spans="1:13" x14ac:dyDescent="0.35">
      <c r="A354" s="4" t="str">
        <f>RIGHT(LEFT(Raw!A354,10),6)</f>
        <v>250815</v>
      </c>
      <c r="B354" s="5">
        <f t="shared" si="5"/>
        <v>45884</v>
      </c>
      <c r="J354" s="1" t="str">
        <f>K354&amp;L354</f>
        <v>4588490</v>
      </c>
      <c r="K354" s="5">
        <v>45884</v>
      </c>
      <c r="L354">
        <v>90</v>
      </c>
      <c r="M354">
        <v>108.30000000000001</v>
      </c>
    </row>
    <row r="355" spans="1:13" x14ac:dyDescent="0.35">
      <c r="A355" s="4" t="str">
        <f>RIGHT(LEFT(Raw!A355,10),6)</f>
        <v>250815</v>
      </c>
      <c r="B355" s="5">
        <f t="shared" si="5"/>
        <v>45884</v>
      </c>
      <c r="J355" s="1" t="str">
        <f>K355&amp;L355</f>
        <v>4588495</v>
      </c>
      <c r="K355" s="5">
        <v>45884</v>
      </c>
      <c r="L355">
        <v>95</v>
      </c>
      <c r="M355">
        <v>103.72499999999999</v>
      </c>
    </row>
    <row r="356" spans="1:13" x14ac:dyDescent="0.35">
      <c r="A356" s="4" t="str">
        <f>RIGHT(LEFT(Raw!A356,10),6)</f>
        <v>250815</v>
      </c>
      <c r="B356" s="5">
        <f t="shared" si="5"/>
        <v>45884</v>
      </c>
      <c r="J356" s="1" t="str">
        <f>K356&amp;L356</f>
        <v>45884100</v>
      </c>
      <c r="K356" s="5">
        <v>45884</v>
      </c>
      <c r="L356">
        <v>100</v>
      </c>
      <c r="M356">
        <v>98.775000000000006</v>
      </c>
    </row>
    <row r="357" spans="1:13" x14ac:dyDescent="0.35">
      <c r="A357" s="4" t="str">
        <f>RIGHT(LEFT(Raw!A357,10),6)</f>
        <v>250815</v>
      </c>
      <c r="B357" s="5">
        <f t="shared" si="5"/>
        <v>45884</v>
      </c>
      <c r="J357" s="1" t="str">
        <f>K357&amp;L357</f>
        <v>45884105</v>
      </c>
      <c r="K357" s="5">
        <v>45884</v>
      </c>
      <c r="L357">
        <v>105</v>
      </c>
      <c r="M357">
        <v>94.074999999999989</v>
      </c>
    </row>
    <row r="358" spans="1:13" x14ac:dyDescent="0.35">
      <c r="A358" s="4" t="str">
        <f>RIGHT(LEFT(Raw!A358,10),6)</f>
        <v>250815</v>
      </c>
      <c r="B358" s="5">
        <f t="shared" si="5"/>
        <v>45884</v>
      </c>
      <c r="J358" s="1" t="str">
        <f>K358&amp;L358</f>
        <v>45884110</v>
      </c>
      <c r="K358" s="5">
        <v>45884</v>
      </c>
      <c r="L358">
        <v>110</v>
      </c>
      <c r="M358">
        <v>88.949999999999989</v>
      </c>
    </row>
    <row r="359" spans="1:13" x14ac:dyDescent="0.35">
      <c r="A359" s="4" t="str">
        <f>RIGHT(LEFT(Raw!A359,10),6)</f>
        <v>250815</v>
      </c>
      <c r="B359" s="5">
        <f t="shared" si="5"/>
        <v>45884</v>
      </c>
      <c r="J359" s="1" t="str">
        <f>K359&amp;L359</f>
        <v>45884115</v>
      </c>
      <c r="K359" s="5">
        <v>45884</v>
      </c>
      <c r="L359">
        <v>115</v>
      </c>
      <c r="M359">
        <v>84.6</v>
      </c>
    </row>
    <row r="360" spans="1:13" x14ac:dyDescent="0.35">
      <c r="A360" s="4" t="str">
        <f>RIGHT(LEFT(Raw!A360,10),6)</f>
        <v>250815</v>
      </c>
      <c r="B360" s="5">
        <f t="shared" si="5"/>
        <v>45884</v>
      </c>
      <c r="J360" s="1" t="str">
        <f>K360&amp;L360</f>
        <v>45884120</v>
      </c>
      <c r="K360" s="5">
        <v>45884</v>
      </c>
      <c r="L360">
        <v>120</v>
      </c>
      <c r="M360">
        <v>79.599999999999994</v>
      </c>
    </row>
    <row r="361" spans="1:13" x14ac:dyDescent="0.35">
      <c r="A361" s="4" t="str">
        <f>RIGHT(LEFT(Raw!A361,10),6)</f>
        <v>250815</v>
      </c>
      <c r="B361" s="5">
        <f t="shared" si="5"/>
        <v>45884</v>
      </c>
      <c r="J361" s="1" t="str">
        <f>K361&amp;L361</f>
        <v>45884125</v>
      </c>
      <c r="K361" s="5">
        <v>45884</v>
      </c>
      <c r="L361">
        <v>125</v>
      </c>
      <c r="M361">
        <v>74.900000000000006</v>
      </c>
    </row>
    <row r="362" spans="1:13" x14ac:dyDescent="0.35">
      <c r="A362" s="4" t="str">
        <f>RIGHT(LEFT(Raw!A362,10),6)</f>
        <v>250815</v>
      </c>
      <c r="B362" s="5">
        <f t="shared" si="5"/>
        <v>45884</v>
      </c>
      <c r="J362" s="1" t="str">
        <f>K362&amp;L362</f>
        <v>45884130</v>
      </c>
      <c r="K362" s="5">
        <v>45884</v>
      </c>
      <c r="L362">
        <v>130</v>
      </c>
      <c r="M362">
        <v>70.25</v>
      </c>
    </row>
    <row r="363" spans="1:13" x14ac:dyDescent="0.35">
      <c r="A363" s="4" t="str">
        <f>RIGHT(LEFT(Raw!A363,10),6)</f>
        <v>250815</v>
      </c>
      <c r="B363" s="5">
        <f t="shared" si="5"/>
        <v>45884</v>
      </c>
      <c r="J363" s="1" t="str">
        <f>K363&amp;L363</f>
        <v>45884135</v>
      </c>
      <c r="K363" s="5">
        <v>45884</v>
      </c>
      <c r="L363">
        <v>135</v>
      </c>
      <c r="M363">
        <v>65.650000000000006</v>
      </c>
    </row>
    <row r="364" spans="1:13" x14ac:dyDescent="0.35">
      <c r="A364" s="4" t="str">
        <f>RIGHT(LEFT(Raw!A364,10),6)</f>
        <v>250815</v>
      </c>
      <c r="B364" s="5">
        <f t="shared" si="5"/>
        <v>45884</v>
      </c>
      <c r="J364" s="1" t="str">
        <f>K364&amp;L364</f>
        <v>45884140</v>
      </c>
      <c r="K364" s="5">
        <v>45884</v>
      </c>
      <c r="L364">
        <v>140</v>
      </c>
      <c r="M364">
        <v>61.1</v>
      </c>
    </row>
    <row r="365" spans="1:13" x14ac:dyDescent="0.35">
      <c r="A365" s="4" t="str">
        <f>RIGHT(LEFT(Raw!A365,10),6)</f>
        <v>250815</v>
      </c>
      <c r="B365" s="5">
        <f t="shared" si="5"/>
        <v>45884</v>
      </c>
      <c r="J365" s="1" t="str">
        <f>K365&amp;L365</f>
        <v>45884145</v>
      </c>
      <c r="K365" s="5">
        <v>45884</v>
      </c>
      <c r="L365">
        <v>145</v>
      </c>
      <c r="M365">
        <v>56.625</v>
      </c>
    </row>
    <row r="366" spans="1:13" x14ac:dyDescent="0.35">
      <c r="A366" s="4" t="str">
        <f>RIGHT(LEFT(Raw!A366,10),6)</f>
        <v>250815</v>
      </c>
      <c r="B366" s="5">
        <f t="shared" si="5"/>
        <v>45884</v>
      </c>
      <c r="J366" s="1" t="str">
        <f>K366&amp;L366</f>
        <v>45884150</v>
      </c>
      <c r="K366" s="5">
        <v>45884</v>
      </c>
      <c r="L366">
        <v>150</v>
      </c>
      <c r="M366">
        <v>52.2</v>
      </c>
    </row>
    <row r="367" spans="1:13" x14ac:dyDescent="0.35">
      <c r="A367" s="4" t="str">
        <f>RIGHT(LEFT(Raw!A367,10),6)</f>
        <v>250815</v>
      </c>
      <c r="B367" s="5">
        <f t="shared" si="5"/>
        <v>45884</v>
      </c>
      <c r="J367" s="1" t="str">
        <f>K367&amp;L367</f>
        <v>45884155</v>
      </c>
      <c r="K367" s="5">
        <v>45884</v>
      </c>
      <c r="L367">
        <v>155</v>
      </c>
      <c r="M367">
        <v>47.849999999999994</v>
      </c>
    </row>
    <row r="368" spans="1:13" x14ac:dyDescent="0.35">
      <c r="A368" s="4" t="str">
        <f>RIGHT(LEFT(Raw!A368,10),6)</f>
        <v>250815</v>
      </c>
      <c r="B368" s="5">
        <f t="shared" si="5"/>
        <v>45884</v>
      </c>
      <c r="J368" s="1" t="str">
        <f>K368&amp;L368</f>
        <v>45884160</v>
      </c>
      <c r="K368" s="5">
        <v>45884</v>
      </c>
      <c r="L368">
        <v>160</v>
      </c>
      <c r="M368">
        <v>43.725000000000001</v>
      </c>
    </row>
    <row r="369" spans="1:13" x14ac:dyDescent="0.35">
      <c r="A369" s="4" t="str">
        <f>RIGHT(LEFT(Raw!A369,10),6)</f>
        <v>250815</v>
      </c>
      <c r="B369" s="5">
        <f t="shared" si="5"/>
        <v>45884</v>
      </c>
      <c r="J369" s="1" t="str">
        <f>K369&amp;L369</f>
        <v>45884165</v>
      </c>
      <c r="K369" s="5">
        <v>45884</v>
      </c>
      <c r="L369">
        <v>165</v>
      </c>
      <c r="M369">
        <v>39.65</v>
      </c>
    </row>
    <row r="370" spans="1:13" x14ac:dyDescent="0.35">
      <c r="A370" s="4" t="str">
        <f>RIGHT(LEFT(Raw!A370,10),6)</f>
        <v>250815</v>
      </c>
      <c r="B370" s="5">
        <f t="shared" si="5"/>
        <v>45884</v>
      </c>
      <c r="J370" s="1" t="str">
        <f>K370&amp;L370</f>
        <v>45884170</v>
      </c>
      <c r="K370" s="5">
        <v>45884</v>
      </c>
      <c r="L370">
        <v>170</v>
      </c>
      <c r="M370">
        <v>35.65</v>
      </c>
    </row>
    <row r="371" spans="1:13" x14ac:dyDescent="0.35">
      <c r="A371" s="4" t="str">
        <f>RIGHT(LEFT(Raw!A371,10),6)</f>
        <v>250815</v>
      </c>
      <c r="B371" s="5">
        <f t="shared" si="5"/>
        <v>45884</v>
      </c>
      <c r="J371" s="1" t="str">
        <f>K371&amp;L371</f>
        <v>45884175</v>
      </c>
      <c r="K371" s="5">
        <v>45884</v>
      </c>
      <c r="L371">
        <v>175</v>
      </c>
      <c r="M371">
        <v>31.875</v>
      </c>
    </row>
    <row r="372" spans="1:13" x14ac:dyDescent="0.35">
      <c r="A372" s="4" t="str">
        <f>RIGHT(LEFT(Raw!A372,10),6)</f>
        <v>250815</v>
      </c>
      <c r="B372" s="5">
        <f t="shared" si="5"/>
        <v>45884</v>
      </c>
      <c r="J372" s="1" t="str">
        <f>K372&amp;L372</f>
        <v>45884180</v>
      </c>
      <c r="K372" s="5">
        <v>45884</v>
      </c>
      <c r="L372">
        <v>180</v>
      </c>
      <c r="M372">
        <v>28.25</v>
      </c>
    </row>
    <row r="373" spans="1:13" x14ac:dyDescent="0.35">
      <c r="A373" s="4" t="str">
        <f>RIGHT(LEFT(Raw!A373,10),6)</f>
        <v>250815</v>
      </c>
      <c r="B373" s="5">
        <f t="shared" si="5"/>
        <v>45884</v>
      </c>
      <c r="J373" s="1" t="str">
        <f>K373&amp;L373</f>
        <v>45884185</v>
      </c>
      <c r="K373" s="5">
        <v>45884</v>
      </c>
      <c r="L373">
        <v>185</v>
      </c>
      <c r="M373">
        <v>24.9</v>
      </c>
    </row>
    <row r="374" spans="1:13" x14ac:dyDescent="0.35">
      <c r="A374" s="4" t="str">
        <f>RIGHT(LEFT(Raw!A374,10),6)</f>
        <v>250815</v>
      </c>
      <c r="B374" s="5">
        <f t="shared" si="5"/>
        <v>45884</v>
      </c>
      <c r="J374" s="1" t="str">
        <f>K374&amp;L374</f>
        <v>45884190</v>
      </c>
      <c r="K374" s="5">
        <v>45884</v>
      </c>
      <c r="L374">
        <v>190</v>
      </c>
      <c r="M374">
        <v>21.575000000000003</v>
      </c>
    </row>
    <row r="375" spans="1:13" x14ac:dyDescent="0.35">
      <c r="A375" s="4" t="str">
        <f>RIGHT(LEFT(Raw!A375,10),6)</f>
        <v>250815</v>
      </c>
      <c r="B375" s="5">
        <f t="shared" si="5"/>
        <v>45884</v>
      </c>
      <c r="J375" s="1" t="str">
        <f>K375&amp;L375</f>
        <v>45884195</v>
      </c>
      <c r="K375" s="5">
        <v>45884</v>
      </c>
      <c r="L375">
        <v>195</v>
      </c>
      <c r="M375">
        <v>18.600000000000001</v>
      </c>
    </row>
    <row r="376" spans="1:13" x14ac:dyDescent="0.35">
      <c r="A376" s="4" t="str">
        <f>RIGHT(LEFT(Raw!A376,10),6)</f>
        <v>250815</v>
      </c>
      <c r="B376" s="5">
        <f t="shared" si="5"/>
        <v>45884</v>
      </c>
      <c r="J376" s="1" t="str">
        <f>K376&amp;L376</f>
        <v>45884200</v>
      </c>
      <c r="K376" s="5">
        <v>45884</v>
      </c>
      <c r="L376">
        <v>200</v>
      </c>
      <c r="M376">
        <v>15.824999999999999</v>
      </c>
    </row>
    <row r="377" spans="1:13" x14ac:dyDescent="0.35">
      <c r="A377" s="4" t="str">
        <f>RIGHT(LEFT(Raw!A377,10),6)</f>
        <v>250815</v>
      </c>
      <c r="B377" s="5">
        <f t="shared" si="5"/>
        <v>45884</v>
      </c>
      <c r="J377" s="1" t="str">
        <f>K377&amp;L377</f>
        <v>45884205</v>
      </c>
      <c r="K377" s="5">
        <v>45884</v>
      </c>
      <c r="L377">
        <v>205</v>
      </c>
      <c r="M377">
        <v>13.274999999999999</v>
      </c>
    </row>
    <row r="378" spans="1:13" x14ac:dyDescent="0.35">
      <c r="A378" s="4" t="str">
        <f>RIGHT(LEFT(Raw!A378,10),6)</f>
        <v>250815</v>
      </c>
      <c r="B378" s="5">
        <f t="shared" si="5"/>
        <v>45884</v>
      </c>
      <c r="J378" s="1" t="str">
        <f>K378&amp;L378</f>
        <v>45884210</v>
      </c>
      <c r="K378" s="5">
        <v>45884</v>
      </c>
      <c r="L378">
        <v>210</v>
      </c>
      <c r="M378">
        <v>10.95</v>
      </c>
    </row>
    <row r="379" spans="1:13" x14ac:dyDescent="0.35">
      <c r="A379" s="4" t="str">
        <f>RIGHT(LEFT(Raw!A379,10),6)</f>
        <v>250815</v>
      </c>
      <c r="B379" s="5">
        <f t="shared" si="5"/>
        <v>45884</v>
      </c>
      <c r="J379" s="1" t="str">
        <f>K379&amp;L379</f>
        <v>45884215</v>
      </c>
      <c r="K379" s="5">
        <v>45884</v>
      </c>
      <c r="L379">
        <v>215</v>
      </c>
      <c r="M379">
        <v>8.9250000000000007</v>
      </c>
    </row>
    <row r="380" spans="1:13" x14ac:dyDescent="0.35">
      <c r="A380" s="4" t="str">
        <f>RIGHT(LEFT(Raw!A380,10),6)</f>
        <v>250815</v>
      </c>
      <c r="B380" s="5">
        <f t="shared" si="5"/>
        <v>45884</v>
      </c>
      <c r="J380" s="1" t="str">
        <f>K380&amp;L380</f>
        <v>45884220</v>
      </c>
      <c r="K380" s="5">
        <v>45884</v>
      </c>
      <c r="L380">
        <v>220</v>
      </c>
      <c r="M380">
        <v>7.15</v>
      </c>
    </row>
    <row r="381" spans="1:13" x14ac:dyDescent="0.35">
      <c r="A381" s="4" t="str">
        <f>RIGHT(LEFT(Raw!A381,10),6)</f>
        <v>250815</v>
      </c>
      <c r="B381" s="5">
        <f t="shared" si="5"/>
        <v>45884</v>
      </c>
      <c r="J381" s="1" t="str">
        <f>K381&amp;L381</f>
        <v>45884225</v>
      </c>
      <c r="K381" s="5">
        <v>45884</v>
      </c>
      <c r="L381">
        <v>225</v>
      </c>
      <c r="M381">
        <v>5.6749999999999998</v>
      </c>
    </row>
    <row r="382" spans="1:13" x14ac:dyDescent="0.35">
      <c r="A382" s="4" t="str">
        <f>RIGHT(LEFT(Raw!A382,10),6)</f>
        <v>250815</v>
      </c>
      <c r="B382" s="5">
        <f t="shared" si="5"/>
        <v>45884</v>
      </c>
      <c r="J382" s="1" t="str">
        <f>K382&amp;L382</f>
        <v>45884230</v>
      </c>
      <c r="K382" s="5">
        <v>45884</v>
      </c>
      <c r="L382">
        <v>230</v>
      </c>
      <c r="M382">
        <v>4.4249999999999998</v>
      </c>
    </row>
    <row r="383" spans="1:13" x14ac:dyDescent="0.35">
      <c r="A383" s="4" t="str">
        <f>RIGHT(LEFT(Raw!A383,10),6)</f>
        <v>250815</v>
      </c>
      <c r="B383" s="5">
        <f t="shared" si="5"/>
        <v>45884</v>
      </c>
      <c r="J383" s="1" t="str">
        <f>K383&amp;L383</f>
        <v>45884235</v>
      </c>
      <c r="K383" s="5">
        <v>45884</v>
      </c>
      <c r="L383">
        <v>235</v>
      </c>
      <c r="M383">
        <v>3.45</v>
      </c>
    </row>
    <row r="384" spans="1:13" x14ac:dyDescent="0.35">
      <c r="A384" s="4" t="str">
        <f>RIGHT(LEFT(Raw!A384,10),6)</f>
        <v>250815</v>
      </c>
      <c r="B384" s="5">
        <f t="shared" si="5"/>
        <v>45884</v>
      </c>
      <c r="J384" s="1" t="str">
        <f>K384&amp;L384</f>
        <v>45884240</v>
      </c>
      <c r="K384" s="5">
        <v>45884</v>
      </c>
      <c r="L384">
        <v>240</v>
      </c>
      <c r="M384">
        <v>2.625</v>
      </c>
    </row>
    <row r="385" spans="1:13" x14ac:dyDescent="0.35">
      <c r="A385" s="4" t="str">
        <f>RIGHT(LEFT(Raw!A385,10),6)</f>
        <v>250815</v>
      </c>
      <c r="B385" s="5">
        <f t="shared" si="5"/>
        <v>45884</v>
      </c>
      <c r="J385" s="1" t="str">
        <f>K385&amp;L385</f>
        <v>45884245</v>
      </c>
      <c r="K385" s="5">
        <v>45884</v>
      </c>
      <c r="L385">
        <v>245</v>
      </c>
      <c r="M385">
        <v>2.0099999999999998</v>
      </c>
    </row>
    <row r="386" spans="1:13" x14ac:dyDescent="0.35">
      <c r="A386" s="4" t="str">
        <f>RIGHT(LEFT(Raw!A386,10),6)</f>
        <v>250815</v>
      </c>
      <c r="B386" s="5">
        <f t="shared" si="5"/>
        <v>45884</v>
      </c>
      <c r="J386" s="1" t="str">
        <f>K386&amp;L386</f>
        <v>45884250</v>
      </c>
      <c r="K386" s="5">
        <v>45884</v>
      </c>
      <c r="L386">
        <v>250</v>
      </c>
      <c r="M386">
        <v>1.5449999999999999</v>
      </c>
    </row>
    <row r="387" spans="1:13" x14ac:dyDescent="0.35">
      <c r="A387" s="4" t="str">
        <f>RIGHT(LEFT(Raw!A387,10),6)</f>
        <v>250815</v>
      </c>
      <c r="B387" s="5">
        <f t="shared" ref="B387:B450" si="6">DATE(2000+LEFT(A387,2),RIGHT(LEFT(A387,4),2),RIGHT(A387,2))</f>
        <v>45884</v>
      </c>
      <c r="J387" s="1" t="str">
        <f>K387&amp;L387</f>
        <v>45884255</v>
      </c>
      <c r="K387" s="5">
        <v>45884</v>
      </c>
      <c r="L387">
        <v>255</v>
      </c>
      <c r="M387">
        <v>1.2</v>
      </c>
    </row>
    <row r="388" spans="1:13" x14ac:dyDescent="0.35">
      <c r="A388" s="4" t="str">
        <f>RIGHT(LEFT(Raw!A388,10),6)</f>
        <v>250815</v>
      </c>
      <c r="B388" s="5">
        <f t="shared" si="6"/>
        <v>45884</v>
      </c>
      <c r="J388" s="1" t="str">
        <f>K388&amp;L388</f>
        <v>45884260</v>
      </c>
      <c r="K388" s="5">
        <v>45884</v>
      </c>
      <c r="L388">
        <v>260</v>
      </c>
      <c r="M388">
        <v>0.93500000000000005</v>
      </c>
    </row>
    <row r="389" spans="1:13" x14ac:dyDescent="0.35">
      <c r="A389" s="4" t="str">
        <f>RIGHT(LEFT(Raw!A389,10),6)</f>
        <v>250815</v>
      </c>
      <c r="B389" s="5">
        <f t="shared" si="6"/>
        <v>45884</v>
      </c>
      <c r="J389" s="1" t="str">
        <f>K389&amp;L389</f>
        <v>45884265</v>
      </c>
      <c r="K389" s="5">
        <v>45884</v>
      </c>
      <c r="L389">
        <v>265</v>
      </c>
      <c r="M389">
        <v>0.73</v>
      </c>
    </row>
    <row r="390" spans="1:13" x14ac:dyDescent="0.35">
      <c r="A390" s="4" t="str">
        <f>RIGHT(LEFT(Raw!A390,10),6)</f>
        <v>250815</v>
      </c>
      <c r="B390" s="5">
        <f t="shared" si="6"/>
        <v>45884</v>
      </c>
      <c r="J390" s="1" t="str">
        <f>K390&amp;L390</f>
        <v>45884270</v>
      </c>
      <c r="K390" s="5">
        <v>45884</v>
      </c>
      <c r="L390">
        <v>270</v>
      </c>
      <c r="M390">
        <v>0.57499999999999996</v>
      </c>
    </row>
    <row r="391" spans="1:13" x14ac:dyDescent="0.35">
      <c r="A391" s="4" t="str">
        <f>RIGHT(LEFT(Raw!A391,10),6)</f>
        <v>250815</v>
      </c>
      <c r="B391" s="5">
        <f t="shared" si="6"/>
        <v>45884</v>
      </c>
      <c r="J391" s="1" t="str">
        <f>K391&amp;L391</f>
        <v>45884275</v>
      </c>
      <c r="K391" s="5">
        <v>45884</v>
      </c>
      <c r="L391">
        <v>275</v>
      </c>
      <c r="M391">
        <v>0.45999999999999996</v>
      </c>
    </row>
    <row r="392" spans="1:13" x14ac:dyDescent="0.35">
      <c r="A392" s="4" t="str">
        <f>RIGHT(LEFT(Raw!A392,10),6)</f>
        <v>250815</v>
      </c>
      <c r="B392" s="5">
        <f t="shared" si="6"/>
        <v>45884</v>
      </c>
      <c r="J392" s="1" t="str">
        <f>K392&amp;L392</f>
        <v>45884280</v>
      </c>
      <c r="K392" s="5">
        <v>45884</v>
      </c>
      <c r="L392">
        <v>280</v>
      </c>
      <c r="M392">
        <v>0.38</v>
      </c>
    </row>
    <row r="393" spans="1:13" x14ac:dyDescent="0.35">
      <c r="A393" s="4" t="str">
        <f>RIGHT(LEFT(Raw!A393,10),6)</f>
        <v>250815</v>
      </c>
      <c r="B393" s="5">
        <f t="shared" si="6"/>
        <v>45884</v>
      </c>
      <c r="J393" s="1" t="str">
        <f>K393&amp;L393</f>
        <v>45884285</v>
      </c>
      <c r="K393" s="5">
        <v>45884</v>
      </c>
      <c r="L393">
        <v>285</v>
      </c>
      <c r="M393">
        <v>0.30000000000000004</v>
      </c>
    </row>
    <row r="394" spans="1:13" x14ac:dyDescent="0.35">
      <c r="A394" s="4" t="str">
        <f>RIGHT(LEFT(Raw!A394,10),6)</f>
        <v>250815</v>
      </c>
      <c r="B394" s="5">
        <f t="shared" si="6"/>
        <v>45884</v>
      </c>
      <c r="J394" s="1" t="str">
        <f>K394&amp;L394</f>
        <v>45884290</v>
      </c>
      <c r="K394" s="5">
        <v>45884</v>
      </c>
      <c r="L394">
        <v>290</v>
      </c>
      <c r="M394">
        <v>0.26500000000000001</v>
      </c>
    </row>
    <row r="395" spans="1:13" x14ac:dyDescent="0.35">
      <c r="A395" s="4" t="str">
        <f>RIGHT(LEFT(Raw!A395,10),6)</f>
        <v>250815</v>
      </c>
      <c r="B395" s="5">
        <f t="shared" si="6"/>
        <v>45884</v>
      </c>
      <c r="J395" s="1" t="str">
        <f>K395&amp;L395</f>
        <v>45884295</v>
      </c>
      <c r="K395" s="5">
        <v>45884</v>
      </c>
      <c r="L395">
        <v>295</v>
      </c>
      <c r="M395">
        <v>0.22500000000000001</v>
      </c>
    </row>
    <row r="396" spans="1:13" x14ac:dyDescent="0.35">
      <c r="A396" s="4" t="str">
        <f>RIGHT(LEFT(Raw!A396,10),6)</f>
        <v>250815</v>
      </c>
      <c r="B396" s="5">
        <f t="shared" si="6"/>
        <v>45884</v>
      </c>
      <c r="J396" s="1" t="str">
        <f>K396&amp;L396</f>
        <v>45884300</v>
      </c>
      <c r="K396" s="5">
        <v>45884</v>
      </c>
      <c r="L396">
        <v>300</v>
      </c>
      <c r="M396">
        <v>0.18</v>
      </c>
    </row>
    <row r="397" spans="1:13" x14ac:dyDescent="0.35">
      <c r="A397" s="4" t="str">
        <f>RIGHT(LEFT(Raw!A397,10),6)</f>
        <v>250815</v>
      </c>
      <c r="B397" s="5">
        <f t="shared" si="6"/>
        <v>45884</v>
      </c>
      <c r="J397" s="1" t="str">
        <f>K397&amp;L397</f>
        <v>45884305</v>
      </c>
      <c r="K397" s="5">
        <v>45884</v>
      </c>
      <c r="L397">
        <v>305</v>
      </c>
      <c r="M397">
        <v>0.16</v>
      </c>
    </row>
    <row r="398" spans="1:13" x14ac:dyDescent="0.35">
      <c r="A398" s="4" t="str">
        <f>RIGHT(LEFT(Raw!A398,10),6)</f>
        <v>250815</v>
      </c>
      <c r="B398" s="5">
        <f t="shared" si="6"/>
        <v>45884</v>
      </c>
      <c r="J398" s="1" t="str">
        <f>K398&amp;L398</f>
        <v>45884310</v>
      </c>
      <c r="K398" s="5">
        <v>45884</v>
      </c>
      <c r="L398">
        <v>310</v>
      </c>
      <c r="M398">
        <v>0.13500000000000001</v>
      </c>
    </row>
    <row r="399" spans="1:13" x14ac:dyDescent="0.35">
      <c r="A399" s="4" t="str">
        <f>RIGHT(LEFT(Raw!A399,10),6)</f>
        <v>250815</v>
      </c>
      <c r="B399" s="5">
        <f t="shared" si="6"/>
        <v>45884</v>
      </c>
      <c r="J399" s="1" t="str">
        <f>K399&amp;L399</f>
        <v>45884315</v>
      </c>
      <c r="K399" s="5">
        <v>45884</v>
      </c>
      <c r="L399">
        <v>315</v>
      </c>
      <c r="M399">
        <v>0.12000000000000001</v>
      </c>
    </row>
    <row r="400" spans="1:13" x14ac:dyDescent="0.35">
      <c r="A400" s="4" t="str">
        <f>RIGHT(LEFT(Raw!A400,10),6)</f>
        <v>250815</v>
      </c>
      <c r="B400" s="5">
        <f t="shared" si="6"/>
        <v>45884</v>
      </c>
      <c r="J400" s="1" t="str">
        <f>K400&amp;L400</f>
        <v>45884320</v>
      </c>
      <c r="K400" s="5">
        <v>45884</v>
      </c>
      <c r="L400">
        <v>320</v>
      </c>
      <c r="M400">
        <v>0.10500000000000001</v>
      </c>
    </row>
    <row r="401" spans="1:13" x14ac:dyDescent="0.35">
      <c r="A401" s="4" t="str">
        <f>RIGHT(LEFT(Raw!A401,10),6)</f>
        <v>250815</v>
      </c>
      <c r="B401" s="5">
        <f t="shared" si="6"/>
        <v>45884</v>
      </c>
      <c r="J401" s="1" t="str">
        <f>K401&amp;L401</f>
        <v>45884325</v>
      </c>
      <c r="K401" s="5">
        <v>45884</v>
      </c>
      <c r="L401">
        <v>325</v>
      </c>
      <c r="M401">
        <v>9.5000000000000001E-2</v>
      </c>
    </row>
    <row r="402" spans="1:13" x14ac:dyDescent="0.35">
      <c r="A402" s="4" t="str">
        <f>RIGHT(LEFT(Raw!A402,10),6)</f>
        <v>250815</v>
      </c>
      <c r="B402" s="5">
        <f t="shared" si="6"/>
        <v>45884</v>
      </c>
      <c r="J402" s="1" t="str">
        <f>K402&amp;L402</f>
        <v>45884330</v>
      </c>
      <c r="K402" s="5">
        <v>45884</v>
      </c>
      <c r="L402">
        <v>330</v>
      </c>
      <c r="M402">
        <v>0.1</v>
      </c>
    </row>
    <row r="403" spans="1:13" x14ac:dyDescent="0.35">
      <c r="A403" s="4" t="str">
        <f>RIGHT(LEFT(Raw!A403,10),6)</f>
        <v>250815</v>
      </c>
      <c r="B403" s="5">
        <f t="shared" si="6"/>
        <v>45884</v>
      </c>
      <c r="J403" s="1" t="str">
        <f>K403&amp;L403</f>
        <v>45884340</v>
      </c>
      <c r="K403" s="5">
        <v>45884</v>
      </c>
      <c r="L403">
        <v>340</v>
      </c>
      <c r="M403">
        <v>7.0000000000000007E-2</v>
      </c>
    </row>
    <row r="404" spans="1:13" x14ac:dyDescent="0.35">
      <c r="A404" s="4" t="str">
        <f>RIGHT(LEFT(Raw!A404,10),6)</f>
        <v>250815</v>
      </c>
      <c r="B404" s="5">
        <f t="shared" si="6"/>
        <v>45884</v>
      </c>
      <c r="J404" s="1" t="str">
        <f>K404&amp;L404</f>
        <v>45884350</v>
      </c>
      <c r="K404" s="5">
        <v>45884</v>
      </c>
      <c r="L404">
        <v>350</v>
      </c>
      <c r="M404">
        <v>5.5E-2</v>
      </c>
    </row>
    <row r="405" spans="1:13" x14ac:dyDescent="0.35">
      <c r="A405" s="4" t="str">
        <f>RIGHT(LEFT(Raw!A405,10),6)</f>
        <v>250815</v>
      </c>
      <c r="B405" s="5">
        <f t="shared" si="6"/>
        <v>45884</v>
      </c>
      <c r="J405" s="1" t="str">
        <f>K405&amp;L405</f>
        <v>45884360</v>
      </c>
      <c r="K405" s="5">
        <v>45884</v>
      </c>
      <c r="L405">
        <v>360</v>
      </c>
      <c r="M405">
        <v>0.04</v>
      </c>
    </row>
    <row r="406" spans="1:13" x14ac:dyDescent="0.35">
      <c r="A406" s="4" t="str">
        <f>RIGHT(LEFT(Raw!A406,10),6)</f>
        <v>250815</v>
      </c>
      <c r="B406" s="5">
        <f t="shared" si="6"/>
        <v>45884</v>
      </c>
      <c r="J406" s="1" t="str">
        <f>K406&amp;L406</f>
        <v>45884370</v>
      </c>
      <c r="K406" s="5">
        <v>45884</v>
      </c>
      <c r="L406">
        <v>370</v>
      </c>
      <c r="M406">
        <v>0.04</v>
      </c>
    </row>
    <row r="407" spans="1:13" x14ac:dyDescent="0.35">
      <c r="A407" s="4" t="str">
        <f>RIGHT(LEFT(Raw!A407,10),6)</f>
        <v>250815</v>
      </c>
      <c r="B407" s="5">
        <f t="shared" si="6"/>
        <v>45884</v>
      </c>
      <c r="J407" s="1" t="str">
        <f>K407&amp;L407</f>
        <v>45884380</v>
      </c>
      <c r="K407" s="5">
        <v>45884</v>
      </c>
      <c r="L407">
        <v>380</v>
      </c>
      <c r="M407">
        <v>3.5000000000000003E-2</v>
      </c>
    </row>
    <row r="408" spans="1:13" x14ac:dyDescent="0.35">
      <c r="A408" s="4" t="str">
        <f>RIGHT(LEFT(Raw!A408,10),6)</f>
        <v>250919</v>
      </c>
      <c r="B408" s="5">
        <f t="shared" si="6"/>
        <v>45919</v>
      </c>
      <c r="J408" s="1" t="str">
        <f>K408&amp;L408</f>
        <v>45884390</v>
      </c>
      <c r="K408" s="5">
        <v>45884</v>
      </c>
      <c r="L408">
        <v>390</v>
      </c>
      <c r="M408">
        <v>2.5000000000000001E-2</v>
      </c>
    </row>
    <row r="409" spans="1:13" x14ac:dyDescent="0.35">
      <c r="A409" s="4" t="str">
        <f>RIGHT(LEFT(Raw!A409,10),6)</f>
        <v>250919</v>
      </c>
      <c r="B409" s="5">
        <f t="shared" si="6"/>
        <v>45919</v>
      </c>
      <c r="J409" s="1" t="str">
        <f>K409&amp;L409</f>
        <v>459195</v>
      </c>
      <c r="K409" s="5">
        <v>45919</v>
      </c>
      <c r="L409">
        <v>5</v>
      </c>
      <c r="M409">
        <v>191.9</v>
      </c>
    </row>
    <row r="410" spans="1:13" x14ac:dyDescent="0.35">
      <c r="A410" s="4" t="str">
        <f>RIGHT(LEFT(Raw!A410,10),6)</f>
        <v>250919</v>
      </c>
      <c r="B410" s="5">
        <f t="shared" si="6"/>
        <v>45919</v>
      </c>
      <c r="J410" s="1" t="str">
        <f>K410&amp;L410</f>
        <v>4591910</v>
      </c>
      <c r="K410" s="5">
        <v>45919</v>
      </c>
      <c r="L410">
        <v>10</v>
      </c>
      <c r="M410">
        <v>186.875</v>
      </c>
    </row>
    <row r="411" spans="1:13" x14ac:dyDescent="0.35">
      <c r="A411" s="4" t="str">
        <f>RIGHT(LEFT(Raw!A411,10),6)</f>
        <v>250919</v>
      </c>
      <c r="B411" s="5">
        <f t="shared" si="6"/>
        <v>45919</v>
      </c>
      <c r="J411" s="1" t="str">
        <f>K411&amp;L411</f>
        <v>4591915</v>
      </c>
      <c r="K411" s="5">
        <v>45919</v>
      </c>
      <c r="L411">
        <v>15</v>
      </c>
      <c r="M411">
        <v>181.95</v>
      </c>
    </row>
    <row r="412" spans="1:13" x14ac:dyDescent="0.35">
      <c r="A412" s="4" t="str">
        <f>RIGHT(LEFT(Raw!A412,10),6)</f>
        <v>250919</v>
      </c>
      <c r="B412" s="5">
        <f t="shared" si="6"/>
        <v>45919</v>
      </c>
      <c r="J412" s="1" t="str">
        <f>K412&amp;L412</f>
        <v>4591920</v>
      </c>
      <c r="K412" s="5">
        <v>45919</v>
      </c>
      <c r="L412">
        <v>20</v>
      </c>
      <c r="M412">
        <v>178.17500000000001</v>
      </c>
    </row>
    <row r="413" spans="1:13" x14ac:dyDescent="0.35">
      <c r="A413" s="4" t="str">
        <f>RIGHT(LEFT(Raw!A413,10),6)</f>
        <v>250919</v>
      </c>
      <c r="B413" s="5">
        <f t="shared" si="6"/>
        <v>45919</v>
      </c>
      <c r="J413" s="1" t="str">
        <f>K413&amp;L413</f>
        <v>4591925</v>
      </c>
      <c r="K413" s="5">
        <v>45919</v>
      </c>
      <c r="L413">
        <v>25</v>
      </c>
      <c r="M413">
        <v>172.1</v>
      </c>
    </row>
    <row r="414" spans="1:13" x14ac:dyDescent="0.35">
      <c r="A414" s="4" t="str">
        <f>RIGHT(LEFT(Raw!A414,10),6)</f>
        <v>250919</v>
      </c>
      <c r="B414" s="5">
        <f t="shared" si="6"/>
        <v>45919</v>
      </c>
      <c r="J414" s="1" t="str">
        <f>K414&amp;L414</f>
        <v>4591930</v>
      </c>
      <c r="K414" s="5">
        <v>45919</v>
      </c>
      <c r="L414">
        <v>30</v>
      </c>
      <c r="M414">
        <v>165</v>
      </c>
    </row>
    <row r="415" spans="1:13" x14ac:dyDescent="0.35">
      <c r="A415" s="4" t="str">
        <f>RIGHT(LEFT(Raw!A415,10),6)</f>
        <v>250919</v>
      </c>
      <c r="B415" s="5">
        <f t="shared" si="6"/>
        <v>45919</v>
      </c>
      <c r="J415" s="1" t="str">
        <f>K415&amp;L415</f>
        <v>4591935</v>
      </c>
      <c r="K415" s="5">
        <v>45919</v>
      </c>
      <c r="L415">
        <v>35</v>
      </c>
      <c r="M415">
        <v>162.27500000000001</v>
      </c>
    </row>
    <row r="416" spans="1:13" x14ac:dyDescent="0.35">
      <c r="A416" s="4" t="str">
        <f>RIGHT(LEFT(Raw!A416,10),6)</f>
        <v>250919</v>
      </c>
      <c r="B416" s="5">
        <f t="shared" si="6"/>
        <v>45919</v>
      </c>
      <c r="J416" s="1" t="str">
        <f>K416&amp;L416</f>
        <v>4591950</v>
      </c>
      <c r="K416" s="5">
        <v>45919</v>
      </c>
      <c r="L416">
        <v>50</v>
      </c>
      <c r="M416">
        <v>147.67500000000001</v>
      </c>
    </row>
    <row r="417" spans="1:13" x14ac:dyDescent="0.35">
      <c r="A417" s="4" t="str">
        <f>RIGHT(LEFT(Raw!A417,10),6)</f>
        <v>250919</v>
      </c>
      <c r="B417" s="5">
        <f t="shared" si="6"/>
        <v>45919</v>
      </c>
      <c r="J417" s="1" t="str">
        <f>K417&amp;L417</f>
        <v>4591955</v>
      </c>
      <c r="K417" s="5">
        <v>45919</v>
      </c>
      <c r="L417">
        <v>55</v>
      </c>
      <c r="M417">
        <v>142.69999999999999</v>
      </c>
    </row>
    <row r="418" spans="1:13" x14ac:dyDescent="0.35">
      <c r="A418" s="4" t="str">
        <f>RIGHT(LEFT(Raw!A418,10),6)</f>
        <v>250919</v>
      </c>
      <c r="B418" s="5">
        <f t="shared" si="6"/>
        <v>45919</v>
      </c>
      <c r="J418" s="1" t="str">
        <f>K418&amp;L418</f>
        <v>4591960</v>
      </c>
      <c r="K418" s="5">
        <v>45919</v>
      </c>
      <c r="L418">
        <v>60</v>
      </c>
      <c r="M418">
        <v>137.77500000000001</v>
      </c>
    </row>
    <row r="419" spans="1:13" x14ac:dyDescent="0.35">
      <c r="A419" s="4" t="str">
        <f>RIGHT(LEFT(Raw!A419,10),6)</f>
        <v>250919</v>
      </c>
      <c r="B419" s="5">
        <f t="shared" si="6"/>
        <v>45919</v>
      </c>
      <c r="J419" s="1" t="str">
        <f>K419&amp;L419</f>
        <v>4591965</v>
      </c>
      <c r="K419" s="5">
        <v>45919</v>
      </c>
      <c r="L419">
        <v>65</v>
      </c>
      <c r="M419">
        <v>133.05000000000001</v>
      </c>
    </row>
    <row r="420" spans="1:13" x14ac:dyDescent="0.35">
      <c r="A420" s="4" t="str">
        <f>RIGHT(LEFT(Raw!A420,10),6)</f>
        <v>250919</v>
      </c>
      <c r="B420" s="5">
        <f t="shared" si="6"/>
        <v>45919</v>
      </c>
      <c r="J420" s="1" t="str">
        <f>K420&amp;L420</f>
        <v>4591970</v>
      </c>
      <c r="K420" s="5">
        <v>45919</v>
      </c>
      <c r="L420">
        <v>70</v>
      </c>
      <c r="M420">
        <v>127.95</v>
      </c>
    </row>
    <row r="421" spans="1:13" x14ac:dyDescent="0.35">
      <c r="A421" s="4" t="str">
        <f>RIGHT(LEFT(Raw!A421,10),6)</f>
        <v>250919</v>
      </c>
      <c r="B421" s="5">
        <f t="shared" si="6"/>
        <v>45919</v>
      </c>
      <c r="J421" s="1" t="str">
        <f>K421&amp;L421</f>
        <v>4591975</v>
      </c>
      <c r="K421" s="5">
        <v>45919</v>
      </c>
      <c r="L421">
        <v>75</v>
      </c>
      <c r="M421">
        <v>154.19999999999999</v>
      </c>
    </row>
    <row r="422" spans="1:13" x14ac:dyDescent="0.35">
      <c r="A422" s="4" t="str">
        <f>RIGHT(LEFT(Raw!A422,10),6)</f>
        <v>250919</v>
      </c>
      <c r="B422" s="5">
        <f t="shared" si="6"/>
        <v>45919</v>
      </c>
      <c r="J422" s="1" t="str">
        <f>K422&amp;L422</f>
        <v>4591980</v>
      </c>
      <c r="K422" s="5">
        <v>45919</v>
      </c>
      <c r="L422">
        <v>80</v>
      </c>
      <c r="M422">
        <v>119.85</v>
      </c>
    </row>
    <row r="423" spans="1:13" x14ac:dyDescent="0.35">
      <c r="A423" s="4" t="str">
        <f>RIGHT(LEFT(Raw!A423,10),6)</f>
        <v>250919</v>
      </c>
      <c r="B423" s="5">
        <f t="shared" si="6"/>
        <v>45919</v>
      </c>
      <c r="J423" s="1" t="str">
        <f>K423&amp;L423</f>
        <v>4591985</v>
      </c>
      <c r="K423" s="5">
        <v>45919</v>
      </c>
      <c r="L423">
        <v>85</v>
      </c>
      <c r="M423">
        <v>113.575</v>
      </c>
    </row>
    <row r="424" spans="1:13" x14ac:dyDescent="0.35">
      <c r="A424" s="4" t="str">
        <f>RIGHT(LEFT(Raw!A424,10),6)</f>
        <v>250919</v>
      </c>
      <c r="B424" s="5">
        <f t="shared" si="6"/>
        <v>45919</v>
      </c>
      <c r="J424" s="1" t="str">
        <f>K424&amp;L424</f>
        <v>4591990</v>
      </c>
      <c r="K424" s="5">
        <v>45919</v>
      </c>
      <c r="L424">
        <v>90</v>
      </c>
      <c r="M424">
        <v>108.75</v>
      </c>
    </row>
    <row r="425" spans="1:13" x14ac:dyDescent="0.35">
      <c r="A425" s="4" t="str">
        <f>RIGHT(LEFT(Raw!A425,10),6)</f>
        <v>250919</v>
      </c>
      <c r="B425" s="5">
        <f t="shared" si="6"/>
        <v>45919</v>
      </c>
      <c r="J425" s="1" t="str">
        <f>K425&amp;L425</f>
        <v>4591995</v>
      </c>
      <c r="K425" s="5">
        <v>45919</v>
      </c>
      <c r="L425">
        <v>95</v>
      </c>
      <c r="M425">
        <v>0</v>
      </c>
    </row>
    <row r="426" spans="1:13" x14ac:dyDescent="0.35">
      <c r="A426" s="4" t="str">
        <f>RIGHT(LEFT(Raw!A426,10),6)</f>
        <v>250919</v>
      </c>
      <c r="B426" s="5">
        <f t="shared" si="6"/>
        <v>45919</v>
      </c>
      <c r="J426" s="1" t="str">
        <f>K426&amp;L426</f>
        <v>45919100</v>
      </c>
      <c r="K426" s="5">
        <v>45919</v>
      </c>
      <c r="L426">
        <v>100</v>
      </c>
      <c r="M426">
        <v>99.125</v>
      </c>
    </row>
    <row r="427" spans="1:13" x14ac:dyDescent="0.35">
      <c r="A427" s="4" t="str">
        <f>RIGHT(LEFT(Raw!A427,10),6)</f>
        <v>250919</v>
      </c>
      <c r="B427" s="5">
        <f t="shared" si="6"/>
        <v>45919</v>
      </c>
      <c r="J427" s="1" t="str">
        <f>K427&amp;L427</f>
        <v>45919105</v>
      </c>
      <c r="K427" s="5">
        <v>45919</v>
      </c>
      <c r="L427">
        <v>105</v>
      </c>
      <c r="M427">
        <v>94.474999999999994</v>
      </c>
    </row>
    <row r="428" spans="1:13" x14ac:dyDescent="0.35">
      <c r="A428" s="4" t="str">
        <f>RIGHT(LEFT(Raw!A428,10),6)</f>
        <v>250919</v>
      </c>
      <c r="B428" s="5">
        <f t="shared" si="6"/>
        <v>45919</v>
      </c>
      <c r="J428" s="1" t="str">
        <f>K428&amp;L428</f>
        <v>45919110</v>
      </c>
      <c r="K428" s="5">
        <v>45919</v>
      </c>
      <c r="L428">
        <v>110</v>
      </c>
      <c r="M428">
        <v>89.65</v>
      </c>
    </row>
    <row r="429" spans="1:13" x14ac:dyDescent="0.35">
      <c r="A429" s="4" t="str">
        <f>RIGHT(LEFT(Raw!A429,10),6)</f>
        <v>250919</v>
      </c>
      <c r="B429" s="5">
        <f t="shared" si="6"/>
        <v>45919</v>
      </c>
      <c r="J429" s="1" t="str">
        <f>K429&amp;L429</f>
        <v>45919115</v>
      </c>
      <c r="K429" s="5">
        <v>45919</v>
      </c>
      <c r="L429">
        <v>115</v>
      </c>
      <c r="M429">
        <v>85.125</v>
      </c>
    </row>
    <row r="430" spans="1:13" x14ac:dyDescent="0.35">
      <c r="A430" s="4" t="str">
        <f>RIGHT(LEFT(Raw!A430,10),6)</f>
        <v>250919</v>
      </c>
      <c r="B430" s="5">
        <f t="shared" si="6"/>
        <v>45919</v>
      </c>
      <c r="J430" s="1" t="str">
        <f>K430&amp;L430</f>
        <v>45919120</v>
      </c>
      <c r="K430" s="5">
        <v>45919</v>
      </c>
      <c r="L430">
        <v>120</v>
      </c>
      <c r="M430">
        <v>80.400000000000006</v>
      </c>
    </row>
    <row r="431" spans="1:13" x14ac:dyDescent="0.35">
      <c r="A431" s="4" t="str">
        <f>RIGHT(LEFT(Raw!A431,10),6)</f>
        <v>250919</v>
      </c>
      <c r="B431" s="5">
        <f t="shared" si="6"/>
        <v>45919</v>
      </c>
      <c r="J431" s="1" t="str">
        <f>K431&amp;L431</f>
        <v>45919125</v>
      </c>
      <c r="K431" s="5">
        <v>45919</v>
      </c>
      <c r="L431">
        <v>125</v>
      </c>
      <c r="M431">
        <v>75.775000000000006</v>
      </c>
    </row>
    <row r="432" spans="1:13" x14ac:dyDescent="0.35">
      <c r="A432" s="4" t="str">
        <f>RIGHT(LEFT(Raw!A432,10),6)</f>
        <v>250919</v>
      </c>
      <c r="B432" s="5">
        <f t="shared" si="6"/>
        <v>45919</v>
      </c>
      <c r="J432" s="1" t="str">
        <f>K432&amp;L432</f>
        <v>45919130</v>
      </c>
      <c r="K432" s="5">
        <v>45919</v>
      </c>
      <c r="L432">
        <v>130</v>
      </c>
      <c r="M432">
        <v>71.275000000000006</v>
      </c>
    </row>
    <row r="433" spans="1:13" x14ac:dyDescent="0.35">
      <c r="A433" s="4" t="str">
        <f>RIGHT(LEFT(Raw!A433,10),6)</f>
        <v>250919</v>
      </c>
      <c r="B433" s="5">
        <f t="shared" si="6"/>
        <v>45919</v>
      </c>
      <c r="J433" s="1" t="str">
        <f>K433&amp;L433</f>
        <v>45919135</v>
      </c>
      <c r="K433" s="5">
        <v>45919</v>
      </c>
      <c r="L433">
        <v>135</v>
      </c>
      <c r="M433">
        <v>66.800000000000011</v>
      </c>
    </row>
    <row r="434" spans="1:13" x14ac:dyDescent="0.35">
      <c r="A434" s="4" t="str">
        <f>RIGHT(LEFT(Raw!A434,10),6)</f>
        <v>250919</v>
      </c>
      <c r="B434" s="5">
        <f t="shared" si="6"/>
        <v>45919</v>
      </c>
      <c r="J434" s="1" t="str">
        <f>K434&amp;L434</f>
        <v>45919140</v>
      </c>
      <c r="K434" s="5">
        <v>45919</v>
      </c>
      <c r="L434">
        <v>140</v>
      </c>
      <c r="M434">
        <v>62.274999999999999</v>
      </c>
    </row>
    <row r="435" spans="1:13" x14ac:dyDescent="0.35">
      <c r="A435" s="4" t="str">
        <f>RIGHT(LEFT(Raw!A435,10),6)</f>
        <v>250919</v>
      </c>
      <c r="B435" s="5">
        <f t="shared" si="6"/>
        <v>45919</v>
      </c>
      <c r="J435" s="1" t="str">
        <f>K435&amp;L435</f>
        <v>45919145</v>
      </c>
      <c r="K435" s="5">
        <v>45919</v>
      </c>
      <c r="L435">
        <v>145</v>
      </c>
      <c r="M435">
        <v>57.875</v>
      </c>
    </row>
    <row r="436" spans="1:13" x14ac:dyDescent="0.35">
      <c r="A436" s="4" t="str">
        <f>RIGHT(LEFT(Raw!A436,10),6)</f>
        <v>250919</v>
      </c>
      <c r="B436" s="5">
        <f t="shared" si="6"/>
        <v>45919</v>
      </c>
      <c r="J436" s="1" t="str">
        <f>K436&amp;L436</f>
        <v>45919150</v>
      </c>
      <c r="K436" s="5">
        <v>45919</v>
      </c>
      <c r="L436">
        <v>150</v>
      </c>
      <c r="M436">
        <v>53.599999999999994</v>
      </c>
    </row>
    <row r="437" spans="1:13" x14ac:dyDescent="0.35">
      <c r="A437" s="4" t="str">
        <f>RIGHT(LEFT(Raw!A437,10),6)</f>
        <v>250919</v>
      </c>
      <c r="B437" s="5">
        <f t="shared" si="6"/>
        <v>45919</v>
      </c>
      <c r="J437" s="1" t="str">
        <f>K437&amp;L437</f>
        <v>45919155</v>
      </c>
      <c r="K437" s="5">
        <v>45919</v>
      </c>
      <c r="L437">
        <v>155</v>
      </c>
      <c r="M437">
        <v>49.424999999999997</v>
      </c>
    </row>
    <row r="438" spans="1:13" x14ac:dyDescent="0.35">
      <c r="A438" s="4" t="str">
        <f>RIGHT(LEFT(Raw!A438,10),6)</f>
        <v>250919</v>
      </c>
      <c r="B438" s="5">
        <f t="shared" si="6"/>
        <v>45919</v>
      </c>
      <c r="J438" s="1" t="str">
        <f>K438&amp;L438</f>
        <v>45919160</v>
      </c>
      <c r="K438" s="5">
        <v>45919</v>
      </c>
      <c r="L438">
        <v>160</v>
      </c>
      <c r="M438">
        <v>45.3</v>
      </c>
    </row>
    <row r="439" spans="1:13" x14ac:dyDescent="0.35">
      <c r="A439" s="4" t="str">
        <f>RIGHT(LEFT(Raw!A439,10),6)</f>
        <v>250919</v>
      </c>
      <c r="B439" s="5">
        <f t="shared" si="6"/>
        <v>45919</v>
      </c>
      <c r="J439" s="1" t="str">
        <f>K439&amp;L439</f>
        <v>45919165</v>
      </c>
      <c r="K439" s="5">
        <v>45919</v>
      </c>
      <c r="L439">
        <v>165</v>
      </c>
      <c r="M439">
        <v>41.375</v>
      </c>
    </row>
    <row r="440" spans="1:13" x14ac:dyDescent="0.35">
      <c r="A440" s="4" t="str">
        <f>RIGHT(LEFT(Raw!A440,10),6)</f>
        <v>250919</v>
      </c>
      <c r="B440" s="5">
        <f t="shared" si="6"/>
        <v>45919</v>
      </c>
      <c r="J440" s="1" t="str">
        <f>K440&amp;L440</f>
        <v>45919170</v>
      </c>
      <c r="K440" s="5">
        <v>45919</v>
      </c>
      <c r="L440">
        <v>170</v>
      </c>
      <c r="M440">
        <v>37.5</v>
      </c>
    </row>
    <row r="441" spans="1:13" x14ac:dyDescent="0.35">
      <c r="A441" s="4" t="str">
        <f>RIGHT(LEFT(Raw!A441,10),6)</f>
        <v>250919</v>
      </c>
      <c r="B441" s="5">
        <f t="shared" si="6"/>
        <v>45919</v>
      </c>
      <c r="J441" s="1" t="str">
        <f>K441&amp;L441</f>
        <v>45919175</v>
      </c>
      <c r="K441" s="5">
        <v>45919</v>
      </c>
      <c r="L441">
        <v>175</v>
      </c>
      <c r="M441">
        <v>33.849999999999994</v>
      </c>
    </row>
    <row r="442" spans="1:13" x14ac:dyDescent="0.35">
      <c r="A442" s="4" t="str">
        <f>RIGHT(LEFT(Raw!A442,10),6)</f>
        <v>250919</v>
      </c>
      <c r="B442" s="5">
        <f t="shared" si="6"/>
        <v>45919</v>
      </c>
      <c r="J442" s="1" t="str">
        <f>K442&amp;L442</f>
        <v>45919180</v>
      </c>
      <c r="K442" s="5">
        <v>45919</v>
      </c>
      <c r="L442">
        <v>180</v>
      </c>
      <c r="M442">
        <v>30.3</v>
      </c>
    </row>
    <row r="443" spans="1:13" x14ac:dyDescent="0.35">
      <c r="A443" s="4" t="str">
        <f>RIGHT(LEFT(Raw!A443,10),6)</f>
        <v>250919</v>
      </c>
      <c r="B443" s="5">
        <f t="shared" si="6"/>
        <v>45919</v>
      </c>
      <c r="J443" s="1" t="str">
        <f>K443&amp;L443</f>
        <v>45919185</v>
      </c>
      <c r="K443" s="5">
        <v>45919</v>
      </c>
      <c r="L443">
        <v>185</v>
      </c>
      <c r="M443">
        <v>26.9</v>
      </c>
    </row>
    <row r="444" spans="1:13" x14ac:dyDescent="0.35">
      <c r="A444" s="4" t="str">
        <f>RIGHT(LEFT(Raw!A444,10),6)</f>
        <v>250919</v>
      </c>
      <c r="B444" s="5">
        <f t="shared" si="6"/>
        <v>45919</v>
      </c>
      <c r="J444" s="1" t="str">
        <f>K444&amp;L444</f>
        <v>45919190</v>
      </c>
      <c r="K444" s="5">
        <v>45919</v>
      </c>
      <c r="L444">
        <v>190</v>
      </c>
      <c r="M444">
        <v>23.774999999999999</v>
      </c>
    </row>
    <row r="445" spans="1:13" x14ac:dyDescent="0.35">
      <c r="A445" s="4" t="str">
        <f>RIGHT(LEFT(Raw!A445,10),6)</f>
        <v>250919</v>
      </c>
      <c r="B445" s="5">
        <f t="shared" si="6"/>
        <v>45919</v>
      </c>
      <c r="J445" s="1" t="str">
        <f>K445&amp;L445</f>
        <v>45919195</v>
      </c>
      <c r="K445" s="5">
        <v>45919</v>
      </c>
      <c r="L445">
        <v>195</v>
      </c>
      <c r="M445">
        <v>20.725000000000001</v>
      </c>
    </row>
    <row r="446" spans="1:13" x14ac:dyDescent="0.35">
      <c r="A446" s="4" t="str">
        <f>RIGHT(LEFT(Raw!A446,10),6)</f>
        <v>250919</v>
      </c>
      <c r="B446" s="5">
        <f t="shared" si="6"/>
        <v>45919</v>
      </c>
      <c r="J446" s="1" t="str">
        <f>K446&amp;L446</f>
        <v>45919200</v>
      </c>
      <c r="K446" s="5">
        <v>45919</v>
      </c>
      <c r="L446">
        <v>200</v>
      </c>
      <c r="M446">
        <v>17.925000000000001</v>
      </c>
    </row>
    <row r="447" spans="1:13" x14ac:dyDescent="0.35">
      <c r="A447" s="4" t="str">
        <f>RIGHT(LEFT(Raw!A447,10),6)</f>
        <v>250919</v>
      </c>
      <c r="B447" s="5">
        <f t="shared" si="6"/>
        <v>45919</v>
      </c>
      <c r="J447" s="1" t="str">
        <f>K447&amp;L447</f>
        <v>45919205</v>
      </c>
      <c r="K447" s="5">
        <v>45919</v>
      </c>
      <c r="L447">
        <v>205</v>
      </c>
      <c r="M447">
        <v>15.324999999999999</v>
      </c>
    </row>
    <row r="448" spans="1:13" x14ac:dyDescent="0.35">
      <c r="A448" s="4" t="str">
        <f>RIGHT(LEFT(Raw!A448,10),6)</f>
        <v>250919</v>
      </c>
      <c r="B448" s="5">
        <f t="shared" si="6"/>
        <v>45919</v>
      </c>
      <c r="J448" s="1" t="str">
        <f>K448&amp;L448</f>
        <v>45919210</v>
      </c>
      <c r="K448" s="5">
        <v>45919</v>
      </c>
      <c r="L448">
        <v>210</v>
      </c>
      <c r="M448">
        <v>12.975</v>
      </c>
    </row>
    <row r="449" spans="1:13" x14ac:dyDescent="0.35">
      <c r="A449" s="4" t="str">
        <f>RIGHT(LEFT(Raw!A449,10),6)</f>
        <v>250919</v>
      </c>
      <c r="B449" s="5">
        <f t="shared" si="6"/>
        <v>45919</v>
      </c>
      <c r="J449" s="1" t="str">
        <f>K449&amp;L449</f>
        <v>45919215</v>
      </c>
      <c r="K449" s="5">
        <v>45919</v>
      </c>
      <c r="L449">
        <v>215</v>
      </c>
      <c r="M449">
        <v>10.824999999999999</v>
      </c>
    </row>
    <row r="450" spans="1:13" x14ac:dyDescent="0.35">
      <c r="A450" s="4" t="str">
        <f>RIGHT(LEFT(Raw!A450,10),6)</f>
        <v>250919</v>
      </c>
      <c r="B450" s="5">
        <f t="shared" si="6"/>
        <v>45919</v>
      </c>
      <c r="J450" s="1" t="str">
        <f>K450&amp;L450</f>
        <v>45919220</v>
      </c>
      <c r="K450" s="5">
        <v>45919</v>
      </c>
      <c r="L450">
        <v>220</v>
      </c>
      <c r="M450">
        <v>8.9750000000000014</v>
      </c>
    </row>
    <row r="451" spans="1:13" x14ac:dyDescent="0.35">
      <c r="A451" s="4" t="str">
        <f>RIGHT(LEFT(Raw!A451,10),6)</f>
        <v>250919</v>
      </c>
      <c r="B451" s="5">
        <f t="shared" ref="B451:B514" si="7">DATE(2000+LEFT(A451,2),RIGHT(LEFT(A451,4),2),RIGHT(A451,2))</f>
        <v>45919</v>
      </c>
      <c r="J451" s="1" t="str">
        <f>K451&amp;L451</f>
        <v>45919225</v>
      </c>
      <c r="K451" s="5">
        <v>45919</v>
      </c>
      <c r="L451">
        <v>225</v>
      </c>
      <c r="M451">
        <v>7.3250000000000002</v>
      </c>
    </row>
    <row r="452" spans="1:13" x14ac:dyDescent="0.35">
      <c r="A452" s="4" t="str">
        <f>RIGHT(LEFT(Raw!A452,10),6)</f>
        <v>250919</v>
      </c>
      <c r="B452" s="5">
        <f t="shared" si="7"/>
        <v>45919</v>
      </c>
      <c r="J452" s="1" t="str">
        <f>K452&amp;L452</f>
        <v>45919230</v>
      </c>
      <c r="K452" s="5">
        <v>45919</v>
      </c>
      <c r="L452">
        <v>230</v>
      </c>
      <c r="M452">
        <v>5.9249999999999998</v>
      </c>
    </row>
    <row r="453" spans="1:13" x14ac:dyDescent="0.35">
      <c r="A453" s="4" t="str">
        <f>RIGHT(LEFT(Raw!A453,10),6)</f>
        <v>250919</v>
      </c>
      <c r="B453" s="5">
        <f t="shared" si="7"/>
        <v>45919</v>
      </c>
      <c r="J453" s="1" t="str">
        <f>K453&amp;L453</f>
        <v>45919235</v>
      </c>
      <c r="K453" s="5">
        <v>45919</v>
      </c>
      <c r="L453">
        <v>235</v>
      </c>
      <c r="M453">
        <v>4.7249999999999996</v>
      </c>
    </row>
    <row r="454" spans="1:13" x14ac:dyDescent="0.35">
      <c r="A454" s="4" t="str">
        <f>RIGHT(LEFT(Raw!A454,10),6)</f>
        <v>250919</v>
      </c>
      <c r="B454" s="5">
        <f t="shared" si="7"/>
        <v>45919</v>
      </c>
      <c r="J454" s="1" t="str">
        <f>K454&amp;L454</f>
        <v>45919240</v>
      </c>
      <c r="K454" s="5">
        <v>45919</v>
      </c>
      <c r="L454">
        <v>240</v>
      </c>
      <c r="M454">
        <v>3.7750000000000004</v>
      </c>
    </row>
    <row r="455" spans="1:13" x14ac:dyDescent="0.35">
      <c r="A455" s="4" t="str">
        <f>RIGHT(LEFT(Raw!A455,10),6)</f>
        <v>250919</v>
      </c>
      <c r="B455" s="5">
        <f t="shared" si="7"/>
        <v>45919</v>
      </c>
      <c r="J455" s="1" t="str">
        <f>K455&amp;L455</f>
        <v>45919245</v>
      </c>
      <c r="K455" s="5">
        <v>45919</v>
      </c>
      <c r="L455">
        <v>245</v>
      </c>
      <c r="M455">
        <v>2.9950000000000001</v>
      </c>
    </row>
    <row r="456" spans="1:13" x14ac:dyDescent="0.35">
      <c r="A456" s="4" t="str">
        <f>RIGHT(LEFT(Raw!A456,10),6)</f>
        <v>250919</v>
      </c>
      <c r="B456" s="5">
        <f t="shared" si="7"/>
        <v>45919</v>
      </c>
      <c r="J456" s="1" t="str">
        <f>K456&amp;L456</f>
        <v>45919250</v>
      </c>
      <c r="K456" s="5">
        <v>45919</v>
      </c>
      <c r="L456">
        <v>250</v>
      </c>
      <c r="M456">
        <v>2.34</v>
      </c>
    </row>
    <row r="457" spans="1:13" x14ac:dyDescent="0.35">
      <c r="A457" s="4" t="str">
        <f>RIGHT(LEFT(Raw!A457,10),6)</f>
        <v>250919</v>
      </c>
      <c r="B457" s="5">
        <f t="shared" si="7"/>
        <v>45919</v>
      </c>
      <c r="J457" s="1" t="str">
        <f>K457&amp;L457</f>
        <v>45919255</v>
      </c>
      <c r="K457" s="5">
        <v>45919</v>
      </c>
      <c r="L457">
        <v>255</v>
      </c>
      <c r="M457">
        <v>1.855</v>
      </c>
    </row>
    <row r="458" spans="1:13" x14ac:dyDescent="0.35">
      <c r="A458" s="4" t="str">
        <f>RIGHT(LEFT(Raw!A458,10),6)</f>
        <v>250919</v>
      </c>
      <c r="B458" s="5">
        <f t="shared" si="7"/>
        <v>45919</v>
      </c>
      <c r="J458" s="1" t="str">
        <f>K458&amp;L458</f>
        <v>45919260</v>
      </c>
      <c r="K458" s="5">
        <v>45919</v>
      </c>
      <c r="L458">
        <v>260</v>
      </c>
      <c r="M458">
        <v>1.4649999999999999</v>
      </c>
    </row>
    <row r="459" spans="1:13" x14ac:dyDescent="0.35">
      <c r="A459" s="4" t="str">
        <f>RIGHT(LEFT(Raw!A459,10),6)</f>
        <v>250919</v>
      </c>
      <c r="B459" s="5">
        <f t="shared" si="7"/>
        <v>45919</v>
      </c>
      <c r="J459" s="1" t="str">
        <f>K459&amp;L459</f>
        <v>45919265</v>
      </c>
      <c r="K459" s="5">
        <v>45919</v>
      </c>
      <c r="L459">
        <v>265</v>
      </c>
      <c r="M459">
        <v>1.155</v>
      </c>
    </row>
    <row r="460" spans="1:13" x14ac:dyDescent="0.35">
      <c r="A460" s="4" t="str">
        <f>RIGHT(LEFT(Raw!A460,10),6)</f>
        <v>250919</v>
      </c>
      <c r="B460" s="5">
        <f t="shared" si="7"/>
        <v>45919</v>
      </c>
      <c r="J460" s="1" t="str">
        <f>K460&amp;L460</f>
        <v>45919270</v>
      </c>
      <c r="K460" s="5">
        <v>45919</v>
      </c>
      <c r="L460">
        <v>270</v>
      </c>
      <c r="M460">
        <v>0.92500000000000004</v>
      </c>
    </row>
    <row r="461" spans="1:13" x14ac:dyDescent="0.35">
      <c r="A461" s="4" t="str">
        <f>RIGHT(LEFT(Raw!A461,10),6)</f>
        <v>250919</v>
      </c>
      <c r="B461" s="5">
        <f t="shared" si="7"/>
        <v>45919</v>
      </c>
      <c r="J461" s="1" t="str">
        <f>K461&amp;L461</f>
        <v>45919275</v>
      </c>
      <c r="K461" s="5">
        <v>45919</v>
      </c>
      <c r="L461">
        <v>275</v>
      </c>
      <c r="M461">
        <v>0.73499999999999999</v>
      </c>
    </row>
    <row r="462" spans="1:13" x14ac:dyDescent="0.35">
      <c r="A462" s="4" t="str">
        <f>RIGHT(LEFT(Raw!A462,10),6)</f>
        <v>250919</v>
      </c>
      <c r="B462" s="5">
        <f t="shared" si="7"/>
        <v>45919</v>
      </c>
      <c r="J462" s="1" t="str">
        <f>K462&amp;L462</f>
        <v>45919280</v>
      </c>
      <c r="K462" s="5">
        <v>45919</v>
      </c>
      <c r="L462">
        <v>280</v>
      </c>
      <c r="M462">
        <v>0.60499999999999998</v>
      </c>
    </row>
    <row r="463" spans="1:13" x14ac:dyDescent="0.35">
      <c r="A463" s="4" t="str">
        <f>RIGHT(LEFT(Raw!A463,10),6)</f>
        <v>250919</v>
      </c>
      <c r="B463" s="5">
        <f t="shared" si="7"/>
        <v>45919</v>
      </c>
      <c r="J463" s="1" t="str">
        <f>K463&amp;L463</f>
        <v>45919285</v>
      </c>
      <c r="K463" s="5">
        <v>45919</v>
      </c>
      <c r="L463">
        <v>285</v>
      </c>
      <c r="M463">
        <v>0.495</v>
      </c>
    </row>
    <row r="464" spans="1:13" x14ac:dyDescent="0.35">
      <c r="A464" s="4" t="str">
        <f>RIGHT(LEFT(Raw!A464,10),6)</f>
        <v>250919</v>
      </c>
      <c r="B464" s="5">
        <f t="shared" si="7"/>
        <v>45919</v>
      </c>
      <c r="J464" s="1" t="str">
        <f>K464&amp;L464</f>
        <v>45919290</v>
      </c>
      <c r="K464" s="5">
        <v>45919</v>
      </c>
      <c r="L464">
        <v>290</v>
      </c>
      <c r="M464">
        <v>0.41000000000000003</v>
      </c>
    </row>
    <row r="465" spans="1:13" x14ac:dyDescent="0.35">
      <c r="A465" s="4" t="str">
        <f>RIGHT(LEFT(Raw!A465,10),6)</f>
        <v>250919</v>
      </c>
      <c r="B465" s="5">
        <f t="shared" si="7"/>
        <v>45919</v>
      </c>
      <c r="J465" s="1" t="str">
        <f>K465&amp;L465</f>
        <v>45919295</v>
      </c>
      <c r="K465" s="5">
        <v>45919</v>
      </c>
      <c r="L465">
        <v>295</v>
      </c>
      <c r="M465">
        <v>0.35</v>
      </c>
    </row>
    <row r="466" spans="1:13" x14ac:dyDescent="0.35">
      <c r="A466" s="4" t="str">
        <f>RIGHT(LEFT(Raw!A466,10),6)</f>
        <v>250919</v>
      </c>
      <c r="B466" s="5">
        <f t="shared" si="7"/>
        <v>45919</v>
      </c>
      <c r="J466" s="1" t="str">
        <f>K466&amp;L466</f>
        <v>45919300</v>
      </c>
      <c r="K466" s="5">
        <v>45919</v>
      </c>
      <c r="L466">
        <v>300</v>
      </c>
      <c r="M466">
        <v>0.28500000000000003</v>
      </c>
    </row>
    <row r="467" spans="1:13" x14ac:dyDescent="0.35">
      <c r="A467" s="4" t="str">
        <f>RIGHT(LEFT(Raw!A467,10),6)</f>
        <v>250919</v>
      </c>
      <c r="B467" s="5">
        <f t="shared" si="7"/>
        <v>45919</v>
      </c>
      <c r="J467" s="1" t="str">
        <f>K467&amp;L467</f>
        <v>45919305</v>
      </c>
      <c r="K467" s="5">
        <v>45919</v>
      </c>
      <c r="L467">
        <v>305</v>
      </c>
      <c r="M467">
        <v>0.26</v>
      </c>
    </row>
    <row r="468" spans="1:13" x14ac:dyDescent="0.35">
      <c r="A468" s="4" t="str">
        <f>RIGHT(LEFT(Raw!A468,10),6)</f>
        <v>250919</v>
      </c>
      <c r="B468" s="5">
        <f t="shared" si="7"/>
        <v>45919</v>
      </c>
      <c r="J468" s="1" t="str">
        <f>K468&amp;L468</f>
        <v>45919310</v>
      </c>
      <c r="K468" s="5">
        <v>45919</v>
      </c>
      <c r="L468">
        <v>310</v>
      </c>
      <c r="M468">
        <v>0.22500000000000001</v>
      </c>
    </row>
    <row r="469" spans="1:13" x14ac:dyDescent="0.35">
      <c r="A469" s="4" t="str">
        <f>RIGHT(LEFT(Raw!A469,10),6)</f>
        <v>250919</v>
      </c>
      <c r="B469" s="5">
        <f t="shared" si="7"/>
        <v>45919</v>
      </c>
      <c r="J469" s="1" t="str">
        <f>K469&amp;L469</f>
        <v>45919320</v>
      </c>
      <c r="K469" s="5">
        <v>45919</v>
      </c>
      <c r="L469">
        <v>320</v>
      </c>
      <c r="M469">
        <v>0.17499999999999999</v>
      </c>
    </row>
    <row r="470" spans="1:13" x14ac:dyDescent="0.35">
      <c r="A470" s="4" t="str">
        <f>RIGHT(LEFT(Raw!A470,10),6)</f>
        <v>250919</v>
      </c>
      <c r="B470" s="5">
        <f t="shared" si="7"/>
        <v>45919</v>
      </c>
      <c r="J470" s="1" t="str">
        <f>K470&amp;L470</f>
        <v>45919330</v>
      </c>
      <c r="K470" s="5">
        <v>45919</v>
      </c>
      <c r="L470">
        <v>330</v>
      </c>
      <c r="M470">
        <v>0.14500000000000002</v>
      </c>
    </row>
    <row r="471" spans="1:13" x14ac:dyDescent="0.35">
      <c r="A471" s="4" t="str">
        <f>RIGHT(LEFT(Raw!A471,10),6)</f>
        <v>250919</v>
      </c>
      <c r="B471" s="5">
        <f t="shared" si="7"/>
        <v>45919</v>
      </c>
      <c r="J471" s="1" t="str">
        <f>K471&amp;L471</f>
        <v>45919340</v>
      </c>
      <c r="K471" s="5">
        <v>45919</v>
      </c>
      <c r="L471">
        <v>340</v>
      </c>
      <c r="M471">
        <v>0.12000000000000001</v>
      </c>
    </row>
    <row r="472" spans="1:13" x14ac:dyDescent="0.35">
      <c r="A472" s="4" t="str">
        <f>RIGHT(LEFT(Raw!A472,10),6)</f>
        <v>250919</v>
      </c>
      <c r="B472" s="5">
        <f t="shared" si="7"/>
        <v>45919</v>
      </c>
      <c r="J472" s="1" t="str">
        <f>K472&amp;L472</f>
        <v>45919350</v>
      </c>
      <c r="K472" s="5">
        <v>45919</v>
      </c>
      <c r="L472">
        <v>350</v>
      </c>
      <c r="M472">
        <v>0.09</v>
      </c>
    </row>
    <row r="473" spans="1:13" x14ac:dyDescent="0.35">
      <c r="A473" s="4" t="str">
        <f>RIGHT(LEFT(Raw!A473,10),6)</f>
        <v>250919</v>
      </c>
      <c r="B473" s="5">
        <f t="shared" si="7"/>
        <v>45919</v>
      </c>
      <c r="J473" s="1" t="str">
        <f>K473&amp;L473</f>
        <v>45919360</v>
      </c>
      <c r="K473" s="5">
        <v>45919</v>
      </c>
      <c r="L473">
        <v>360</v>
      </c>
      <c r="M473">
        <v>8.4999999999999992E-2</v>
      </c>
    </row>
    <row r="474" spans="1:13" x14ac:dyDescent="0.35">
      <c r="A474" s="4" t="str">
        <f>RIGHT(LEFT(Raw!A474,10),6)</f>
        <v>250919</v>
      </c>
      <c r="B474" s="5">
        <f t="shared" si="7"/>
        <v>45919</v>
      </c>
      <c r="J474" s="1" t="str">
        <f>K474&amp;L474</f>
        <v>45919370</v>
      </c>
      <c r="K474" s="5">
        <v>45919</v>
      </c>
      <c r="L474">
        <v>370</v>
      </c>
      <c r="M474">
        <v>7.4999999999999997E-2</v>
      </c>
    </row>
    <row r="475" spans="1:13" x14ac:dyDescent="0.35">
      <c r="A475" s="4" t="str">
        <f>RIGHT(LEFT(Raw!A475,10),6)</f>
        <v>250919</v>
      </c>
      <c r="B475" s="5">
        <f t="shared" si="7"/>
        <v>45919</v>
      </c>
      <c r="J475" s="1" t="str">
        <f>K475&amp;L475</f>
        <v>45919380</v>
      </c>
      <c r="K475" s="5">
        <v>45919</v>
      </c>
      <c r="L475">
        <v>380</v>
      </c>
      <c r="M475">
        <v>6.5000000000000002E-2</v>
      </c>
    </row>
    <row r="476" spans="1:13" x14ac:dyDescent="0.35">
      <c r="A476" s="4" t="str">
        <f>RIGHT(LEFT(Raw!A476,10),6)</f>
        <v>251017</v>
      </c>
      <c r="B476" s="5">
        <f t="shared" si="7"/>
        <v>45947</v>
      </c>
      <c r="J476" s="1" t="str">
        <f>K476&amp;L476</f>
        <v>45919390</v>
      </c>
      <c r="K476" s="5">
        <v>45919</v>
      </c>
      <c r="L476">
        <v>390</v>
      </c>
      <c r="M476">
        <v>5.5000000000000007E-2</v>
      </c>
    </row>
    <row r="477" spans="1:13" x14ac:dyDescent="0.35">
      <c r="A477" s="4" t="str">
        <f>RIGHT(LEFT(Raw!A477,10),6)</f>
        <v>251017</v>
      </c>
      <c r="B477" s="5">
        <f t="shared" si="7"/>
        <v>45947</v>
      </c>
      <c r="J477" s="1" t="str">
        <f>K477&amp;L477</f>
        <v>45947100</v>
      </c>
      <c r="K477" s="5">
        <v>45947</v>
      </c>
      <c r="L477">
        <v>100</v>
      </c>
      <c r="M477">
        <v>99.949999999999989</v>
      </c>
    </row>
    <row r="478" spans="1:13" x14ac:dyDescent="0.35">
      <c r="A478" s="4" t="str">
        <f>RIGHT(LEFT(Raw!A478,10),6)</f>
        <v>251017</v>
      </c>
      <c r="B478" s="5">
        <f t="shared" si="7"/>
        <v>45947</v>
      </c>
      <c r="J478" s="1" t="str">
        <f>K478&amp;L478</f>
        <v>45947110</v>
      </c>
      <c r="K478" s="5">
        <v>45947</v>
      </c>
      <c r="L478">
        <v>110</v>
      </c>
      <c r="M478">
        <v>90.4</v>
      </c>
    </row>
    <row r="479" spans="1:13" x14ac:dyDescent="0.35">
      <c r="A479" s="4" t="str">
        <f>RIGHT(LEFT(Raw!A479,10),6)</f>
        <v>251017</v>
      </c>
      <c r="B479" s="5">
        <f t="shared" si="7"/>
        <v>45947</v>
      </c>
      <c r="J479" s="1" t="str">
        <f>K479&amp;L479</f>
        <v>45947115</v>
      </c>
      <c r="K479" s="5">
        <v>45947</v>
      </c>
      <c r="L479">
        <v>115</v>
      </c>
      <c r="M479">
        <v>85.75</v>
      </c>
    </row>
    <row r="480" spans="1:13" x14ac:dyDescent="0.35">
      <c r="A480" s="4" t="str">
        <f>RIGHT(LEFT(Raw!A480,10),6)</f>
        <v>251017</v>
      </c>
      <c r="B480" s="5">
        <f t="shared" si="7"/>
        <v>45947</v>
      </c>
      <c r="J480" s="1" t="str">
        <f>K480&amp;L480</f>
        <v>45947120</v>
      </c>
      <c r="K480" s="5">
        <v>45947</v>
      </c>
      <c r="L480">
        <v>120</v>
      </c>
      <c r="M480">
        <v>81.175000000000011</v>
      </c>
    </row>
    <row r="481" spans="1:13" x14ac:dyDescent="0.35">
      <c r="A481" s="4" t="str">
        <f>RIGHT(LEFT(Raw!A481,10),6)</f>
        <v>251017</v>
      </c>
      <c r="B481" s="5">
        <f t="shared" si="7"/>
        <v>45947</v>
      </c>
      <c r="J481" s="1" t="str">
        <f>K481&amp;L481</f>
        <v>45947125</v>
      </c>
      <c r="K481" s="5">
        <v>45947</v>
      </c>
      <c r="L481">
        <v>125</v>
      </c>
      <c r="M481">
        <v>76.625</v>
      </c>
    </row>
    <row r="482" spans="1:13" x14ac:dyDescent="0.35">
      <c r="A482" s="4" t="str">
        <f>RIGHT(LEFT(Raw!A482,10),6)</f>
        <v>251017</v>
      </c>
      <c r="B482" s="5">
        <f t="shared" si="7"/>
        <v>45947</v>
      </c>
      <c r="J482" s="1" t="str">
        <f>K482&amp;L482</f>
        <v>45947130</v>
      </c>
      <c r="K482" s="5">
        <v>45947</v>
      </c>
      <c r="L482">
        <v>130</v>
      </c>
      <c r="M482">
        <v>72.174999999999997</v>
      </c>
    </row>
    <row r="483" spans="1:13" x14ac:dyDescent="0.35">
      <c r="A483" s="4" t="str">
        <f>RIGHT(LEFT(Raw!A483,10),6)</f>
        <v>251017</v>
      </c>
      <c r="B483" s="5">
        <f t="shared" si="7"/>
        <v>45947</v>
      </c>
      <c r="J483" s="1" t="str">
        <f>K483&amp;L483</f>
        <v>45947135</v>
      </c>
      <c r="K483" s="5">
        <v>45947</v>
      </c>
      <c r="L483">
        <v>135</v>
      </c>
      <c r="M483">
        <v>67.674999999999997</v>
      </c>
    </row>
    <row r="484" spans="1:13" x14ac:dyDescent="0.35">
      <c r="A484" s="4" t="str">
        <f>RIGHT(LEFT(Raw!A484,10),6)</f>
        <v>251017</v>
      </c>
      <c r="B484" s="5">
        <f t="shared" si="7"/>
        <v>45947</v>
      </c>
      <c r="J484" s="1" t="str">
        <f>K484&amp;L484</f>
        <v>45947140</v>
      </c>
      <c r="K484" s="5">
        <v>45947</v>
      </c>
      <c r="L484">
        <v>140</v>
      </c>
      <c r="M484">
        <v>63.275000000000006</v>
      </c>
    </row>
    <row r="485" spans="1:13" x14ac:dyDescent="0.35">
      <c r="A485" s="4" t="str">
        <f>RIGHT(LEFT(Raw!A485,10),6)</f>
        <v>251017</v>
      </c>
      <c r="B485" s="5">
        <f t="shared" si="7"/>
        <v>45947</v>
      </c>
      <c r="J485" s="1" t="str">
        <f>K485&amp;L485</f>
        <v>45947145</v>
      </c>
      <c r="K485" s="5">
        <v>45947</v>
      </c>
      <c r="L485">
        <v>145</v>
      </c>
      <c r="M485">
        <v>58.95</v>
      </c>
    </row>
    <row r="486" spans="1:13" x14ac:dyDescent="0.35">
      <c r="A486" s="4" t="str">
        <f>RIGHT(LEFT(Raw!A486,10),6)</f>
        <v>251017</v>
      </c>
      <c r="B486" s="5">
        <f t="shared" si="7"/>
        <v>45947</v>
      </c>
      <c r="J486" s="1" t="str">
        <f>K486&amp;L486</f>
        <v>45947150</v>
      </c>
      <c r="K486" s="5">
        <v>45947</v>
      </c>
      <c r="L486">
        <v>150</v>
      </c>
      <c r="M486">
        <v>54.674999999999997</v>
      </c>
    </row>
    <row r="487" spans="1:13" x14ac:dyDescent="0.35">
      <c r="A487" s="4" t="str">
        <f>RIGHT(LEFT(Raw!A487,10),6)</f>
        <v>251017</v>
      </c>
      <c r="B487" s="5">
        <f t="shared" si="7"/>
        <v>45947</v>
      </c>
      <c r="J487" s="1" t="str">
        <f>K487&amp;L487</f>
        <v>45947155</v>
      </c>
      <c r="K487" s="5">
        <v>45947</v>
      </c>
      <c r="L487">
        <v>155</v>
      </c>
      <c r="M487">
        <v>50.6</v>
      </c>
    </row>
    <row r="488" spans="1:13" x14ac:dyDescent="0.35">
      <c r="A488" s="4" t="str">
        <f>RIGHT(LEFT(Raw!A488,10),6)</f>
        <v>251017</v>
      </c>
      <c r="B488" s="5">
        <f t="shared" si="7"/>
        <v>45947</v>
      </c>
      <c r="J488" s="1" t="str">
        <f>K488&amp;L488</f>
        <v>45947160</v>
      </c>
      <c r="K488" s="5">
        <v>45947</v>
      </c>
      <c r="L488">
        <v>160</v>
      </c>
      <c r="M488">
        <v>46.575000000000003</v>
      </c>
    </row>
    <row r="489" spans="1:13" x14ac:dyDescent="0.35">
      <c r="A489" s="4" t="str">
        <f>RIGHT(LEFT(Raw!A489,10),6)</f>
        <v>251017</v>
      </c>
      <c r="B489" s="5">
        <f t="shared" si="7"/>
        <v>45947</v>
      </c>
      <c r="J489" s="1" t="str">
        <f>K489&amp;L489</f>
        <v>45947165</v>
      </c>
      <c r="K489" s="5">
        <v>45947</v>
      </c>
      <c r="L489">
        <v>165</v>
      </c>
      <c r="M489">
        <v>42.674999999999997</v>
      </c>
    </row>
    <row r="490" spans="1:13" x14ac:dyDescent="0.35">
      <c r="A490" s="4" t="str">
        <f>RIGHT(LEFT(Raw!A490,10),6)</f>
        <v>251017</v>
      </c>
      <c r="B490" s="5">
        <f t="shared" si="7"/>
        <v>45947</v>
      </c>
      <c r="J490" s="1" t="str">
        <f>K490&amp;L490</f>
        <v>45947170</v>
      </c>
      <c r="K490" s="5">
        <v>45947</v>
      </c>
      <c r="L490">
        <v>170</v>
      </c>
      <c r="M490">
        <v>38.9</v>
      </c>
    </row>
    <row r="491" spans="1:13" x14ac:dyDescent="0.35">
      <c r="A491" s="4" t="str">
        <f>RIGHT(LEFT(Raw!A491,10),6)</f>
        <v>251017</v>
      </c>
      <c r="B491" s="5">
        <f t="shared" si="7"/>
        <v>45947</v>
      </c>
      <c r="J491" s="1" t="str">
        <f>K491&amp;L491</f>
        <v>45947175</v>
      </c>
      <c r="K491" s="5">
        <v>45947</v>
      </c>
      <c r="L491">
        <v>175</v>
      </c>
      <c r="M491">
        <v>35.200000000000003</v>
      </c>
    </row>
    <row r="492" spans="1:13" x14ac:dyDescent="0.35">
      <c r="A492" s="4" t="str">
        <f>RIGHT(LEFT(Raw!A492,10),6)</f>
        <v>251017</v>
      </c>
      <c r="B492" s="5">
        <f t="shared" si="7"/>
        <v>45947</v>
      </c>
      <c r="J492" s="1" t="str">
        <f>K492&amp;L492</f>
        <v>45947180</v>
      </c>
      <c r="K492" s="5">
        <v>45947</v>
      </c>
      <c r="L492">
        <v>180</v>
      </c>
      <c r="M492">
        <v>31.65</v>
      </c>
    </row>
    <row r="493" spans="1:13" x14ac:dyDescent="0.35">
      <c r="A493" s="4" t="str">
        <f>RIGHT(LEFT(Raw!A493,10),6)</f>
        <v>251017</v>
      </c>
      <c r="B493" s="5">
        <f t="shared" si="7"/>
        <v>45947</v>
      </c>
      <c r="J493" s="1" t="str">
        <f>K493&amp;L493</f>
        <v>45947185</v>
      </c>
      <c r="K493" s="5">
        <v>45947</v>
      </c>
      <c r="L493">
        <v>185</v>
      </c>
      <c r="M493">
        <v>28.324999999999999</v>
      </c>
    </row>
    <row r="494" spans="1:13" x14ac:dyDescent="0.35">
      <c r="A494" s="4" t="str">
        <f>RIGHT(LEFT(Raw!A494,10),6)</f>
        <v>251017</v>
      </c>
      <c r="B494" s="5">
        <f t="shared" si="7"/>
        <v>45947</v>
      </c>
      <c r="J494" s="1" t="str">
        <f>K494&amp;L494</f>
        <v>45947190</v>
      </c>
      <c r="K494" s="5">
        <v>45947</v>
      </c>
      <c r="L494">
        <v>190</v>
      </c>
      <c r="M494">
        <v>25.174999999999997</v>
      </c>
    </row>
    <row r="495" spans="1:13" x14ac:dyDescent="0.35">
      <c r="A495" s="4" t="str">
        <f>RIGHT(LEFT(Raw!A495,10),6)</f>
        <v>251017</v>
      </c>
      <c r="B495" s="5">
        <f t="shared" si="7"/>
        <v>45947</v>
      </c>
      <c r="J495" s="1" t="str">
        <f>K495&amp;L495</f>
        <v>45947195</v>
      </c>
      <c r="K495" s="5">
        <v>45947</v>
      </c>
      <c r="L495">
        <v>195</v>
      </c>
      <c r="M495">
        <v>22.25</v>
      </c>
    </row>
    <row r="496" spans="1:13" x14ac:dyDescent="0.35">
      <c r="A496" s="4" t="str">
        <f>RIGHT(LEFT(Raw!A496,10),6)</f>
        <v>251017</v>
      </c>
      <c r="B496" s="5">
        <f t="shared" si="7"/>
        <v>45947</v>
      </c>
      <c r="J496" s="1" t="str">
        <f>K496&amp;L496</f>
        <v>45947200</v>
      </c>
      <c r="K496" s="5">
        <v>45947</v>
      </c>
      <c r="L496">
        <v>200</v>
      </c>
      <c r="M496">
        <v>19.450000000000003</v>
      </c>
    </row>
    <row r="497" spans="1:13" x14ac:dyDescent="0.35">
      <c r="A497" s="4" t="str">
        <f>RIGHT(LEFT(Raw!A497,10),6)</f>
        <v>251017</v>
      </c>
      <c r="B497" s="5">
        <f t="shared" si="7"/>
        <v>45947</v>
      </c>
      <c r="J497" s="1" t="str">
        <f>K497&amp;L497</f>
        <v>45947205</v>
      </c>
      <c r="K497" s="5">
        <v>45947</v>
      </c>
      <c r="L497">
        <v>205</v>
      </c>
      <c r="M497">
        <v>16.850000000000001</v>
      </c>
    </row>
    <row r="498" spans="1:13" x14ac:dyDescent="0.35">
      <c r="A498" s="4" t="str">
        <f>RIGHT(LEFT(Raw!A498,10),6)</f>
        <v>251017</v>
      </c>
      <c r="B498" s="5">
        <f t="shared" si="7"/>
        <v>45947</v>
      </c>
      <c r="J498" s="1" t="str">
        <f>K498&amp;L498</f>
        <v>45947210</v>
      </c>
      <c r="K498" s="5">
        <v>45947</v>
      </c>
      <c r="L498">
        <v>210</v>
      </c>
      <c r="M498">
        <v>14.475</v>
      </c>
    </row>
    <row r="499" spans="1:13" x14ac:dyDescent="0.35">
      <c r="A499" s="4" t="str">
        <f>RIGHT(LEFT(Raw!A499,10),6)</f>
        <v>251017</v>
      </c>
      <c r="B499" s="5">
        <f t="shared" si="7"/>
        <v>45947</v>
      </c>
      <c r="J499" s="1" t="str">
        <f>K499&amp;L499</f>
        <v>45947215</v>
      </c>
      <c r="K499" s="5">
        <v>45947</v>
      </c>
      <c r="L499">
        <v>215</v>
      </c>
      <c r="M499">
        <v>12.25</v>
      </c>
    </row>
    <row r="500" spans="1:13" x14ac:dyDescent="0.35">
      <c r="A500" s="4" t="str">
        <f>RIGHT(LEFT(Raw!A500,10),6)</f>
        <v>251017</v>
      </c>
      <c r="B500" s="5">
        <f t="shared" si="7"/>
        <v>45947</v>
      </c>
      <c r="J500" s="1" t="str">
        <f>K500&amp;L500</f>
        <v>45947220</v>
      </c>
      <c r="K500" s="5">
        <v>45947</v>
      </c>
      <c r="L500">
        <v>220</v>
      </c>
      <c r="M500">
        <v>10.35</v>
      </c>
    </row>
    <row r="501" spans="1:13" x14ac:dyDescent="0.35">
      <c r="A501" s="4" t="str">
        <f>RIGHT(LEFT(Raw!A501,10),6)</f>
        <v>251017</v>
      </c>
      <c r="B501" s="5">
        <f t="shared" si="7"/>
        <v>45947</v>
      </c>
      <c r="J501" s="1" t="str">
        <f>K501&amp;L501</f>
        <v>45947225</v>
      </c>
      <c r="K501" s="5">
        <v>45947</v>
      </c>
      <c r="L501">
        <v>225</v>
      </c>
      <c r="M501">
        <v>8.5500000000000007</v>
      </c>
    </row>
    <row r="502" spans="1:13" x14ac:dyDescent="0.35">
      <c r="A502" s="4" t="str">
        <f>RIGHT(LEFT(Raw!A502,10),6)</f>
        <v>251017</v>
      </c>
      <c r="B502" s="5">
        <f t="shared" si="7"/>
        <v>45947</v>
      </c>
      <c r="J502" s="1" t="str">
        <f>K502&amp;L502</f>
        <v>45947230</v>
      </c>
      <c r="K502" s="5">
        <v>45947</v>
      </c>
      <c r="L502">
        <v>230</v>
      </c>
      <c r="M502">
        <v>7.0750000000000002</v>
      </c>
    </row>
    <row r="503" spans="1:13" x14ac:dyDescent="0.35">
      <c r="A503" s="4" t="str">
        <f>RIGHT(LEFT(Raw!A503,10),6)</f>
        <v>251017</v>
      </c>
      <c r="B503" s="5">
        <f t="shared" si="7"/>
        <v>45947</v>
      </c>
      <c r="J503" s="1" t="str">
        <f>K503&amp;L503</f>
        <v>45947235</v>
      </c>
      <c r="K503" s="5">
        <v>45947</v>
      </c>
      <c r="L503">
        <v>235</v>
      </c>
      <c r="M503">
        <v>5.8250000000000002</v>
      </c>
    </row>
    <row r="504" spans="1:13" x14ac:dyDescent="0.35">
      <c r="A504" s="4" t="str">
        <f>RIGHT(LEFT(Raw!A504,10),6)</f>
        <v>251017</v>
      </c>
      <c r="B504" s="5">
        <f t="shared" si="7"/>
        <v>45947</v>
      </c>
      <c r="J504" s="1" t="str">
        <f>K504&amp;L504</f>
        <v>45947240</v>
      </c>
      <c r="K504" s="5">
        <v>45947</v>
      </c>
      <c r="L504">
        <v>240</v>
      </c>
      <c r="M504">
        <v>4.7249999999999996</v>
      </c>
    </row>
    <row r="505" spans="1:13" x14ac:dyDescent="0.35">
      <c r="A505" s="4" t="str">
        <f>RIGHT(LEFT(Raw!A505,10),6)</f>
        <v>251017</v>
      </c>
      <c r="B505" s="5">
        <f t="shared" si="7"/>
        <v>45947</v>
      </c>
      <c r="J505" s="1" t="str">
        <f>K505&amp;L505</f>
        <v>45947245</v>
      </c>
      <c r="K505" s="5">
        <v>45947</v>
      </c>
      <c r="L505">
        <v>245</v>
      </c>
      <c r="M505">
        <v>3.7749999999999999</v>
      </c>
    </row>
    <row r="506" spans="1:13" x14ac:dyDescent="0.35">
      <c r="A506" s="4" t="str">
        <f>RIGHT(LEFT(Raw!A506,10),6)</f>
        <v>251017</v>
      </c>
      <c r="B506" s="5">
        <f t="shared" si="7"/>
        <v>45947</v>
      </c>
      <c r="J506" s="1" t="str">
        <f>K506&amp;L506</f>
        <v>45947250</v>
      </c>
      <c r="K506" s="5">
        <v>45947</v>
      </c>
      <c r="L506">
        <v>250</v>
      </c>
      <c r="M506">
        <v>3.06</v>
      </c>
    </row>
    <row r="507" spans="1:13" x14ac:dyDescent="0.35">
      <c r="A507" s="4" t="str">
        <f>RIGHT(LEFT(Raw!A507,10),6)</f>
        <v>251017</v>
      </c>
      <c r="B507" s="5">
        <f t="shared" si="7"/>
        <v>45947</v>
      </c>
      <c r="J507" s="1" t="str">
        <f>K507&amp;L507</f>
        <v>45947255</v>
      </c>
      <c r="K507" s="5">
        <v>45947</v>
      </c>
      <c r="L507">
        <v>255</v>
      </c>
      <c r="M507">
        <v>2.44</v>
      </c>
    </row>
    <row r="508" spans="1:13" x14ac:dyDescent="0.35">
      <c r="A508" s="4" t="str">
        <f>RIGHT(LEFT(Raw!A508,10),6)</f>
        <v>251017</v>
      </c>
      <c r="B508" s="5">
        <f t="shared" si="7"/>
        <v>45947</v>
      </c>
      <c r="J508" s="1" t="str">
        <f>K508&amp;L508</f>
        <v>45947260</v>
      </c>
      <c r="K508" s="5">
        <v>45947</v>
      </c>
      <c r="L508">
        <v>260</v>
      </c>
      <c r="M508">
        <v>1.9549999999999998</v>
      </c>
    </row>
    <row r="509" spans="1:13" x14ac:dyDescent="0.35">
      <c r="A509" s="4" t="str">
        <f>RIGHT(LEFT(Raw!A509,10),6)</f>
        <v>251017</v>
      </c>
      <c r="B509" s="5">
        <f t="shared" si="7"/>
        <v>45947</v>
      </c>
      <c r="J509" s="1" t="str">
        <f>K509&amp;L509</f>
        <v>45947265</v>
      </c>
      <c r="K509" s="5">
        <v>45947</v>
      </c>
      <c r="L509">
        <v>265</v>
      </c>
      <c r="M509">
        <v>1.5699999999999998</v>
      </c>
    </row>
    <row r="510" spans="1:13" x14ac:dyDescent="0.35">
      <c r="A510" s="4" t="str">
        <f>RIGHT(LEFT(Raw!A510,10),6)</f>
        <v>251017</v>
      </c>
      <c r="B510" s="5">
        <f t="shared" si="7"/>
        <v>45947</v>
      </c>
      <c r="J510" s="1" t="str">
        <f>K510&amp;L510</f>
        <v>45947270</v>
      </c>
      <c r="K510" s="5">
        <v>45947</v>
      </c>
      <c r="L510">
        <v>270</v>
      </c>
      <c r="M510">
        <v>1.2749999999999999</v>
      </c>
    </row>
    <row r="511" spans="1:13" x14ac:dyDescent="0.35">
      <c r="A511" s="4" t="str">
        <f>RIGHT(LEFT(Raw!A511,10),6)</f>
        <v>251017</v>
      </c>
      <c r="B511" s="5">
        <f t="shared" si="7"/>
        <v>45947</v>
      </c>
      <c r="J511" s="1" t="str">
        <f>K511&amp;L511</f>
        <v>45947275</v>
      </c>
      <c r="K511" s="5">
        <v>45947</v>
      </c>
      <c r="L511">
        <v>275</v>
      </c>
      <c r="M511">
        <v>1.0350000000000001</v>
      </c>
    </row>
    <row r="512" spans="1:13" x14ac:dyDescent="0.35">
      <c r="A512" s="4" t="str">
        <f>RIGHT(LEFT(Raw!A512,10),6)</f>
        <v>251017</v>
      </c>
      <c r="B512" s="5">
        <f t="shared" si="7"/>
        <v>45947</v>
      </c>
      <c r="J512" s="1" t="str">
        <f>K512&amp;L512</f>
        <v>45947280</v>
      </c>
      <c r="K512" s="5">
        <v>45947</v>
      </c>
      <c r="L512">
        <v>280</v>
      </c>
      <c r="M512">
        <v>0.84499999999999997</v>
      </c>
    </row>
    <row r="513" spans="1:13" x14ac:dyDescent="0.35">
      <c r="A513" s="4" t="str">
        <f>RIGHT(LEFT(Raw!A513,10),6)</f>
        <v>251017</v>
      </c>
      <c r="B513" s="5">
        <f t="shared" si="7"/>
        <v>45947</v>
      </c>
      <c r="J513" s="1" t="str">
        <f>K513&amp;L513</f>
        <v>45947285</v>
      </c>
      <c r="K513" s="5">
        <v>45947</v>
      </c>
      <c r="L513">
        <v>285</v>
      </c>
      <c r="M513">
        <v>0.69500000000000006</v>
      </c>
    </row>
    <row r="514" spans="1:13" x14ac:dyDescent="0.35">
      <c r="A514" s="4" t="str">
        <f>RIGHT(LEFT(Raw!A514,10),6)</f>
        <v>251017</v>
      </c>
      <c r="B514" s="5">
        <f t="shared" si="7"/>
        <v>45947</v>
      </c>
      <c r="J514" s="1" t="str">
        <f>K514&amp;L514</f>
        <v>45947290</v>
      </c>
      <c r="K514" s="5">
        <v>45947</v>
      </c>
      <c r="L514">
        <v>290</v>
      </c>
      <c r="M514">
        <v>0.58000000000000007</v>
      </c>
    </row>
    <row r="515" spans="1:13" x14ac:dyDescent="0.35">
      <c r="A515" s="4" t="str">
        <f>RIGHT(LEFT(Raw!A515,10),6)</f>
        <v>251017</v>
      </c>
      <c r="B515" s="5">
        <f t="shared" ref="B515:B578" si="8">DATE(2000+LEFT(A515,2),RIGHT(LEFT(A515,4),2),RIGHT(A515,2))</f>
        <v>45947</v>
      </c>
      <c r="J515" s="1" t="str">
        <f>K515&amp;L515</f>
        <v>45947295</v>
      </c>
      <c r="K515" s="5">
        <v>45947</v>
      </c>
      <c r="L515">
        <v>295</v>
      </c>
      <c r="M515">
        <v>0.48</v>
      </c>
    </row>
    <row r="516" spans="1:13" x14ac:dyDescent="0.35">
      <c r="A516" s="4" t="str">
        <f>RIGHT(LEFT(Raw!A516,10),6)</f>
        <v>251017</v>
      </c>
      <c r="B516" s="5">
        <f t="shared" si="8"/>
        <v>45947</v>
      </c>
      <c r="J516" s="1" t="str">
        <f>K516&amp;L516</f>
        <v>45947300</v>
      </c>
      <c r="K516" s="5">
        <v>45947</v>
      </c>
      <c r="L516">
        <v>300</v>
      </c>
      <c r="M516">
        <v>0.41000000000000003</v>
      </c>
    </row>
    <row r="517" spans="1:13" x14ac:dyDescent="0.35">
      <c r="A517" s="4" t="str">
        <f>RIGHT(LEFT(Raw!A517,10),6)</f>
        <v>251017</v>
      </c>
      <c r="B517" s="5">
        <f t="shared" si="8"/>
        <v>45947</v>
      </c>
      <c r="J517" s="1" t="str">
        <f>K517&amp;L517</f>
        <v>45947305</v>
      </c>
      <c r="K517" s="5">
        <v>45947</v>
      </c>
      <c r="L517">
        <v>305</v>
      </c>
      <c r="M517">
        <v>0.34499999999999997</v>
      </c>
    </row>
    <row r="518" spans="1:13" x14ac:dyDescent="0.35">
      <c r="A518" s="4" t="str">
        <f>RIGHT(LEFT(Raw!A518,10),6)</f>
        <v>251017</v>
      </c>
      <c r="B518" s="5">
        <f t="shared" si="8"/>
        <v>45947</v>
      </c>
      <c r="J518" s="1" t="str">
        <f>K518&amp;L518</f>
        <v>45947310</v>
      </c>
      <c r="K518" s="5">
        <v>45947</v>
      </c>
      <c r="L518">
        <v>310</v>
      </c>
      <c r="M518">
        <v>0.30500000000000005</v>
      </c>
    </row>
    <row r="519" spans="1:13" x14ac:dyDescent="0.35">
      <c r="A519" s="4" t="str">
        <f>RIGHT(LEFT(Raw!A519,10),6)</f>
        <v>251017</v>
      </c>
      <c r="B519" s="5">
        <f t="shared" si="8"/>
        <v>45947</v>
      </c>
      <c r="J519" s="1" t="str">
        <f>K519&amp;L519</f>
        <v>45947315</v>
      </c>
      <c r="K519" s="5">
        <v>45947</v>
      </c>
      <c r="L519">
        <v>315</v>
      </c>
      <c r="M519">
        <v>0.245</v>
      </c>
    </row>
    <row r="520" spans="1:13" x14ac:dyDescent="0.35">
      <c r="A520" s="4" t="str">
        <f>RIGHT(LEFT(Raw!A520,10),6)</f>
        <v>251017</v>
      </c>
      <c r="B520" s="5">
        <f t="shared" si="8"/>
        <v>45947</v>
      </c>
      <c r="J520" s="1" t="str">
        <f>K520&amp;L520</f>
        <v>45947320</v>
      </c>
      <c r="K520" s="5">
        <v>45947</v>
      </c>
      <c r="L520">
        <v>320</v>
      </c>
      <c r="M520">
        <v>0.23499999999999999</v>
      </c>
    </row>
    <row r="521" spans="1:13" x14ac:dyDescent="0.35">
      <c r="A521" s="4" t="str">
        <f>RIGHT(LEFT(Raw!A521,10),6)</f>
        <v>251017</v>
      </c>
      <c r="B521" s="5">
        <f t="shared" si="8"/>
        <v>45947</v>
      </c>
      <c r="J521" s="1" t="str">
        <f>K521&amp;L521</f>
        <v>45947325</v>
      </c>
      <c r="K521" s="5">
        <v>45947</v>
      </c>
      <c r="L521">
        <v>325</v>
      </c>
      <c r="M521">
        <v>0.19500000000000001</v>
      </c>
    </row>
    <row r="522" spans="1:13" x14ac:dyDescent="0.35">
      <c r="A522" s="4" t="str">
        <f>RIGHT(LEFT(Raw!A522,10),6)</f>
        <v>251017</v>
      </c>
      <c r="B522" s="5">
        <f t="shared" si="8"/>
        <v>45947</v>
      </c>
      <c r="J522" s="1" t="str">
        <f>K522&amp;L522</f>
        <v>45947330</v>
      </c>
      <c r="K522" s="5">
        <v>45947</v>
      </c>
      <c r="L522">
        <v>330</v>
      </c>
      <c r="M522">
        <v>0.16499999999999998</v>
      </c>
    </row>
    <row r="523" spans="1:13" x14ac:dyDescent="0.35">
      <c r="A523" s="4" t="str">
        <f>RIGHT(LEFT(Raw!A523,10),6)</f>
        <v>251017</v>
      </c>
      <c r="B523" s="5">
        <f t="shared" si="8"/>
        <v>45947</v>
      </c>
      <c r="J523" s="1" t="str">
        <f>K523&amp;L523</f>
        <v>45947335</v>
      </c>
      <c r="K523" s="5">
        <v>45947</v>
      </c>
      <c r="L523">
        <v>335</v>
      </c>
      <c r="M523">
        <v>0.16</v>
      </c>
    </row>
    <row r="524" spans="1:13" x14ac:dyDescent="0.35">
      <c r="A524" s="4" t="str">
        <f>RIGHT(LEFT(Raw!A524,10),6)</f>
        <v>251017</v>
      </c>
      <c r="B524" s="5">
        <f t="shared" si="8"/>
        <v>45947</v>
      </c>
      <c r="J524" s="1" t="str">
        <f>K524&amp;L524</f>
        <v>45947340</v>
      </c>
      <c r="K524" s="5">
        <v>45947</v>
      </c>
      <c r="L524">
        <v>340</v>
      </c>
      <c r="M524">
        <v>0.15000000000000002</v>
      </c>
    </row>
    <row r="525" spans="1:13" x14ac:dyDescent="0.35">
      <c r="A525" s="4" t="str">
        <f>RIGHT(LEFT(Raw!A525,10),6)</f>
        <v>251017</v>
      </c>
      <c r="B525" s="5">
        <f t="shared" si="8"/>
        <v>45947</v>
      </c>
      <c r="J525" s="1" t="str">
        <f>K525&amp;L525</f>
        <v>45947345</v>
      </c>
      <c r="K525" s="5">
        <v>45947</v>
      </c>
      <c r="L525">
        <v>345</v>
      </c>
      <c r="M525">
        <v>0.13500000000000001</v>
      </c>
    </row>
    <row r="526" spans="1:13" x14ac:dyDescent="0.35">
      <c r="A526" s="4" t="str">
        <f>RIGHT(LEFT(Raw!A526,10),6)</f>
        <v>251017</v>
      </c>
      <c r="B526" s="5">
        <f t="shared" si="8"/>
        <v>45947</v>
      </c>
      <c r="J526" s="1" t="str">
        <f>K526&amp;L526</f>
        <v>45947350</v>
      </c>
      <c r="K526" s="5">
        <v>45947</v>
      </c>
      <c r="L526">
        <v>350</v>
      </c>
      <c r="M526">
        <v>0.125</v>
      </c>
    </row>
    <row r="527" spans="1:13" x14ac:dyDescent="0.35">
      <c r="A527" s="4" t="str">
        <f>RIGHT(LEFT(Raw!A527,10),6)</f>
        <v>251017</v>
      </c>
      <c r="B527" s="5">
        <f t="shared" si="8"/>
        <v>45947</v>
      </c>
      <c r="J527" s="1" t="str">
        <f>K527&amp;L527</f>
        <v>45947355</v>
      </c>
      <c r="K527" s="5">
        <v>45947</v>
      </c>
      <c r="L527">
        <v>355</v>
      </c>
      <c r="M527">
        <v>0.11</v>
      </c>
    </row>
    <row r="528" spans="1:13" x14ac:dyDescent="0.35">
      <c r="A528" s="4" t="str">
        <f>RIGHT(LEFT(Raw!A528,10),6)</f>
        <v>251017</v>
      </c>
      <c r="B528" s="5">
        <f t="shared" si="8"/>
        <v>45947</v>
      </c>
      <c r="J528" s="1" t="str">
        <f>K528&amp;L528</f>
        <v>45947360</v>
      </c>
      <c r="K528" s="5">
        <v>45947</v>
      </c>
      <c r="L528">
        <v>360</v>
      </c>
      <c r="M528">
        <v>9.5000000000000001E-2</v>
      </c>
    </row>
    <row r="529" spans="1:13" x14ac:dyDescent="0.35">
      <c r="A529" s="4" t="str">
        <f>RIGHT(LEFT(Raw!A529,10),6)</f>
        <v>251219</v>
      </c>
      <c r="B529" s="5">
        <f t="shared" si="8"/>
        <v>46010</v>
      </c>
      <c r="J529" s="1" t="str">
        <f>K529&amp;L529</f>
        <v>45947370</v>
      </c>
      <c r="K529" s="5">
        <v>45947</v>
      </c>
      <c r="L529">
        <v>370</v>
      </c>
      <c r="M529">
        <v>0.09</v>
      </c>
    </row>
    <row r="530" spans="1:13" x14ac:dyDescent="0.35">
      <c r="A530" s="4" t="str">
        <f>RIGHT(LEFT(Raw!A530,10),6)</f>
        <v>251219</v>
      </c>
      <c r="B530" s="5">
        <f t="shared" si="8"/>
        <v>46010</v>
      </c>
      <c r="J530" s="1" t="str">
        <f>K530&amp;L530</f>
        <v>460105</v>
      </c>
      <c r="K530" s="5">
        <v>46010</v>
      </c>
      <c r="L530">
        <v>5</v>
      </c>
      <c r="M530">
        <v>192</v>
      </c>
    </row>
    <row r="531" spans="1:13" x14ac:dyDescent="0.35">
      <c r="A531" s="4" t="str">
        <f>RIGHT(LEFT(Raw!A531,10),6)</f>
        <v>251219</v>
      </c>
      <c r="B531" s="5">
        <f t="shared" si="8"/>
        <v>46010</v>
      </c>
      <c r="J531" s="1" t="str">
        <f>K531&amp;L531</f>
        <v>4601010</v>
      </c>
      <c r="K531" s="5">
        <v>46010</v>
      </c>
      <c r="L531">
        <v>10</v>
      </c>
      <c r="M531">
        <v>187.02500000000001</v>
      </c>
    </row>
    <row r="532" spans="1:13" x14ac:dyDescent="0.35">
      <c r="A532" s="4" t="str">
        <f>RIGHT(LEFT(Raw!A532,10),6)</f>
        <v>251219</v>
      </c>
      <c r="B532" s="5">
        <f t="shared" si="8"/>
        <v>46010</v>
      </c>
      <c r="J532" s="1" t="str">
        <f>K532&amp;L532</f>
        <v>4601015</v>
      </c>
      <c r="K532" s="5">
        <v>46010</v>
      </c>
      <c r="L532">
        <v>15</v>
      </c>
      <c r="M532">
        <v>182.02500000000001</v>
      </c>
    </row>
    <row r="533" spans="1:13" x14ac:dyDescent="0.35">
      <c r="A533" s="4" t="str">
        <f>RIGHT(LEFT(Raw!A533,10),6)</f>
        <v>251219</v>
      </c>
      <c r="B533" s="5">
        <f t="shared" si="8"/>
        <v>46010</v>
      </c>
      <c r="J533" s="1" t="str">
        <f>K533&amp;L533</f>
        <v>4601020</v>
      </c>
      <c r="K533" s="5">
        <v>46010</v>
      </c>
      <c r="L533">
        <v>20</v>
      </c>
      <c r="M533">
        <v>177.17500000000001</v>
      </c>
    </row>
    <row r="534" spans="1:13" x14ac:dyDescent="0.35">
      <c r="A534" s="4" t="str">
        <f>RIGHT(LEFT(Raw!A534,10),6)</f>
        <v>251219</v>
      </c>
      <c r="B534" s="5">
        <f t="shared" si="8"/>
        <v>46010</v>
      </c>
      <c r="J534" s="1" t="str">
        <f>K534&amp;L534</f>
        <v>4601025</v>
      </c>
      <c r="K534" s="5">
        <v>46010</v>
      </c>
      <c r="L534">
        <v>25</v>
      </c>
      <c r="M534">
        <v>193.25</v>
      </c>
    </row>
    <row r="535" spans="1:13" x14ac:dyDescent="0.35">
      <c r="A535" s="4" t="str">
        <f>RIGHT(LEFT(Raw!A535,10),6)</f>
        <v>251219</v>
      </c>
      <c r="B535" s="5">
        <f t="shared" si="8"/>
        <v>46010</v>
      </c>
      <c r="J535" s="1" t="str">
        <f>K535&amp;L535</f>
        <v>4601030</v>
      </c>
      <c r="K535" s="5">
        <v>46010</v>
      </c>
      <c r="L535">
        <v>30</v>
      </c>
      <c r="M535">
        <v>167.45</v>
      </c>
    </row>
    <row r="536" spans="1:13" x14ac:dyDescent="0.35">
      <c r="A536" s="4" t="str">
        <f>RIGHT(LEFT(Raw!A536,10),6)</f>
        <v>251219</v>
      </c>
      <c r="B536" s="5">
        <f t="shared" si="8"/>
        <v>46010</v>
      </c>
      <c r="J536" s="1" t="str">
        <f>K536&amp;L536</f>
        <v>4601035</v>
      </c>
      <c r="K536" s="5">
        <v>46010</v>
      </c>
      <c r="L536">
        <v>35</v>
      </c>
      <c r="M536">
        <v>162.60000000000002</v>
      </c>
    </row>
    <row r="537" spans="1:13" x14ac:dyDescent="0.35">
      <c r="A537" s="4" t="str">
        <f>RIGHT(LEFT(Raw!A537,10),6)</f>
        <v>251219</v>
      </c>
      <c r="B537" s="5">
        <f t="shared" si="8"/>
        <v>46010</v>
      </c>
      <c r="J537" s="1" t="str">
        <f>K537&amp;L537</f>
        <v>4601040</v>
      </c>
      <c r="K537" s="5">
        <v>46010</v>
      </c>
      <c r="L537">
        <v>40</v>
      </c>
      <c r="M537">
        <v>157.6</v>
      </c>
    </row>
    <row r="538" spans="1:13" x14ac:dyDescent="0.35">
      <c r="A538" s="4" t="str">
        <f>RIGHT(LEFT(Raw!A538,10),6)</f>
        <v>251219</v>
      </c>
      <c r="B538" s="5">
        <f t="shared" si="8"/>
        <v>46010</v>
      </c>
      <c r="J538" s="1" t="str">
        <f>K538&amp;L538</f>
        <v>4601045</v>
      </c>
      <c r="K538" s="5">
        <v>46010</v>
      </c>
      <c r="L538">
        <v>45</v>
      </c>
      <c r="M538">
        <v>152.82499999999999</v>
      </c>
    </row>
    <row r="539" spans="1:13" x14ac:dyDescent="0.35">
      <c r="A539" s="4" t="str">
        <f>RIGHT(LEFT(Raw!A539,10),6)</f>
        <v>251219</v>
      </c>
      <c r="B539" s="5">
        <f t="shared" si="8"/>
        <v>46010</v>
      </c>
      <c r="J539" s="1" t="str">
        <f>K539&amp;L539</f>
        <v>4601050</v>
      </c>
      <c r="K539" s="5">
        <v>46010</v>
      </c>
      <c r="L539">
        <v>50</v>
      </c>
      <c r="M539">
        <v>148.42500000000001</v>
      </c>
    </row>
    <row r="540" spans="1:13" x14ac:dyDescent="0.35">
      <c r="A540" s="4" t="str">
        <f>RIGHT(LEFT(Raw!A540,10),6)</f>
        <v>251219</v>
      </c>
      <c r="B540" s="5">
        <f t="shared" si="8"/>
        <v>46010</v>
      </c>
      <c r="J540" s="1" t="str">
        <f>K540&amp;L540</f>
        <v>4601055</v>
      </c>
      <c r="K540" s="5">
        <v>46010</v>
      </c>
      <c r="L540">
        <v>55</v>
      </c>
      <c r="M540">
        <v>143.30000000000001</v>
      </c>
    </row>
    <row r="541" spans="1:13" x14ac:dyDescent="0.35">
      <c r="A541" s="4" t="str">
        <f>RIGHT(LEFT(Raw!A541,10),6)</f>
        <v>251219</v>
      </c>
      <c r="B541" s="5">
        <f t="shared" si="8"/>
        <v>46010</v>
      </c>
      <c r="J541" s="1" t="str">
        <f>K541&amp;L541</f>
        <v>4601060</v>
      </c>
      <c r="K541" s="5">
        <v>46010</v>
      </c>
      <c r="L541">
        <v>60</v>
      </c>
      <c r="M541">
        <v>138.25</v>
      </c>
    </row>
    <row r="542" spans="1:13" x14ac:dyDescent="0.35">
      <c r="A542" s="4" t="str">
        <f>RIGHT(LEFT(Raw!A542,10),6)</f>
        <v>251219</v>
      </c>
      <c r="B542" s="5">
        <f t="shared" si="8"/>
        <v>46010</v>
      </c>
      <c r="J542" s="1" t="str">
        <f>K542&amp;L542</f>
        <v>4601065</v>
      </c>
      <c r="K542" s="5">
        <v>46010</v>
      </c>
      <c r="L542">
        <v>65</v>
      </c>
      <c r="M542">
        <v>133.77500000000001</v>
      </c>
    </row>
    <row r="543" spans="1:13" x14ac:dyDescent="0.35">
      <c r="A543" s="4" t="str">
        <f>RIGHT(LEFT(Raw!A543,10),6)</f>
        <v>251219</v>
      </c>
      <c r="B543" s="5">
        <f t="shared" si="8"/>
        <v>46010</v>
      </c>
      <c r="J543" s="1" t="str">
        <f>K543&amp;L543</f>
        <v>4601070</v>
      </c>
      <c r="K543" s="5">
        <v>46010</v>
      </c>
      <c r="L543">
        <v>70</v>
      </c>
      <c r="M543">
        <v>128.94999999999999</v>
      </c>
    </row>
    <row r="544" spans="1:13" x14ac:dyDescent="0.35">
      <c r="A544" s="4" t="str">
        <f>RIGHT(LEFT(Raw!A544,10),6)</f>
        <v>251219</v>
      </c>
      <c r="B544" s="5">
        <f t="shared" si="8"/>
        <v>46010</v>
      </c>
      <c r="J544" s="1" t="str">
        <f>K544&amp;L544</f>
        <v>4601075</v>
      </c>
      <c r="K544" s="5">
        <v>46010</v>
      </c>
      <c r="L544">
        <v>75</v>
      </c>
      <c r="M544">
        <v>124.375</v>
      </c>
    </row>
    <row r="545" spans="1:13" x14ac:dyDescent="0.35">
      <c r="A545" s="4" t="str">
        <f>RIGHT(LEFT(Raw!A545,10),6)</f>
        <v>251219</v>
      </c>
      <c r="B545" s="5">
        <f t="shared" si="8"/>
        <v>46010</v>
      </c>
      <c r="J545" s="1" t="str">
        <f>K545&amp;L545</f>
        <v>4601080</v>
      </c>
      <c r="K545" s="5">
        <v>46010</v>
      </c>
      <c r="L545">
        <v>80</v>
      </c>
      <c r="M545">
        <v>118.97499999999999</v>
      </c>
    </row>
    <row r="546" spans="1:13" x14ac:dyDescent="0.35">
      <c r="A546" s="4" t="str">
        <f>RIGHT(LEFT(Raw!A546,10),6)</f>
        <v>251219</v>
      </c>
      <c r="B546" s="5">
        <f t="shared" si="8"/>
        <v>46010</v>
      </c>
      <c r="J546" s="1" t="str">
        <f>K546&amp;L546</f>
        <v>4601085</v>
      </c>
      <c r="K546" s="5">
        <v>46010</v>
      </c>
      <c r="L546">
        <v>85</v>
      </c>
      <c r="M546">
        <v>114.67500000000001</v>
      </c>
    </row>
    <row r="547" spans="1:13" x14ac:dyDescent="0.35">
      <c r="A547" s="4" t="str">
        <f>RIGHT(LEFT(Raw!A547,10),6)</f>
        <v>251219</v>
      </c>
      <c r="B547" s="5">
        <f t="shared" si="8"/>
        <v>46010</v>
      </c>
      <c r="J547" s="1" t="str">
        <f>K547&amp;L547</f>
        <v>4601090</v>
      </c>
      <c r="K547" s="5">
        <v>46010</v>
      </c>
      <c r="L547">
        <v>90</v>
      </c>
      <c r="M547">
        <v>110.25</v>
      </c>
    </row>
    <row r="548" spans="1:13" x14ac:dyDescent="0.35">
      <c r="A548" s="4" t="str">
        <f>RIGHT(LEFT(Raw!A548,10),6)</f>
        <v>251219</v>
      </c>
      <c r="B548" s="5">
        <f t="shared" si="8"/>
        <v>46010</v>
      </c>
      <c r="J548" s="1" t="str">
        <f>K548&amp;L548</f>
        <v>4601095</v>
      </c>
      <c r="K548" s="5">
        <v>46010</v>
      </c>
      <c r="L548">
        <v>95</v>
      </c>
      <c r="M548">
        <v>105.1</v>
      </c>
    </row>
    <row r="549" spans="1:13" x14ac:dyDescent="0.35">
      <c r="A549" s="4" t="str">
        <f>RIGHT(LEFT(Raw!A549,10),6)</f>
        <v>251219</v>
      </c>
      <c r="B549" s="5">
        <f t="shared" si="8"/>
        <v>46010</v>
      </c>
      <c r="J549" s="1" t="str">
        <f>K549&amp;L549</f>
        <v>46010100</v>
      </c>
      <c r="K549" s="5">
        <v>46010</v>
      </c>
      <c r="L549">
        <v>100</v>
      </c>
      <c r="M549">
        <v>100.77500000000001</v>
      </c>
    </row>
    <row r="550" spans="1:13" x14ac:dyDescent="0.35">
      <c r="A550" s="4" t="str">
        <f>RIGHT(LEFT(Raw!A550,10),6)</f>
        <v>251219</v>
      </c>
      <c r="B550" s="5">
        <f t="shared" si="8"/>
        <v>46010</v>
      </c>
      <c r="J550" s="1" t="str">
        <f>K550&amp;L550</f>
        <v>46010105</v>
      </c>
      <c r="K550" s="5">
        <v>46010</v>
      </c>
      <c r="L550">
        <v>105</v>
      </c>
      <c r="M550">
        <v>95.924999999999997</v>
      </c>
    </row>
    <row r="551" spans="1:13" x14ac:dyDescent="0.35">
      <c r="A551" s="4" t="str">
        <f>RIGHT(LEFT(Raw!A551,10),6)</f>
        <v>251219</v>
      </c>
      <c r="B551" s="5">
        <f t="shared" si="8"/>
        <v>46010</v>
      </c>
      <c r="J551" s="1" t="str">
        <f>K551&amp;L551</f>
        <v>46010110</v>
      </c>
      <c r="K551" s="5">
        <v>46010</v>
      </c>
      <c r="L551">
        <v>110</v>
      </c>
      <c r="M551">
        <v>91.35</v>
      </c>
    </row>
    <row r="552" spans="1:13" x14ac:dyDescent="0.35">
      <c r="A552" s="4" t="str">
        <f>RIGHT(LEFT(Raw!A552,10),6)</f>
        <v>251219</v>
      </c>
      <c r="B552" s="5">
        <f t="shared" si="8"/>
        <v>46010</v>
      </c>
      <c r="J552" s="1" t="str">
        <f>K552&amp;L552</f>
        <v>46010115</v>
      </c>
      <c r="K552" s="5">
        <v>46010</v>
      </c>
      <c r="L552">
        <v>115</v>
      </c>
      <c r="M552">
        <v>86.800000000000011</v>
      </c>
    </row>
    <row r="553" spans="1:13" x14ac:dyDescent="0.35">
      <c r="A553" s="4" t="str">
        <f>RIGHT(LEFT(Raw!A553,10),6)</f>
        <v>251219</v>
      </c>
      <c r="B553" s="5">
        <f t="shared" si="8"/>
        <v>46010</v>
      </c>
      <c r="J553" s="1" t="str">
        <f>K553&amp;L553</f>
        <v>46010120</v>
      </c>
      <c r="K553" s="5">
        <v>46010</v>
      </c>
      <c r="L553">
        <v>120</v>
      </c>
      <c r="M553">
        <v>82.300000000000011</v>
      </c>
    </row>
    <row r="554" spans="1:13" x14ac:dyDescent="0.35">
      <c r="A554" s="4" t="str">
        <f>RIGHT(LEFT(Raw!A554,10),6)</f>
        <v>251219</v>
      </c>
      <c r="B554" s="5">
        <f t="shared" si="8"/>
        <v>46010</v>
      </c>
      <c r="J554" s="1" t="str">
        <f>K554&amp;L554</f>
        <v>46010125</v>
      </c>
      <c r="K554" s="5">
        <v>46010</v>
      </c>
      <c r="L554">
        <v>125</v>
      </c>
      <c r="M554">
        <v>77.875</v>
      </c>
    </row>
    <row r="555" spans="1:13" x14ac:dyDescent="0.35">
      <c r="A555" s="4" t="str">
        <f>RIGHT(LEFT(Raw!A555,10),6)</f>
        <v>251219</v>
      </c>
      <c r="B555" s="5">
        <f t="shared" si="8"/>
        <v>46010</v>
      </c>
      <c r="J555" s="1" t="str">
        <f>K555&amp;L555</f>
        <v>46010130</v>
      </c>
      <c r="K555" s="5">
        <v>46010</v>
      </c>
      <c r="L555">
        <v>130</v>
      </c>
      <c r="M555">
        <v>73.5</v>
      </c>
    </row>
    <row r="556" spans="1:13" x14ac:dyDescent="0.35">
      <c r="A556" s="4" t="str">
        <f>RIGHT(LEFT(Raw!A556,10),6)</f>
        <v>251219</v>
      </c>
      <c r="B556" s="5">
        <f t="shared" si="8"/>
        <v>46010</v>
      </c>
      <c r="J556" s="1" t="str">
        <f>K556&amp;L556</f>
        <v>46010135</v>
      </c>
      <c r="K556" s="5">
        <v>46010</v>
      </c>
      <c r="L556">
        <v>135</v>
      </c>
      <c r="M556">
        <v>69.125</v>
      </c>
    </row>
    <row r="557" spans="1:13" x14ac:dyDescent="0.35">
      <c r="A557" s="4" t="str">
        <f>RIGHT(LEFT(Raw!A557,10),6)</f>
        <v>251219</v>
      </c>
      <c r="B557" s="5">
        <f t="shared" si="8"/>
        <v>46010</v>
      </c>
      <c r="J557" s="1" t="str">
        <f>K557&amp;L557</f>
        <v>46010140</v>
      </c>
      <c r="K557" s="5">
        <v>46010</v>
      </c>
      <c r="L557">
        <v>140</v>
      </c>
      <c r="M557">
        <v>64.900000000000006</v>
      </c>
    </row>
    <row r="558" spans="1:13" x14ac:dyDescent="0.35">
      <c r="A558" s="4" t="str">
        <f>RIGHT(LEFT(Raw!A558,10),6)</f>
        <v>251219</v>
      </c>
      <c r="B558" s="5">
        <f t="shared" si="8"/>
        <v>46010</v>
      </c>
      <c r="J558" s="1" t="str">
        <f>K558&amp;L558</f>
        <v>46010145</v>
      </c>
      <c r="K558" s="5">
        <v>46010</v>
      </c>
      <c r="L558">
        <v>145</v>
      </c>
      <c r="M558">
        <v>60.774999999999999</v>
      </c>
    </row>
    <row r="559" spans="1:13" x14ac:dyDescent="0.35">
      <c r="A559" s="4" t="str">
        <f>RIGHT(LEFT(Raw!A559,10),6)</f>
        <v>251219</v>
      </c>
      <c r="B559" s="5">
        <f t="shared" si="8"/>
        <v>46010</v>
      </c>
      <c r="J559" s="1" t="str">
        <f>K559&amp;L559</f>
        <v>46010150</v>
      </c>
      <c r="K559" s="5">
        <v>46010</v>
      </c>
      <c r="L559">
        <v>150</v>
      </c>
      <c r="M559">
        <v>56.674999999999997</v>
      </c>
    </row>
    <row r="560" spans="1:13" x14ac:dyDescent="0.35">
      <c r="A560" s="4" t="str">
        <f>RIGHT(LEFT(Raw!A560,10),6)</f>
        <v>251219</v>
      </c>
      <c r="B560" s="5">
        <f t="shared" si="8"/>
        <v>46010</v>
      </c>
      <c r="J560" s="1" t="str">
        <f>K560&amp;L560</f>
        <v>46010155</v>
      </c>
      <c r="K560" s="5">
        <v>46010</v>
      </c>
      <c r="L560">
        <v>155</v>
      </c>
      <c r="M560">
        <v>52.825000000000003</v>
      </c>
    </row>
    <row r="561" spans="1:13" x14ac:dyDescent="0.35">
      <c r="A561" s="4" t="str">
        <f>RIGHT(LEFT(Raw!A561,10),6)</f>
        <v>251219</v>
      </c>
      <c r="B561" s="5">
        <f t="shared" si="8"/>
        <v>46010</v>
      </c>
      <c r="J561" s="1" t="str">
        <f>K561&amp;L561</f>
        <v>46010160</v>
      </c>
      <c r="K561" s="5">
        <v>46010</v>
      </c>
      <c r="L561">
        <v>160</v>
      </c>
      <c r="M561">
        <v>48.924999999999997</v>
      </c>
    </row>
    <row r="562" spans="1:13" x14ac:dyDescent="0.35">
      <c r="A562" s="4" t="str">
        <f>RIGHT(LEFT(Raw!A562,10),6)</f>
        <v>251219</v>
      </c>
      <c r="B562" s="5">
        <f t="shared" si="8"/>
        <v>46010</v>
      </c>
      <c r="J562" s="1" t="str">
        <f>K562&amp;L562</f>
        <v>46010165</v>
      </c>
      <c r="K562" s="5">
        <v>46010</v>
      </c>
      <c r="L562">
        <v>165</v>
      </c>
      <c r="M562">
        <v>45.024999999999999</v>
      </c>
    </row>
    <row r="563" spans="1:13" x14ac:dyDescent="0.35">
      <c r="A563" s="4" t="str">
        <f>RIGHT(LEFT(Raw!A563,10),6)</f>
        <v>251219</v>
      </c>
      <c r="B563" s="5">
        <f t="shared" si="8"/>
        <v>46010</v>
      </c>
      <c r="J563" s="1" t="str">
        <f>K563&amp;L563</f>
        <v>46010170</v>
      </c>
      <c r="K563" s="5">
        <v>46010</v>
      </c>
      <c r="L563">
        <v>170</v>
      </c>
      <c r="M563">
        <v>41.4</v>
      </c>
    </row>
    <row r="564" spans="1:13" x14ac:dyDescent="0.35">
      <c r="A564" s="4" t="str">
        <f>RIGHT(LEFT(Raw!A564,10),6)</f>
        <v>251219</v>
      </c>
      <c r="B564" s="5">
        <f t="shared" si="8"/>
        <v>46010</v>
      </c>
      <c r="J564" s="1" t="str">
        <f>K564&amp;L564</f>
        <v>46010175</v>
      </c>
      <c r="K564" s="5">
        <v>46010</v>
      </c>
      <c r="L564">
        <v>175</v>
      </c>
      <c r="M564">
        <v>37.849999999999994</v>
      </c>
    </row>
    <row r="565" spans="1:13" x14ac:dyDescent="0.35">
      <c r="A565" s="4" t="str">
        <f>RIGHT(LEFT(Raw!A565,10),6)</f>
        <v>251219</v>
      </c>
      <c r="B565" s="5">
        <f t="shared" si="8"/>
        <v>46010</v>
      </c>
      <c r="J565" s="1" t="str">
        <f>K565&amp;L565</f>
        <v>46010180</v>
      </c>
      <c r="K565" s="5">
        <v>46010</v>
      </c>
      <c r="L565">
        <v>180</v>
      </c>
      <c r="M565">
        <v>34.65</v>
      </c>
    </row>
    <row r="566" spans="1:13" x14ac:dyDescent="0.35">
      <c r="A566" s="4" t="str">
        <f>RIGHT(LEFT(Raw!A566,10),6)</f>
        <v>251219</v>
      </c>
      <c r="B566" s="5">
        <f t="shared" si="8"/>
        <v>46010</v>
      </c>
      <c r="J566" s="1" t="str">
        <f>K566&amp;L566</f>
        <v>46010185</v>
      </c>
      <c r="K566" s="5">
        <v>46010</v>
      </c>
      <c r="L566">
        <v>185</v>
      </c>
      <c r="M566">
        <v>31.274999999999999</v>
      </c>
    </row>
    <row r="567" spans="1:13" x14ac:dyDescent="0.35">
      <c r="A567" s="4" t="str">
        <f>RIGHT(LEFT(Raw!A567,10),6)</f>
        <v>251219</v>
      </c>
      <c r="B567" s="5">
        <f t="shared" si="8"/>
        <v>46010</v>
      </c>
      <c r="J567" s="1" t="str">
        <f>K567&amp;L567</f>
        <v>46010190</v>
      </c>
      <c r="K567" s="5">
        <v>46010</v>
      </c>
      <c r="L567">
        <v>190</v>
      </c>
      <c r="M567">
        <v>28.25</v>
      </c>
    </row>
    <row r="568" spans="1:13" x14ac:dyDescent="0.35">
      <c r="A568" s="4" t="str">
        <f>RIGHT(LEFT(Raw!A568,10),6)</f>
        <v>251219</v>
      </c>
      <c r="B568" s="5">
        <f t="shared" si="8"/>
        <v>46010</v>
      </c>
      <c r="J568" s="1" t="str">
        <f>K568&amp;L568</f>
        <v>46010195</v>
      </c>
      <c r="K568" s="5">
        <v>46010</v>
      </c>
      <c r="L568">
        <v>195</v>
      </c>
      <c r="M568">
        <v>25.3</v>
      </c>
    </row>
    <row r="569" spans="1:13" x14ac:dyDescent="0.35">
      <c r="A569" s="4" t="str">
        <f>RIGHT(LEFT(Raw!A569,10),6)</f>
        <v>251219</v>
      </c>
      <c r="B569" s="5">
        <f t="shared" si="8"/>
        <v>46010</v>
      </c>
      <c r="J569" s="1" t="str">
        <f>K569&amp;L569</f>
        <v>46010200</v>
      </c>
      <c r="K569" s="5">
        <v>46010</v>
      </c>
      <c r="L569">
        <v>200</v>
      </c>
      <c r="M569">
        <v>22.549999999999997</v>
      </c>
    </row>
    <row r="570" spans="1:13" x14ac:dyDescent="0.35">
      <c r="A570" s="4" t="str">
        <f>RIGHT(LEFT(Raw!A570,10),6)</f>
        <v>251219</v>
      </c>
      <c r="B570" s="5">
        <f t="shared" si="8"/>
        <v>46010</v>
      </c>
      <c r="J570" s="1" t="str">
        <f>K570&amp;L570</f>
        <v>46010205</v>
      </c>
      <c r="K570" s="5">
        <v>46010</v>
      </c>
      <c r="L570">
        <v>205</v>
      </c>
      <c r="M570">
        <v>19.95</v>
      </c>
    </row>
    <row r="571" spans="1:13" x14ac:dyDescent="0.35">
      <c r="A571" s="4" t="str">
        <f>RIGHT(LEFT(Raw!A571,10),6)</f>
        <v>251219</v>
      </c>
      <c r="B571" s="5">
        <f t="shared" si="8"/>
        <v>46010</v>
      </c>
      <c r="J571" s="1" t="str">
        <f>K571&amp;L571</f>
        <v>46010210</v>
      </c>
      <c r="K571" s="5">
        <v>46010</v>
      </c>
      <c r="L571">
        <v>210</v>
      </c>
      <c r="M571">
        <v>17.5</v>
      </c>
    </row>
    <row r="572" spans="1:13" x14ac:dyDescent="0.35">
      <c r="A572" s="4" t="str">
        <f>RIGHT(LEFT(Raw!A572,10),6)</f>
        <v>251219</v>
      </c>
      <c r="B572" s="5">
        <f t="shared" si="8"/>
        <v>46010</v>
      </c>
      <c r="J572" s="1" t="str">
        <f>K572&amp;L572</f>
        <v>46010215</v>
      </c>
      <c r="K572" s="5">
        <v>46010</v>
      </c>
      <c r="L572">
        <v>215</v>
      </c>
      <c r="M572">
        <v>15.274999999999999</v>
      </c>
    </row>
    <row r="573" spans="1:13" x14ac:dyDescent="0.35">
      <c r="A573" s="4" t="str">
        <f>RIGHT(LEFT(Raw!A573,10),6)</f>
        <v>251219</v>
      </c>
      <c r="B573" s="5">
        <f t="shared" si="8"/>
        <v>46010</v>
      </c>
      <c r="J573" s="1" t="str">
        <f>K573&amp;L573</f>
        <v>46010220</v>
      </c>
      <c r="K573" s="5">
        <v>46010</v>
      </c>
      <c r="L573">
        <v>220</v>
      </c>
      <c r="M573">
        <v>13.225000000000001</v>
      </c>
    </row>
    <row r="574" spans="1:13" x14ac:dyDescent="0.35">
      <c r="A574" s="4" t="str">
        <f>RIGHT(LEFT(Raw!A574,10),6)</f>
        <v>251219</v>
      </c>
      <c r="B574" s="5">
        <f t="shared" si="8"/>
        <v>46010</v>
      </c>
      <c r="J574" s="1" t="str">
        <f>K574&amp;L574</f>
        <v>46010225</v>
      </c>
      <c r="K574" s="5">
        <v>46010</v>
      </c>
      <c r="L574">
        <v>225</v>
      </c>
      <c r="M574">
        <v>11.375</v>
      </c>
    </row>
    <row r="575" spans="1:13" x14ac:dyDescent="0.35">
      <c r="A575" s="4" t="str">
        <f>RIGHT(LEFT(Raw!A575,10),6)</f>
        <v>251219</v>
      </c>
      <c r="B575" s="5">
        <f t="shared" si="8"/>
        <v>46010</v>
      </c>
      <c r="J575" s="1" t="str">
        <f>K575&amp;L575</f>
        <v>46010230</v>
      </c>
      <c r="K575" s="5">
        <v>46010</v>
      </c>
      <c r="L575">
        <v>230</v>
      </c>
      <c r="M575">
        <v>9.6999999999999993</v>
      </c>
    </row>
    <row r="576" spans="1:13" x14ac:dyDescent="0.35">
      <c r="A576" s="4" t="str">
        <f>RIGHT(LEFT(Raw!A576,10),6)</f>
        <v>251219</v>
      </c>
      <c r="B576" s="5">
        <f t="shared" si="8"/>
        <v>46010</v>
      </c>
      <c r="J576" s="1" t="str">
        <f>K576&amp;L576</f>
        <v>46010235</v>
      </c>
      <c r="K576" s="5">
        <v>46010</v>
      </c>
      <c r="L576">
        <v>235</v>
      </c>
      <c r="M576">
        <v>8.1750000000000007</v>
      </c>
    </row>
    <row r="577" spans="1:13" x14ac:dyDescent="0.35">
      <c r="A577" s="4" t="str">
        <f>RIGHT(LEFT(Raw!A577,10),6)</f>
        <v>251219</v>
      </c>
      <c r="B577" s="5">
        <f t="shared" si="8"/>
        <v>46010</v>
      </c>
      <c r="J577" s="1" t="str">
        <f>K577&amp;L577</f>
        <v>46010240</v>
      </c>
      <c r="K577" s="5">
        <v>46010</v>
      </c>
      <c r="L577">
        <v>240</v>
      </c>
      <c r="M577">
        <v>6.9249999999999998</v>
      </c>
    </row>
    <row r="578" spans="1:13" x14ac:dyDescent="0.35">
      <c r="A578" s="4" t="str">
        <f>RIGHT(LEFT(Raw!A578,10),6)</f>
        <v>251219</v>
      </c>
      <c r="B578" s="5">
        <f t="shared" si="8"/>
        <v>46010</v>
      </c>
      <c r="J578" s="1" t="str">
        <f>K578&amp;L578</f>
        <v>46010245</v>
      </c>
      <c r="K578" s="5">
        <v>46010</v>
      </c>
      <c r="L578">
        <v>245</v>
      </c>
      <c r="M578">
        <v>5.8250000000000002</v>
      </c>
    </row>
    <row r="579" spans="1:13" x14ac:dyDescent="0.35">
      <c r="A579" s="4" t="str">
        <f>RIGHT(LEFT(Raw!A579,10),6)</f>
        <v>251219</v>
      </c>
      <c r="B579" s="5">
        <f t="shared" ref="B579:B598" si="9">DATE(2000+LEFT(A579,2),RIGHT(LEFT(A579,4),2),RIGHT(A579,2))</f>
        <v>46010</v>
      </c>
      <c r="J579" s="1" t="str">
        <f>K579&amp;L579</f>
        <v>46010250</v>
      </c>
      <c r="K579" s="5">
        <v>46010</v>
      </c>
      <c r="L579">
        <v>250</v>
      </c>
      <c r="M579">
        <v>4.8499999999999996</v>
      </c>
    </row>
    <row r="580" spans="1:13" x14ac:dyDescent="0.35">
      <c r="A580" s="4" t="str">
        <f>RIGHT(LEFT(Raw!A580,10),6)</f>
        <v>251219</v>
      </c>
      <c r="B580" s="5">
        <f t="shared" si="9"/>
        <v>46010</v>
      </c>
      <c r="J580" s="1" t="str">
        <f>K580&amp;L580</f>
        <v>46010255</v>
      </c>
      <c r="K580" s="5">
        <v>46010</v>
      </c>
      <c r="L580">
        <v>255</v>
      </c>
      <c r="M580">
        <v>4</v>
      </c>
    </row>
    <row r="581" spans="1:13" x14ac:dyDescent="0.35">
      <c r="A581" s="4" t="str">
        <f>RIGHT(LEFT(Raw!A581,10),6)</f>
        <v>251219</v>
      </c>
      <c r="B581" s="5">
        <f t="shared" si="9"/>
        <v>46010</v>
      </c>
      <c r="J581" s="1" t="str">
        <f>K581&amp;L581</f>
        <v>46010260</v>
      </c>
      <c r="K581" s="5">
        <v>46010</v>
      </c>
      <c r="L581">
        <v>260</v>
      </c>
      <c r="M581">
        <v>3.3250000000000002</v>
      </c>
    </row>
    <row r="582" spans="1:13" x14ac:dyDescent="0.35">
      <c r="A582" s="4" t="str">
        <f>RIGHT(LEFT(Raw!A582,10),6)</f>
        <v>251219</v>
      </c>
      <c r="B582" s="5">
        <f t="shared" si="9"/>
        <v>46010</v>
      </c>
      <c r="J582" s="1" t="str">
        <f>K582&amp;L582</f>
        <v>46010265</v>
      </c>
      <c r="K582" s="5">
        <v>46010</v>
      </c>
      <c r="L582">
        <v>265</v>
      </c>
      <c r="M582">
        <v>2.7199999999999998</v>
      </c>
    </row>
    <row r="583" spans="1:13" x14ac:dyDescent="0.35">
      <c r="A583" s="4" t="str">
        <f>RIGHT(LEFT(Raw!A583,10),6)</f>
        <v>251219</v>
      </c>
      <c r="B583" s="5">
        <f t="shared" si="9"/>
        <v>46010</v>
      </c>
      <c r="J583" s="1" t="str">
        <f>K583&amp;L583</f>
        <v>46010270</v>
      </c>
      <c r="K583" s="5">
        <v>46010</v>
      </c>
      <c r="L583">
        <v>270</v>
      </c>
      <c r="M583">
        <v>2.2549999999999999</v>
      </c>
    </row>
    <row r="584" spans="1:13" x14ac:dyDescent="0.35">
      <c r="A584" s="4" t="str">
        <f>RIGHT(LEFT(Raw!A584,10),6)</f>
        <v>251219</v>
      </c>
      <c r="B584" s="5">
        <f t="shared" si="9"/>
        <v>46010</v>
      </c>
      <c r="J584" s="1" t="str">
        <f>K584&amp;L584</f>
        <v>46010275</v>
      </c>
      <c r="K584" s="5">
        <v>46010</v>
      </c>
      <c r="L584">
        <v>275</v>
      </c>
      <c r="M584">
        <v>1.87</v>
      </c>
    </row>
    <row r="585" spans="1:13" x14ac:dyDescent="0.35">
      <c r="A585" s="4" t="str">
        <f>RIGHT(LEFT(Raw!A585,10),6)</f>
        <v>251219</v>
      </c>
      <c r="B585" s="5">
        <f t="shared" si="9"/>
        <v>46010</v>
      </c>
      <c r="J585" s="1" t="str">
        <f>K585&amp;L585</f>
        <v>46010280</v>
      </c>
      <c r="K585" s="5">
        <v>46010</v>
      </c>
      <c r="L585">
        <v>280</v>
      </c>
      <c r="M585">
        <v>1.55</v>
      </c>
    </row>
    <row r="586" spans="1:13" x14ac:dyDescent="0.35">
      <c r="A586" s="4" t="str">
        <f>RIGHT(LEFT(Raw!A586,10),6)</f>
        <v>251219</v>
      </c>
      <c r="B586" s="5">
        <f t="shared" si="9"/>
        <v>46010</v>
      </c>
      <c r="J586" s="1" t="str">
        <f>K586&amp;L586</f>
        <v>46010285</v>
      </c>
      <c r="K586" s="5">
        <v>46010</v>
      </c>
      <c r="L586">
        <v>285</v>
      </c>
      <c r="M586">
        <v>1.3049999999999999</v>
      </c>
    </row>
    <row r="587" spans="1:13" x14ac:dyDescent="0.35">
      <c r="A587" s="4" t="str">
        <f>RIGHT(LEFT(Raw!A587,10),6)</f>
        <v>251219</v>
      </c>
      <c r="B587" s="5">
        <f t="shared" si="9"/>
        <v>46010</v>
      </c>
      <c r="J587" s="1" t="str">
        <f>K587&amp;L587</f>
        <v>46010290</v>
      </c>
      <c r="K587" s="5">
        <v>46010</v>
      </c>
      <c r="L587">
        <v>290</v>
      </c>
      <c r="M587">
        <v>1.0899999999999999</v>
      </c>
    </row>
    <row r="588" spans="1:13" x14ac:dyDescent="0.35">
      <c r="A588" s="4" t="str">
        <f>RIGHT(LEFT(Raw!A588,10),6)</f>
        <v>251219</v>
      </c>
      <c r="B588" s="5">
        <f t="shared" si="9"/>
        <v>46010</v>
      </c>
      <c r="J588" s="1" t="str">
        <f>K588&amp;L588</f>
        <v>46010295</v>
      </c>
      <c r="K588" s="5">
        <v>46010</v>
      </c>
      <c r="L588">
        <v>295</v>
      </c>
      <c r="M588">
        <v>0.91500000000000004</v>
      </c>
    </row>
    <row r="589" spans="1:13" x14ac:dyDescent="0.35">
      <c r="A589" s="4" t="str">
        <f>RIGHT(LEFT(Raw!A589,10),6)</f>
        <v>251219</v>
      </c>
      <c r="B589" s="5">
        <f t="shared" si="9"/>
        <v>46010</v>
      </c>
      <c r="J589" s="1" t="str">
        <f>K589&amp;L589</f>
        <v>46010300</v>
      </c>
      <c r="K589" s="5">
        <v>46010</v>
      </c>
      <c r="L589">
        <v>300</v>
      </c>
      <c r="M589">
        <v>0.77499999999999991</v>
      </c>
    </row>
    <row r="590" spans="1:13" x14ac:dyDescent="0.35">
      <c r="A590" s="4" t="str">
        <f>RIGHT(LEFT(Raw!A590,10),6)</f>
        <v>251219</v>
      </c>
      <c r="B590" s="5">
        <f t="shared" si="9"/>
        <v>46010</v>
      </c>
      <c r="J590" s="1" t="str">
        <f>K590&amp;L590</f>
        <v>46010310</v>
      </c>
      <c r="K590" s="5">
        <v>46010</v>
      </c>
      <c r="L590">
        <v>310</v>
      </c>
      <c r="M590">
        <v>0.57499999999999996</v>
      </c>
    </row>
    <row r="591" spans="1:13" x14ac:dyDescent="0.35">
      <c r="A591" s="4" t="str">
        <f>RIGHT(LEFT(Raw!A591,10),6)</f>
        <v>251219</v>
      </c>
      <c r="B591" s="5">
        <f t="shared" si="9"/>
        <v>46010</v>
      </c>
      <c r="J591" s="1" t="str">
        <f>K591&amp;L591</f>
        <v>46010320</v>
      </c>
      <c r="K591" s="5">
        <v>46010</v>
      </c>
      <c r="L591">
        <v>320</v>
      </c>
      <c r="M591">
        <v>0.41500000000000004</v>
      </c>
    </row>
    <row r="592" spans="1:13" x14ac:dyDescent="0.35">
      <c r="A592" s="4" t="str">
        <f>RIGHT(LEFT(Raw!A592,10),6)</f>
        <v>251219</v>
      </c>
      <c r="B592" s="5">
        <f t="shared" si="9"/>
        <v>46010</v>
      </c>
      <c r="J592" s="1" t="str">
        <f>K592&amp;L592</f>
        <v>46010330</v>
      </c>
      <c r="K592" s="5">
        <v>46010</v>
      </c>
      <c r="L592">
        <v>330</v>
      </c>
      <c r="M592">
        <v>0.33499999999999996</v>
      </c>
    </row>
    <row r="593" spans="1:13" x14ac:dyDescent="0.35">
      <c r="A593" s="4" t="str">
        <f>RIGHT(LEFT(Raw!A593,10),6)</f>
        <v>251219</v>
      </c>
      <c r="B593" s="5">
        <f t="shared" si="9"/>
        <v>46010</v>
      </c>
      <c r="J593" s="1" t="str">
        <f>K593&amp;L593</f>
        <v>46010340</v>
      </c>
      <c r="K593" s="5">
        <v>46010</v>
      </c>
      <c r="L593">
        <v>340</v>
      </c>
      <c r="M593">
        <v>0.27</v>
      </c>
    </row>
    <row r="594" spans="1:13" x14ac:dyDescent="0.35">
      <c r="A594" s="4" t="str">
        <f>RIGHT(LEFT(Raw!A594,10),6)</f>
        <v>251219</v>
      </c>
      <c r="B594" s="5">
        <f t="shared" si="9"/>
        <v>46010</v>
      </c>
      <c r="J594" s="1" t="str">
        <f>K594&amp;L594</f>
        <v>46010350</v>
      </c>
      <c r="K594" s="5">
        <v>46010</v>
      </c>
      <c r="L594">
        <v>350</v>
      </c>
      <c r="M594">
        <v>0.22</v>
      </c>
    </row>
    <row r="595" spans="1:13" x14ac:dyDescent="0.35">
      <c r="A595" s="4" t="str">
        <f>RIGHT(LEFT(Raw!A595,10),6)</f>
        <v>251219</v>
      </c>
      <c r="B595" s="5">
        <f t="shared" si="9"/>
        <v>46010</v>
      </c>
      <c r="J595" s="1" t="str">
        <f>K595&amp;L595</f>
        <v>46010360</v>
      </c>
      <c r="K595" s="5">
        <v>46010</v>
      </c>
      <c r="L595">
        <v>360</v>
      </c>
      <c r="M595">
        <v>0.185</v>
      </c>
    </row>
    <row r="596" spans="1:13" x14ac:dyDescent="0.35">
      <c r="A596" s="4" t="str">
        <f>RIGHT(LEFT(Raw!A596,10),6)</f>
        <v>251219</v>
      </c>
      <c r="B596" s="5">
        <f t="shared" si="9"/>
        <v>46010</v>
      </c>
      <c r="J596" s="1" t="str">
        <f>K596&amp;L596</f>
        <v>46010370</v>
      </c>
      <c r="K596" s="5">
        <v>46010</v>
      </c>
      <c r="L596">
        <v>370</v>
      </c>
      <c r="M596">
        <v>0.15</v>
      </c>
    </row>
    <row r="597" spans="1:13" x14ac:dyDescent="0.35">
      <c r="A597" s="4" t="str">
        <f>RIGHT(LEFT(Raw!A597,10),6)</f>
        <v>251219</v>
      </c>
      <c r="B597" s="5">
        <f t="shared" si="9"/>
        <v>46010</v>
      </c>
      <c r="J597" s="1" t="str">
        <f>K597&amp;L597</f>
        <v>46010380</v>
      </c>
      <c r="K597" s="5">
        <v>46010</v>
      </c>
      <c r="L597">
        <v>380</v>
      </c>
      <c r="M597">
        <v>0.13500000000000001</v>
      </c>
    </row>
    <row r="598" spans="1:13" ht="16" thickBot="1" x14ac:dyDescent="0.4">
      <c r="A598" s="6" t="str">
        <f>RIGHT(LEFT(Raw!A598,10),6)</f>
        <v>251219</v>
      </c>
      <c r="B598" s="7">
        <f t="shared" si="9"/>
        <v>46010</v>
      </c>
      <c r="J598" s="1" t="str">
        <f>K598&amp;L598</f>
        <v>46010390</v>
      </c>
      <c r="K598" s="5">
        <v>46010</v>
      </c>
      <c r="L598">
        <v>390</v>
      </c>
      <c r="M598">
        <v>0.125</v>
      </c>
    </row>
    <row r="599" spans="1:13" ht="16" thickBot="1" x14ac:dyDescent="0.4">
      <c r="J599" s="1" t="str">
        <f>K599&amp;L599</f>
        <v>46010400</v>
      </c>
      <c r="K599" s="7">
        <v>46010</v>
      </c>
      <c r="L599">
        <v>400</v>
      </c>
      <c r="M599">
        <v>0.12000000000000001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CB80-211F-4A4C-9417-0D56ABAB4EED}">
  <dimension ref="A1:BZ12"/>
  <sheetViews>
    <sheetView workbookViewId="0">
      <selection activeCell="E20" sqref="E20"/>
    </sheetView>
  </sheetViews>
  <sheetFormatPr baseColWidth="10" defaultRowHeight="15.5" x14ac:dyDescent="0.35"/>
  <cols>
    <col min="1" max="1" width="13.9140625" bestFit="1" customWidth="1"/>
    <col min="2" max="2" width="14.58203125" bestFit="1" customWidth="1"/>
  </cols>
  <sheetData>
    <row r="1" spans="1:78" x14ac:dyDescent="0.35">
      <c r="A1" t="s">
        <v>124</v>
      </c>
      <c r="B1" cm="1">
        <f t="array" ref="B1:BZ1">TRANSPOSE(Nettoyage!E21:E97)</f>
        <v>100</v>
      </c>
      <c r="C1">
        <v>105</v>
      </c>
      <c r="D1">
        <v>110</v>
      </c>
      <c r="E1">
        <v>115</v>
      </c>
      <c r="F1">
        <v>120</v>
      </c>
      <c r="G1">
        <v>125</v>
      </c>
      <c r="H1">
        <v>126</v>
      </c>
      <c r="I1">
        <v>130</v>
      </c>
      <c r="J1">
        <v>134</v>
      </c>
      <c r="K1">
        <v>135</v>
      </c>
      <c r="L1">
        <v>136</v>
      </c>
      <c r="M1">
        <v>138</v>
      </c>
      <c r="N1">
        <v>140</v>
      </c>
      <c r="O1">
        <v>141</v>
      </c>
      <c r="P1">
        <v>142</v>
      </c>
      <c r="Q1">
        <v>144</v>
      </c>
      <c r="R1">
        <v>145</v>
      </c>
      <c r="S1">
        <v>146</v>
      </c>
      <c r="T1">
        <v>147</v>
      </c>
      <c r="U1">
        <v>148</v>
      </c>
      <c r="V1">
        <v>149</v>
      </c>
      <c r="W1">
        <v>150</v>
      </c>
      <c r="X1">
        <v>152.5</v>
      </c>
      <c r="Y1">
        <v>155</v>
      </c>
      <c r="Z1">
        <v>157.5</v>
      </c>
      <c r="AA1">
        <v>160</v>
      </c>
      <c r="AB1">
        <v>165</v>
      </c>
      <c r="AC1">
        <v>167.5</v>
      </c>
      <c r="AD1">
        <v>170</v>
      </c>
      <c r="AE1">
        <v>172.5</v>
      </c>
      <c r="AF1">
        <v>175</v>
      </c>
      <c r="AG1">
        <v>177.5</v>
      </c>
      <c r="AH1">
        <v>180</v>
      </c>
      <c r="AI1">
        <v>182.5</v>
      </c>
      <c r="AJ1">
        <v>185</v>
      </c>
      <c r="AK1">
        <v>187.5</v>
      </c>
      <c r="AL1">
        <v>190</v>
      </c>
      <c r="AM1">
        <v>192.5</v>
      </c>
      <c r="AN1">
        <v>195</v>
      </c>
      <c r="AO1">
        <v>197.5</v>
      </c>
      <c r="AP1">
        <v>200</v>
      </c>
      <c r="AQ1">
        <v>202.5</v>
      </c>
      <c r="AR1">
        <v>205</v>
      </c>
      <c r="AS1">
        <v>207.5</v>
      </c>
      <c r="AT1">
        <v>210</v>
      </c>
      <c r="AU1">
        <v>212.5</v>
      </c>
      <c r="AV1">
        <v>215</v>
      </c>
      <c r="AW1">
        <v>217.5</v>
      </c>
      <c r="AX1">
        <v>220</v>
      </c>
      <c r="AY1">
        <v>222.5</v>
      </c>
      <c r="AZ1">
        <v>225</v>
      </c>
      <c r="BA1">
        <v>227.5</v>
      </c>
      <c r="BB1">
        <v>230</v>
      </c>
      <c r="BC1">
        <v>235</v>
      </c>
      <c r="BD1">
        <v>240</v>
      </c>
      <c r="BE1">
        <v>245</v>
      </c>
      <c r="BF1">
        <v>250</v>
      </c>
      <c r="BG1">
        <v>255</v>
      </c>
      <c r="BH1">
        <v>260</v>
      </c>
      <c r="BI1">
        <v>265</v>
      </c>
      <c r="BJ1">
        <v>270</v>
      </c>
      <c r="BK1">
        <v>275</v>
      </c>
      <c r="BL1">
        <v>280</v>
      </c>
      <c r="BM1">
        <v>285</v>
      </c>
      <c r="BN1">
        <v>290</v>
      </c>
      <c r="BO1">
        <v>295</v>
      </c>
      <c r="BP1">
        <v>300</v>
      </c>
      <c r="BQ1">
        <v>305</v>
      </c>
      <c r="BR1">
        <v>310</v>
      </c>
      <c r="BS1">
        <v>315</v>
      </c>
      <c r="BT1">
        <v>320</v>
      </c>
      <c r="BU1">
        <v>325</v>
      </c>
      <c r="BV1">
        <v>330</v>
      </c>
      <c r="BW1">
        <v>335</v>
      </c>
      <c r="BX1">
        <v>340</v>
      </c>
      <c r="BY1">
        <v>345</v>
      </c>
      <c r="BZ1">
        <v>350</v>
      </c>
    </row>
    <row r="2" spans="1:78" x14ac:dyDescent="0.35">
      <c r="A2" s="1" cm="1">
        <f t="array" ref="A2:A12">_xlfn._xlws.SORT(_xlfn.UNIQUE(Nettoyage!B2:B598))</f>
        <v>45772</v>
      </c>
      <c r="B2">
        <f>VLOOKUP($A2&amp;B$1,Nettoyage!$J$3:$M$599,4,FALSE)</f>
        <v>96.974999999999994</v>
      </c>
      <c r="C2" t="e">
        <f>VLOOKUP($A2&amp;C$1,Nettoyage!$J$3:$M$599,4,FALSE)</f>
        <v>#N/A</v>
      </c>
      <c r="D2">
        <f>VLOOKUP($A2&amp;D$1,Nettoyage!$J$3:$M$599,4,FALSE)</f>
        <v>86.85</v>
      </c>
      <c r="E2" t="e">
        <f>VLOOKUP($A2&amp;E$1,Nettoyage!$J$3:$M$599,4,FALSE)</f>
        <v>#N/A</v>
      </c>
      <c r="F2">
        <f>VLOOKUP($A2&amp;F$1,Nettoyage!$J$3:$M$599,4,FALSE)</f>
        <v>77.150000000000006</v>
      </c>
      <c r="G2">
        <f>VLOOKUP($A2&amp;G$1,Nettoyage!$J$3:$M$599,4,FALSE)</f>
        <v>72.150000000000006</v>
      </c>
      <c r="H2">
        <f>VLOOKUP($A2&amp;H$1,Nettoyage!$J$3:$M$599,4,FALSE)</f>
        <v>71.300000000000011</v>
      </c>
      <c r="I2">
        <f>VLOOKUP($A2&amp;I$1,Nettoyage!$J$3:$M$599,4,FALSE)</f>
        <v>67.224999999999994</v>
      </c>
      <c r="J2">
        <f>VLOOKUP($A2&amp;J$1,Nettoyage!$J$3:$M$599,4,FALSE)</f>
        <v>63.449999999999996</v>
      </c>
      <c r="K2">
        <f>VLOOKUP($A2&amp;K$1,Nettoyage!$J$3:$M$599,4,FALSE)</f>
        <v>62.174999999999997</v>
      </c>
      <c r="L2">
        <f>VLOOKUP($A2&amp;L$1,Nettoyage!$J$3:$M$599,4,FALSE)</f>
        <v>61.325000000000003</v>
      </c>
      <c r="M2">
        <f>VLOOKUP($A2&amp;M$1,Nettoyage!$J$3:$M$599,4,FALSE)</f>
        <v>59.424999999999997</v>
      </c>
      <c r="N2">
        <f>VLOOKUP($A2&amp;N$1,Nettoyage!$J$3:$M$599,4,FALSE)</f>
        <v>57.174999999999997</v>
      </c>
      <c r="O2">
        <f>VLOOKUP($A2&amp;O$1,Nettoyage!$J$3:$M$599,4,FALSE)</f>
        <v>56.075000000000003</v>
      </c>
      <c r="P2">
        <f>VLOOKUP($A2&amp;P$1,Nettoyage!$J$3:$M$599,4,FALSE)</f>
        <v>54.875</v>
      </c>
      <c r="Q2">
        <f>VLOOKUP($A2&amp;Q$1,Nettoyage!$J$3:$M$599,4,FALSE)</f>
        <v>53.2</v>
      </c>
      <c r="R2">
        <f>VLOOKUP($A2&amp;R$1,Nettoyage!$J$3:$M$599,4,FALSE)</f>
        <v>52.05</v>
      </c>
      <c r="S2">
        <f>VLOOKUP($A2&amp;S$1,Nettoyage!$J$3:$M$599,4,FALSE)</f>
        <v>51.05</v>
      </c>
      <c r="T2">
        <f>VLOOKUP($A2&amp;T$1,Nettoyage!$J$3:$M$599,4,FALSE)</f>
        <v>50.099999999999994</v>
      </c>
      <c r="U2">
        <f>VLOOKUP($A2&amp;U$1,Nettoyage!$J$3:$M$599,4,FALSE)</f>
        <v>49.424999999999997</v>
      </c>
      <c r="V2">
        <f>VLOOKUP($A2&amp;V$1,Nettoyage!$J$3:$M$599,4,FALSE)</f>
        <v>48.024999999999999</v>
      </c>
      <c r="W2">
        <f>VLOOKUP($A2&amp;W$1,Nettoyage!$J$3:$M$599,4,FALSE)</f>
        <v>47.075000000000003</v>
      </c>
      <c r="X2">
        <f>VLOOKUP($A2&amp;X$1,Nettoyage!$J$3:$M$599,4,FALSE)</f>
        <v>44.825000000000003</v>
      </c>
      <c r="Y2">
        <f>VLOOKUP($A2&amp;Y$1,Nettoyage!$J$3:$M$599,4,FALSE)</f>
        <v>42.05</v>
      </c>
      <c r="Z2">
        <f>VLOOKUP($A2&amp;Z$1,Nettoyage!$J$3:$M$599,4,FALSE)</f>
        <v>39.875</v>
      </c>
      <c r="AA2">
        <f>VLOOKUP($A2&amp;AA$1,Nettoyage!$J$3:$M$599,4,FALSE)</f>
        <v>37.15</v>
      </c>
      <c r="AB2">
        <f>VLOOKUP($A2&amp;AB$1,Nettoyage!$J$3:$M$599,4,FALSE)</f>
        <v>32.15</v>
      </c>
      <c r="AC2">
        <f>VLOOKUP($A2&amp;AC$1,Nettoyage!$J$3:$M$599,4,FALSE)</f>
        <v>29.7</v>
      </c>
      <c r="AD2">
        <f>VLOOKUP($A2&amp;AD$1,Nettoyage!$J$3:$M$599,4,FALSE)</f>
        <v>27.1</v>
      </c>
      <c r="AE2">
        <f>VLOOKUP($A2&amp;AE$1,Nettoyage!$J$3:$M$599,4,FALSE)</f>
        <v>24.95</v>
      </c>
      <c r="AF2">
        <f>VLOOKUP($A2&amp;AF$1,Nettoyage!$J$3:$M$599,4,FALSE)</f>
        <v>22.4</v>
      </c>
      <c r="AG2">
        <f>VLOOKUP($A2&amp;AG$1,Nettoyage!$J$3:$M$599,4,FALSE)</f>
        <v>20.05</v>
      </c>
      <c r="AH2">
        <f>VLOOKUP($A2&amp;AH$1,Nettoyage!$J$3:$M$599,4,FALSE)</f>
        <v>17.7</v>
      </c>
      <c r="AI2">
        <f>VLOOKUP($A2&amp;AI$1,Nettoyage!$J$3:$M$599,4,FALSE)</f>
        <v>15.524999999999999</v>
      </c>
      <c r="AJ2">
        <f>VLOOKUP($A2&amp;AJ$1,Nettoyage!$J$3:$M$599,4,FALSE)</f>
        <v>13.25</v>
      </c>
      <c r="AK2">
        <f>VLOOKUP($A2&amp;AK$1,Nettoyage!$J$3:$M$599,4,FALSE)</f>
        <v>11.15</v>
      </c>
      <c r="AL2">
        <f>VLOOKUP($A2&amp;AL$1,Nettoyage!$J$3:$M$599,4,FALSE)</f>
        <v>9.1999999999999993</v>
      </c>
      <c r="AM2">
        <f>VLOOKUP($A2&amp;AM$1,Nettoyage!$J$3:$M$599,4,FALSE)</f>
        <v>7.35</v>
      </c>
      <c r="AN2">
        <f>VLOOKUP($A2&amp;AN$1,Nettoyage!$J$3:$M$599,4,FALSE)</f>
        <v>5.6749999999999998</v>
      </c>
      <c r="AO2">
        <f>VLOOKUP($A2&amp;AO$1,Nettoyage!$J$3:$M$599,4,FALSE)</f>
        <v>4.25</v>
      </c>
      <c r="AP2">
        <f>VLOOKUP($A2&amp;AP$1,Nettoyage!$J$3:$M$599,4,FALSE)</f>
        <v>3.05</v>
      </c>
      <c r="AQ2">
        <f>VLOOKUP($A2&amp;AQ$1,Nettoyage!$J$3:$M$599,4,FALSE)</f>
        <v>2.08</v>
      </c>
      <c r="AR2">
        <f>VLOOKUP($A2&amp;AR$1,Nettoyage!$J$3:$M$599,4,FALSE)</f>
        <v>1.375</v>
      </c>
      <c r="AS2">
        <f>VLOOKUP($A2&amp;AS$1,Nettoyage!$J$3:$M$599,4,FALSE)</f>
        <v>0.875</v>
      </c>
      <c r="AT2">
        <f>VLOOKUP($A2&amp;AT$1,Nettoyage!$J$3:$M$599,4,FALSE)</f>
        <v>0.55000000000000004</v>
      </c>
      <c r="AU2">
        <f>VLOOKUP($A2&amp;AU$1,Nettoyage!$J$3:$M$599,4,FALSE)</f>
        <v>0.33999999999999997</v>
      </c>
      <c r="AV2">
        <f>VLOOKUP($A2&amp;AV$1,Nettoyage!$J$3:$M$599,4,FALSE)</f>
        <v>0.21000000000000002</v>
      </c>
      <c r="AW2">
        <f>VLOOKUP($A2&amp;AW$1,Nettoyage!$J$3:$M$599,4,FALSE)</f>
        <v>0.13500000000000001</v>
      </c>
      <c r="AX2">
        <f>VLOOKUP($A2&amp;AX$1,Nettoyage!$J$3:$M$599,4,FALSE)</f>
        <v>0.09</v>
      </c>
      <c r="AY2">
        <f>VLOOKUP($A2&amp;AY$1,Nettoyage!$J$3:$M$599,4,FALSE)</f>
        <v>6.5000000000000002E-2</v>
      </c>
      <c r="AZ2">
        <f>VLOOKUP($A2&amp;AZ$1,Nettoyage!$J$3:$M$599,4,FALSE)</f>
        <v>4.4999999999999998E-2</v>
      </c>
      <c r="BA2">
        <f>VLOOKUP($A2&amp;BA$1,Nettoyage!$J$3:$M$599,4,FALSE)</f>
        <v>0.03</v>
      </c>
      <c r="BB2">
        <f>VLOOKUP($A2&amp;BB$1,Nettoyage!$J$3:$M$599,4,FALSE)</f>
        <v>2.5000000000000001E-2</v>
      </c>
      <c r="BC2">
        <f>VLOOKUP($A2&amp;BC$1,Nettoyage!$J$3:$M$599,4,FALSE)</f>
        <v>1.4999999999999999E-2</v>
      </c>
      <c r="BD2">
        <f>VLOOKUP($A2&amp;BD$1,Nettoyage!$J$3:$M$599,4,FALSE)</f>
        <v>1.4999999999999999E-2</v>
      </c>
      <c r="BE2">
        <f>VLOOKUP($A2&amp;BE$1,Nettoyage!$J$3:$M$599,4,FALSE)</f>
        <v>0.01</v>
      </c>
      <c r="BF2">
        <f>VLOOKUP($A2&amp;BF$1,Nettoyage!$J$3:$M$599,4,FALSE)</f>
        <v>5.0000000000000001E-3</v>
      </c>
      <c r="BG2">
        <f>VLOOKUP($A2&amp;BG$1,Nettoyage!$J$3:$M$599,4,FALSE)</f>
        <v>5.0000000000000001E-3</v>
      </c>
      <c r="BH2">
        <f>VLOOKUP($A2&amp;BH$1,Nettoyage!$J$3:$M$599,4,FALSE)</f>
        <v>5.0000000000000001E-3</v>
      </c>
      <c r="BI2">
        <f>VLOOKUP($A2&amp;BI$1,Nettoyage!$J$3:$M$599,4,FALSE)</f>
        <v>5.0000000000000001E-3</v>
      </c>
      <c r="BJ2">
        <f>VLOOKUP($A2&amp;BJ$1,Nettoyage!$J$3:$M$599,4,FALSE)</f>
        <v>5.0000000000000001E-3</v>
      </c>
      <c r="BK2">
        <f>VLOOKUP($A2&amp;BK$1,Nettoyage!$J$3:$M$599,4,FALSE)</f>
        <v>5.0000000000000001E-3</v>
      </c>
      <c r="BL2">
        <f>VLOOKUP($A2&amp;BL$1,Nettoyage!$J$3:$M$599,4,FALSE)</f>
        <v>5.0000000000000001E-3</v>
      </c>
      <c r="BM2">
        <f>VLOOKUP($A2&amp;BM$1,Nettoyage!$J$3:$M$599,4,FALSE)</f>
        <v>5.0000000000000001E-3</v>
      </c>
      <c r="BN2">
        <f>VLOOKUP($A2&amp;BN$1,Nettoyage!$J$3:$M$599,4,FALSE)</f>
        <v>5.0000000000000001E-3</v>
      </c>
      <c r="BO2">
        <f>VLOOKUP($A2&amp;BO$1,Nettoyage!$J$3:$M$599,4,FALSE)</f>
        <v>5.0000000000000001E-3</v>
      </c>
      <c r="BP2">
        <f>VLOOKUP($A2&amp;BP$1,Nettoyage!$J$3:$M$599,4,FALSE)</f>
        <v>5.0000000000000001E-3</v>
      </c>
      <c r="BQ2">
        <f>VLOOKUP($A2&amp;BQ$1,Nettoyage!$J$3:$M$599,4,FALSE)</f>
        <v>5.0000000000000001E-3</v>
      </c>
      <c r="BR2" t="e">
        <f>VLOOKUP($A2&amp;BR$1,Nettoyage!$J$3:$M$599,4,FALSE)</f>
        <v>#N/A</v>
      </c>
      <c r="BS2" t="e">
        <f>VLOOKUP($A2&amp;BS$1,Nettoyage!$J$3:$M$599,4,FALSE)</f>
        <v>#N/A</v>
      </c>
      <c r="BT2" t="e">
        <f>VLOOKUP($A2&amp;BT$1,Nettoyage!$J$3:$M$599,4,FALSE)</f>
        <v>#N/A</v>
      </c>
      <c r="BU2">
        <f>VLOOKUP($A2&amp;BU$1,Nettoyage!$J$3:$M$599,4,FALSE)</f>
        <v>5.0000000000000001E-3</v>
      </c>
      <c r="BV2">
        <f>VLOOKUP($A2&amp;BV$1,Nettoyage!$J$3:$M$599,4,FALSE)</f>
        <v>5.0000000000000001E-3</v>
      </c>
      <c r="BW2" t="e">
        <f>VLOOKUP($A2&amp;BW$1,Nettoyage!$J$3:$M$599,4,FALSE)</f>
        <v>#N/A</v>
      </c>
      <c r="BX2" t="e">
        <f>VLOOKUP($A2&amp;BX$1,Nettoyage!$J$3:$M$599,4,FALSE)</f>
        <v>#N/A</v>
      </c>
      <c r="BY2" t="e">
        <f>VLOOKUP($A2&amp;BY$1,Nettoyage!$J$3:$M$599,4,FALSE)</f>
        <v>#N/A</v>
      </c>
      <c r="BZ2" t="e">
        <f>VLOOKUP($A2&amp;BZ$1,Nettoyage!$J$3:$M$599,4,FALSE)</f>
        <v>#N/A</v>
      </c>
    </row>
    <row r="3" spans="1:78" x14ac:dyDescent="0.35">
      <c r="A3" s="1">
        <v>45786</v>
      </c>
      <c r="B3" t="e">
        <f>VLOOKUP($A3&amp;B$1,Nettoyage!$J$3:$M$599,4,FALSE)</f>
        <v>#N/A</v>
      </c>
      <c r="C3" t="e">
        <f>VLOOKUP($A3&amp;C$1,Nettoyage!$J$3:$M$599,4,FALSE)</f>
        <v>#N/A</v>
      </c>
      <c r="D3">
        <f>VLOOKUP($A3&amp;D$1,Nettoyage!$J$3:$M$599,4,FALSE)</f>
        <v>87.35</v>
      </c>
      <c r="E3" t="e">
        <f>VLOOKUP($A3&amp;E$1,Nettoyage!$J$3:$M$599,4,FALSE)</f>
        <v>#N/A</v>
      </c>
      <c r="F3">
        <f>VLOOKUP($A3&amp;F$1,Nettoyage!$J$3:$M$599,4,FALSE)</f>
        <v>77.300000000000011</v>
      </c>
      <c r="G3">
        <f>VLOOKUP($A3&amp;G$1,Nettoyage!$J$3:$M$599,4,FALSE)</f>
        <v>72.675000000000011</v>
      </c>
      <c r="H3" t="e">
        <f>VLOOKUP($A3&amp;H$1,Nettoyage!$J$3:$M$599,4,FALSE)</f>
        <v>#N/A</v>
      </c>
      <c r="I3">
        <f>VLOOKUP($A3&amp;I$1,Nettoyage!$J$3:$M$599,4,FALSE)</f>
        <v>67.375</v>
      </c>
      <c r="J3" t="e">
        <f>VLOOKUP($A3&amp;J$1,Nettoyage!$J$3:$M$599,4,FALSE)</f>
        <v>#N/A</v>
      </c>
      <c r="K3">
        <f>VLOOKUP($A3&amp;K$1,Nettoyage!$J$3:$M$599,4,FALSE)</f>
        <v>62.75</v>
      </c>
      <c r="L3" t="e">
        <f>VLOOKUP($A3&amp;L$1,Nettoyage!$J$3:$M$599,4,FALSE)</f>
        <v>#N/A</v>
      </c>
      <c r="M3" t="e">
        <f>VLOOKUP($A3&amp;M$1,Nettoyage!$J$3:$M$599,4,FALSE)</f>
        <v>#N/A</v>
      </c>
      <c r="N3">
        <f>VLOOKUP($A3&amp;N$1,Nettoyage!$J$3:$M$599,4,FALSE)</f>
        <v>57.524999999999999</v>
      </c>
      <c r="O3" t="e">
        <f>VLOOKUP($A3&amp;O$1,Nettoyage!$J$3:$M$599,4,FALSE)</f>
        <v>#N/A</v>
      </c>
      <c r="P3" t="e">
        <f>VLOOKUP($A3&amp;P$1,Nettoyage!$J$3:$M$599,4,FALSE)</f>
        <v>#N/A</v>
      </c>
      <c r="Q3" t="e">
        <f>VLOOKUP($A3&amp;Q$1,Nettoyage!$J$3:$M$599,4,FALSE)</f>
        <v>#N/A</v>
      </c>
      <c r="R3">
        <f>VLOOKUP($A3&amp;R$1,Nettoyage!$J$3:$M$599,4,FALSE)</f>
        <v>52.6</v>
      </c>
      <c r="S3" t="e">
        <f>VLOOKUP($A3&amp;S$1,Nettoyage!$J$3:$M$599,4,FALSE)</f>
        <v>#N/A</v>
      </c>
      <c r="T3" t="e">
        <f>VLOOKUP($A3&amp;T$1,Nettoyage!$J$3:$M$599,4,FALSE)</f>
        <v>#N/A</v>
      </c>
      <c r="U3" t="e">
        <f>VLOOKUP($A3&amp;U$1,Nettoyage!$J$3:$M$599,4,FALSE)</f>
        <v>#N/A</v>
      </c>
      <c r="V3" t="e">
        <f>VLOOKUP($A3&amp;V$1,Nettoyage!$J$3:$M$599,4,FALSE)</f>
        <v>#N/A</v>
      </c>
      <c r="W3">
        <f>VLOOKUP($A3&amp;W$1,Nettoyage!$J$3:$M$599,4,FALSE)</f>
        <v>47.974999999999994</v>
      </c>
      <c r="X3" t="e">
        <f>VLOOKUP($A3&amp;X$1,Nettoyage!$J$3:$M$599,4,FALSE)</f>
        <v>#N/A</v>
      </c>
      <c r="Y3">
        <f>VLOOKUP($A3&amp;Y$1,Nettoyage!$J$3:$M$599,4,FALSE)</f>
        <v>43</v>
      </c>
      <c r="Z3" t="e">
        <f>VLOOKUP($A3&amp;Z$1,Nettoyage!$J$3:$M$599,4,FALSE)</f>
        <v>#N/A</v>
      </c>
      <c r="AA3">
        <f>VLOOKUP($A3&amp;AA$1,Nettoyage!$J$3:$M$599,4,FALSE)</f>
        <v>38.224999999999994</v>
      </c>
      <c r="AB3">
        <f>VLOOKUP($A3&amp;AB$1,Nettoyage!$J$3:$M$599,4,FALSE)</f>
        <v>33.549999999999997</v>
      </c>
      <c r="AC3" t="e">
        <f>VLOOKUP($A3&amp;AC$1,Nettoyage!$J$3:$M$599,4,FALSE)</f>
        <v>#N/A</v>
      </c>
      <c r="AD3">
        <f>VLOOKUP($A3&amp;AD$1,Nettoyage!$J$3:$M$599,4,FALSE)</f>
        <v>28.975000000000001</v>
      </c>
      <c r="AE3" t="e">
        <f>VLOOKUP($A3&amp;AE$1,Nettoyage!$J$3:$M$599,4,FALSE)</f>
        <v>#N/A</v>
      </c>
      <c r="AF3">
        <f>VLOOKUP($A3&amp;AF$1,Nettoyage!$J$3:$M$599,4,FALSE)</f>
        <v>24.675000000000001</v>
      </c>
      <c r="AG3" t="e">
        <f>VLOOKUP($A3&amp;AG$1,Nettoyage!$J$3:$M$599,4,FALSE)</f>
        <v>#N/A</v>
      </c>
      <c r="AH3">
        <f>VLOOKUP($A3&amp;AH$1,Nettoyage!$J$3:$M$599,4,FALSE)</f>
        <v>20.424999999999997</v>
      </c>
      <c r="AI3" t="e">
        <f>VLOOKUP($A3&amp;AI$1,Nettoyage!$J$3:$M$599,4,FALSE)</f>
        <v>#N/A</v>
      </c>
      <c r="AJ3">
        <f>VLOOKUP($A3&amp;AJ$1,Nettoyage!$J$3:$M$599,4,FALSE)</f>
        <v>16.5</v>
      </c>
      <c r="AK3" t="e">
        <f>VLOOKUP($A3&amp;AK$1,Nettoyage!$J$3:$M$599,4,FALSE)</f>
        <v>#N/A</v>
      </c>
      <c r="AL3">
        <f>VLOOKUP($A3&amp;AL$1,Nettoyage!$J$3:$M$599,4,FALSE)</f>
        <v>12.925000000000001</v>
      </c>
      <c r="AM3" t="e">
        <f>VLOOKUP($A3&amp;AM$1,Nettoyage!$J$3:$M$599,4,FALSE)</f>
        <v>#N/A</v>
      </c>
      <c r="AN3">
        <f>VLOOKUP($A3&amp;AN$1,Nettoyage!$J$3:$M$599,4,FALSE)</f>
        <v>9.7249999999999996</v>
      </c>
      <c r="AO3" t="e">
        <f>VLOOKUP($A3&amp;AO$1,Nettoyage!$J$3:$M$599,4,FALSE)</f>
        <v>#N/A</v>
      </c>
      <c r="AP3">
        <f>VLOOKUP($A3&amp;AP$1,Nettoyage!$J$3:$M$599,4,FALSE)</f>
        <v>7.0500000000000007</v>
      </c>
      <c r="AQ3" t="e">
        <f>VLOOKUP($A3&amp;AQ$1,Nettoyage!$J$3:$M$599,4,FALSE)</f>
        <v>#N/A</v>
      </c>
      <c r="AR3">
        <f>VLOOKUP($A3&amp;AR$1,Nettoyage!$J$3:$M$599,4,FALSE)</f>
        <v>4.7750000000000004</v>
      </c>
      <c r="AS3" t="e">
        <f>VLOOKUP($A3&amp;AS$1,Nettoyage!$J$3:$M$599,4,FALSE)</f>
        <v>#N/A</v>
      </c>
      <c r="AT3">
        <f>VLOOKUP($A3&amp;AT$1,Nettoyage!$J$3:$M$599,4,FALSE)</f>
        <v>3.0750000000000002</v>
      </c>
      <c r="AU3" t="e">
        <f>VLOOKUP($A3&amp;AU$1,Nettoyage!$J$3:$M$599,4,FALSE)</f>
        <v>#N/A</v>
      </c>
      <c r="AV3">
        <f>VLOOKUP($A3&amp;AV$1,Nettoyage!$J$3:$M$599,4,FALSE)</f>
        <v>1.875</v>
      </c>
      <c r="AW3" t="e">
        <f>VLOOKUP($A3&amp;AW$1,Nettoyage!$J$3:$M$599,4,FALSE)</f>
        <v>#N/A</v>
      </c>
      <c r="AX3">
        <f>VLOOKUP($A3&amp;AX$1,Nettoyage!$J$3:$M$599,4,FALSE)</f>
        <v>1.115</v>
      </c>
      <c r="AY3" t="e">
        <f>VLOOKUP($A3&amp;AY$1,Nettoyage!$J$3:$M$599,4,FALSE)</f>
        <v>#N/A</v>
      </c>
      <c r="AZ3">
        <f>VLOOKUP($A3&amp;AZ$1,Nettoyage!$J$3:$M$599,4,FALSE)</f>
        <v>0.66500000000000004</v>
      </c>
      <c r="BA3" t="e">
        <f>VLOOKUP($A3&amp;BA$1,Nettoyage!$J$3:$M$599,4,FALSE)</f>
        <v>#N/A</v>
      </c>
      <c r="BB3">
        <f>VLOOKUP($A3&amp;BB$1,Nettoyage!$J$3:$M$599,4,FALSE)</f>
        <v>0.42000000000000004</v>
      </c>
      <c r="BC3">
        <f>VLOOKUP($A3&amp;BC$1,Nettoyage!$J$3:$M$599,4,FALSE)</f>
        <v>0.26</v>
      </c>
      <c r="BD3">
        <f>VLOOKUP($A3&amp;BD$1,Nettoyage!$J$3:$M$599,4,FALSE)</f>
        <v>0.17499999999999999</v>
      </c>
      <c r="BE3">
        <f>VLOOKUP($A3&amp;BE$1,Nettoyage!$J$3:$M$599,4,FALSE)</f>
        <v>0.125</v>
      </c>
      <c r="BF3">
        <f>VLOOKUP($A3&amp;BF$1,Nettoyage!$J$3:$M$599,4,FALSE)</f>
        <v>8.4999999999999992E-2</v>
      </c>
      <c r="BG3">
        <f>VLOOKUP($A3&amp;BG$1,Nettoyage!$J$3:$M$599,4,FALSE)</f>
        <v>7.4999999999999997E-2</v>
      </c>
      <c r="BH3">
        <f>VLOOKUP($A3&amp;BH$1,Nettoyage!$J$3:$M$599,4,FALSE)</f>
        <v>0.04</v>
      </c>
      <c r="BI3">
        <f>VLOOKUP($A3&amp;BI$1,Nettoyage!$J$3:$M$599,4,FALSE)</f>
        <v>4.5000000000000005E-2</v>
      </c>
      <c r="BJ3">
        <f>VLOOKUP($A3&amp;BJ$1,Nettoyage!$J$3:$M$599,4,FALSE)</f>
        <v>0.04</v>
      </c>
      <c r="BK3">
        <f>VLOOKUP($A3&amp;BK$1,Nettoyage!$J$3:$M$599,4,FALSE)</f>
        <v>3.4999999999999996E-2</v>
      </c>
      <c r="BL3">
        <f>VLOOKUP($A3&amp;BL$1,Nettoyage!$J$3:$M$599,4,FALSE)</f>
        <v>2.5000000000000001E-2</v>
      </c>
      <c r="BM3">
        <f>VLOOKUP($A3&amp;BM$1,Nettoyage!$J$3:$M$599,4,FALSE)</f>
        <v>3.4999999999999996E-2</v>
      </c>
      <c r="BN3">
        <f>VLOOKUP($A3&amp;BN$1,Nettoyage!$J$3:$M$599,4,FALSE)</f>
        <v>2.5000000000000001E-2</v>
      </c>
      <c r="BO3">
        <f>VLOOKUP($A3&amp;BO$1,Nettoyage!$J$3:$M$599,4,FALSE)</f>
        <v>3.0000000000000002E-2</v>
      </c>
      <c r="BP3">
        <f>VLOOKUP($A3&amp;BP$1,Nettoyage!$J$3:$M$599,4,FALSE)</f>
        <v>2.5000000000000001E-2</v>
      </c>
      <c r="BQ3">
        <f>VLOOKUP($A3&amp;BQ$1,Nettoyage!$J$3:$M$599,4,FALSE)</f>
        <v>2.5000000000000001E-2</v>
      </c>
      <c r="BR3">
        <f>VLOOKUP($A3&amp;BR$1,Nettoyage!$J$3:$M$599,4,FALSE)</f>
        <v>2.5000000000000001E-2</v>
      </c>
      <c r="BS3">
        <f>VLOOKUP($A3&amp;BS$1,Nettoyage!$J$3:$M$599,4,FALSE)</f>
        <v>2.5000000000000001E-2</v>
      </c>
      <c r="BT3">
        <f>VLOOKUP($A3&amp;BT$1,Nettoyage!$J$3:$M$599,4,FALSE)</f>
        <v>0.02</v>
      </c>
      <c r="BU3">
        <f>VLOOKUP($A3&amp;BU$1,Nettoyage!$J$3:$M$599,4,FALSE)</f>
        <v>0.01</v>
      </c>
      <c r="BV3" t="e">
        <f>VLOOKUP($A3&amp;BV$1,Nettoyage!$J$3:$M$599,4,FALSE)</f>
        <v>#N/A</v>
      </c>
      <c r="BW3" t="e">
        <f>VLOOKUP($A3&amp;BW$1,Nettoyage!$J$3:$M$599,4,FALSE)</f>
        <v>#N/A</v>
      </c>
      <c r="BX3" t="e">
        <f>VLOOKUP($A3&amp;BX$1,Nettoyage!$J$3:$M$599,4,FALSE)</f>
        <v>#N/A</v>
      </c>
      <c r="BY3" t="e">
        <f>VLOOKUP($A3&amp;BY$1,Nettoyage!$J$3:$M$599,4,FALSE)</f>
        <v>#N/A</v>
      </c>
      <c r="BZ3" t="e">
        <f>VLOOKUP($A3&amp;BZ$1,Nettoyage!$J$3:$M$599,4,FALSE)</f>
        <v>#N/A</v>
      </c>
    </row>
    <row r="4" spans="1:78" x14ac:dyDescent="0.35">
      <c r="A4" s="1">
        <v>45793</v>
      </c>
      <c r="B4">
        <f>VLOOKUP($A4&amp;B$1,Nettoyage!$J$3:$M$599,4,FALSE)</f>
        <v>97.474999999999994</v>
      </c>
      <c r="C4">
        <f>VLOOKUP($A4&amp;C$1,Nettoyage!$J$3:$M$599,4,FALSE)</f>
        <v>92.375</v>
      </c>
      <c r="D4">
        <f>VLOOKUP($A4&amp;D$1,Nettoyage!$J$3:$M$599,4,FALSE)</f>
        <v>87.474999999999994</v>
      </c>
      <c r="E4">
        <f>VLOOKUP($A4&amp;E$1,Nettoyage!$J$3:$M$599,4,FALSE)</f>
        <v>82.525000000000006</v>
      </c>
      <c r="F4">
        <f>VLOOKUP($A4&amp;F$1,Nettoyage!$J$3:$M$599,4,FALSE)</f>
        <v>77.449999999999989</v>
      </c>
      <c r="G4">
        <f>VLOOKUP($A4&amp;G$1,Nettoyage!$J$3:$M$599,4,FALSE)</f>
        <v>72.324999999999989</v>
      </c>
      <c r="H4" t="e">
        <f>VLOOKUP($A4&amp;H$1,Nettoyage!$J$3:$M$599,4,FALSE)</f>
        <v>#N/A</v>
      </c>
      <c r="I4">
        <f>VLOOKUP($A4&amp;I$1,Nettoyage!$J$3:$M$599,4,FALSE)</f>
        <v>67.45</v>
      </c>
      <c r="J4" t="e">
        <f>VLOOKUP($A4&amp;J$1,Nettoyage!$J$3:$M$599,4,FALSE)</f>
        <v>#N/A</v>
      </c>
      <c r="K4">
        <f>VLOOKUP($A4&amp;K$1,Nettoyage!$J$3:$M$599,4,FALSE)</f>
        <v>62.524999999999999</v>
      </c>
      <c r="L4" t="e">
        <f>VLOOKUP($A4&amp;L$1,Nettoyage!$J$3:$M$599,4,FALSE)</f>
        <v>#N/A</v>
      </c>
      <c r="M4" t="e">
        <f>VLOOKUP($A4&amp;M$1,Nettoyage!$J$3:$M$599,4,FALSE)</f>
        <v>#N/A</v>
      </c>
      <c r="N4">
        <f>VLOOKUP($A4&amp;N$1,Nettoyage!$J$3:$M$599,4,FALSE)</f>
        <v>57.849999999999994</v>
      </c>
      <c r="O4" t="e">
        <f>VLOOKUP($A4&amp;O$1,Nettoyage!$J$3:$M$599,4,FALSE)</f>
        <v>#N/A</v>
      </c>
      <c r="P4" t="e">
        <f>VLOOKUP($A4&amp;P$1,Nettoyage!$J$3:$M$599,4,FALSE)</f>
        <v>#N/A</v>
      </c>
      <c r="Q4" t="e">
        <f>VLOOKUP($A4&amp;Q$1,Nettoyage!$J$3:$M$599,4,FALSE)</f>
        <v>#N/A</v>
      </c>
      <c r="R4">
        <f>VLOOKUP($A4&amp;R$1,Nettoyage!$J$3:$M$599,4,FALSE)</f>
        <v>52.825000000000003</v>
      </c>
      <c r="S4" t="e">
        <f>VLOOKUP($A4&amp;S$1,Nettoyage!$J$3:$M$599,4,FALSE)</f>
        <v>#N/A</v>
      </c>
      <c r="T4" t="e">
        <f>VLOOKUP($A4&amp;T$1,Nettoyage!$J$3:$M$599,4,FALSE)</f>
        <v>#N/A</v>
      </c>
      <c r="U4" t="e">
        <f>VLOOKUP($A4&amp;U$1,Nettoyage!$J$3:$M$599,4,FALSE)</f>
        <v>#N/A</v>
      </c>
      <c r="V4" t="e">
        <f>VLOOKUP($A4&amp;V$1,Nettoyage!$J$3:$M$599,4,FALSE)</f>
        <v>#N/A</v>
      </c>
      <c r="W4">
        <f>VLOOKUP($A4&amp;W$1,Nettoyage!$J$3:$M$599,4,FALSE)</f>
        <v>47.974999999999994</v>
      </c>
      <c r="X4" t="e">
        <f>VLOOKUP($A4&amp;X$1,Nettoyage!$J$3:$M$599,4,FALSE)</f>
        <v>#N/A</v>
      </c>
      <c r="Y4">
        <f>VLOOKUP($A4&amp;Y$1,Nettoyage!$J$3:$M$599,4,FALSE)</f>
        <v>43.15</v>
      </c>
      <c r="Z4" t="e">
        <f>VLOOKUP($A4&amp;Z$1,Nettoyage!$J$3:$M$599,4,FALSE)</f>
        <v>#N/A</v>
      </c>
      <c r="AA4">
        <f>VLOOKUP($A4&amp;AA$1,Nettoyage!$J$3:$M$599,4,FALSE)</f>
        <v>38.474999999999994</v>
      </c>
      <c r="AB4">
        <f>VLOOKUP($A4&amp;AB$1,Nettoyage!$J$3:$M$599,4,FALSE)</f>
        <v>33.875</v>
      </c>
      <c r="AC4" t="e">
        <f>VLOOKUP($A4&amp;AC$1,Nettoyage!$J$3:$M$599,4,FALSE)</f>
        <v>#N/A</v>
      </c>
      <c r="AD4">
        <f>VLOOKUP($A4&amp;AD$1,Nettoyage!$J$3:$M$599,4,FALSE)</f>
        <v>29.35</v>
      </c>
      <c r="AE4" t="e">
        <f>VLOOKUP($A4&amp;AE$1,Nettoyage!$J$3:$M$599,4,FALSE)</f>
        <v>#N/A</v>
      </c>
      <c r="AF4">
        <f>VLOOKUP($A4&amp;AF$1,Nettoyage!$J$3:$M$599,4,FALSE)</f>
        <v>25.175000000000001</v>
      </c>
      <c r="AG4" t="e">
        <f>VLOOKUP($A4&amp;AG$1,Nettoyage!$J$3:$M$599,4,FALSE)</f>
        <v>#N/A</v>
      </c>
      <c r="AH4">
        <f>VLOOKUP($A4&amp;AH$1,Nettoyage!$J$3:$M$599,4,FALSE)</f>
        <v>21.074999999999999</v>
      </c>
      <c r="AI4" t="e">
        <f>VLOOKUP($A4&amp;AI$1,Nettoyage!$J$3:$M$599,4,FALSE)</f>
        <v>#N/A</v>
      </c>
      <c r="AJ4">
        <f>VLOOKUP($A4&amp;AJ$1,Nettoyage!$J$3:$M$599,4,FALSE)</f>
        <v>17.149999999999999</v>
      </c>
      <c r="AK4" t="e">
        <f>VLOOKUP($A4&amp;AK$1,Nettoyage!$J$3:$M$599,4,FALSE)</f>
        <v>#N/A</v>
      </c>
      <c r="AL4">
        <f>VLOOKUP($A4&amp;AL$1,Nettoyage!$J$3:$M$599,4,FALSE)</f>
        <v>13.625</v>
      </c>
      <c r="AM4" t="e">
        <f>VLOOKUP($A4&amp;AM$1,Nettoyage!$J$3:$M$599,4,FALSE)</f>
        <v>#N/A</v>
      </c>
      <c r="AN4">
        <f>VLOOKUP($A4&amp;AN$1,Nettoyage!$J$3:$M$599,4,FALSE)</f>
        <v>10.475000000000001</v>
      </c>
      <c r="AO4" t="e">
        <f>VLOOKUP($A4&amp;AO$1,Nettoyage!$J$3:$M$599,4,FALSE)</f>
        <v>#N/A</v>
      </c>
      <c r="AP4">
        <f>VLOOKUP($A4&amp;AP$1,Nettoyage!$J$3:$M$599,4,FALSE)</f>
        <v>7.7249999999999996</v>
      </c>
      <c r="AQ4" t="e">
        <f>VLOOKUP($A4&amp;AQ$1,Nettoyage!$J$3:$M$599,4,FALSE)</f>
        <v>#N/A</v>
      </c>
      <c r="AR4">
        <f>VLOOKUP($A4&amp;AR$1,Nettoyage!$J$3:$M$599,4,FALSE)</f>
        <v>5.4249999999999998</v>
      </c>
      <c r="AS4" t="e">
        <f>VLOOKUP($A4&amp;AS$1,Nettoyage!$J$3:$M$599,4,FALSE)</f>
        <v>#N/A</v>
      </c>
      <c r="AT4">
        <f>VLOOKUP($A4&amp;AT$1,Nettoyage!$J$3:$M$599,4,FALSE)</f>
        <v>3.6500000000000004</v>
      </c>
      <c r="AU4" t="e">
        <f>VLOOKUP($A4&amp;AU$1,Nettoyage!$J$3:$M$599,4,FALSE)</f>
        <v>#N/A</v>
      </c>
      <c r="AV4">
        <f>VLOOKUP($A4&amp;AV$1,Nettoyage!$J$3:$M$599,4,FALSE)</f>
        <v>2.3250000000000002</v>
      </c>
      <c r="AW4" t="e">
        <f>VLOOKUP($A4&amp;AW$1,Nettoyage!$J$3:$M$599,4,FALSE)</f>
        <v>#N/A</v>
      </c>
      <c r="AX4">
        <f>VLOOKUP($A4&amp;AX$1,Nettoyage!$J$3:$M$599,4,FALSE)</f>
        <v>1.4350000000000001</v>
      </c>
      <c r="AY4" t="e">
        <f>VLOOKUP($A4&amp;AY$1,Nettoyage!$J$3:$M$599,4,FALSE)</f>
        <v>#N/A</v>
      </c>
      <c r="AZ4">
        <f>VLOOKUP($A4&amp;AZ$1,Nettoyage!$J$3:$M$599,4,FALSE)</f>
        <v>0.88</v>
      </c>
      <c r="BA4" t="e">
        <f>VLOOKUP($A4&amp;BA$1,Nettoyage!$J$3:$M$599,4,FALSE)</f>
        <v>#N/A</v>
      </c>
      <c r="BB4">
        <f>VLOOKUP($A4&amp;BB$1,Nettoyage!$J$3:$M$599,4,FALSE)</f>
        <v>0.56000000000000005</v>
      </c>
      <c r="BC4">
        <f>VLOOKUP($A4&amp;BC$1,Nettoyage!$J$3:$M$599,4,FALSE)</f>
        <v>0.37</v>
      </c>
      <c r="BD4">
        <f>VLOOKUP($A4&amp;BD$1,Nettoyage!$J$3:$M$599,4,FALSE)</f>
        <v>0.26500000000000001</v>
      </c>
      <c r="BE4">
        <f>VLOOKUP($A4&amp;BE$1,Nettoyage!$J$3:$M$599,4,FALSE)</f>
        <v>0.19</v>
      </c>
      <c r="BF4">
        <f>VLOOKUP($A4&amp;BF$1,Nettoyage!$J$3:$M$599,4,FALSE)</f>
        <v>0.15000000000000002</v>
      </c>
      <c r="BG4">
        <f>VLOOKUP($A4&amp;BG$1,Nettoyage!$J$3:$M$599,4,FALSE)</f>
        <v>0.115</v>
      </c>
      <c r="BH4">
        <f>VLOOKUP($A4&amp;BH$1,Nettoyage!$J$3:$M$599,4,FALSE)</f>
        <v>8.4999999999999992E-2</v>
      </c>
      <c r="BI4">
        <f>VLOOKUP($A4&amp;BI$1,Nettoyage!$J$3:$M$599,4,FALSE)</f>
        <v>7.4999999999999997E-2</v>
      </c>
      <c r="BJ4">
        <f>VLOOKUP($A4&amp;BJ$1,Nettoyage!$J$3:$M$599,4,FALSE)</f>
        <v>7.0000000000000007E-2</v>
      </c>
      <c r="BK4">
        <f>VLOOKUP($A4&amp;BK$1,Nettoyage!$J$3:$M$599,4,FALSE)</f>
        <v>0.05</v>
      </c>
      <c r="BL4">
        <f>VLOOKUP($A4&amp;BL$1,Nettoyage!$J$3:$M$599,4,FALSE)</f>
        <v>5.5000000000000007E-2</v>
      </c>
      <c r="BM4">
        <f>VLOOKUP($A4&amp;BM$1,Nettoyage!$J$3:$M$599,4,FALSE)</f>
        <v>3.5000000000000003E-2</v>
      </c>
      <c r="BN4">
        <f>VLOOKUP($A4&amp;BN$1,Nettoyage!$J$3:$M$599,4,FALSE)</f>
        <v>0.03</v>
      </c>
      <c r="BO4">
        <f>VLOOKUP($A4&amp;BO$1,Nettoyage!$J$3:$M$599,4,FALSE)</f>
        <v>0.03</v>
      </c>
      <c r="BP4">
        <f>VLOOKUP($A4&amp;BP$1,Nettoyage!$J$3:$M$599,4,FALSE)</f>
        <v>0.03</v>
      </c>
      <c r="BQ4">
        <f>VLOOKUP($A4&amp;BQ$1,Nettoyage!$J$3:$M$599,4,FALSE)</f>
        <v>2.5000000000000001E-2</v>
      </c>
      <c r="BR4">
        <f>VLOOKUP($A4&amp;BR$1,Nettoyage!$J$3:$M$599,4,FALSE)</f>
        <v>2.5000000000000001E-2</v>
      </c>
      <c r="BS4">
        <f>VLOOKUP($A4&amp;BS$1,Nettoyage!$J$3:$M$599,4,FALSE)</f>
        <v>1.4999999999999999E-2</v>
      </c>
      <c r="BT4">
        <f>VLOOKUP($A4&amp;BT$1,Nettoyage!$J$3:$M$599,4,FALSE)</f>
        <v>1.4999999999999999E-2</v>
      </c>
      <c r="BU4" t="e">
        <f>VLOOKUP($A4&amp;BU$1,Nettoyage!$J$3:$M$599,4,FALSE)</f>
        <v>#N/A</v>
      </c>
      <c r="BV4" t="e">
        <f>VLOOKUP($A4&amp;BV$1,Nettoyage!$J$3:$M$599,4,FALSE)</f>
        <v>#N/A</v>
      </c>
      <c r="BW4" t="e">
        <f>VLOOKUP($A4&amp;BW$1,Nettoyage!$J$3:$M$599,4,FALSE)</f>
        <v>#N/A</v>
      </c>
      <c r="BX4" t="e">
        <f>VLOOKUP($A4&amp;BX$1,Nettoyage!$J$3:$M$599,4,FALSE)</f>
        <v>#N/A</v>
      </c>
      <c r="BY4" t="e">
        <f>VLOOKUP($A4&amp;BY$1,Nettoyage!$J$3:$M$599,4,FALSE)</f>
        <v>#N/A</v>
      </c>
      <c r="BZ4" t="e">
        <f>VLOOKUP($A4&amp;BZ$1,Nettoyage!$J$3:$M$599,4,FALSE)</f>
        <v>#N/A</v>
      </c>
    </row>
    <row r="5" spans="1:78" x14ac:dyDescent="0.35">
      <c r="A5" s="1">
        <v>45800</v>
      </c>
      <c r="B5" t="e">
        <f>VLOOKUP($A5&amp;B$1,Nettoyage!$J$3:$M$599,4,FALSE)</f>
        <v>#N/A</v>
      </c>
      <c r="C5" t="e">
        <f>VLOOKUP($A5&amp;C$1,Nettoyage!$J$3:$M$599,4,FALSE)</f>
        <v>#N/A</v>
      </c>
      <c r="D5" t="e">
        <f>VLOOKUP($A5&amp;D$1,Nettoyage!$J$3:$M$599,4,FALSE)</f>
        <v>#N/A</v>
      </c>
      <c r="E5" t="e">
        <f>VLOOKUP($A5&amp;E$1,Nettoyage!$J$3:$M$599,4,FALSE)</f>
        <v>#N/A</v>
      </c>
      <c r="F5" t="e">
        <f>VLOOKUP($A5&amp;F$1,Nettoyage!$J$3:$M$599,4,FALSE)</f>
        <v>#N/A</v>
      </c>
      <c r="G5">
        <f>VLOOKUP($A5&amp;G$1,Nettoyage!$J$3:$M$599,4,FALSE)</f>
        <v>72.525000000000006</v>
      </c>
      <c r="H5" t="e">
        <f>VLOOKUP($A5&amp;H$1,Nettoyage!$J$3:$M$599,4,FALSE)</f>
        <v>#N/A</v>
      </c>
      <c r="I5">
        <f>VLOOKUP($A5&amp;I$1,Nettoyage!$J$3:$M$599,4,FALSE)</f>
        <v>67.625</v>
      </c>
      <c r="J5" t="e">
        <f>VLOOKUP($A5&amp;J$1,Nettoyage!$J$3:$M$599,4,FALSE)</f>
        <v>#N/A</v>
      </c>
      <c r="K5">
        <f>VLOOKUP($A5&amp;K$1,Nettoyage!$J$3:$M$599,4,FALSE)</f>
        <v>62.7</v>
      </c>
      <c r="L5" t="e">
        <f>VLOOKUP($A5&amp;L$1,Nettoyage!$J$3:$M$599,4,FALSE)</f>
        <v>#N/A</v>
      </c>
      <c r="M5" t="e">
        <f>VLOOKUP($A5&amp;M$1,Nettoyage!$J$3:$M$599,4,FALSE)</f>
        <v>#N/A</v>
      </c>
      <c r="N5">
        <f>VLOOKUP($A5&amp;N$1,Nettoyage!$J$3:$M$599,4,FALSE)</f>
        <v>58.024999999999999</v>
      </c>
      <c r="O5" t="e">
        <f>VLOOKUP($A5&amp;O$1,Nettoyage!$J$3:$M$599,4,FALSE)</f>
        <v>#N/A</v>
      </c>
      <c r="P5" t="e">
        <f>VLOOKUP($A5&amp;P$1,Nettoyage!$J$3:$M$599,4,FALSE)</f>
        <v>#N/A</v>
      </c>
      <c r="Q5" t="e">
        <f>VLOOKUP($A5&amp;Q$1,Nettoyage!$J$3:$M$599,4,FALSE)</f>
        <v>#N/A</v>
      </c>
      <c r="R5">
        <f>VLOOKUP($A5&amp;R$1,Nettoyage!$J$3:$M$599,4,FALSE)</f>
        <v>53.125</v>
      </c>
      <c r="S5" t="e">
        <f>VLOOKUP($A5&amp;S$1,Nettoyage!$J$3:$M$599,4,FALSE)</f>
        <v>#N/A</v>
      </c>
      <c r="T5" t="e">
        <f>VLOOKUP($A5&amp;T$1,Nettoyage!$J$3:$M$599,4,FALSE)</f>
        <v>#N/A</v>
      </c>
      <c r="U5" t="e">
        <f>VLOOKUP($A5&amp;U$1,Nettoyage!$J$3:$M$599,4,FALSE)</f>
        <v>#N/A</v>
      </c>
      <c r="V5" t="e">
        <f>VLOOKUP($A5&amp;V$1,Nettoyage!$J$3:$M$599,4,FALSE)</f>
        <v>#N/A</v>
      </c>
      <c r="W5">
        <f>VLOOKUP($A5&amp;W$1,Nettoyage!$J$3:$M$599,4,FALSE)</f>
        <v>48.150000000000006</v>
      </c>
      <c r="X5" t="e">
        <f>VLOOKUP($A5&amp;X$1,Nettoyage!$J$3:$M$599,4,FALSE)</f>
        <v>#N/A</v>
      </c>
      <c r="Y5">
        <f>VLOOKUP($A5&amp;Y$1,Nettoyage!$J$3:$M$599,4,FALSE)</f>
        <v>43.650000000000006</v>
      </c>
      <c r="Z5" t="e">
        <f>VLOOKUP($A5&amp;Z$1,Nettoyage!$J$3:$M$599,4,FALSE)</f>
        <v>#N/A</v>
      </c>
      <c r="AA5">
        <f>VLOOKUP($A5&amp;AA$1,Nettoyage!$J$3:$M$599,4,FALSE)</f>
        <v>38.825000000000003</v>
      </c>
      <c r="AB5">
        <f>VLOOKUP($A5&amp;AB$1,Nettoyage!$J$3:$M$599,4,FALSE)</f>
        <v>33.950000000000003</v>
      </c>
      <c r="AC5" t="e">
        <f>VLOOKUP($A5&amp;AC$1,Nettoyage!$J$3:$M$599,4,FALSE)</f>
        <v>#N/A</v>
      </c>
      <c r="AD5">
        <f>VLOOKUP($A5&amp;AD$1,Nettoyage!$J$3:$M$599,4,FALSE)</f>
        <v>30.075000000000003</v>
      </c>
      <c r="AE5" t="e">
        <f>VLOOKUP($A5&amp;AE$1,Nettoyage!$J$3:$M$599,4,FALSE)</f>
        <v>#N/A</v>
      </c>
      <c r="AF5">
        <f>VLOOKUP($A5&amp;AF$1,Nettoyage!$J$3:$M$599,4,FALSE)</f>
        <v>25.324999999999999</v>
      </c>
      <c r="AG5" t="e">
        <f>VLOOKUP($A5&amp;AG$1,Nettoyage!$J$3:$M$599,4,FALSE)</f>
        <v>#N/A</v>
      </c>
      <c r="AH5">
        <f>VLOOKUP($A5&amp;AH$1,Nettoyage!$J$3:$M$599,4,FALSE)</f>
        <v>21.799999999999997</v>
      </c>
      <c r="AI5" t="e">
        <f>VLOOKUP($A5&amp;AI$1,Nettoyage!$J$3:$M$599,4,FALSE)</f>
        <v>#N/A</v>
      </c>
      <c r="AJ5">
        <f>VLOOKUP($A5&amp;AJ$1,Nettoyage!$J$3:$M$599,4,FALSE)</f>
        <v>18.049999999999997</v>
      </c>
      <c r="AK5" t="e">
        <f>VLOOKUP($A5&amp;AK$1,Nettoyage!$J$3:$M$599,4,FALSE)</f>
        <v>#N/A</v>
      </c>
      <c r="AL5">
        <f>VLOOKUP($A5&amp;AL$1,Nettoyage!$J$3:$M$599,4,FALSE)</f>
        <v>14.475</v>
      </c>
      <c r="AM5" t="e">
        <f>VLOOKUP($A5&amp;AM$1,Nettoyage!$J$3:$M$599,4,FALSE)</f>
        <v>#N/A</v>
      </c>
      <c r="AN5">
        <f>VLOOKUP($A5&amp;AN$1,Nettoyage!$J$3:$M$599,4,FALSE)</f>
        <v>11.324999999999999</v>
      </c>
      <c r="AO5" t="e">
        <f>VLOOKUP($A5&amp;AO$1,Nettoyage!$J$3:$M$599,4,FALSE)</f>
        <v>#N/A</v>
      </c>
      <c r="AP5">
        <f>VLOOKUP($A5&amp;AP$1,Nettoyage!$J$3:$M$599,4,FALSE)</f>
        <v>8.5749999999999993</v>
      </c>
      <c r="AQ5" t="e">
        <f>VLOOKUP($A5&amp;AQ$1,Nettoyage!$J$3:$M$599,4,FALSE)</f>
        <v>#N/A</v>
      </c>
      <c r="AR5">
        <f>VLOOKUP($A5&amp;AR$1,Nettoyage!$J$3:$M$599,4,FALSE)</f>
        <v>6.2249999999999996</v>
      </c>
      <c r="AS5" t="e">
        <f>VLOOKUP($A5&amp;AS$1,Nettoyage!$J$3:$M$599,4,FALSE)</f>
        <v>#N/A</v>
      </c>
      <c r="AT5">
        <f>VLOOKUP($A5&amp;AT$1,Nettoyage!$J$3:$M$599,4,FALSE)</f>
        <v>4.2750000000000004</v>
      </c>
      <c r="AU5" t="e">
        <f>VLOOKUP($A5&amp;AU$1,Nettoyage!$J$3:$M$599,4,FALSE)</f>
        <v>#N/A</v>
      </c>
      <c r="AV5">
        <f>VLOOKUP($A5&amp;AV$1,Nettoyage!$J$3:$M$599,4,FALSE)</f>
        <v>2.8600000000000003</v>
      </c>
      <c r="AW5" t="e">
        <f>VLOOKUP($A5&amp;AW$1,Nettoyage!$J$3:$M$599,4,FALSE)</f>
        <v>#N/A</v>
      </c>
      <c r="AX5">
        <f>VLOOKUP($A5&amp;AX$1,Nettoyage!$J$3:$M$599,4,FALSE)</f>
        <v>1.8599999999999999</v>
      </c>
      <c r="AY5" t="e">
        <f>VLOOKUP($A5&amp;AY$1,Nettoyage!$J$3:$M$599,4,FALSE)</f>
        <v>#N/A</v>
      </c>
      <c r="AZ5">
        <f>VLOOKUP($A5&amp;AZ$1,Nettoyage!$J$3:$M$599,4,FALSE)</f>
        <v>1.2</v>
      </c>
      <c r="BA5" t="e">
        <f>VLOOKUP($A5&amp;BA$1,Nettoyage!$J$3:$M$599,4,FALSE)</f>
        <v>#N/A</v>
      </c>
      <c r="BB5">
        <f>VLOOKUP($A5&amp;BB$1,Nettoyage!$J$3:$M$599,4,FALSE)</f>
        <v>0.78499999999999992</v>
      </c>
      <c r="BC5">
        <f>VLOOKUP($A5&amp;BC$1,Nettoyage!$J$3:$M$599,4,FALSE)</f>
        <v>0.52</v>
      </c>
      <c r="BD5">
        <f>VLOOKUP($A5&amp;BD$1,Nettoyage!$J$3:$M$599,4,FALSE)</f>
        <v>0.35499999999999998</v>
      </c>
      <c r="BE5">
        <f>VLOOKUP($A5&amp;BE$1,Nettoyage!$J$3:$M$599,4,FALSE)</f>
        <v>0.27</v>
      </c>
      <c r="BF5">
        <f>VLOOKUP($A5&amp;BF$1,Nettoyage!$J$3:$M$599,4,FALSE)</f>
        <v>0.185</v>
      </c>
      <c r="BG5">
        <f>VLOOKUP($A5&amp;BG$1,Nettoyage!$J$3:$M$599,4,FALSE)</f>
        <v>0.15000000000000002</v>
      </c>
      <c r="BH5">
        <f>VLOOKUP($A5&amp;BH$1,Nettoyage!$J$3:$M$599,4,FALSE)</f>
        <v>0.11</v>
      </c>
      <c r="BI5">
        <f>VLOOKUP($A5&amp;BI$1,Nettoyage!$J$3:$M$599,4,FALSE)</f>
        <v>0.09</v>
      </c>
      <c r="BJ5">
        <f>VLOOKUP($A5&amp;BJ$1,Nettoyage!$J$3:$M$599,4,FALSE)</f>
        <v>8.4999999999999992E-2</v>
      </c>
      <c r="BK5">
        <f>VLOOKUP($A5&amp;BK$1,Nettoyage!$J$3:$M$599,4,FALSE)</f>
        <v>7.0000000000000007E-2</v>
      </c>
      <c r="BL5">
        <f>VLOOKUP($A5&amp;BL$1,Nettoyage!$J$3:$M$599,4,FALSE)</f>
        <v>3.4999999999999996E-2</v>
      </c>
      <c r="BM5">
        <f>VLOOKUP($A5&amp;BM$1,Nettoyage!$J$3:$M$599,4,FALSE)</f>
        <v>5.5E-2</v>
      </c>
      <c r="BN5">
        <f>VLOOKUP($A5&amp;BN$1,Nettoyage!$J$3:$M$599,4,FALSE)</f>
        <v>0.04</v>
      </c>
      <c r="BO5">
        <f>VLOOKUP($A5&amp;BO$1,Nettoyage!$J$3:$M$599,4,FALSE)</f>
        <v>3.5000000000000003E-2</v>
      </c>
      <c r="BP5">
        <f>VLOOKUP($A5&amp;BP$1,Nettoyage!$J$3:$M$599,4,FALSE)</f>
        <v>0.04</v>
      </c>
      <c r="BQ5">
        <f>VLOOKUP($A5&amp;BQ$1,Nettoyage!$J$3:$M$599,4,FALSE)</f>
        <v>3.4999999999999996E-2</v>
      </c>
      <c r="BR5" t="e">
        <f>VLOOKUP($A5&amp;BR$1,Nettoyage!$J$3:$M$599,4,FALSE)</f>
        <v>#N/A</v>
      </c>
      <c r="BS5" t="e">
        <f>VLOOKUP($A5&amp;BS$1,Nettoyage!$J$3:$M$599,4,FALSE)</f>
        <v>#N/A</v>
      </c>
      <c r="BT5">
        <f>VLOOKUP($A5&amp;BT$1,Nettoyage!$J$3:$M$599,4,FALSE)</f>
        <v>3.5000000000000003E-2</v>
      </c>
      <c r="BU5">
        <f>VLOOKUP($A5&amp;BU$1,Nettoyage!$J$3:$M$599,4,FALSE)</f>
        <v>2.5000000000000001E-2</v>
      </c>
      <c r="BV5" t="e">
        <f>VLOOKUP($A5&amp;BV$1,Nettoyage!$J$3:$M$599,4,FALSE)</f>
        <v>#N/A</v>
      </c>
      <c r="BW5" t="e">
        <f>VLOOKUP($A5&amp;BW$1,Nettoyage!$J$3:$M$599,4,FALSE)</f>
        <v>#N/A</v>
      </c>
      <c r="BX5" t="e">
        <f>VLOOKUP($A5&amp;BX$1,Nettoyage!$J$3:$M$599,4,FALSE)</f>
        <v>#N/A</v>
      </c>
      <c r="BY5" t="e">
        <f>VLOOKUP($A5&amp;BY$1,Nettoyage!$J$3:$M$599,4,FALSE)</f>
        <v>#N/A</v>
      </c>
      <c r="BZ5" t="e">
        <f>VLOOKUP($A5&amp;BZ$1,Nettoyage!$J$3:$M$599,4,FALSE)</f>
        <v>#N/A</v>
      </c>
    </row>
    <row r="6" spans="1:78" x14ac:dyDescent="0.35">
      <c r="A6" s="1">
        <v>45807</v>
      </c>
      <c r="B6" t="e">
        <f>VLOOKUP($A6&amp;B$1,Nettoyage!$J$3:$M$599,4,FALSE)</f>
        <v>#N/A</v>
      </c>
      <c r="C6" t="e">
        <f>VLOOKUP($A6&amp;C$1,Nettoyage!$J$3:$M$599,4,FALSE)</f>
        <v>#N/A</v>
      </c>
      <c r="D6" t="e">
        <f>VLOOKUP($A6&amp;D$1,Nettoyage!$J$3:$M$599,4,FALSE)</f>
        <v>#N/A</v>
      </c>
      <c r="E6" t="e">
        <f>VLOOKUP($A6&amp;E$1,Nettoyage!$J$3:$M$599,4,FALSE)</f>
        <v>#N/A</v>
      </c>
      <c r="F6" t="e">
        <f>VLOOKUP($A6&amp;F$1,Nettoyage!$J$3:$M$599,4,FALSE)</f>
        <v>#N/A</v>
      </c>
      <c r="G6" t="e">
        <f>VLOOKUP($A6&amp;G$1,Nettoyage!$J$3:$M$599,4,FALSE)</f>
        <v>#N/A</v>
      </c>
      <c r="H6" t="e">
        <f>VLOOKUP($A6&amp;H$1,Nettoyage!$J$3:$M$599,4,FALSE)</f>
        <v>#N/A</v>
      </c>
      <c r="I6" t="e">
        <f>VLOOKUP($A6&amp;I$1,Nettoyage!$J$3:$M$599,4,FALSE)</f>
        <v>#N/A</v>
      </c>
      <c r="J6" t="e">
        <f>VLOOKUP($A6&amp;J$1,Nettoyage!$J$3:$M$599,4,FALSE)</f>
        <v>#N/A</v>
      </c>
      <c r="K6">
        <f>VLOOKUP($A6&amp;K$1,Nettoyage!$J$3:$M$599,4,FALSE)</f>
        <v>62.924999999999997</v>
      </c>
      <c r="L6" t="e">
        <f>VLOOKUP($A6&amp;L$1,Nettoyage!$J$3:$M$599,4,FALSE)</f>
        <v>#N/A</v>
      </c>
      <c r="M6" t="e">
        <f>VLOOKUP($A6&amp;M$1,Nettoyage!$J$3:$M$599,4,FALSE)</f>
        <v>#N/A</v>
      </c>
      <c r="N6" t="e">
        <f>VLOOKUP($A6&amp;N$1,Nettoyage!$J$3:$M$599,4,FALSE)</f>
        <v>#N/A</v>
      </c>
      <c r="O6" t="e">
        <f>VLOOKUP($A6&amp;O$1,Nettoyage!$J$3:$M$599,4,FALSE)</f>
        <v>#N/A</v>
      </c>
      <c r="P6" t="e">
        <f>VLOOKUP($A6&amp;P$1,Nettoyage!$J$3:$M$599,4,FALSE)</f>
        <v>#N/A</v>
      </c>
      <c r="Q6" t="e">
        <f>VLOOKUP($A6&amp;Q$1,Nettoyage!$J$3:$M$599,4,FALSE)</f>
        <v>#N/A</v>
      </c>
      <c r="R6">
        <f>VLOOKUP($A6&amp;R$1,Nettoyage!$J$3:$M$599,4,FALSE)</f>
        <v>53.474999999999994</v>
      </c>
      <c r="S6" t="e">
        <f>VLOOKUP($A6&amp;S$1,Nettoyage!$J$3:$M$599,4,FALSE)</f>
        <v>#N/A</v>
      </c>
      <c r="T6" t="e">
        <f>VLOOKUP($A6&amp;T$1,Nettoyage!$J$3:$M$599,4,FALSE)</f>
        <v>#N/A</v>
      </c>
      <c r="U6" t="e">
        <f>VLOOKUP($A6&amp;U$1,Nettoyage!$J$3:$M$599,4,FALSE)</f>
        <v>#N/A</v>
      </c>
      <c r="V6" t="e">
        <f>VLOOKUP($A6&amp;V$1,Nettoyage!$J$3:$M$599,4,FALSE)</f>
        <v>#N/A</v>
      </c>
      <c r="W6">
        <f>VLOOKUP($A6&amp;W$1,Nettoyage!$J$3:$M$599,4,FALSE)</f>
        <v>48.55</v>
      </c>
      <c r="X6" t="e">
        <f>VLOOKUP($A6&amp;X$1,Nettoyage!$J$3:$M$599,4,FALSE)</f>
        <v>#N/A</v>
      </c>
      <c r="Y6">
        <f>VLOOKUP($A6&amp;Y$1,Nettoyage!$J$3:$M$599,4,FALSE)</f>
        <v>43.524999999999999</v>
      </c>
      <c r="Z6" t="e">
        <f>VLOOKUP($A6&amp;Z$1,Nettoyage!$J$3:$M$599,4,FALSE)</f>
        <v>#N/A</v>
      </c>
      <c r="AA6" t="e">
        <f>VLOOKUP($A6&amp;AA$1,Nettoyage!$J$3:$M$599,4,FALSE)</f>
        <v>#N/A</v>
      </c>
      <c r="AB6">
        <f>VLOOKUP($A6&amp;AB$1,Nettoyage!$J$3:$M$599,4,FALSE)</f>
        <v>34.375</v>
      </c>
      <c r="AC6" t="e">
        <f>VLOOKUP($A6&amp;AC$1,Nettoyage!$J$3:$M$599,4,FALSE)</f>
        <v>#N/A</v>
      </c>
      <c r="AD6">
        <f>VLOOKUP($A6&amp;AD$1,Nettoyage!$J$3:$M$599,4,FALSE)</f>
        <v>30.549999999999997</v>
      </c>
      <c r="AE6" t="e">
        <f>VLOOKUP($A6&amp;AE$1,Nettoyage!$J$3:$M$599,4,FALSE)</f>
        <v>#N/A</v>
      </c>
      <c r="AF6">
        <f>VLOOKUP($A6&amp;AF$1,Nettoyage!$J$3:$M$599,4,FALSE)</f>
        <v>26.375</v>
      </c>
      <c r="AG6" t="e">
        <f>VLOOKUP($A6&amp;AG$1,Nettoyage!$J$3:$M$599,4,FALSE)</f>
        <v>#N/A</v>
      </c>
      <c r="AH6">
        <f>VLOOKUP($A6&amp;AH$1,Nettoyage!$J$3:$M$599,4,FALSE)</f>
        <v>22.424999999999997</v>
      </c>
      <c r="AI6" t="e">
        <f>VLOOKUP($A6&amp;AI$1,Nettoyage!$J$3:$M$599,4,FALSE)</f>
        <v>#N/A</v>
      </c>
      <c r="AJ6">
        <f>VLOOKUP($A6&amp;AJ$1,Nettoyage!$J$3:$M$599,4,FALSE)</f>
        <v>18.675000000000001</v>
      </c>
      <c r="AK6" t="e">
        <f>VLOOKUP($A6&amp;AK$1,Nettoyage!$J$3:$M$599,4,FALSE)</f>
        <v>#N/A</v>
      </c>
      <c r="AL6">
        <f>VLOOKUP($A6&amp;AL$1,Nettoyage!$J$3:$M$599,4,FALSE)</f>
        <v>15.074999999999999</v>
      </c>
      <c r="AM6" t="e">
        <f>VLOOKUP($A6&amp;AM$1,Nettoyage!$J$3:$M$599,4,FALSE)</f>
        <v>#N/A</v>
      </c>
      <c r="AN6">
        <f>VLOOKUP($A6&amp;AN$1,Nettoyage!$J$3:$M$599,4,FALSE)</f>
        <v>11.95</v>
      </c>
      <c r="AO6" t="e">
        <f>VLOOKUP($A6&amp;AO$1,Nettoyage!$J$3:$M$599,4,FALSE)</f>
        <v>#N/A</v>
      </c>
      <c r="AP6">
        <f>VLOOKUP($A6&amp;AP$1,Nettoyage!$J$3:$M$599,4,FALSE)</f>
        <v>9.15</v>
      </c>
      <c r="AQ6" t="e">
        <f>VLOOKUP($A6&amp;AQ$1,Nettoyage!$J$3:$M$599,4,FALSE)</f>
        <v>#N/A</v>
      </c>
      <c r="AR6">
        <f>VLOOKUP($A6&amp;AR$1,Nettoyage!$J$3:$M$599,4,FALSE)</f>
        <v>6.7750000000000004</v>
      </c>
      <c r="AS6" t="e">
        <f>VLOOKUP($A6&amp;AS$1,Nettoyage!$J$3:$M$599,4,FALSE)</f>
        <v>#N/A</v>
      </c>
      <c r="AT6">
        <f>VLOOKUP($A6&amp;AT$1,Nettoyage!$J$3:$M$599,4,FALSE)</f>
        <v>4.8499999999999996</v>
      </c>
      <c r="AU6" t="e">
        <f>VLOOKUP($A6&amp;AU$1,Nettoyage!$J$3:$M$599,4,FALSE)</f>
        <v>#N/A</v>
      </c>
      <c r="AV6">
        <f>VLOOKUP($A6&amp;AV$1,Nettoyage!$J$3:$M$599,4,FALSE)</f>
        <v>3.3250000000000002</v>
      </c>
      <c r="AW6" t="e">
        <f>VLOOKUP($A6&amp;AW$1,Nettoyage!$J$3:$M$599,4,FALSE)</f>
        <v>#N/A</v>
      </c>
      <c r="AX6">
        <f>VLOOKUP($A6&amp;AX$1,Nettoyage!$J$3:$M$599,4,FALSE)</f>
        <v>2.2050000000000001</v>
      </c>
      <c r="AY6" t="e">
        <f>VLOOKUP($A6&amp;AY$1,Nettoyage!$J$3:$M$599,4,FALSE)</f>
        <v>#N/A</v>
      </c>
      <c r="AZ6">
        <f>VLOOKUP($A6&amp;AZ$1,Nettoyage!$J$3:$M$599,4,FALSE)</f>
        <v>1.47</v>
      </c>
      <c r="BA6" t="e">
        <f>VLOOKUP($A6&amp;BA$1,Nettoyage!$J$3:$M$599,4,FALSE)</f>
        <v>#N/A</v>
      </c>
      <c r="BB6">
        <f>VLOOKUP($A6&amp;BB$1,Nettoyage!$J$3:$M$599,4,FALSE)</f>
        <v>0.94500000000000006</v>
      </c>
      <c r="BC6">
        <f>VLOOKUP($A6&amp;BC$1,Nettoyage!$J$3:$M$599,4,FALSE)</f>
        <v>0.63500000000000001</v>
      </c>
      <c r="BD6">
        <f>VLOOKUP($A6&amp;BD$1,Nettoyage!$J$3:$M$599,4,FALSE)</f>
        <v>0.44499999999999995</v>
      </c>
      <c r="BE6">
        <f>VLOOKUP($A6&amp;BE$1,Nettoyage!$J$3:$M$599,4,FALSE)</f>
        <v>0.30500000000000005</v>
      </c>
      <c r="BF6">
        <f>VLOOKUP($A6&amp;BF$1,Nettoyage!$J$3:$M$599,4,FALSE)</f>
        <v>0.22500000000000001</v>
      </c>
      <c r="BG6">
        <f>VLOOKUP($A6&amp;BG$1,Nettoyage!$J$3:$M$599,4,FALSE)</f>
        <v>0.16</v>
      </c>
      <c r="BH6">
        <f>VLOOKUP($A6&amp;BH$1,Nettoyage!$J$3:$M$599,4,FALSE)</f>
        <v>0.11</v>
      </c>
      <c r="BI6">
        <f>VLOOKUP($A6&amp;BI$1,Nettoyage!$J$3:$M$599,4,FALSE)</f>
        <v>9.5000000000000001E-2</v>
      </c>
      <c r="BJ6">
        <f>VLOOKUP($A6&amp;BJ$1,Nettoyage!$J$3:$M$599,4,FALSE)</f>
        <v>7.4999999999999997E-2</v>
      </c>
      <c r="BK6">
        <f>VLOOKUP($A6&amp;BK$1,Nettoyage!$J$3:$M$599,4,FALSE)</f>
        <v>5.5000000000000007E-2</v>
      </c>
      <c r="BL6">
        <f>VLOOKUP($A6&amp;BL$1,Nettoyage!$J$3:$M$599,4,FALSE)</f>
        <v>6.5000000000000002E-2</v>
      </c>
      <c r="BM6">
        <f>VLOOKUP($A6&amp;BM$1,Nettoyage!$J$3:$M$599,4,FALSE)</f>
        <v>5.5E-2</v>
      </c>
      <c r="BN6" t="e">
        <f>VLOOKUP($A6&amp;BN$1,Nettoyage!$J$3:$M$599,4,FALSE)</f>
        <v>#N/A</v>
      </c>
      <c r="BO6">
        <f>VLOOKUP($A6&amp;BO$1,Nettoyage!$J$3:$M$599,4,FALSE)</f>
        <v>0.04</v>
      </c>
      <c r="BP6">
        <f>VLOOKUP($A6&amp;BP$1,Nettoyage!$J$3:$M$599,4,FALSE)</f>
        <v>3.4999999999999996E-2</v>
      </c>
      <c r="BQ6">
        <f>VLOOKUP($A6&amp;BQ$1,Nettoyage!$J$3:$M$599,4,FALSE)</f>
        <v>4.4999999999999998E-2</v>
      </c>
      <c r="BR6">
        <f>VLOOKUP($A6&amp;BR$1,Nettoyage!$J$3:$M$599,4,FALSE)</f>
        <v>3.4999999999999996E-2</v>
      </c>
      <c r="BS6" t="e">
        <f>VLOOKUP($A6&amp;BS$1,Nettoyage!$J$3:$M$599,4,FALSE)</f>
        <v>#N/A</v>
      </c>
      <c r="BT6" t="e">
        <f>VLOOKUP($A6&amp;BT$1,Nettoyage!$J$3:$M$599,4,FALSE)</f>
        <v>#N/A</v>
      </c>
      <c r="BU6">
        <f>VLOOKUP($A6&amp;BU$1,Nettoyage!$J$3:$M$599,4,FALSE)</f>
        <v>0.03</v>
      </c>
      <c r="BV6" t="e">
        <f>VLOOKUP($A6&amp;BV$1,Nettoyage!$J$3:$M$599,4,FALSE)</f>
        <v>#N/A</v>
      </c>
      <c r="BW6" t="e">
        <f>VLOOKUP($A6&amp;BW$1,Nettoyage!$J$3:$M$599,4,FALSE)</f>
        <v>#N/A</v>
      </c>
      <c r="BX6" t="e">
        <f>VLOOKUP($A6&amp;BX$1,Nettoyage!$J$3:$M$599,4,FALSE)</f>
        <v>#N/A</v>
      </c>
      <c r="BY6" t="e">
        <f>VLOOKUP($A6&amp;BY$1,Nettoyage!$J$3:$M$599,4,FALSE)</f>
        <v>#N/A</v>
      </c>
      <c r="BZ6" t="e">
        <f>VLOOKUP($A6&amp;BZ$1,Nettoyage!$J$3:$M$599,4,FALSE)</f>
        <v>#N/A</v>
      </c>
    </row>
    <row r="7" spans="1:78" x14ac:dyDescent="0.35">
      <c r="A7" s="1">
        <v>45828</v>
      </c>
      <c r="B7">
        <f>VLOOKUP($A7&amp;B$1,Nettoyage!$J$3:$M$599,4,FALSE)</f>
        <v>97.6</v>
      </c>
      <c r="C7">
        <f>VLOOKUP($A7&amp;C$1,Nettoyage!$J$3:$M$599,4,FALSE)</f>
        <v>93.224999999999994</v>
      </c>
      <c r="D7">
        <f>VLOOKUP($A7&amp;D$1,Nettoyage!$J$3:$M$599,4,FALSE)</f>
        <v>87.95</v>
      </c>
      <c r="E7">
        <f>VLOOKUP($A7&amp;E$1,Nettoyage!$J$3:$M$599,4,FALSE)</f>
        <v>83.35</v>
      </c>
      <c r="F7">
        <f>VLOOKUP($A7&amp;F$1,Nettoyage!$J$3:$M$599,4,FALSE)</f>
        <v>78.224999999999994</v>
      </c>
      <c r="G7">
        <f>VLOOKUP($A7&amp;G$1,Nettoyage!$J$3:$M$599,4,FALSE)</f>
        <v>73.349999999999994</v>
      </c>
      <c r="H7" t="e">
        <f>VLOOKUP($A7&amp;H$1,Nettoyage!$J$3:$M$599,4,FALSE)</f>
        <v>#N/A</v>
      </c>
      <c r="I7">
        <f>VLOOKUP($A7&amp;I$1,Nettoyage!$J$3:$M$599,4,FALSE)</f>
        <v>68.55</v>
      </c>
      <c r="J7" t="e">
        <f>VLOOKUP($A7&amp;J$1,Nettoyage!$J$3:$M$599,4,FALSE)</f>
        <v>#N/A</v>
      </c>
      <c r="K7">
        <f>VLOOKUP($A7&amp;K$1,Nettoyage!$J$3:$M$599,4,FALSE)</f>
        <v>63.8</v>
      </c>
      <c r="L7" t="e">
        <f>VLOOKUP($A7&amp;L$1,Nettoyage!$J$3:$M$599,4,FALSE)</f>
        <v>#N/A</v>
      </c>
      <c r="M7" t="e">
        <f>VLOOKUP($A7&amp;M$1,Nettoyage!$J$3:$M$599,4,FALSE)</f>
        <v>#N/A</v>
      </c>
      <c r="N7">
        <f>VLOOKUP($A7&amp;N$1,Nettoyage!$J$3:$M$599,4,FALSE)</f>
        <v>58.900000000000006</v>
      </c>
      <c r="O7" t="e">
        <f>VLOOKUP($A7&amp;O$1,Nettoyage!$J$3:$M$599,4,FALSE)</f>
        <v>#N/A</v>
      </c>
      <c r="P7" t="e">
        <f>VLOOKUP($A7&amp;P$1,Nettoyage!$J$3:$M$599,4,FALSE)</f>
        <v>#N/A</v>
      </c>
      <c r="Q7" t="e">
        <f>VLOOKUP($A7&amp;Q$1,Nettoyage!$J$3:$M$599,4,FALSE)</f>
        <v>#N/A</v>
      </c>
      <c r="R7">
        <f>VLOOKUP($A7&amp;R$1,Nettoyage!$J$3:$M$599,4,FALSE)</f>
        <v>54.174999999999997</v>
      </c>
      <c r="S7" t="e">
        <f>VLOOKUP($A7&amp;S$1,Nettoyage!$J$3:$M$599,4,FALSE)</f>
        <v>#N/A</v>
      </c>
      <c r="T7" t="e">
        <f>VLOOKUP($A7&amp;T$1,Nettoyage!$J$3:$M$599,4,FALSE)</f>
        <v>#N/A</v>
      </c>
      <c r="U7" t="e">
        <f>VLOOKUP($A7&amp;U$1,Nettoyage!$J$3:$M$599,4,FALSE)</f>
        <v>#N/A</v>
      </c>
      <c r="V7" t="e">
        <f>VLOOKUP($A7&amp;V$1,Nettoyage!$J$3:$M$599,4,FALSE)</f>
        <v>#N/A</v>
      </c>
      <c r="W7">
        <f>VLOOKUP($A7&amp;W$1,Nettoyage!$J$3:$M$599,4,FALSE)</f>
        <v>49.575000000000003</v>
      </c>
      <c r="X7" t="e">
        <f>VLOOKUP($A7&amp;X$1,Nettoyage!$J$3:$M$599,4,FALSE)</f>
        <v>#N/A</v>
      </c>
      <c r="Y7">
        <f>VLOOKUP($A7&amp;Y$1,Nettoyage!$J$3:$M$599,4,FALSE)</f>
        <v>45.075000000000003</v>
      </c>
      <c r="Z7" t="e">
        <f>VLOOKUP($A7&amp;Z$1,Nettoyage!$J$3:$M$599,4,FALSE)</f>
        <v>#N/A</v>
      </c>
      <c r="AA7">
        <f>VLOOKUP($A7&amp;AA$1,Nettoyage!$J$3:$M$599,4,FALSE)</f>
        <v>40.625</v>
      </c>
      <c r="AB7">
        <f>VLOOKUP($A7&amp;AB$1,Nettoyage!$J$3:$M$599,4,FALSE)</f>
        <v>36.299999999999997</v>
      </c>
      <c r="AC7" t="e">
        <f>VLOOKUP($A7&amp;AC$1,Nettoyage!$J$3:$M$599,4,FALSE)</f>
        <v>#N/A</v>
      </c>
      <c r="AD7">
        <f>VLOOKUP($A7&amp;AD$1,Nettoyage!$J$3:$M$599,4,FALSE)</f>
        <v>32</v>
      </c>
      <c r="AE7" t="e">
        <f>VLOOKUP($A7&amp;AE$1,Nettoyage!$J$3:$M$599,4,FALSE)</f>
        <v>#N/A</v>
      </c>
      <c r="AF7">
        <f>VLOOKUP($A7&amp;AF$1,Nettoyage!$J$3:$M$599,4,FALSE)</f>
        <v>28.05</v>
      </c>
      <c r="AG7" t="e">
        <f>VLOOKUP($A7&amp;AG$1,Nettoyage!$J$3:$M$599,4,FALSE)</f>
        <v>#N/A</v>
      </c>
      <c r="AH7">
        <f>VLOOKUP($A7&amp;AH$1,Nettoyage!$J$3:$M$599,4,FALSE)</f>
        <v>24.200000000000003</v>
      </c>
      <c r="AI7" t="e">
        <f>VLOOKUP($A7&amp;AI$1,Nettoyage!$J$3:$M$599,4,FALSE)</f>
        <v>#N/A</v>
      </c>
      <c r="AJ7">
        <f>VLOOKUP($A7&amp;AJ$1,Nettoyage!$J$3:$M$599,4,FALSE)</f>
        <v>20.574999999999999</v>
      </c>
      <c r="AK7" t="e">
        <f>VLOOKUP($A7&amp;AK$1,Nettoyage!$J$3:$M$599,4,FALSE)</f>
        <v>#N/A</v>
      </c>
      <c r="AL7">
        <f>VLOOKUP($A7&amp;AL$1,Nettoyage!$J$3:$M$599,4,FALSE)</f>
        <v>17.100000000000001</v>
      </c>
      <c r="AM7" t="e">
        <f>VLOOKUP($A7&amp;AM$1,Nettoyage!$J$3:$M$599,4,FALSE)</f>
        <v>#N/A</v>
      </c>
      <c r="AN7">
        <f>VLOOKUP($A7&amp;AN$1,Nettoyage!$J$3:$M$599,4,FALSE)</f>
        <v>14</v>
      </c>
      <c r="AO7" t="e">
        <f>VLOOKUP($A7&amp;AO$1,Nettoyage!$J$3:$M$599,4,FALSE)</f>
        <v>#N/A</v>
      </c>
      <c r="AP7">
        <f>VLOOKUP($A7&amp;AP$1,Nettoyage!$J$3:$M$599,4,FALSE)</f>
        <v>11.175000000000001</v>
      </c>
      <c r="AQ7" t="e">
        <f>VLOOKUP($A7&amp;AQ$1,Nettoyage!$J$3:$M$599,4,FALSE)</f>
        <v>#N/A</v>
      </c>
      <c r="AR7">
        <f>VLOOKUP($A7&amp;AR$1,Nettoyage!$J$3:$M$599,4,FALSE)</f>
        <v>8.6999999999999993</v>
      </c>
      <c r="AS7" t="e">
        <f>VLOOKUP($A7&amp;AS$1,Nettoyage!$J$3:$M$599,4,FALSE)</f>
        <v>#N/A</v>
      </c>
      <c r="AT7">
        <f>VLOOKUP($A7&amp;AT$1,Nettoyage!$J$3:$M$599,4,FALSE)</f>
        <v>6.5750000000000002</v>
      </c>
      <c r="AU7" t="e">
        <f>VLOOKUP($A7&amp;AU$1,Nettoyage!$J$3:$M$599,4,FALSE)</f>
        <v>#N/A</v>
      </c>
      <c r="AV7">
        <f>VLOOKUP($A7&amp;AV$1,Nettoyage!$J$3:$M$599,4,FALSE)</f>
        <v>4.8499999999999996</v>
      </c>
      <c r="AW7" t="e">
        <f>VLOOKUP($A7&amp;AW$1,Nettoyage!$J$3:$M$599,4,FALSE)</f>
        <v>#N/A</v>
      </c>
      <c r="AX7">
        <f>VLOOKUP($A7&amp;AX$1,Nettoyage!$J$3:$M$599,4,FALSE)</f>
        <v>3.5</v>
      </c>
      <c r="AY7" t="e">
        <f>VLOOKUP($A7&amp;AY$1,Nettoyage!$J$3:$M$599,4,FALSE)</f>
        <v>#N/A</v>
      </c>
      <c r="AZ7">
        <f>VLOOKUP($A7&amp;AZ$1,Nettoyage!$J$3:$M$599,4,FALSE)</f>
        <v>2.48</v>
      </c>
      <c r="BA7" t="e">
        <f>VLOOKUP($A7&amp;BA$1,Nettoyage!$J$3:$M$599,4,FALSE)</f>
        <v>#N/A</v>
      </c>
      <c r="BB7">
        <f>VLOOKUP($A7&amp;BB$1,Nettoyage!$J$3:$M$599,4,FALSE)</f>
        <v>1.7149999999999999</v>
      </c>
      <c r="BC7">
        <f>VLOOKUP($A7&amp;BC$1,Nettoyage!$J$3:$M$599,4,FALSE)</f>
        <v>1.1949999999999998</v>
      </c>
      <c r="BD7">
        <f>VLOOKUP($A7&amp;BD$1,Nettoyage!$J$3:$M$599,4,FALSE)</f>
        <v>0.85</v>
      </c>
      <c r="BE7">
        <f>VLOOKUP($A7&amp;BE$1,Nettoyage!$J$3:$M$599,4,FALSE)</f>
        <v>0.60499999999999998</v>
      </c>
      <c r="BF7">
        <f>VLOOKUP($A7&amp;BF$1,Nettoyage!$J$3:$M$599,4,FALSE)</f>
        <v>0.44</v>
      </c>
      <c r="BG7">
        <f>VLOOKUP($A7&amp;BG$1,Nettoyage!$J$3:$M$599,4,FALSE)</f>
        <v>0.33499999999999996</v>
      </c>
      <c r="BH7">
        <f>VLOOKUP($A7&amp;BH$1,Nettoyage!$J$3:$M$599,4,FALSE)</f>
        <v>0.25</v>
      </c>
      <c r="BI7">
        <f>VLOOKUP($A7&amp;BI$1,Nettoyage!$J$3:$M$599,4,FALSE)</f>
        <v>0.19500000000000001</v>
      </c>
      <c r="BJ7">
        <f>VLOOKUP($A7&amp;BJ$1,Nettoyage!$J$3:$M$599,4,FALSE)</f>
        <v>0.16</v>
      </c>
      <c r="BK7">
        <f>VLOOKUP($A7&amp;BK$1,Nettoyage!$J$3:$M$599,4,FALSE)</f>
        <v>0.13500000000000001</v>
      </c>
      <c r="BL7">
        <f>VLOOKUP($A7&amp;BL$1,Nettoyage!$J$3:$M$599,4,FALSE)</f>
        <v>0.12</v>
      </c>
      <c r="BM7">
        <f>VLOOKUP($A7&amp;BM$1,Nettoyage!$J$3:$M$599,4,FALSE)</f>
        <v>9.5000000000000001E-2</v>
      </c>
      <c r="BN7">
        <f>VLOOKUP($A7&amp;BN$1,Nettoyage!$J$3:$M$599,4,FALSE)</f>
        <v>8.5000000000000006E-2</v>
      </c>
      <c r="BO7">
        <f>VLOOKUP($A7&amp;BO$1,Nettoyage!$J$3:$M$599,4,FALSE)</f>
        <v>7.4999999999999997E-2</v>
      </c>
      <c r="BP7">
        <f>VLOOKUP($A7&amp;BP$1,Nettoyage!$J$3:$M$599,4,FALSE)</f>
        <v>6.5000000000000002E-2</v>
      </c>
      <c r="BQ7" t="e">
        <f>VLOOKUP($A7&amp;BQ$1,Nettoyage!$J$3:$M$599,4,FALSE)</f>
        <v>#N/A</v>
      </c>
      <c r="BR7">
        <f>VLOOKUP($A7&amp;BR$1,Nettoyage!$J$3:$M$599,4,FALSE)</f>
        <v>0.06</v>
      </c>
      <c r="BS7" t="e">
        <f>VLOOKUP($A7&amp;BS$1,Nettoyage!$J$3:$M$599,4,FALSE)</f>
        <v>#N/A</v>
      </c>
      <c r="BT7">
        <f>VLOOKUP($A7&amp;BT$1,Nettoyage!$J$3:$M$599,4,FALSE)</f>
        <v>0.04</v>
      </c>
      <c r="BU7" t="e">
        <f>VLOOKUP($A7&amp;BU$1,Nettoyage!$J$3:$M$599,4,FALSE)</f>
        <v>#N/A</v>
      </c>
      <c r="BV7">
        <f>VLOOKUP($A7&amp;BV$1,Nettoyage!$J$3:$M$599,4,FALSE)</f>
        <v>0.03</v>
      </c>
      <c r="BW7" t="e">
        <f>VLOOKUP($A7&amp;BW$1,Nettoyage!$J$3:$M$599,4,FALSE)</f>
        <v>#N/A</v>
      </c>
      <c r="BX7">
        <f>VLOOKUP($A7&amp;BX$1,Nettoyage!$J$3:$M$599,4,FALSE)</f>
        <v>0.03</v>
      </c>
      <c r="BY7" t="e">
        <f>VLOOKUP($A7&amp;BY$1,Nettoyage!$J$3:$M$599,4,FALSE)</f>
        <v>#N/A</v>
      </c>
      <c r="BZ7">
        <f>VLOOKUP($A7&amp;BZ$1,Nettoyage!$J$3:$M$599,4,FALSE)</f>
        <v>0.02</v>
      </c>
    </row>
    <row r="8" spans="1:78" x14ac:dyDescent="0.35">
      <c r="A8" s="1">
        <v>45856</v>
      </c>
      <c r="B8">
        <f>VLOOKUP($A8&amp;B$1,Nettoyage!$J$3:$M$599,4,FALSE)</f>
        <v>98.525000000000006</v>
      </c>
      <c r="C8">
        <f>VLOOKUP($A8&amp;C$1,Nettoyage!$J$3:$M$599,4,FALSE)</f>
        <v>93.45</v>
      </c>
      <c r="D8">
        <f>VLOOKUP($A8&amp;D$1,Nettoyage!$J$3:$M$599,4,FALSE)</f>
        <v>88.625</v>
      </c>
      <c r="E8">
        <f>VLOOKUP($A8&amp;E$1,Nettoyage!$J$3:$M$599,4,FALSE)</f>
        <v>84.025000000000006</v>
      </c>
      <c r="F8">
        <f>VLOOKUP($A8&amp;F$1,Nettoyage!$J$3:$M$599,4,FALSE)</f>
        <v>79.025000000000006</v>
      </c>
      <c r="G8">
        <f>VLOOKUP($A8&amp;G$1,Nettoyage!$J$3:$M$599,4,FALSE)</f>
        <v>74.099999999999994</v>
      </c>
      <c r="H8" t="e">
        <f>VLOOKUP($A8&amp;H$1,Nettoyage!$J$3:$M$599,4,FALSE)</f>
        <v>#N/A</v>
      </c>
      <c r="I8">
        <f>VLOOKUP($A8&amp;I$1,Nettoyage!$J$3:$M$599,4,FALSE)</f>
        <v>69.375</v>
      </c>
      <c r="J8" t="e">
        <f>VLOOKUP($A8&amp;J$1,Nettoyage!$J$3:$M$599,4,FALSE)</f>
        <v>#N/A</v>
      </c>
      <c r="K8">
        <f>VLOOKUP($A8&amp;K$1,Nettoyage!$J$3:$M$599,4,FALSE)</f>
        <v>64.875</v>
      </c>
      <c r="L8" t="e">
        <f>VLOOKUP($A8&amp;L$1,Nettoyage!$J$3:$M$599,4,FALSE)</f>
        <v>#N/A</v>
      </c>
      <c r="M8" t="e">
        <f>VLOOKUP($A8&amp;M$1,Nettoyage!$J$3:$M$599,4,FALSE)</f>
        <v>#N/A</v>
      </c>
      <c r="N8">
        <f>VLOOKUP($A8&amp;N$1,Nettoyage!$J$3:$M$599,4,FALSE)</f>
        <v>60.025000000000006</v>
      </c>
      <c r="O8" t="e">
        <f>VLOOKUP($A8&amp;O$1,Nettoyage!$J$3:$M$599,4,FALSE)</f>
        <v>#N/A</v>
      </c>
      <c r="P8" t="e">
        <f>VLOOKUP($A8&amp;P$1,Nettoyage!$J$3:$M$599,4,FALSE)</f>
        <v>#N/A</v>
      </c>
      <c r="Q8" t="e">
        <f>VLOOKUP($A8&amp;Q$1,Nettoyage!$J$3:$M$599,4,FALSE)</f>
        <v>#N/A</v>
      </c>
      <c r="R8">
        <f>VLOOKUP($A8&amp;R$1,Nettoyage!$J$3:$M$599,4,FALSE)</f>
        <v>55.45</v>
      </c>
      <c r="S8" t="e">
        <f>VLOOKUP($A8&amp;S$1,Nettoyage!$J$3:$M$599,4,FALSE)</f>
        <v>#N/A</v>
      </c>
      <c r="T8" t="e">
        <f>VLOOKUP($A8&amp;T$1,Nettoyage!$J$3:$M$599,4,FALSE)</f>
        <v>#N/A</v>
      </c>
      <c r="U8" t="e">
        <f>VLOOKUP($A8&amp;U$1,Nettoyage!$J$3:$M$599,4,FALSE)</f>
        <v>#N/A</v>
      </c>
      <c r="V8" t="e">
        <f>VLOOKUP($A8&amp;V$1,Nettoyage!$J$3:$M$599,4,FALSE)</f>
        <v>#N/A</v>
      </c>
      <c r="W8">
        <f>VLOOKUP($A8&amp;W$1,Nettoyage!$J$3:$M$599,4,FALSE)</f>
        <v>50.95</v>
      </c>
      <c r="X8" t="e">
        <f>VLOOKUP($A8&amp;X$1,Nettoyage!$J$3:$M$599,4,FALSE)</f>
        <v>#N/A</v>
      </c>
      <c r="Y8">
        <f>VLOOKUP($A8&amp;Y$1,Nettoyage!$J$3:$M$599,4,FALSE)</f>
        <v>46.524999999999999</v>
      </c>
      <c r="Z8" t="e">
        <f>VLOOKUP($A8&amp;Z$1,Nettoyage!$J$3:$M$599,4,FALSE)</f>
        <v>#N/A</v>
      </c>
      <c r="AA8">
        <f>VLOOKUP($A8&amp;AA$1,Nettoyage!$J$3:$M$599,4,FALSE)</f>
        <v>42.174999999999997</v>
      </c>
      <c r="AB8">
        <f>VLOOKUP($A8&amp;AB$1,Nettoyage!$J$3:$M$599,4,FALSE)</f>
        <v>38.049999999999997</v>
      </c>
      <c r="AC8" t="e">
        <f>VLOOKUP($A8&amp;AC$1,Nettoyage!$J$3:$M$599,4,FALSE)</f>
        <v>#N/A</v>
      </c>
      <c r="AD8">
        <f>VLOOKUP($A8&amp;AD$1,Nettoyage!$J$3:$M$599,4,FALSE)</f>
        <v>33.900000000000006</v>
      </c>
      <c r="AE8" t="e">
        <f>VLOOKUP($A8&amp;AE$1,Nettoyage!$J$3:$M$599,4,FALSE)</f>
        <v>#N/A</v>
      </c>
      <c r="AF8">
        <f>VLOOKUP($A8&amp;AF$1,Nettoyage!$J$3:$M$599,4,FALSE)</f>
        <v>29.975000000000001</v>
      </c>
      <c r="AG8" t="e">
        <f>VLOOKUP($A8&amp;AG$1,Nettoyage!$J$3:$M$599,4,FALSE)</f>
        <v>#N/A</v>
      </c>
      <c r="AH8">
        <f>VLOOKUP($A8&amp;AH$1,Nettoyage!$J$3:$M$599,4,FALSE)</f>
        <v>26.274999999999999</v>
      </c>
      <c r="AI8" t="e">
        <f>VLOOKUP($A8&amp;AI$1,Nettoyage!$J$3:$M$599,4,FALSE)</f>
        <v>#N/A</v>
      </c>
      <c r="AJ8">
        <f>VLOOKUP($A8&amp;AJ$1,Nettoyage!$J$3:$M$599,4,FALSE)</f>
        <v>22.675000000000001</v>
      </c>
      <c r="AK8" t="e">
        <f>VLOOKUP($A8&amp;AK$1,Nettoyage!$J$3:$M$599,4,FALSE)</f>
        <v>#N/A</v>
      </c>
      <c r="AL8">
        <f>VLOOKUP($A8&amp;AL$1,Nettoyage!$J$3:$M$599,4,FALSE)</f>
        <v>19.399999999999999</v>
      </c>
      <c r="AM8" t="e">
        <f>VLOOKUP($A8&amp;AM$1,Nettoyage!$J$3:$M$599,4,FALSE)</f>
        <v>#N/A</v>
      </c>
      <c r="AN8">
        <f>VLOOKUP($A8&amp;AN$1,Nettoyage!$J$3:$M$599,4,FALSE)</f>
        <v>16.299999999999997</v>
      </c>
      <c r="AO8" t="e">
        <f>VLOOKUP($A8&amp;AO$1,Nettoyage!$J$3:$M$599,4,FALSE)</f>
        <v>#N/A</v>
      </c>
      <c r="AP8">
        <f>VLOOKUP($A8&amp;AP$1,Nettoyage!$J$3:$M$599,4,FALSE)</f>
        <v>13.5</v>
      </c>
      <c r="AQ8" t="e">
        <f>VLOOKUP($A8&amp;AQ$1,Nettoyage!$J$3:$M$599,4,FALSE)</f>
        <v>#N/A</v>
      </c>
      <c r="AR8">
        <f>VLOOKUP($A8&amp;AR$1,Nettoyage!$J$3:$M$599,4,FALSE)</f>
        <v>10.975000000000001</v>
      </c>
      <c r="AS8" t="e">
        <f>VLOOKUP($A8&amp;AS$1,Nettoyage!$J$3:$M$599,4,FALSE)</f>
        <v>#N/A</v>
      </c>
      <c r="AT8">
        <f>VLOOKUP($A8&amp;AT$1,Nettoyage!$J$3:$M$599,4,FALSE)</f>
        <v>8.7250000000000014</v>
      </c>
      <c r="AU8" t="e">
        <f>VLOOKUP($A8&amp;AU$1,Nettoyage!$J$3:$M$599,4,FALSE)</f>
        <v>#N/A</v>
      </c>
      <c r="AV8">
        <f>VLOOKUP($A8&amp;AV$1,Nettoyage!$J$3:$M$599,4,FALSE)</f>
        <v>6.8</v>
      </c>
      <c r="AW8" t="e">
        <f>VLOOKUP($A8&amp;AW$1,Nettoyage!$J$3:$M$599,4,FALSE)</f>
        <v>#N/A</v>
      </c>
      <c r="AX8">
        <f>VLOOKUP($A8&amp;AX$1,Nettoyage!$J$3:$M$599,4,FALSE)</f>
        <v>5.1749999999999998</v>
      </c>
      <c r="AY8" t="e">
        <f>VLOOKUP($A8&amp;AY$1,Nettoyage!$J$3:$M$599,4,FALSE)</f>
        <v>#N/A</v>
      </c>
      <c r="AZ8">
        <f>VLOOKUP($A8&amp;AZ$1,Nettoyage!$J$3:$M$599,4,FALSE)</f>
        <v>3.9249999999999998</v>
      </c>
      <c r="BA8" t="e">
        <f>VLOOKUP($A8&amp;BA$1,Nettoyage!$J$3:$M$599,4,FALSE)</f>
        <v>#N/A</v>
      </c>
      <c r="BB8">
        <f>VLOOKUP($A8&amp;BB$1,Nettoyage!$J$3:$M$599,4,FALSE)</f>
        <v>2.9000000000000004</v>
      </c>
      <c r="BC8">
        <f>VLOOKUP($A8&amp;BC$1,Nettoyage!$J$3:$M$599,4,FALSE)</f>
        <v>2.14</v>
      </c>
      <c r="BD8">
        <f>VLOOKUP($A8&amp;BD$1,Nettoyage!$J$3:$M$599,4,FALSE)</f>
        <v>1.57</v>
      </c>
      <c r="BE8">
        <f>VLOOKUP($A8&amp;BE$1,Nettoyage!$J$3:$M$599,4,FALSE)</f>
        <v>1.1599999999999999</v>
      </c>
      <c r="BF8">
        <f>VLOOKUP($A8&amp;BF$1,Nettoyage!$J$3:$M$599,4,FALSE)</f>
        <v>0.86</v>
      </c>
      <c r="BG8">
        <f>VLOOKUP($A8&amp;BG$1,Nettoyage!$J$3:$M$599,4,FALSE)</f>
        <v>0.65</v>
      </c>
      <c r="BH8">
        <f>VLOOKUP($A8&amp;BH$1,Nettoyage!$J$3:$M$599,4,FALSE)</f>
        <v>0.505</v>
      </c>
      <c r="BI8">
        <f>VLOOKUP($A8&amp;BI$1,Nettoyage!$J$3:$M$599,4,FALSE)</f>
        <v>0.38500000000000001</v>
      </c>
      <c r="BJ8">
        <f>VLOOKUP($A8&amp;BJ$1,Nettoyage!$J$3:$M$599,4,FALSE)</f>
        <v>0.30499999999999999</v>
      </c>
      <c r="BK8">
        <f>VLOOKUP($A8&amp;BK$1,Nettoyage!$J$3:$M$599,4,FALSE)</f>
        <v>0.25</v>
      </c>
      <c r="BL8">
        <f>VLOOKUP($A8&amp;BL$1,Nettoyage!$J$3:$M$599,4,FALSE)</f>
        <v>0.2</v>
      </c>
      <c r="BM8">
        <f>VLOOKUP($A8&amp;BM$1,Nettoyage!$J$3:$M$599,4,FALSE)</f>
        <v>0.16499999999999998</v>
      </c>
      <c r="BN8">
        <f>VLOOKUP($A8&amp;BN$1,Nettoyage!$J$3:$M$599,4,FALSE)</f>
        <v>0.14000000000000001</v>
      </c>
      <c r="BO8">
        <f>VLOOKUP($A8&amp;BO$1,Nettoyage!$J$3:$M$599,4,FALSE)</f>
        <v>0.125</v>
      </c>
      <c r="BP8">
        <f>VLOOKUP($A8&amp;BP$1,Nettoyage!$J$3:$M$599,4,FALSE)</f>
        <v>9.5000000000000001E-2</v>
      </c>
      <c r="BQ8">
        <f>VLOOKUP($A8&amp;BQ$1,Nettoyage!$J$3:$M$599,4,FALSE)</f>
        <v>0.09</v>
      </c>
      <c r="BR8">
        <f>VLOOKUP($A8&amp;BR$1,Nettoyage!$J$3:$M$599,4,FALSE)</f>
        <v>7.0000000000000007E-2</v>
      </c>
      <c r="BS8">
        <f>VLOOKUP($A8&amp;BS$1,Nettoyage!$J$3:$M$599,4,FALSE)</f>
        <v>7.5000000000000011E-2</v>
      </c>
      <c r="BT8">
        <f>VLOOKUP($A8&amp;BT$1,Nettoyage!$J$3:$M$599,4,FALSE)</f>
        <v>6.0000000000000005E-2</v>
      </c>
      <c r="BU8">
        <f>VLOOKUP($A8&amp;BU$1,Nettoyage!$J$3:$M$599,4,FALSE)</f>
        <v>6.5000000000000002E-2</v>
      </c>
      <c r="BV8">
        <f>VLOOKUP($A8&amp;BV$1,Nettoyage!$J$3:$M$599,4,FALSE)</f>
        <v>0.04</v>
      </c>
      <c r="BW8" t="e">
        <f>VLOOKUP($A8&amp;BW$1,Nettoyage!$J$3:$M$599,4,FALSE)</f>
        <v>#N/A</v>
      </c>
      <c r="BX8">
        <f>VLOOKUP($A8&amp;BX$1,Nettoyage!$J$3:$M$599,4,FALSE)</f>
        <v>4.4999999999999998E-2</v>
      </c>
      <c r="BY8" t="e">
        <f>VLOOKUP($A8&amp;BY$1,Nettoyage!$J$3:$M$599,4,FALSE)</f>
        <v>#N/A</v>
      </c>
      <c r="BZ8">
        <f>VLOOKUP($A8&amp;BZ$1,Nettoyage!$J$3:$M$599,4,FALSE)</f>
        <v>0.04</v>
      </c>
    </row>
    <row r="9" spans="1:78" x14ac:dyDescent="0.35">
      <c r="A9" s="1">
        <v>45884</v>
      </c>
      <c r="B9">
        <f>VLOOKUP($A9&amp;B$1,Nettoyage!$J$3:$M$599,4,FALSE)</f>
        <v>98.775000000000006</v>
      </c>
      <c r="C9">
        <f>VLOOKUP($A9&amp;C$1,Nettoyage!$J$3:$M$599,4,FALSE)</f>
        <v>94.074999999999989</v>
      </c>
      <c r="D9">
        <f>VLOOKUP($A9&amp;D$1,Nettoyage!$J$3:$M$599,4,FALSE)</f>
        <v>88.949999999999989</v>
      </c>
      <c r="E9">
        <f>VLOOKUP($A9&amp;E$1,Nettoyage!$J$3:$M$599,4,FALSE)</f>
        <v>84.6</v>
      </c>
      <c r="F9">
        <f>VLOOKUP($A9&amp;F$1,Nettoyage!$J$3:$M$599,4,FALSE)</f>
        <v>79.599999999999994</v>
      </c>
      <c r="G9">
        <f>VLOOKUP($A9&amp;G$1,Nettoyage!$J$3:$M$599,4,FALSE)</f>
        <v>74.900000000000006</v>
      </c>
      <c r="H9" t="e">
        <f>VLOOKUP($A9&amp;H$1,Nettoyage!$J$3:$M$599,4,FALSE)</f>
        <v>#N/A</v>
      </c>
      <c r="I9">
        <f>VLOOKUP($A9&amp;I$1,Nettoyage!$J$3:$M$599,4,FALSE)</f>
        <v>70.25</v>
      </c>
      <c r="J9" t="e">
        <f>VLOOKUP($A9&amp;J$1,Nettoyage!$J$3:$M$599,4,FALSE)</f>
        <v>#N/A</v>
      </c>
      <c r="K9">
        <f>VLOOKUP($A9&amp;K$1,Nettoyage!$J$3:$M$599,4,FALSE)</f>
        <v>65.650000000000006</v>
      </c>
      <c r="L9" t="e">
        <f>VLOOKUP($A9&amp;L$1,Nettoyage!$J$3:$M$599,4,FALSE)</f>
        <v>#N/A</v>
      </c>
      <c r="M9" t="e">
        <f>VLOOKUP($A9&amp;M$1,Nettoyage!$J$3:$M$599,4,FALSE)</f>
        <v>#N/A</v>
      </c>
      <c r="N9">
        <f>VLOOKUP($A9&amp;N$1,Nettoyage!$J$3:$M$599,4,FALSE)</f>
        <v>61.1</v>
      </c>
      <c r="O9" t="e">
        <f>VLOOKUP($A9&amp;O$1,Nettoyage!$J$3:$M$599,4,FALSE)</f>
        <v>#N/A</v>
      </c>
      <c r="P9" t="e">
        <f>VLOOKUP($A9&amp;P$1,Nettoyage!$J$3:$M$599,4,FALSE)</f>
        <v>#N/A</v>
      </c>
      <c r="Q9" t="e">
        <f>VLOOKUP($A9&amp;Q$1,Nettoyage!$J$3:$M$599,4,FALSE)</f>
        <v>#N/A</v>
      </c>
      <c r="R9">
        <f>VLOOKUP($A9&amp;R$1,Nettoyage!$J$3:$M$599,4,FALSE)</f>
        <v>56.625</v>
      </c>
      <c r="S9" t="e">
        <f>VLOOKUP($A9&amp;S$1,Nettoyage!$J$3:$M$599,4,FALSE)</f>
        <v>#N/A</v>
      </c>
      <c r="T9" t="e">
        <f>VLOOKUP($A9&amp;T$1,Nettoyage!$J$3:$M$599,4,FALSE)</f>
        <v>#N/A</v>
      </c>
      <c r="U9" t="e">
        <f>VLOOKUP($A9&amp;U$1,Nettoyage!$J$3:$M$599,4,FALSE)</f>
        <v>#N/A</v>
      </c>
      <c r="V9" t="e">
        <f>VLOOKUP($A9&amp;V$1,Nettoyage!$J$3:$M$599,4,FALSE)</f>
        <v>#N/A</v>
      </c>
      <c r="W9">
        <f>VLOOKUP($A9&amp;W$1,Nettoyage!$J$3:$M$599,4,FALSE)</f>
        <v>52.2</v>
      </c>
      <c r="X9" t="e">
        <f>VLOOKUP($A9&amp;X$1,Nettoyage!$J$3:$M$599,4,FALSE)</f>
        <v>#N/A</v>
      </c>
      <c r="Y9">
        <f>VLOOKUP($A9&amp;Y$1,Nettoyage!$J$3:$M$599,4,FALSE)</f>
        <v>47.849999999999994</v>
      </c>
      <c r="Z9" t="e">
        <f>VLOOKUP($A9&amp;Z$1,Nettoyage!$J$3:$M$599,4,FALSE)</f>
        <v>#N/A</v>
      </c>
      <c r="AA9">
        <f>VLOOKUP($A9&amp;AA$1,Nettoyage!$J$3:$M$599,4,FALSE)</f>
        <v>43.725000000000001</v>
      </c>
      <c r="AB9">
        <f>VLOOKUP($A9&amp;AB$1,Nettoyage!$J$3:$M$599,4,FALSE)</f>
        <v>39.65</v>
      </c>
      <c r="AC9" t="e">
        <f>VLOOKUP($A9&amp;AC$1,Nettoyage!$J$3:$M$599,4,FALSE)</f>
        <v>#N/A</v>
      </c>
      <c r="AD9">
        <f>VLOOKUP($A9&amp;AD$1,Nettoyage!$J$3:$M$599,4,FALSE)</f>
        <v>35.65</v>
      </c>
      <c r="AE9" t="e">
        <f>VLOOKUP($A9&amp;AE$1,Nettoyage!$J$3:$M$599,4,FALSE)</f>
        <v>#N/A</v>
      </c>
      <c r="AF9">
        <f>VLOOKUP($A9&amp;AF$1,Nettoyage!$J$3:$M$599,4,FALSE)</f>
        <v>31.875</v>
      </c>
      <c r="AG9" t="e">
        <f>VLOOKUP($A9&amp;AG$1,Nettoyage!$J$3:$M$599,4,FALSE)</f>
        <v>#N/A</v>
      </c>
      <c r="AH9">
        <f>VLOOKUP($A9&amp;AH$1,Nettoyage!$J$3:$M$599,4,FALSE)</f>
        <v>28.25</v>
      </c>
      <c r="AI9" t="e">
        <f>VLOOKUP($A9&amp;AI$1,Nettoyage!$J$3:$M$599,4,FALSE)</f>
        <v>#N/A</v>
      </c>
      <c r="AJ9">
        <f>VLOOKUP($A9&amp;AJ$1,Nettoyage!$J$3:$M$599,4,FALSE)</f>
        <v>24.9</v>
      </c>
      <c r="AK9" t="e">
        <f>VLOOKUP($A9&amp;AK$1,Nettoyage!$J$3:$M$599,4,FALSE)</f>
        <v>#N/A</v>
      </c>
      <c r="AL9">
        <f>VLOOKUP($A9&amp;AL$1,Nettoyage!$J$3:$M$599,4,FALSE)</f>
        <v>21.575000000000003</v>
      </c>
      <c r="AM9" t="e">
        <f>VLOOKUP($A9&amp;AM$1,Nettoyage!$J$3:$M$599,4,FALSE)</f>
        <v>#N/A</v>
      </c>
      <c r="AN9">
        <f>VLOOKUP($A9&amp;AN$1,Nettoyage!$J$3:$M$599,4,FALSE)</f>
        <v>18.600000000000001</v>
      </c>
      <c r="AO9" t="e">
        <f>VLOOKUP($A9&amp;AO$1,Nettoyage!$J$3:$M$599,4,FALSE)</f>
        <v>#N/A</v>
      </c>
      <c r="AP9">
        <f>VLOOKUP($A9&amp;AP$1,Nettoyage!$J$3:$M$599,4,FALSE)</f>
        <v>15.824999999999999</v>
      </c>
      <c r="AQ9" t="e">
        <f>VLOOKUP($A9&amp;AQ$1,Nettoyage!$J$3:$M$599,4,FALSE)</f>
        <v>#N/A</v>
      </c>
      <c r="AR9">
        <f>VLOOKUP($A9&amp;AR$1,Nettoyage!$J$3:$M$599,4,FALSE)</f>
        <v>13.274999999999999</v>
      </c>
      <c r="AS9" t="e">
        <f>VLOOKUP($A9&amp;AS$1,Nettoyage!$J$3:$M$599,4,FALSE)</f>
        <v>#N/A</v>
      </c>
      <c r="AT9">
        <f>VLOOKUP($A9&amp;AT$1,Nettoyage!$J$3:$M$599,4,FALSE)</f>
        <v>10.95</v>
      </c>
      <c r="AU9" t="e">
        <f>VLOOKUP($A9&amp;AU$1,Nettoyage!$J$3:$M$599,4,FALSE)</f>
        <v>#N/A</v>
      </c>
      <c r="AV9">
        <f>VLOOKUP($A9&amp;AV$1,Nettoyage!$J$3:$M$599,4,FALSE)</f>
        <v>8.9250000000000007</v>
      </c>
      <c r="AW9" t="e">
        <f>VLOOKUP($A9&amp;AW$1,Nettoyage!$J$3:$M$599,4,FALSE)</f>
        <v>#N/A</v>
      </c>
      <c r="AX9">
        <f>VLOOKUP($A9&amp;AX$1,Nettoyage!$J$3:$M$599,4,FALSE)</f>
        <v>7.15</v>
      </c>
      <c r="AY9" t="e">
        <f>VLOOKUP($A9&amp;AY$1,Nettoyage!$J$3:$M$599,4,FALSE)</f>
        <v>#N/A</v>
      </c>
      <c r="AZ9">
        <f>VLOOKUP($A9&amp;AZ$1,Nettoyage!$J$3:$M$599,4,FALSE)</f>
        <v>5.6749999999999998</v>
      </c>
      <c r="BA9" t="e">
        <f>VLOOKUP($A9&amp;BA$1,Nettoyage!$J$3:$M$599,4,FALSE)</f>
        <v>#N/A</v>
      </c>
      <c r="BB9">
        <f>VLOOKUP($A9&amp;BB$1,Nettoyage!$J$3:$M$599,4,FALSE)</f>
        <v>4.4249999999999998</v>
      </c>
      <c r="BC9">
        <f>VLOOKUP($A9&amp;BC$1,Nettoyage!$J$3:$M$599,4,FALSE)</f>
        <v>3.45</v>
      </c>
      <c r="BD9">
        <f>VLOOKUP($A9&amp;BD$1,Nettoyage!$J$3:$M$599,4,FALSE)</f>
        <v>2.625</v>
      </c>
      <c r="BE9">
        <f>VLOOKUP($A9&amp;BE$1,Nettoyage!$J$3:$M$599,4,FALSE)</f>
        <v>2.0099999999999998</v>
      </c>
      <c r="BF9">
        <f>VLOOKUP($A9&amp;BF$1,Nettoyage!$J$3:$M$599,4,FALSE)</f>
        <v>1.5449999999999999</v>
      </c>
      <c r="BG9">
        <f>VLOOKUP($A9&amp;BG$1,Nettoyage!$J$3:$M$599,4,FALSE)</f>
        <v>1.2</v>
      </c>
      <c r="BH9">
        <f>VLOOKUP($A9&amp;BH$1,Nettoyage!$J$3:$M$599,4,FALSE)</f>
        <v>0.93500000000000005</v>
      </c>
      <c r="BI9">
        <f>VLOOKUP($A9&amp;BI$1,Nettoyage!$J$3:$M$599,4,FALSE)</f>
        <v>0.73</v>
      </c>
      <c r="BJ9">
        <f>VLOOKUP($A9&amp;BJ$1,Nettoyage!$J$3:$M$599,4,FALSE)</f>
        <v>0.57499999999999996</v>
      </c>
      <c r="BK9">
        <f>VLOOKUP($A9&amp;BK$1,Nettoyage!$J$3:$M$599,4,FALSE)</f>
        <v>0.45999999999999996</v>
      </c>
      <c r="BL9">
        <f>VLOOKUP($A9&amp;BL$1,Nettoyage!$J$3:$M$599,4,FALSE)</f>
        <v>0.38</v>
      </c>
      <c r="BM9">
        <f>VLOOKUP($A9&amp;BM$1,Nettoyage!$J$3:$M$599,4,FALSE)</f>
        <v>0.30000000000000004</v>
      </c>
      <c r="BN9">
        <f>VLOOKUP($A9&amp;BN$1,Nettoyage!$J$3:$M$599,4,FALSE)</f>
        <v>0.26500000000000001</v>
      </c>
      <c r="BO9">
        <f>VLOOKUP($A9&amp;BO$1,Nettoyage!$J$3:$M$599,4,FALSE)</f>
        <v>0.22500000000000001</v>
      </c>
      <c r="BP9">
        <f>VLOOKUP($A9&amp;BP$1,Nettoyage!$J$3:$M$599,4,FALSE)</f>
        <v>0.18</v>
      </c>
      <c r="BQ9">
        <f>VLOOKUP($A9&amp;BQ$1,Nettoyage!$J$3:$M$599,4,FALSE)</f>
        <v>0.16</v>
      </c>
      <c r="BR9">
        <f>VLOOKUP($A9&amp;BR$1,Nettoyage!$J$3:$M$599,4,FALSE)</f>
        <v>0.13500000000000001</v>
      </c>
      <c r="BS9">
        <f>VLOOKUP($A9&amp;BS$1,Nettoyage!$J$3:$M$599,4,FALSE)</f>
        <v>0.12000000000000001</v>
      </c>
      <c r="BT9">
        <f>VLOOKUP($A9&amp;BT$1,Nettoyage!$J$3:$M$599,4,FALSE)</f>
        <v>0.10500000000000001</v>
      </c>
      <c r="BU9">
        <f>VLOOKUP($A9&amp;BU$1,Nettoyage!$J$3:$M$599,4,FALSE)</f>
        <v>9.5000000000000001E-2</v>
      </c>
      <c r="BV9">
        <f>VLOOKUP($A9&amp;BV$1,Nettoyage!$J$3:$M$599,4,FALSE)</f>
        <v>0.1</v>
      </c>
      <c r="BW9" t="e">
        <f>VLOOKUP($A9&amp;BW$1,Nettoyage!$J$3:$M$599,4,FALSE)</f>
        <v>#N/A</v>
      </c>
      <c r="BX9">
        <f>VLOOKUP($A9&amp;BX$1,Nettoyage!$J$3:$M$599,4,FALSE)</f>
        <v>7.0000000000000007E-2</v>
      </c>
      <c r="BY9" t="e">
        <f>VLOOKUP($A9&amp;BY$1,Nettoyage!$J$3:$M$599,4,FALSE)</f>
        <v>#N/A</v>
      </c>
      <c r="BZ9">
        <f>VLOOKUP($A9&amp;BZ$1,Nettoyage!$J$3:$M$599,4,FALSE)</f>
        <v>5.5E-2</v>
      </c>
    </row>
    <row r="10" spans="1:78" x14ac:dyDescent="0.35">
      <c r="A10" s="1">
        <v>45919</v>
      </c>
      <c r="B10">
        <f>VLOOKUP($A10&amp;B$1,Nettoyage!$J$3:$M$599,4,FALSE)</f>
        <v>99.125</v>
      </c>
      <c r="C10">
        <f>VLOOKUP($A10&amp;C$1,Nettoyage!$J$3:$M$599,4,FALSE)</f>
        <v>94.474999999999994</v>
      </c>
      <c r="D10">
        <f>VLOOKUP($A10&amp;D$1,Nettoyage!$J$3:$M$599,4,FALSE)</f>
        <v>89.65</v>
      </c>
      <c r="E10">
        <f>VLOOKUP($A10&amp;E$1,Nettoyage!$J$3:$M$599,4,FALSE)</f>
        <v>85.125</v>
      </c>
      <c r="F10">
        <f>VLOOKUP($A10&amp;F$1,Nettoyage!$J$3:$M$599,4,FALSE)</f>
        <v>80.400000000000006</v>
      </c>
      <c r="G10">
        <f>VLOOKUP($A10&amp;G$1,Nettoyage!$J$3:$M$599,4,FALSE)</f>
        <v>75.775000000000006</v>
      </c>
      <c r="H10" t="e">
        <f>VLOOKUP($A10&amp;H$1,Nettoyage!$J$3:$M$599,4,FALSE)</f>
        <v>#N/A</v>
      </c>
      <c r="I10">
        <f>VLOOKUP($A10&amp;I$1,Nettoyage!$J$3:$M$599,4,FALSE)</f>
        <v>71.275000000000006</v>
      </c>
      <c r="J10" t="e">
        <f>VLOOKUP($A10&amp;J$1,Nettoyage!$J$3:$M$599,4,FALSE)</f>
        <v>#N/A</v>
      </c>
      <c r="K10">
        <f>VLOOKUP($A10&amp;K$1,Nettoyage!$J$3:$M$599,4,FALSE)</f>
        <v>66.800000000000011</v>
      </c>
      <c r="L10" t="e">
        <f>VLOOKUP($A10&amp;L$1,Nettoyage!$J$3:$M$599,4,FALSE)</f>
        <v>#N/A</v>
      </c>
      <c r="M10" t="e">
        <f>VLOOKUP($A10&amp;M$1,Nettoyage!$J$3:$M$599,4,FALSE)</f>
        <v>#N/A</v>
      </c>
      <c r="N10">
        <f>VLOOKUP($A10&amp;N$1,Nettoyage!$J$3:$M$599,4,FALSE)</f>
        <v>62.274999999999999</v>
      </c>
      <c r="O10" t="e">
        <f>VLOOKUP($A10&amp;O$1,Nettoyage!$J$3:$M$599,4,FALSE)</f>
        <v>#N/A</v>
      </c>
      <c r="P10" t="e">
        <f>VLOOKUP($A10&amp;P$1,Nettoyage!$J$3:$M$599,4,FALSE)</f>
        <v>#N/A</v>
      </c>
      <c r="Q10" t="e">
        <f>VLOOKUP($A10&amp;Q$1,Nettoyage!$J$3:$M$599,4,FALSE)</f>
        <v>#N/A</v>
      </c>
      <c r="R10">
        <f>VLOOKUP($A10&amp;R$1,Nettoyage!$J$3:$M$599,4,FALSE)</f>
        <v>57.875</v>
      </c>
      <c r="S10" t="e">
        <f>VLOOKUP($A10&amp;S$1,Nettoyage!$J$3:$M$599,4,FALSE)</f>
        <v>#N/A</v>
      </c>
      <c r="T10" t="e">
        <f>VLOOKUP($A10&amp;T$1,Nettoyage!$J$3:$M$599,4,FALSE)</f>
        <v>#N/A</v>
      </c>
      <c r="U10" t="e">
        <f>VLOOKUP($A10&amp;U$1,Nettoyage!$J$3:$M$599,4,FALSE)</f>
        <v>#N/A</v>
      </c>
      <c r="V10" t="e">
        <f>VLOOKUP($A10&amp;V$1,Nettoyage!$J$3:$M$599,4,FALSE)</f>
        <v>#N/A</v>
      </c>
      <c r="W10">
        <f>VLOOKUP($A10&amp;W$1,Nettoyage!$J$3:$M$599,4,FALSE)</f>
        <v>53.599999999999994</v>
      </c>
      <c r="X10" t="e">
        <f>VLOOKUP($A10&amp;X$1,Nettoyage!$J$3:$M$599,4,FALSE)</f>
        <v>#N/A</v>
      </c>
      <c r="Y10">
        <f>VLOOKUP($A10&amp;Y$1,Nettoyage!$J$3:$M$599,4,FALSE)</f>
        <v>49.424999999999997</v>
      </c>
      <c r="Z10" t="e">
        <f>VLOOKUP($A10&amp;Z$1,Nettoyage!$J$3:$M$599,4,FALSE)</f>
        <v>#N/A</v>
      </c>
      <c r="AA10">
        <f>VLOOKUP($A10&amp;AA$1,Nettoyage!$J$3:$M$599,4,FALSE)</f>
        <v>45.3</v>
      </c>
      <c r="AB10">
        <f>VLOOKUP($A10&amp;AB$1,Nettoyage!$J$3:$M$599,4,FALSE)</f>
        <v>41.375</v>
      </c>
      <c r="AC10" t="e">
        <f>VLOOKUP($A10&amp;AC$1,Nettoyage!$J$3:$M$599,4,FALSE)</f>
        <v>#N/A</v>
      </c>
      <c r="AD10">
        <f>VLOOKUP($A10&amp;AD$1,Nettoyage!$J$3:$M$599,4,FALSE)</f>
        <v>37.5</v>
      </c>
      <c r="AE10" t="e">
        <f>VLOOKUP($A10&amp;AE$1,Nettoyage!$J$3:$M$599,4,FALSE)</f>
        <v>#N/A</v>
      </c>
      <c r="AF10">
        <f>VLOOKUP($A10&amp;AF$1,Nettoyage!$J$3:$M$599,4,FALSE)</f>
        <v>33.849999999999994</v>
      </c>
      <c r="AG10" t="e">
        <f>VLOOKUP($A10&amp;AG$1,Nettoyage!$J$3:$M$599,4,FALSE)</f>
        <v>#N/A</v>
      </c>
      <c r="AH10">
        <f>VLOOKUP($A10&amp;AH$1,Nettoyage!$J$3:$M$599,4,FALSE)</f>
        <v>30.3</v>
      </c>
      <c r="AI10" t="e">
        <f>VLOOKUP($A10&amp;AI$1,Nettoyage!$J$3:$M$599,4,FALSE)</f>
        <v>#N/A</v>
      </c>
      <c r="AJ10">
        <f>VLOOKUP($A10&amp;AJ$1,Nettoyage!$J$3:$M$599,4,FALSE)</f>
        <v>26.9</v>
      </c>
      <c r="AK10" t="e">
        <f>VLOOKUP($A10&amp;AK$1,Nettoyage!$J$3:$M$599,4,FALSE)</f>
        <v>#N/A</v>
      </c>
      <c r="AL10">
        <f>VLOOKUP($A10&amp;AL$1,Nettoyage!$J$3:$M$599,4,FALSE)</f>
        <v>23.774999999999999</v>
      </c>
      <c r="AM10" t="e">
        <f>VLOOKUP($A10&amp;AM$1,Nettoyage!$J$3:$M$599,4,FALSE)</f>
        <v>#N/A</v>
      </c>
      <c r="AN10">
        <f>VLOOKUP($A10&amp;AN$1,Nettoyage!$J$3:$M$599,4,FALSE)</f>
        <v>20.725000000000001</v>
      </c>
      <c r="AO10" t="e">
        <f>VLOOKUP($A10&amp;AO$1,Nettoyage!$J$3:$M$599,4,FALSE)</f>
        <v>#N/A</v>
      </c>
      <c r="AP10">
        <f>VLOOKUP($A10&amp;AP$1,Nettoyage!$J$3:$M$599,4,FALSE)</f>
        <v>17.925000000000001</v>
      </c>
      <c r="AQ10" t="e">
        <f>VLOOKUP($A10&amp;AQ$1,Nettoyage!$J$3:$M$599,4,FALSE)</f>
        <v>#N/A</v>
      </c>
      <c r="AR10">
        <f>VLOOKUP($A10&amp;AR$1,Nettoyage!$J$3:$M$599,4,FALSE)</f>
        <v>15.324999999999999</v>
      </c>
      <c r="AS10" t="e">
        <f>VLOOKUP($A10&amp;AS$1,Nettoyage!$J$3:$M$599,4,FALSE)</f>
        <v>#N/A</v>
      </c>
      <c r="AT10">
        <f>VLOOKUP($A10&amp;AT$1,Nettoyage!$J$3:$M$599,4,FALSE)</f>
        <v>12.975</v>
      </c>
      <c r="AU10" t="e">
        <f>VLOOKUP($A10&amp;AU$1,Nettoyage!$J$3:$M$599,4,FALSE)</f>
        <v>#N/A</v>
      </c>
      <c r="AV10">
        <f>VLOOKUP($A10&amp;AV$1,Nettoyage!$J$3:$M$599,4,FALSE)</f>
        <v>10.824999999999999</v>
      </c>
      <c r="AW10" t="e">
        <f>VLOOKUP($A10&amp;AW$1,Nettoyage!$J$3:$M$599,4,FALSE)</f>
        <v>#N/A</v>
      </c>
      <c r="AX10">
        <f>VLOOKUP($A10&amp;AX$1,Nettoyage!$J$3:$M$599,4,FALSE)</f>
        <v>8.9750000000000014</v>
      </c>
      <c r="AY10" t="e">
        <f>VLOOKUP($A10&amp;AY$1,Nettoyage!$J$3:$M$599,4,FALSE)</f>
        <v>#N/A</v>
      </c>
      <c r="AZ10">
        <f>VLOOKUP($A10&amp;AZ$1,Nettoyage!$J$3:$M$599,4,FALSE)</f>
        <v>7.3250000000000002</v>
      </c>
      <c r="BA10" t="e">
        <f>VLOOKUP($A10&amp;BA$1,Nettoyage!$J$3:$M$599,4,FALSE)</f>
        <v>#N/A</v>
      </c>
      <c r="BB10">
        <f>VLOOKUP($A10&amp;BB$1,Nettoyage!$J$3:$M$599,4,FALSE)</f>
        <v>5.9249999999999998</v>
      </c>
      <c r="BC10">
        <f>VLOOKUP($A10&amp;BC$1,Nettoyage!$J$3:$M$599,4,FALSE)</f>
        <v>4.7249999999999996</v>
      </c>
      <c r="BD10">
        <f>VLOOKUP($A10&amp;BD$1,Nettoyage!$J$3:$M$599,4,FALSE)</f>
        <v>3.7750000000000004</v>
      </c>
      <c r="BE10">
        <f>VLOOKUP($A10&amp;BE$1,Nettoyage!$J$3:$M$599,4,FALSE)</f>
        <v>2.9950000000000001</v>
      </c>
      <c r="BF10">
        <f>VLOOKUP($A10&amp;BF$1,Nettoyage!$J$3:$M$599,4,FALSE)</f>
        <v>2.34</v>
      </c>
      <c r="BG10">
        <f>VLOOKUP($A10&amp;BG$1,Nettoyage!$J$3:$M$599,4,FALSE)</f>
        <v>1.855</v>
      </c>
      <c r="BH10">
        <f>VLOOKUP($A10&amp;BH$1,Nettoyage!$J$3:$M$599,4,FALSE)</f>
        <v>1.4649999999999999</v>
      </c>
      <c r="BI10">
        <f>VLOOKUP($A10&amp;BI$1,Nettoyage!$J$3:$M$599,4,FALSE)</f>
        <v>1.155</v>
      </c>
      <c r="BJ10">
        <f>VLOOKUP($A10&amp;BJ$1,Nettoyage!$J$3:$M$599,4,FALSE)</f>
        <v>0.92500000000000004</v>
      </c>
      <c r="BK10">
        <f>VLOOKUP($A10&amp;BK$1,Nettoyage!$J$3:$M$599,4,FALSE)</f>
        <v>0.73499999999999999</v>
      </c>
      <c r="BL10">
        <f>VLOOKUP($A10&amp;BL$1,Nettoyage!$J$3:$M$599,4,FALSE)</f>
        <v>0.60499999999999998</v>
      </c>
      <c r="BM10">
        <f>VLOOKUP($A10&amp;BM$1,Nettoyage!$J$3:$M$599,4,FALSE)</f>
        <v>0.495</v>
      </c>
      <c r="BN10">
        <f>VLOOKUP($A10&amp;BN$1,Nettoyage!$J$3:$M$599,4,FALSE)</f>
        <v>0.41000000000000003</v>
      </c>
      <c r="BO10">
        <f>VLOOKUP($A10&amp;BO$1,Nettoyage!$J$3:$M$599,4,FALSE)</f>
        <v>0.35</v>
      </c>
      <c r="BP10">
        <f>VLOOKUP($A10&amp;BP$1,Nettoyage!$J$3:$M$599,4,FALSE)</f>
        <v>0.28500000000000003</v>
      </c>
      <c r="BQ10">
        <f>VLOOKUP($A10&amp;BQ$1,Nettoyage!$J$3:$M$599,4,FALSE)</f>
        <v>0.26</v>
      </c>
      <c r="BR10">
        <f>VLOOKUP($A10&amp;BR$1,Nettoyage!$J$3:$M$599,4,FALSE)</f>
        <v>0.22500000000000001</v>
      </c>
      <c r="BS10" t="e">
        <f>VLOOKUP($A10&amp;BS$1,Nettoyage!$J$3:$M$599,4,FALSE)</f>
        <v>#N/A</v>
      </c>
      <c r="BT10">
        <f>VLOOKUP($A10&amp;BT$1,Nettoyage!$J$3:$M$599,4,FALSE)</f>
        <v>0.17499999999999999</v>
      </c>
      <c r="BU10" t="e">
        <f>VLOOKUP($A10&amp;BU$1,Nettoyage!$J$3:$M$599,4,FALSE)</f>
        <v>#N/A</v>
      </c>
      <c r="BV10">
        <f>VLOOKUP($A10&amp;BV$1,Nettoyage!$J$3:$M$599,4,FALSE)</f>
        <v>0.14500000000000002</v>
      </c>
      <c r="BW10" t="e">
        <f>VLOOKUP($A10&amp;BW$1,Nettoyage!$J$3:$M$599,4,FALSE)</f>
        <v>#N/A</v>
      </c>
      <c r="BX10">
        <f>VLOOKUP($A10&amp;BX$1,Nettoyage!$J$3:$M$599,4,FALSE)</f>
        <v>0.12000000000000001</v>
      </c>
      <c r="BY10" t="e">
        <f>VLOOKUP($A10&amp;BY$1,Nettoyage!$J$3:$M$599,4,FALSE)</f>
        <v>#N/A</v>
      </c>
      <c r="BZ10">
        <f>VLOOKUP($A10&amp;BZ$1,Nettoyage!$J$3:$M$599,4,FALSE)</f>
        <v>0.09</v>
      </c>
    </row>
    <row r="11" spans="1:78" x14ac:dyDescent="0.35">
      <c r="A11" s="1">
        <v>45947</v>
      </c>
      <c r="B11">
        <f>VLOOKUP($A11&amp;B$1,Nettoyage!$J$3:$M$599,4,FALSE)</f>
        <v>99.949999999999989</v>
      </c>
      <c r="C11" t="e">
        <f>VLOOKUP($A11&amp;C$1,Nettoyage!$J$3:$M$599,4,FALSE)</f>
        <v>#N/A</v>
      </c>
      <c r="D11">
        <f>VLOOKUP($A11&amp;D$1,Nettoyage!$J$3:$M$599,4,FALSE)</f>
        <v>90.4</v>
      </c>
      <c r="E11">
        <f>VLOOKUP($A11&amp;E$1,Nettoyage!$J$3:$M$599,4,FALSE)</f>
        <v>85.75</v>
      </c>
      <c r="F11">
        <f>VLOOKUP($A11&amp;F$1,Nettoyage!$J$3:$M$599,4,FALSE)</f>
        <v>81.175000000000011</v>
      </c>
      <c r="G11">
        <f>VLOOKUP($A11&amp;G$1,Nettoyage!$J$3:$M$599,4,FALSE)</f>
        <v>76.625</v>
      </c>
      <c r="H11" t="e">
        <f>VLOOKUP($A11&amp;H$1,Nettoyage!$J$3:$M$599,4,FALSE)</f>
        <v>#N/A</v>
      </c>
      <c r="I11">
        <f>VLOOKUP($A11&amp;I$1,Nettoyage!$J$3:$M$599,4,FALSE)</f>
        <v>72.174999999999997</v>
      </c>
      <c r="J11" t="e">
        <f>VLOOKUP($A11&amp;J$1,Nettoyage!$J$3:$M$599,4,FALSE)</f>
        <v>#N/A</v>
      </c>
      <c r="K11">
        <f>VLOOKUP($A11&amp;K$1,Nettoyage!$J$3:$M$599,4,FALSE)</f>
        <v>67.674999999999997</v>
      </c>
      <c r="L11" t="e">
        <f>VLOOKUP($A11&amp;L$1,Nettoyage!$J$3:$M$599,4,FALSE)</f>
        <v>#N/A</v>
      </c>
      <c r="M11" t="e">
        <f>VLOOKUP($A11&amp;M$1,Nettoyage!$J$3:$M$599,4,FALSE)</f>
        <v>#N/A</v>
      </c>
      <c r="N11">
        <f>VLOOKUP($A11&amp;N$1,Nettoyage!$J$3:$M$599,4,FALSE)</f>
        <v>63.275000000000006</v>
      </c>
      <c r="O11" t="e">
        <f>VLOOKUP($A11&amp;O$1,Nettoyage!$J$3:$M$599,4,FALSE)</f>
        <v>#N/A</v>
      </c>
      <c r="P11" t="e">
        <f>VLOOKUP($A11&amp;P$1,Nettoyage!$J$3:$M$599,4,FALSE)</f>
        <v>#N/A</v>
      </c>
      <c r="Q11" t="e">
        <f>VLOOKUP($A11&amp;Q$1,Nettoyage!$J$3:$M$599,4,FALSE)</f>
        <v>#N/A</v>
      </c>
      <c r="R11">
        <f>VLOOKUP($A11&amp;R$1,Nettoyage!$J$3:$M$599,4,FALSE)</f>
        <v>58.95</v>
      </c>
      <c r="S11" t="e">
        <f>VLOOKUP($A11&amp;S$1,Nettoyage!$J$3:$M$599,4,FALSE)</f>
        <v>#N/A</v>
      </c>
      <c r="T11" t="e">
        <f>VLOOKUP($A11&amp;T$1,Nettoyage!$J$3:$M$599,4,FALSE)</f>
        <v>#N/A</v>
      </c>
      <c r="U11" t="e">
        <f>VLOOKUP($A11&amp;U$1,Nettoyage!$J$3:$M$599,4,FALSE)</f>
        <v>#N/A</v>
      </c>
      <c r="V11" t="e">
        <f>VLOOKUP($A11&amp;V$1,Nettoyage!$J$3:$M$599,4,FALSE)</f>
        <v>#N/A</v>
      </c>
      <c r="W11">
        <f>VLOOKUP($A11&amp;W$1,Nettoyage!$J$3:$M$599,4,FALSE)</f>
        <v>54.674999999999997</v>
      </c>
      <c r="X11" t="e">
        <f>VLOOKUP($A11&amp;X$1,Nettoyage!$J$3:$M$599,4,FALSE)</f>
        <v>#N/A</v>
      </c>
      <c r="Y11">
        <f>VLOOKUP($A11&amp;Y$1,Nettoyage!$J$3:$M$599,4,FALSE)</f>
        <v>50.6</v>
      </c>
      <c r="Z11" t="e">
        <f>VLOOKUP($A11&amp;Z$1,Nettoyage!$J$3:$M$599,4,FALSE)</f>
        <v>#N/A</v>
      </c>
      <c r="AA11">
        <f>VLOOKUP($A11&amp;AA$1,Nettoyage!$J$3:$M$599,4,FALSE)</f>
        <v>46.575000000000003</v>
      </c>
      <c r="AB11">
        <f>VLOOKUP($A11&amp;AB$1,Nettoyage!$J$3:$M$599,4,FALSE)</f>
        <v>42.674999999999997</v>
      </c>
      <c r="AC11" t="e">
        <f>VLOOKUP($A11&amp;AC$1,Nettoyage!$J$3:$M$599,4,FALSE)</f>
        <v>#N/A</v>
      </c>
      <c r="AD11">
        <f>VLOOKUP($A11&amp;AD$1,Nettoyage!$J$3:$M$599,4,FALSE)</f>
        <v>38.9</v>
      </c>
      <c r="AE11" t="e">
        <f>VLOOKUP($A11&amp;AE$1,Nettoyage!$J$3:$M$599,4,FALSE)</f>
        <v>#N/A</v>
      </c>
      <c r="AF11">
        <f>VLOOKUP($A11&amp;AF$1,Nettoyage!$J$3:$M$599,4,FALSE)</f>
        <v>35.200000000000003</v>
      </c>
      <c r="AG11" t="e">
        <f>VLOOKUP($A11&amp;AG$1,Nettoyage!$J$3:$M$599,4,FALSE)</f>
        <v>#N/A</v>
      </c>
      <c r="AH11">
        <f>VLOOKUP($A11&amp;AH$1,Nettoyage!$J$3:$M$599,4,FALSE)</f>
        <v>31.65</v>
      </c>
      <c r="AI11" t="e">
        <f>VLOOKUP($A11&amp;AI$1,Nettoyage!$J$3:$M$599,4,FALSE)</f>
        <v>#N/A</v>
      </c>
      <c r="AJ11">
        <f>VLOOKUP($A11&amp;AJ$1,Nettoyage!$J$3:$M$599,4,FALSE)</f>
        <v>28.324999999999999</v>
      </c>
      <c r="AK11" t="e">
        <f>VLOOKUP($A11&amp;AK$1,Nettoyage!$J$3:$M$599,4,FALSE)</f>
        <v>#N/A</v>
      </c>
      <c r="AL11">
        <f>VLOOKUP($A11&amp;AL$1,Nettoyage!$J$3:$M$599,4,FALSE)</f>
        <v>25.174999999999997</v>
      </c>
      <c r="AM11" t="e">
        <f>VLOOKUP($A11&amp;AM$1,Nettoyage!$J$3:$M$599,4,FALSE)</f>
        <v>#N/A</v>
      </c>
      <c r="AN11">
        <f>VLOOKUP($A11&amp;AN$1,Nettoyage!$J$3:$M$599,4,FALSE)</f>
        <v>22.25</v>
      </c>
      <c r="AO11" t="e">
        <f>VLOOKUP($A11&amp;AO$1,Nettoyage!$J$3:$M$599,4,FALSE)</f>
        <v>#N/A</v>
      </c>
      <c r="AP11">
        <f>VLOOKUP($A11&amp;AP$1,Nettoyage!$J$3:$M$599,4,FALSE)</f>
        <v>19.450000000000003</v>
      </c>
      <c r="AQ11" t="e">
        <f>VLOOKUP($A11&amp;AQ$1,Nettoyage!$J$3:$M$599,4,FALSE)</f>
        <v>#N/A</v>
      </c>
      <c r="AR11">
        <f>VLOOKUP($A11&amp;AR$1,Nettoyage!$J$3:$M$599,4,FALSE)</f>
        <v>16.850000000000001</v>
      </c>
      <c r="AS11" t="e">
        <f>VLOOKUP($A11&amp;AS$1,Nettoyage!$J$3:$M$599,4,FALSE)</f>
        <v>#N/A</v>
      </c>
      <c r="AT11">
        <f>VLOOKUP($A11&amp;AT$1,Nettoyage!$J$3:$M$599,4,FALSE)</f>
        <v>14.475</v>
      </c>
      <c r="AU11" t="e">
        <f>VLOOKUP($A11&amp;AU$1,Nettoyage!$J$3:$M$599,4,FALSE)</f>
        <v>#N/A</v>
      </c>
      <c r="AV11">
        <f>VLOOKUP($A11&amp;AV$1,Nettoyage!$J$3:$M$599,4,FALSE)</f>
        <v>12.25</v>
      </c>
      <c r="AW11" t="e">
        <f>VLOOKUP($A11&amp;AW$1,Nettoyage!$J$3:$M$599,4,FALSE)</f>
        <v>#N/A</v>
      </c>
      <c r="AX11">
        <f>VLOOKUP($A11&amp;AX$1,Nettoyage!$J$3:$M$599,4,FALSE)</f>
        <v>10.35</v>
      </c>
      <c r="AY11" t="e">
        <f>VLOOKUP($A11&amp;AY$1,Nettoyage!$J$3:$M$599,4,FALSE)</f>
        <v>#N/A</v>
      </c>
      <c r="AZ11">
        <f>VLOOKUP($A11&amp;AZ$1,Nettoyage!$J$3:$M$599,4,FALSE)</f>
        <v>8.5500000000000007</v>
      </c>
      <c r="BA11" t="e">
        <f>VLOOKUP($A11&amp;BA$1,Nettoyage!$J$3:$M$599,4,FALSE)</f>
        <v>#N/A</v>
      </c>
      <c r="BB11">
        <f>VLOOKUP($A11&amp;BB$1,Nettoyage!$J$3:$M$599,4,FALSE)</f>
        <v>7.0750000000000002</v>
      </c>
      <c r="BC11">
        <f>VLOOKUP($A11&amp;BC$1,Nettoyage!$J$3:$M$599,4,FALSE)</f>
        <v>5.8250000000000002</v>
      </c>
      <c r="BD11">
        <f>VLOOKUP($A11&amp;BD$1,Nettoyage!$J$3:$M$599,4,FALSE)</f>
        <v>4.7249999999999996</v>
      </c>
      <c r="BE11">
        <f>VLOOKUP($A11&amp;BE$1,Nettoyage!$J$3:$M$599,4,FALSE)</f>
        <v>3.7749999999999999</v>
      </c>
      <c r="BF11">
        <f>VLOOKUP($A11&amp;BF$1,Nettoyage!$J$3:$M$599,4,FALSE)</f>
        <v>3.06</v>
      </c>
      <c r="BG11">
        <f>VLOOKUP($A11&amp;BG$1,Nettoyage!$J$3:$M$599,4,FALSE)</f>
        <v>2.44</v>
      </c>
      <c r="BH11">
        <f>VLOOKUP($A11&amp;BH$1,Nettoyage!$J$3:$M$599,4,FALSE)</f>
        <v>1.9549999999999998</v>
      </c>
      <c r="BI11">
        <f>VLOOKUP($A11&amp;BI$1,Nettoyage!$J$3:$M$599,4,FALSE)</f>
        <v>1.5699999999999998</v>
      </c>
      <c r="BJ11">
        <f>VLOOKUP($A11&amp;BJ$1,Nettoyage!$J$3:$M$599,4,FALSE)</f>
        <v>1.2749999999999999</v>
      </c>
      <c r="BK11">
        <f>VLOOKUP($A11&amp;BK$1,Nettoyage!$J$3:$M$599,4,FALSE)</f>
        <v>1.0350000000000001</v>
      </c>
      <c r="BL11">
        <f>VLOOKUP($A11&amp;BL$1,Nettoyage!$J$3:$M$599,4,FALSE)</f>
        <v>0.84499999999999997</v>
      </c>
      <c r="BM11">
        <f>VLOOKUP($A11&amp;BM$1,Nettoyage!$J$3:$M$599,4,FALSE)</f>
        <v>0.69500000000000006</v>
      </c>
      <c r="BN11">
        <f>VLOOKUP($A11&amp;BN$1,Nettoyage!$J$3:$M$599,4,FALSE)</f>
        <v>0.58000000000000007</v>
      </c>
      <c r="BO11">
        <f>VLOOKUP($A11&amp;BO$1,Nettoyage!$J$3:$M$599,4,FALSE)</f>
        <v>0.48</v>
      </c>
      <c r="BP11">
        <f>VLOOKUP($A11&amp;BP$1,Nettoyage!$J$3:$M$599,4,FALSE)</f>
        <v>0.41000000000000003</v>
      </c>
      <c r="BQ11">
        <f>VLOOKUP($A11&amp;BQ$1,Nettoyage!$J$3:$M$599,4,FALSE)</f>
        <v>0.34499999999999997</v>
      </c>
      <c r="BR11">
        <f>VLOOKUP($A11&amp;BR$1,Nettoyage!$J$3:$M$599,4,FALSE)</f>
        <v>0.30500000000000005</v>
      </c>
      <c r="BS11">
        <f>VLOOKUP($A11&amp;BS$1,Nettoyage!$J$3:$M$599,4,FALSE)</f>
        <v>0.245</v>
      </c>
      <c r="BT11">
        <f>VLOOKUP($A11&amp;BT$1,Nettoyage!$J$3:$M$599,4,FALSE)</f>
        <v>0.23499999999999999</v>
      </c>
      <c r="BU11">
        <f>VLOOKUP($A11&amp;BU$1,Nettoyage!$J$3:$M$599,4,FALSE)</f>
        <v>0.19500000000000001</v>
      </c>
      <c r="BV11">
        <f>VLOOKUP($A11&amp;BV$1,Nettoyage!$J$3:$M$599,4,FALSE)</f>
        <v>0.16499999999999998</v>
      </c>
      <c r="BW11">
        <f>VLOOKUP($A11&amp;BW$1,Nettoyage!$J$3:$M$599,4,FALSE)</f>
        <v>0.16</v>
      </c>
      <c r="BX11">
        <f>VLOOKUP($A11&amp;BX$1,Nettoyage!$J$3:$M$599,4,FALSE)</f>
        <v>0.15000000000000002</v>
      </c>
      <c r="BY11">
        <f>VLOOKUP($A11&amp;BY$1,Nettoyage!$J$3:$M$599,4,FALSE)</f>
        <v>0.13500000000000001</v>
      </c>
      <c r="BZ11">
        <f>VLOOKUP($A11&amp;BZ$1,Nettoyage!$J$3:$M$599,4,FALSE)</f>
        <v>0.125</v>
      </c>
    </row>
    <row r="12" spans="1:78" x14ac:dyDescent="0.35">
      <c r="A12" s="1">
        <v>46010</v>
      </c>
      <c r="B12">
        <f>VLOOKUP($A12&amp;B$1,Nettoyage!$J$3:$M$599,4,FALSE)</f>
        <v>100.77500000000001</v>
      </c>
      <c r="C12">
        <f>VLOOKUP($A12&amp;C$1,Nettoyage!$J$3:$M$599,4,FALSE)</f>
        <v>95.924999999999997</v>
      </c>
      <c r="D12">
        <f>VLOOKUP($A12&amp;D$1,Nettoyage!$J$3:$M$599,4,FALSE)</f>
        <v>91.35</v>
      </c>
      <c r="E12">
        <f>VLOOKUP($A12&amp;E$1,Nettoyage!$J$3:$M$599,4,FALSE)</f>
        <v>86.800000000000011</v>
      </c>
      <c r="F12">
        <f>VLOOKUP($A12&amp;F$1,Nettoyage!$J$3:$M$599,4,FALSE)</f>
        <v>82.300000000000011</v>
      </c>
      <c r="G12">
        <f>VLOOKUP($A12&amp;G$1,Nettoyage!$J$3:$M$599,4,FALSE)</f>
        <v>77.875</v>
      </c>
      <c r="H12" t="e">
        <f>VLOOKUP($A12&amp;H$1,Nettoyage!$J$3:$M$599,4,FALSE)</f>
        <v>#N/A</v>
      </c>
      <c r="I12">
        <f>VLOOKUP($A12&amp;I$1,Nettoyage!$J$3:$M$599,4,FALSE)</f>
        <v>73.5</v>
      </c>
      <c r="J12" t="e">
        <f>VLOOKUP($A12&amp;J$1,Nettoyage!$J$3:$M$599,4,FALSE)</f>
        <v>#N/A</v>
      </c>
      <c r="K12">
        <f>VLOOKUP($A12&amp;K$1,Nettoyage!$J$3:$M$599,4,FALSE)</f>
        <v>69.125</v>
      </c>
      <c r="L12" t="e">
        <f>VLOOKUP($A12&amp;L$1,Nettoyage!$J$3:$M$599,4,FALSE)</f>
        <v>#N/A</v>
      </c>
      <c r="M12" t="e">
        <f>VLOOKUP($A12&amp;M$1,Nettoyage!$J$3:$M$599,4,FALSE)</f>
        <v>#N/A</v>
      </c>
      <c r="N12">
        <f>VLOOKUP($A12&amp;N$1,Nettoyage!$J$3:$M$599,4,FALSE)</f>
        <v>64.900000000000006</v>
      </c>
      <c r="O12" t="e">
        <f>VLOOKUP($A12&amp;O$1,Nettoyage!$J$3:$M$599,4,FALSE)</f>
        <v>#N/A</v>
      </c>
      <c r="P12" t="e">
        <f>VLOOKUP($A12&amp;P$1,Nettoyage!$J$3:$M$599,4,FALSE)</f>
        <v>#N/A</v>
      </c>
      <c r="Q12" t="e">
        <f>VLOOKUP($A12&amp;Q$1,Nettoyage!$J$3:$M$599,4,FALSE)</f>
        <v>#N/A</v>
      </c>
      <c r="R12">
        <f>VLOOKUP($A12&amp;R$1,Nettoyage!$J$3:$M$599,4,FALSE)</f>
        <v>60.774999999999999</v>
      </c>
      <c r="S12" t="e">
        <f>VLOOKUP($A12&amp;S$1,Nettoyage!$J$3:$M$599,4,FALSE)</f>
        <v>#N/A</v>
      </c>
      <c r="T12" t="e">
        <f>VLOOKUP($A12&amp;T$1,Nettoyage!$J$3:$M$599,4,FALSE)</f>
        <v>#N/A</v>
      </c>
      <c r="U12" t="e">
        <f>VLOOKUP($A12&amp;U$1,Nettoyage!$J$3:$M$599,4,FALSE)</f>
        <v>#N/A</v>
      </c>
      <c r="V12" t="e">
        <f>VLOOKUP($A12&amp;V$1,Nettoyage!$J$3:$M$599,4,FALSE)</f>
        <v>#N/A</v>
      </c>
      <c r="W12">
        <f>VLOOKUP($A12&amp;W$1,Nettoyage!$J$3:$M$599,4,FALSE)</f>
        <v>56.674999999999997</v>
      </c>
      <c r="X12" t="e">
        <f>VLOOKUP($A12&amp;X$1,Nettoyage!$J$3:$M$599,4,FALSE)</f>
        <v>#N/A</v>
      </c>
      <c r="Y12">
        <f>VLOOKUP($A12&amp;Y$1,Nettoyage!$J$3:$M$599,4,FALSE)</f>
        <v>52.825000000000003</v>
      </c>
      <c r="Z12" t="e">
        <f>VLOOKUP($A12&amp;Z$1,Nettoyage!$J$3:$M$599,4,FALSE)</f>
        <v>#N/A</v>
      </c>
      <c r="AA12">
        <f>VLOOKUP($A12&amp;AA$1,Nettoyage!$J$3:$M$599,4,FALSE)</f>
        <v>48.924999999999997</v>
      </c>
      <c r="AB12">
        <f>VLOOKUP($A12&amp;AB$1,Nettoyage!$J$3:$M$599,4,FALSE)</f>
        <v>45.024999999999999</v>
      </c>
      <c r="AC12" t="e">
        <f>VLOOKUP($A12&amp;AC$1,Nettoyage!$J$3:$M$599,4,FALSE)</f>
        <v>#N/A</v>
      </c>
      <c r="AD12">
        <f>VLOOKUP($A12&amp;AD$1,Nettoyage!$J$3:$M$599,4,FALSE)</f>
        <v>41.4</v>
      </c>
      <c r="AE12" t="e">
        <f>VLOOKUP($A12&amp;AE$1,Nettoyage!$J$3:$M$599,4,FALSE)</f>
        <v>#N/A</v>
      </c>
      <c r="AF12">
        <f>VLOOKUP($A12&amp;AF$1,Nettoyage!$J$3:$M$599,4,FALSE)</f>
        <v>37.849999999999994</v>
      </c>
      <c r="AG12" t="e">
        <f>VLOOKUP($A12&amp;AG$1,Nettoyage!$J$3:$M$599,4,FALSE)</f>
        <v>#N/A</v>
      </c>
      <c r="AH12">
        <f>VLOOKUP($A12&amp;AH$1,Nettoyage!$J$3:$M$599,4,FALSE)</f>
        <v>34.65</v>
      </c>
      <c r="AI12" t="e">
        <f>VLOOKUP($A12&amp;AI$1,Nettoyage!$J$3:$M$599,4,FALSE)</f>
        <v>#N/A</v>
      </c>
      <c r="AJ12">
        <f>VLOOKUP($A12&amp;AJ$1,Nettoyage!$J$3:$M$599,4,FALSE)</f>
        <v>31.274999999999999</v>
      </c>
      <c r="AK12" t="e">
        <f>VLOOKUP($A12&amp;AK$1,Nettoyage!$J$3:$M$599,4,FALSE)</f>
        <v>#N/A</v>
      </c>
      <c r="AL12">
        <f>VLOOKUP($A12&amp;AL$1,Nettoyage!$J$3:$M$599,4,FALSE)</f>
        <v>28.25</v>
      </c>
      <c r="AM12" t="e">
        <f>VLOOKUP($A12&amp;AM$1,Nettoyage!$J$3:$M$599,4,FALSE)</f>
        <v>#N/A</v>
      </c>
      <c r="AN12">
        <f>VLOOKUP($A12&amp;AN$1,Nettoyage!$J$3:$M$599,4,FALSE)</f>
        <v>25.3</v>
      </c>
      <c r="AO12" t="e">
        <f>VLOOKUP($A12&amp;AO$1,Nettoyage!$J$3:$M$599,4,FALSE)</f>
        <v>#N/A</v>
      </c>
      <c r="AP12">
        <f>VLOOKUP($A12&amp;AP$1,Nettoyage!$J$3:$M$599,4,FALSE)</f>
        <v>22.549999999999997</v>
      </c>
      <c r="AQ12" t="e">
        <f>VLOOKUP($A12&amp;AQ$1,Nettoyage!$J$3:$M$599,4,FALSE)</f>
        <v>#N/A</v>
      </c>
      <c r="AR12">
        <f>VLOOKUP($A12&amp;AR$1,Nettoyage!$J$3:$M$599,4,FALSE)</f>
        <v>19.95</v>
      </c>
      <c r="AS12" t="e">
        <f>VLOOKUP($A12&amp;AS$1,Nettoyage!$J$3:$M$599,4,FALSE)</f>
        <v>#N/A</v>
      </c>
      <c r="AT12">
        <f>VLOOKUP($A12&amp;AT$1,Nettoyage!$J$3:$M$599,4,FALSE)</f>
        <v>17.5</v>
      </c>
      <c r="AU12" t="e">
        <f>VLOOKUP($A12&amp;AU$1,Nettoyage!$J$3:$M$599,4,FALSE)</f>
        <v>#N/A</v>
      </c>
      <c r="AV12">
        <f>VLOOKUP($A12&amp;AV$1,Nettoyage!$J$3:$M$599,4,FALSE)</f>
        <v>15.274999999999999</v>
      </c>
      <c r="AW12" t="e">
        <f>VLOOKUP($A12&amp;AW$1,Nettoyage!$J$3:$M$599,4,FALSE)</f>
        <v>#N/A</v>
      </c>
      <c r="AX12">
        <f>VLOOKUP($A12&amp;AX$1,Nettoyage!$J$3:$M$599,4,FALSE)</f>
        <v>13.225000000000001</v>
      </c>
      <c r="AY12" t="e">
        <f>VLOOKUP($A12&amp;AY$1,Nettoyage!$J$3:$M$599,4,FALSE)</f>
        <v>#N/A</v>
      </c>
      <c r="AZ12">
        <f>VLOOKUP($A12&amp;AZ$1,Nettoyage!$J$3:$M$599,4,FALSE)</f>
        <v>11.375</v>
      </c>
      <c r="BA12" t="e">
        <f>VLOOKUP($A12&amp;BA$1,Nettoyage!$J$3:$M$599,4,FALSE)</f>
        <v>#N/A</v>
      </c>
      <c r="BB12">
        <f>VLOOKUP($A12&amp;BB$1,Nettoyage!$J$3:$M$599,4,FALSE)</f>
        <v>9.6999999999999993</v>
      </c>
      <c r="BC12">
        <f>VLOOKUP($A12&amp;BC$1,Nettoyage!$J$3:$M$599,4,FALSE)</f>
        <v>8.1750000000000007</v>
      </c>
      <c r="BD12">
        <f>VLOOKUP($A12&amp;BD$1,Nettoyage!$J$3:$M$599,4,FALSE)</f>
        <v>6.9249999999999998</v>
      </c>
      <c r="BE12">
        <f>VLOOKUP($A12&amp;BE$1,Nettoyage!$J$3:$M$599,4,FALSE)</f>
        <v>5.8250000000000002</v>
      </c>
      <c r="BF12">
        <f>VLOOKUP($A12&amp;BF$1,Nettoyage!$J$3:$M$599,4,FALSE)</f>
        <v>4.8499999999999996</v>
      </c>
      <c r="BG12">
        <f>VLOOKUP($A12&amp;BG$1,Nettoyage!$J$3:$M$599,4,FALSE)</f>
        <v>4</v>
      </c>
      <c r="BH12">
        <f>VLOOKUP($A12&amp;BH$1,Nettoyage!$J$3:$M$599,4,FALSE)</f>
        <v>3.3250000000000002</v>
      </c>
      <c r="BI12">
        <f>VLOOKUP($A12&amp;BI$1,Nettoyage!$J$3:$M$599,4,FALSE)</f>
        <v>2.7199999999999998</v>
      </c>
      <c r="BJ12">
        <f>VLOOKUP($A12&amp;BJ$1,Nettoyage!$J$3:$M$599,4,FALSE)</f>
        <v>2.2549999999999999</v>
      </c>
      <c r="BK12">
        <f>VLOOKUP($A12&amp;BK$1,Nettoyage!$J$3:$M$599,4,FALSE)</f>
        <v>1.87</v>
      </c>
      <c r="BL12">
        <f>VLOOKUP($A12&amp;BL$1,Nettoyage!$J$3:$M$599,4,FALSE)</f>
        <v>1.55</v>
      </c>
      <c r="BM12">
        <f>VLOOKUP($A12&amp;BM$1,Nettoyage!$J$3:$M$599,4,FALSE)</f>
        <v>1.3049999999999999</v>
      </c>
      <c r="BN12">
        <f>VLOOKUP($A12&amp;BN$1,Nettoyage!$J$3:$M$599,4,FALSE)</f>
        <v>1.0899999999999999</v>
      </c>
      <c r="BO12">
        <f>VLOOKUP($A12&amp;BO$1,Nettoyage!$J$3:$M$599,4,FALSE)</f>
        <v>0.91500000000000004</v>
      </c>
      <c r="BP12">
        <f>VLOOKUP($A12&amp;BP$1,Nettoyage!$J$3:$M$599,4,FALSE)</f>
        <v>0.77499999999999991</v>
      </c>
      <c r="BQ12" t="e">
        <f>VLOOKUP($A12&amp;BQ$1,Nettoyage!$J$3:$M$599,4,FALSE)</f>
        <v>#N/A</v>
      </c>
      <c r="BR12">
        <f>VLOOKUP($A12&amp;BR$1,Nettoyage!$J$3:$M$599,4,FALSE)</f>
        <v>0.57499999999999996</v>
      </c>
      <c r="BS12" t="e">
        <f>VLOOKUP($A12&amp;BS$1,Nettoyage!$J$3:$M$599,4,FALSE)</f>
        <v>#N/A</v>
      </c>
      <c r="BT12">
        <f>VLOOKUP($A12&amp;BT$1,Nettoyage!$J$3:$M$599,4,FALSE)</f>
        <v>0.41500000000000004</v>
      </c>
      <c r="BU12" t="e">
        <f>VLOOKUP($A12&amp;BU$1,Nettoyage!$J$3:$M$599,4,FALSE)</f>
        <v>#N/A</v>
      </c>
      <c r="BV12">
        <f>VLOOKUP($A12&amp;BV$1,Nettoyage!$J$3:$M$599,4,FALSE)</f>
        <v>0.33499999999999996</v>
      </c>
      <c r="BW12" t="e">
        <f>VLOOKUP($A12&amp;BW$1,Nettoyage!$J$3:$M$599,4,FALSE)</f>
        <v>#N/A</v>
      </c>
      <c r="BX12">
        <f>VLOOKUP($A12&amp;BX$1,Nettoyage!$J$3:$M$599,4,FALSE)</f>
        <v>0.27</v>
      </c>
      <c r="BY12" t="e">
        <f>VLOOKUP($A12&amp;BY$1,Nettoyage!$J$3:$M$599,4,FALSE)</f>
        <v>#N/A</v>
      </c>
      <c r="BZ12">
        <f>VLOOKUP($A12&amp;BZ$1,Nettoyage!$J$3:$M$599,4,FALSE)</f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Raw</vt:lpstr>
      <vt:lpstr>Nettoyage</vt:lpstr>
      <vt:lpstr>Matrice finale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Giovanni Manche</cp:lastModifiedBy>
  <dcterms:created xsi:type="dcterms:W3CDTF">2018-07-24T00:23:44Z</dcterms:created>
  <dcterms:modified xsi:type="dcterms:W3CDTF">2025-04-18T14:51:36Z</dcterms:modified>
</cp:coreProperties>
</file>