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考评标准及结果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<sst xmlns="http://schemas.openxmlformats.org/spreadsheetml/2006/main" xmlns:r="http://schemas.openxmlformats.org/officeDocument/2006/relationships" xmlns:xdr="http://schemas.openxmlformats.org/drawingml/2006/spreadsheetDrawing" xmlns:ns4="http://schemas.microsoft.com/office/excel/2006/main" xmlns:ns5="http://schemas.microsoft.com/office/excel/2008/2/main" count="67" uniqueCount="67">
  <si>
    <t xml:space="preserve">考核要素</t>
    <phoneticPr fontId="1" type="noConversion" alignment="left"/>
  </si>
  <si>
    <t xml:space="preserve">考核要点</t>
    <phoneticPr fontId="1" type="noConversion" alignment="left"/>
  </si>
  <si>
    <t xml:space="preserve">标准分</t>
    <phoneticPr fontId="1" type="noConversion" alignment="left"/>
  </si>
  <si>
    <t xml:space="preserve">岗位</t>
    <phoneticPr fontId="1" type="noConversion" alignment="left"/>
  </si>
  <si>
    <t xml:space="preserve">姓名</t>
    <phoneticPr fontId="1" type="noConversion" alignment="left"/>
  </si>
  <si>
    <t xml:space="preserve">工作态度</t>
    <phoneticPr fontId="1" type="noConversion" alignment="left"/>
  </si>
  <si>
    <t xml:space="preserve">团队精神</t>
    <phoneticPr fontId="1" type="noConversion" alignment="left"/>
  </si>
  <si>
    <t xml:space="preserve">工作质量</t>
    <phoneticPr fontId="1" type="noConversion" alignment="left"/>
  </si>
  <si>
    <t xml:space="preserve">工作效率</t>
    <phoneticPr fontId="1" type="noConversion" alignment="left"/>
  </si>
  <si>
    <t xml:space="preserve">专业能力</t>
    <phoneticPr fontId="1" type="noConversion" alignment="left"/>
  </si>
  <si>
    <t xml:space="preserve">考评总分</t>
    <phoneticPr fontId="1" type="noConversion" alignment="left"/>
  </si>
  <si>
    <t xml:space="preserve">考评结果</t>
    <phoneticPr fontId="1" type="noConversion" alignment="left"/>
  </si>
  <si>
    <t xml:space="preserve">积极主动地开展本职工作；对分配的工作不讲条件，勇挑重任； 工作不扯皮、不推拖、不敷衍了事；服从管理，听从指挥。</t>
    <phoneticPr fontId="1" type="noConversion" alignment="left"/>
  </si>
  <si>
    <t xml:space="preserve">14-15</t>
    <phoneticPr fontId="1" type="noConversion" alignment="left"/>
  </si>
  <si>
    <t xml:space="preserve">监控</t>
    <phoneticPr fontId="1" type="noConversion" alignment="left"/>
  </si>
  <si>
    <t xml:space="preserve">王宇屹</t>
    <phoneticPr fontId="1" type="noConversion" alignment="left"/>
  </si>
  <si>
    <t xml:space="preserve">有责任心，能自觉完成工作。</t>
    <phoneticPr fontId="1" type="noConversion" alignment="left"/>
  </si>
  <si>
    <t xml:space="preserve">9-13</t>
    <phoneticPr fontId="1" type="noConversion" alignment="left"/>
  </si>
  <si>
    <t xml:space="preserve">唐博</t>
    <phoneticPr fontId="1" type="noConversion" alignment="left"/>
  </si>
  <si>
    <t xml:space="preserve">尚有责任心，交付工作常需督促方能完成。</t>
    <phoneticPr fontId="1" type="noConversion" alignment="left"/>
  </si>
  <si>
    <t xml:space="preserve">4-8</t>
    <phoneticPr fontId="1" type="noConversion" alignment="left"/>
  </si>
  <si>
    <t xml:space="preserve">曹飞</t>
    <phoneticPr fontId="1" type="noConversion" alignment="left"/>
  </si>
  <si>
    <t xml:space="preserve">自由散漫，工作有推托现象，不服从管理。</t>
    <phoneticPr fontId="1" type="noConversion" alignment="left"/>
  </si>
  <si>
    <t xml:space="preserve">0-3</t>
    <phoneticPr fontId="1" type="noConversion" alignment="left"/>
  </si>
  <si>
    <t xml:space="preserve">向文君</t>
    <phoneticPr fontId="1" type="noConversion" alignment="left"/>
  </si>
  <si>
    <t xml:space="preserve">善于团结合作，起带头作用，发挥团队协作优势</t>
    <phoneticPr fontId="1" type="noConversion" alignment="left"/>
  </si>
  <si>
    <t xml:space="preserve">龚炜</t>
    <phoneticPr fontId="1" type="noConversion" alignment="left"/>
  </si>
  <si>
    <t xml:space="preserve">能够主动与人沟通交流，经常协助别人。</t>
    <phoneticPr fontId="1" type="noConversion" alignment="left"/>
  </si>
  <si>
    <t xml:space="preserve">张煊虎</t>
    <phoneticPr fontId="1" type="noConversion" alignment="left"/>
  </si>
  <si>
    <t xml:space="preserve">主动不够，仅在必要与人协调时才与人合作。</t>
    <phoneticPr fontId="1" type="noConversion" alignment="left"/>
  </si>
  <si>
    <t xml:space="preserve">朱李锐</t>
    <phoneticPr fontId="1" type="noConversion" alignment="left"/>
  </si>
  <si>
    <t xml:space="preserve">不主动与人沟通,不合作。</t>
    <phoneticPr fontId="1" type="noConversion" alignment="left"/>
  </si>
  <si>
    <t xml:space="preserve">徐德新</t>
    <phoneticPr fontId="1" type="noConversion" alignment="left"/>
  </si>
  <si>
    <t xml:space="preserve">工作目标达成，绩效明显，工作有创新。</t>
    <phoneticPr fontId="1" type="noConversion" alignment="left"/>
  </si>
  <si>
    <t xml:space="preserve">36-40</t>
    <phoneticPr fontId="1" type="noConversion" alignment="left"/>
  </si>
  <si>
    <t xml:space="preserve">樊杨</t>
    <phoneticPr fontId="1" type="noConversion" alignment="left"/>
  </si>
  <si>
    <t xml:space="preserve">工作目标达成。</t>
    <phoneticPr fontId="1" type="noConversion" alignment="left"/>
  </si>
  <si>
    <t xml:space="preserve">26-35</t>
    <phoneticPr fontId="1" type="noConversion" alignment="left"/>
  </si>
  <si>
    <t xml:space="preserve">朱璟</t>
    <phoneticPr fontId="1" type="noConversion" alignment="left"/>
  </si>
  <si>
    <t xml:space="preserve">基本达成工作目标，有少量工作完成不够到位。</t>
    <phoneticPr fontId="1" type="noConversion" alignment="left"/>
  </si>
  <si>
    <t xml:space="preserve">1-25</t>
    <phoneticPr fontId="1" type="noConversion" alignment="left"/>
  </si>
  <si>
    <t xml:space="preserve">李磊</t>
    <phoneticPr fontId="1" type="noConversion" alignment="left"/>
  </si>
  <si>
    <t xml:space="preserve">未能达成工作目标。</t>
    <phoneticPr fontId="1" type="noConversion" alignment="left"/>
  </si>
  <si>
    <t xml:space="preserve">0</t>
    <phoneticPr fontId="1" type="noConversion" alignment="left"/>
  </si>
  <si>
    <t xml:space="preserve">周青</t>
    <phoneticPr fontId="1" type="noConversion" alignment="left"/>
  </si>
  <si>
    <t xml:space="preserve">完成交办的工作精确，速度快，质量高，没有差错。</t>
    <phoneticPr fontId="1" type="noConversion" alignment="left"/>
  </si>
  <si>
    <t xml:space="preserve">黄智伟</t>
    <phoneticPr fontId="1" type="noConversion" alignment="left"/>
  </si>
  <si>
    <t xml:space="preserve">能分清主次，按时按质完成任务，效果满意。</t>
    <phoneticPr fontId="1" type="noConversion" alignment="left"/>
  </si>
  <si>
    <t xml:space="preserve">周龙华</t>
    <phoneticPr fontId="1" type="noConversion" alignment="left"/>
  </si>
  <si>
    <t xml:space="preserve">在上级指导和督促下完成任务，工作偶有差错。</t>
    <phoneticPr fontId="1" type="noConversion" alignment="left"/>
  </si>
  <si>
    <t xml:space="preserve">朱勇</t>
    <phoneticPr fontId="1" type="noConversion" alignment="left"/>
  </si>
  <si>
    <t xml:space="preserve">工作不分主次，效率低，工作时有差错。</t>
    <phoneticPr fontId="1" type="noConversion" alignment="left"/>
  </si>
  <si>
    <t xml:space="preserve">杜睿</t>
    <phoneticPr fontId="1" type="noConversion" alignment="left"/>
  </si>
  <si>
    <t xml:space="preserve">具备高于本级别的专业能力</t>
    <phoneticPr fontId="1" type="noConversion" alignment="left"/>
  </si>
  <si>
    <t xml:space="preserve">彭政</t>
    <phoneticPr fontId="1" type="noConversion" alignment="left"/>
  </si>
  <si>
    <t xml:space="preserve">完全具备本级别的专业能力</t>
    <phoneticPr fontId="1" type="noConversion" alignment="left"/>
  </si>
  <si>
    <t xml:space="preserve">王彬彬</t>
    <phoneticPr fontId="1" type="noConversion" alignment="left"/>
  </si>
  <si>
    <t xml:space="preserve">基本具备本级别的专业能力</t>
    <phoneticPr fontId="1" type="noConversion" alignment="left"/>
  </si>
  <si>
    <t xml:space="preserve">服务台</t>
    <phoneticPr fontId="1" type="noConversion" alignment="left"/>
  </si>
  <si>
    <t xml:space="preserve">张耀文</t>
    <phoneticPr fontId="1" type="noConversion" alignment="left"/>
  </si>
  <si>
    <t xml:space="preserve">专业能力低于本级别的要求</t>
    <phoneticPr fontId="1" type="noConversion" alignment="left"/>
  </si>
  <si>
    <t xml:space="preserve">赵维</t>
    <phoneticPr fontId="1" type="noConversion" alignment="left"/>
  </si>
  <si>
    <t xml:space="preserve"> □A档(85～100分)   □B档(60～84分)   □C档(60分以下)</t>
    <phoneticPr fontId="1" type="noConversion" alignment="left"/>
  </si>
  <si>
    <t xml:space="preserve">一线支持</t>
    <phoneticPr fontId="1" type="noConversion" alignment="left"/>
  </si>
  <si>
    <t xml:space="preserve">何梓亮</t>
    <phoneticPr fontId="1" type="noConversion" alignment="left"/>
  </si>
  <si>
    <t xml:space="preserve">于水晶</t>
    <phoneticPr fontId="1" type="noConversion" alignment="left"/>
  </si>
  <si>
    <r>
      <rPr>
        <rFont val="宋体"/>
        <sz val="10.0"/>
        <color rgb="FF000000"/>
        <b val="true"/>
      </rPr>
      <t xml:space="preserve">备注：</t>
    </r>
    <r>
      <rPr>
        <rFont val="宋体"/>
        <sz val="10.0"/>
        <color rgb="FF000000"/>
      </rPr>
      <t xml:space="preserve">
1.原则上总分不为C，如有确实比较差的情况打C，建议备注说明。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</si>
</sst>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0.00_ "/>
  </numFmts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0.0"/>
      <color rgb="FFFFFFFF"/>
      <b val="true"/>
    </font>
    <font>
      <name val="微软雅黑"/>
      <family val="0"/>
      <sz val="10.0"/>
      <color rgb="FF000000"/>
    </font>
    <font>
      <name val="宋体"/>
      <family val="0"/>
      <sz val="10.0"/>
      <color rgb="FF000000"/>
    </font>
    <font>
      <name val="宋体"/>
      <family val="0"/>
      <sz val="10.0"/>
      <color rgb="FF000000"/>
      <b val="true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3" borderId="1" applyNumberFormat="true" applyFont="false" applyBorder="true" applyAlignment="true">
      <alignment horizontal="center" vertical="center"/>
    </xf>
    <xf numFmtId="0" fontId="16" fillId="3" borderId="1" applyNumberFormat="true" applyFont="false" applyBorder="true">
      <alignment horizontal="center" vertical="center" wrapText="true"/>
    </xf>
    <xf numFmtId="49" fontId="16" fillId="3" borderId="1" applyNumberFormat="true" applyFont="false" applyBorder="true" applyAlignment="true">
      <alignment horizontal="center" vertical="center"/>
    </xf>
    <xf numFmtId="0" fontId="16" fillId="0" borderId="1" applyNumberFormat="true" applyFont="false" applyBorder="true" applyAlignment="true">
      <alignment horizontal="center" vertical="center"/>
    </xf>
    <xf numFmtId="164" fontId="16" fillId="0" borderId="1" applyNumberFormat="true" applyFont="false" applyBorder="true" applyAlignment="true">
      <alignment horizontal="center" vertical="center"/>
    </xf>
    <xf numFmtId="0" fontId="16" fillId="4" borderId="1" applyNumberFormat="true" applyFont="false" applyBorder="true" applyAlignment="true">
      <alignment horizontal="center" vertical="center"/>
    </xf>
    <xf numFmtId="0" fontId="17" fillId="4" borderId="1" applyNumberFormat="true" applyFont="false" applyBorder="true" applyAlignment="true">
      <alignment horizontal="center" vertical="center"/>
    </xf>
    <xf numFmtId="0" fontId="16" fillId="0" borderId="1" applyNumberFormat="true" applyFont="false" applyBorder="true" applyAlignment="true">
      <alignment horizontal="general" vertical="center"/>
    </xf>
    <xf numFmtId="0" fontId="16" fillId="5" borderId="1" applyNumberFormat="true" applyFont="false" applyBorder="true">
      <alignment horizontal="left" vertical="center" wrapText="true"/>
    </xf>
    <xf numFmtId="0" fontId="16" fillId="5" borderId="1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166265060240963" customWidth="true"/>
    <col min="2" max="2" width="47.97469879518072" customWidth="true"/>
    <col min="3" max="3" width="6.890361445783132" customWidth="true"/>
    <col min="4" max="4" width="3.1903614457831324" customWidth="true"/>
    <col min="5" max="5" width="3.318072289156626" customWidth="true"/>
    <col min="6" max="6" width="8.166265060240963" customWidth="true"/>
    <col min="7" max="7" width="6.50722891566265" customWidth="true"/>
    <col min="8" max="8" width="8.677108433734938" customWidth="true"/>
    <col min="9" max="9" width="8.677108433734938" customWidth="true"/>
    <col min="10" max="10" width="8.677108433734938" customWidth="true"/>
    <col min="11" max="11" width="8.677108433734938" customWidth="true"/>
    <col min="12" max="12" width="8.677108433734938" customWidth="true"/>
    <col min="13" max="13" width="8.677108433734938" customWidth="true"/>
    <col min="14" max="14" width="8.677108433734938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 ht="17.25" customHeight="true">
      <c r="A1" s="23" t="s">
        <v>0</v>
      </c>
      <c r="B1" s="23" t="s">
        <v>1</v>
      </c>
      <c r="C1" s="23" t="s">
        <v>2</v>
      </c>
      <c r="D1" s="24"/>
      <c r="E1" s="24"/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4.0" customHeight="true">
      <c r="A2" s="25" t="s">
        <v>5</v>
      </c>
      <c r="B2" s="26" t="s">
        <v>12</v>
      </c>
      <c r="C2" s="27" t="s">
        <v>13</v>
      </c>
      <c r="D2" s="24"/>
      <c r="E2" s="24"/>
      <c r="F2" s="28" t="s">
        <v>14</v>
      </c>
      <c r="G2" s="29" t="s">
        <v>15</v>
      </c>
      <c r="H2" s="28"/>
      <c r="I2" s="28"/>
      <c r="J2" s="28"/>
      <c r="K2" s="28"/>
      <c r="L2" s="28"/>
      <c r="M2" s="30" t="n">
        <f t="normal">SUM(H2:L2)</f>
        <v>0</v>
      </c>
      <c r="N2" s="31" t="str">
        <f t="normal">IF(M2&gt;=85,"A",IF(AND(M2&gt;=60,M2&lt;85),"B","C"))</f>
        <v>C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5"/>
      <c r="B3" s="25" t="s">
        <v>16</v>
      </c>
      <c r="C3" s="27" t="s">
        <v>17</v>
      </c>
      <c r="D3" s="24"/>
      <c r="E3" s="24"/>
      <c r="F3" s="28" t="s">
        <v>14</v>
      </c>
      <c r="G3" s="29" t="s">
        <v>18</v>
      </c>
      <c r="H3" s="28"/>
      <c r="I3" s="28"/>
      <c r="J3" s="28"/>
      <c r="K3" s="28"/>
      <c r="L3" s="28"/>
      <c r="M3" s="30" t="n">
        <f t="normal">SUM(H3:L3)</f>
        <v>0</v>
      </c>
      <c r="N3" s="31" t="str">
        <f t="normal">IF(M3&gt;=85,"A",IF(AND(M3&gt;=60,M3&lt;85),"B","C"))</f>
        <v>C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5"/>
      <c r="B4" s="25" t="s">
        <v>19</v>
      </c>
      <c r="C4" s="27" t="s">
        <v>20</v>
      </c>
      <c r="D4" s="24"/>
      <c r="E4" s="24"/>
      <c r="F4" s="28" t="s">
        <v>14</v>
      </c>
      <c r="G4" s="29" t="s">
        <v>21</v>
      </c>
      <c r="H4" s="28"/>
      <c r="I4" s="28"/>
      <c r="J4" s="28"/>
      <c r="K4" s="28"/>
      <c r="L4" s="28"/>
      <c r="M4" s="30" t="n">
        <f t="normal">SUM(H4:L4)</f>
        <v>0</v>
      </c>
      <c r="N4" s="31" t="str">
        <f t="normal">IF(M4&gt;=85,"A",IF(AND(M4&gt;=60,M4&lt;85),"B","C"))</f>
        <v>C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5"/>
      <c r="B5" s="25" t="s">
        <v>22</v>
      </c>
      <c r="C5" s="27" t="s">
        <v>23</v>
      </c>
      <c r="D5" s="24"/>
      <c r="E5" s="24"/>
      <c r="F5" s="28" t="s">
        <v>14</v>
      </c>
      <c r="G5" s="29" t="s">
        <v>24</v>
      </c>
      <c r="H5" s="28"/>
      <c r="I5" s="28"/>
      <c r="J5" s="28"/>
      <c r="K5" s="28"/>
      <c r="L5" s="28"/>
      <c r="M5" s="30" t="n">
        <f t="normal">SUM(H5:L5)</f>
        <v>0</v>
      </c>
      <c r="N5" s="31" t="str">
        <f t="normal">IF(M5&gt;=85,"A",IF(AND(M5&gt;=60,M5&lt;85),"B","C"))</f>
        <v>C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5" t="s">
        <v>6</v>
      </c>
      <c r="B6" s="25" t="s">
        <v>25</v>
      </c>
      <c r="C6" s="27" t="s">
        <v>13</v>
      </c>
      <c r="D6" s="24"/>
      <c r="E6" s="24"/>
      <c r="F6" s="28" t="s">
        <v>14</v>
      </c>
      <c r="G6" s="29" t="s">
        <v>26</v>
      </c>
      <c r="H6" s="28"/>
      <c r="I6" s="28"/>
      <c r="J6" s="28"/>
      <c r="K6" s="28"/>
      <c r="L6" s="28"/>
      <c r="M6" s="30" t="n">
        <f t="normal">SUM(H6:L6)</f>
        <v>0</v>
      </c>
      <c r="N6" s="31" t="str">
        <f t="normal">IF(M6&gt;=85,"A",IF(AND(M6&gt;=60,M6&lt;85),"B","C"))</f>
        <v>C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5"/>
      <c r="B7" s="25" t="s">
        <v>27</v>
      </c>
      <c r="C7" s="27" t="s">
        <v>17</v>
      </c>
      <c r="D7" s="24"/>
      <c r="E7" s="24"/>
      <c r="F7" s="28" t="s">
        <v>14</v>
      </c>
      <c r="G7" s="29" t="s">
        <v>28</v>
      </c>
      <c r="H7" s="28"/>
      <c r="I7" s="28"/>
      <c r="J7" s="28"/>
      <c r="K7" s="28"/>
      <c r="L7" s="28"/>
      <c r="M7" s="30" t="n">
        <f t="normal">SUM(H7:L7)</f>
        <v>0</v>
      </c>
      <c r="N7" s="31" t="str">
        <f t="normal">IF(M7&gt;=85,"A",IF(AND(M7&gt;=60,M7&lt;85),"B","C"))</f>
        <v>C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5"/>
      <c r="B8" s="25" t="s">
        <v>29</v>
      </c>
      <c r="C8" s="27" t="s">
        <v>20</v>
      </c>
      <c r="D8" s="24"/>
      <c r="E8" s="24"/>
      <c r="F8" s="28" t="s">
        <v>14</v>
      </c>
      <c r="G8" s="29" t="s">
        <v>30</v>
      </c>
      <c r="H8" s="28"/>
      <c r="I8" s="28"/>
      <c r="J8" s="28"/>
      <c r="K8" s="28"/>
      <c r="L8" s="28"/>
      <c r="M8" s="30" t="n">
        <f t="normal">SUM(H8:L8)</f>
        <v>0</v>
      </c>
      <c r="N8" s="31" t="str">
        <f t="normal">IF(M8&gt;=85,"A",IF(AND(M8&gt;=60,M8&lt;85),"B","C"))</f>
        <v>C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5"/>
      <c r="B9" s="25" t="s">
        <v>31</v>
      </c>
      <c r="C9" s="27" t="s">
        <v>23</v>
      </c>
      <c r="D9" s="24"/>
      <c r="E9" s="24"/>
      <c r="F9" s="28" t="s">
        <v>14</v>
      </c>
      <c r="G9" s="29" t="s">
        <v>32</v>
      </c>
      <c r="H9" s="28"/>
      <c r="I9" s="28"/>
      <c r="J9" s="28"/>
      <c r="K9" s="28"/>
      <c r="L9" s="28"/>
      <c r="M9" s="30" t="n">
        <f t="normal">SUM(H9:L9)</f>
        <v>0</v>
      </c>
      <c r="N9" s="31" t="str">
        <f t="normal">IF(M9&gt;=85,"A",IF(AND(M9&gt;=60,M9&lt;85),"B","C"))</f>
        <v>C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5" t="s">
        <v>7</v>
      </c>
      <c r="B10" s="25" t="s">
        <v>33</v>
      </c>
      <c r="C10" s="27" t="s">
        <v>34</v>
      </c>
      <c r="D10" s="24"/>
      <c r="E10" s="24"/>
      <c r="F10" s="28" t="s">
        <v>14</v>
      </c>
      <c r="G10" s="29" t="s">
        <v>35</v>
      </c>
      <c r="H10" s="28"/>
      <c r="I10" s="28"/>
      <c r="J10" s="28"/>
      <c r="K10" s="28"/>
      <c r="L10" s="28"/>
      <c r="M10" s="30" t="n">
        <f t="normal">SUM(H10:L10)</f>
        <v>0</v>
      </c>
      <c r="N10" s="31" t="str">
        <f t="normal">IF(M10&gt;=85,"A",IF(AND(M10&gt;=60,M10&lt;85),"B","C"))</f>
        <v>C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5"/>
      <c r="B11" s="25" t="s">
        <v>36</v>
      </c>
      <c r="C11" s="27" t="s">
        <v>37</v>
      </c>
      <c r="D11" s="24"/>
      <c r="E11" s="24"/>
      <c r="F11" s="28" t="s">
        <v>14</v>
      </c>
      <c r="G11" s="29" t="s">
        <v>38</v>
      </c>
      <c r="H11" s="28"/>
      <c r="I11" s="28"/>
      <c r="J11" s="28"/>
      <c r="K11" s="28"/>
      <c r="L11" s="28"/>
      <c r="M11" s="30" t="n">
        <f t="normal">SUM(H11:L11)</f>
        <v>0</v>
      </c>
      <c r="N11" s="31" t="str">
        <f t="normal">IF(M11&gt;=85,"A",IF(AND(M11&gt;=60,M11&lt;85),"B","C"))</f>
        <v>C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5"/>
      <c r="B12" s="25" t="s">
        <v>39</v>
      </c>
      <c r="C12" s="27" t="s">
        <v>40</v>
      </c>
      <c r="D12" s="24"/>
      <c r="E12" s="24"/>
      <c r="F12" s="28" t="s">
        <v>14</v>
      </c>
      <c r="G12" s="29" t="s">
        <v>41</v>
      </c>
      <c r="H12" s="28"/>
      <c r="I12" s="28"/>
      <c r="J12" s="28"/>
      <c r="K12" s="28"/>
      <c r="L12" s="28"/>
      <c r="M12" s="30" t="n">
        <f t="normal">SUM(H12:L12)</f>
        <v>0</v>
      </c>
      <c r="N12" s="31" t="str">
        <f t="normal">IF(M12&gt;=85,"A",IF(AND(M12&gt;=60,M12&lt;85),"B","C"))</f>
        <v>C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5"/>
      <c r="B13" s="25" t="s">
        <v>42</v>
      </c>
      <c r="C13" s="27" t="s">
        <v>43</v>
      </c>
      <c r="D13" s="24"/>
      <c r="E13" s="24"/>
      <c r="F13" s="28" t="s">
        <v>14</v>
      </c>
      <c r="G13" s="29" t="s">
        <v>44</v>
      </c>
      <c r="H13" s="28"/>
      <c r="I13" s="28"/>
      <c r="J13" s="28"/>
      <c r="K13" s="28"/>
      <c r="L13" s="28"/>
      <c r="M13" s="30" t="n">
        <f t="normal">SUM(H13:L13)</f>
        <v>0</v>
      </c>
      <c r="N13" s="31" t="str">
        <f t="normal">IF(M13&gt;=85,"A",IF(AND(M13&gt;=60,M13&lt;85),"B","C"))</f>
        <v>C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5" t="s">
        <v>8</v>
      </c>
      <c r="B14" s="25" t="s">
        <v>45</v>
      </c>
      <c r="C14" s="27" t="s">
        <v>13</v>
      </c>
      <c r="D14" s="24"/>
      <c r="E14" s="24"/>
      <c r="F14" s="28" t="s">
        <v>14</v>
      </c>
      <c r="G14" s="29" t="s">
        <v>46</v>
      </c>
      <c r="H14" s="28"/>
      <c r="I14" s="28"/>
      <c r="J14" s="28"/>
      <c r="K14" s="28"/>
      <c r="L14" s="28"/>
      <c r="M14" s="30" t="n">
        <f t="normal">SUM(H14:L14)</f>
        <v>0</v>
      </c>
      <c r="N14" s="31" t="str">
        <f t="normal">IF(M14&gt;=85,"A",IF(AND(M14&gt;=60,M14&lt;85),"B","C"))</f>
        <v>C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5"/>
      <c r="B15" s="25" t="s">
        <v>47</v>
      </c>
      <c r="C15" s="27" t="s">
        <v>17</v>
      </c>
      <c r="D15" s="24"/>
      <c r="E15" s="24"/>
      <c r="F15" s="28" t="s">
        <v>14</v>
      </c>
      <c r="G15" s="29" t="s">
        <v>48</v>
      </c>
      <c r="H15" s="28"/>
      <c r="I15" s="28"/>
      <c r="J15" s="28"/>
      <c r="K15" s="28"/>
      <c r="L15" s="28"/>
      <c r="M15" s="30" t="n">
        <f t="normal">SUM(H15:L15)</f>
        <v>0</v>
      </c>
      <c r="N15" s="31" t="str">
        <f t="normal">IF(M15&gt;=85,"A",IF(AND(M15&gt;=60,M15&lt;85),"B","C"))</f>
        <v>C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5"/>
      <c r="B16" s="25" t="s">
        <v>49</v>
      </c>
      <c r="C16" s="27" t="s">
        <v>20</v>
      </c>
      <c r="D16" s="24"/>
      <c r="E16" s="24"/>
      <c r="F16" s="28" t="s">
        <v>14</v>
      </c>
      <c r="G16" s="29" t="s">
        <v>50</v>
      </c>
      <c r="H16" s="28"/>
      <c r="I16" s="28"/>
      <c r="J16" s="28"/>
      <c r="K16" s="28"/>
      <c r="L16" s="28"/>
      <c r="M16" s="30" t="n">
        <f t="normal">SUM(H16:L16)</f>
        <v>0</v>
      </c>
      <c r="N16" s="31" t="str">
        <f t="normal">IF(M16&gt;=85,"A",IF(AND(M16&gt;=60,M16&lt;85),"B","C"))</f>
        <v>C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5"/>
      <c r="B17" s="25" t="s">
        <v>51</v>
      </c>
      <c r="C17" s="27" t="s">
        <v>23</v>
      </c>
      <c r="D17" s="24"/>
      <c r="E17" s="24"/>
      <c r="F17" s="28" t="s">
        <v>14</v>
      </c>
      <c r="G17" s="29" t="s">
        <v>52</v>
      </c>
      <c r="H17" s="28"/>
      <c r="I17" s="28"/>
      <c r="J17" s="28"/>
      <c r="K17" s="28"/>
      <c r="L17" s="28"/>
      <c r="M17" s="30" t="n">
        <f t="normal">SUM(H17:L17)</f>
        <v>0</v>
      </c>
      <c r="N17" s="31" t="str">
        <f t="normal">IF(M17&gt;=85,"A",IF(AND(M17&gt;=60,M17&lt;85),"B","C"))</f>
        <v>C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5" t="s">
        <v>9</v>
      </c>
      <c r="B18" s="25" t="s">
        <v>53</v>
      </c>
      <c r="C18" s="27" t="s">
        <v>13</v>
      </c>
      <c r="D18" s="24"/>
      <c r="E18" s="24"/>
      <c r="F18" s="28" t="s">
        <v>14</v>
      </c>
      <c r="G18" s="29" t="s">
        <v>54</v>
      </c>
      <c r="H18" s="28"/>
      <c r="I18" s="28"/>
      <c r="J18" s="28"/>
      <c r="K18" s="28"/>
      <c r="L18" s="28"/>
      <c r="M18" s="30" t="n">
        <f t="normal">SUM(H18:L18)</f>
        <v>0</v>
      </c>
      <c r="N18" s="31" t="str">
        <f t="normal">IF(M18&gt;=85,"A",IF(AND(M18&gt;=60,M18&lt;85),"B","C"))</f>
        <v>C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5"/>
      <c r="B19" s="25" t="s">
        <v>55</v>
      </c>
      <c r="C19" s="27" t="s">
        <v>17</v>
      </c>
      <c r="D19" s="24"/>
      <c r="E19" s="24"/>
      <c r="F19" s="28" t="s">
        <v>14</v>
      </c>
      <c r="G19" s="29" t="s">
        <v>56</v>
      </c>
      <c r="H19" s="28"/>
      <c r="I19" s="28"/>
      <c r="J19" s="28"/>
      <c r="K19" s="28"/>
      <c r="L19" s="28"/>
      <c r="M19" s="30" t="n">
        <f t="normal">SUM(H19:L19)</f>
        <v>0</v>
      </c>
      <c r="N19" s="31" t="str">
        <f t="normal">IF(M19&gt;=85,"A",IF(AND(M19&gt;=60,M19&lt;85),"B","C"))</f>
        <v>C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5"/>
      <c r="B20" s="25" t="s">
        <v>57</v>
      </c>
      <c r="C20" s="27" t="s">
        <v>20</v>
      </c>
      <c r="D20" s="24"/>
      <c r="E20" s="24"/>
      <c r="F20" s="28" t="s">
        <v>58</v>
      </c>
      <c r="G20" s="29" t="s">
        <v>59</v>
      </c>
      <c r="H20" s="28"/>
      <c r="I20" s="28"/>
      <c r="J20" s="28"/>
      <c r="K20" s="28"/>
      <c r="L20" s="28"/>
      <c r="M20" s="30" t="n">
        <f t="normal">SUM(H20:L20)</f>
        <v>0</v>
      </c>
      <c r="N20" s="31" t="str">
        <f t="normal">IF(M20&gt;=85,"A",IF(AND(M20&gt;=60,M20&lt;85),"B","C"))</f>
        <v>C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5"/>
      <c r="B21" s="25" t="s">
        <v>60</v>
      </c>
      <c r="C21" s="27" t="s">
        <v>23</v>
      </c>
      <c r="D21" s="24"/>
      <c r="E21" s="24"/>
      <c r="F21" s="28" t="s">
        <v>58</v>
      </c>
      <c r="G21" s="29" t="s">
        <v>61</v>
      </c>
      <c r="H21" s="28"/>
      <c r="I21" s="28"/>
      <c r="J21" s="28"/>
      <c r="K21" s="28"/>
      <c r="L21" s="28"/>
      <c r="M21" s="30" t="n">
        <f t="normal">SUM(H21:L21)</f>
        <v>0</v>
      </c>
      <c r="N21" s="31" t="str">
        <f t="normal">IF(M21&gt;=85,"A",IF(AND(M21&gt;=60,M21&lt;85),"B","C"))</f>
        <v>C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32" t="s">
        <v>11</v>
      </c>
      <c r="B22" s="32" t="s">
        <v>62</v>
      </c>
      <c r="C22" s="28"/>
      <c r="D22" s="24"/>
      <c r="E22" s="24"/>
      <c r="F22" s="28" t="s">
        <v>63</v>
      </c>
      <c r="G22" s="29" t="s">
        <v>64</v>
      </c>
      <c r="H22" s="28"/>
      <c r="I22" s="28"/>
      <c r="J22" s="28"/>
      <c r="K22" s="28"/>
      <c r="L22" s="28"/>
      <c r="M22" s="30" t="n">
        <f t="normal">SUM(H22:L22)</f>
        <v>0</v>
      </c>
      <c r="N22" s="31" t="str">
        <f t="normal">IF(M22&gt;=85,"A",IF(AND(M22&gt;=60,M22&lt;85),"B","C"))</f>
        <v>C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8" t="s">
        <v>63</v>
      </c>
      <c r="G23" s="29" t="s">
        <v>65</v>
      </c>
      <c r="H23" s="28"/>
      <c r="I23" s="28"/>
      <c r="J23" s="28"/>
      <c r="K23" s="28"/>
      <c r="L23" s="28"/>
      <c r="M23" s="30" t="n">
        <f t="normal">SUM(H23:L23)</f>
        <v>0</v>
      </c>
      <c r="N23" s="31" t="str">
        <f t="normal">IF(M23&gt;=85,"A",IF(AND(M23&gt;=60,M23&lt;85),"B","C"))</f>
        <v>C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30.75" customHeight="true">
      <c r="A24" s="24"/>
      <c r="B24" s="24"/>
      <c r="C24" s="24"/>
      <c r="D24" s="24"/>
      <c r="E24" s="24"/>
      <c r="F24" s="33" t="s">
        <v>66</v>
      </c>
      <c r="G24" s="34"/>
      <c r="H24" s="34"/>
      <c r="I24" s="34"/>
      <c r="J24" s="34"/>
      <c r="K24" s="34"/>
      <c r="L24" s="34"/>
      <c r="M24" s="34"/>
      <c r="N24" s="3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</sheetData>
  <mergeCells count="6">
    <mergeCell ref="F24:N24"/>
    <mergeCell ref="A14:A17"/>
    <mergeCell ref="A18:A21"/>
    <mergeCell ref="A2:A5"/>
    <mergeCell ref="A6:A9"/>
    <mergeCell ref="A10:A1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