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ODE (DEVS)\CESAR_SCHOOL\PLURII_ECEEL\plurii-eceel\data\raw\"/>
    </mc:Choice>
  </mc:AlternateContent>
  <xr:revisionPtr revIDLastSave="0" documentId="13_ncr:1_{92F872D1-2ED0-47D0-A93C-394CB89017EE}" xr6:coauthVersionLast="47" xr6:coauthVersionMax="47" xr10:uidLastSave="{00000000-0000-0000-0000-000000000000}"/>
  <bookViews>
    <workbookView xWindow="-120" yWindow="-120" windowWidth="20730" windowHeight="11160" firstSheet="2" activeTab="3" xr2:uid="{311BE9E3-F0E8-4147-ABD2-45DEE0E0DCD1}"/>
  </bookViews>
  <sheets>
    <sheet name="Conta" sheetId="5" state="hidden" r:id="rId1"/>
    <sheet name="Subconta" sheetId="4" state="hidden" r:id="rId2"/>
    <sheet name="Planilha6" sheetId="6" r:id="rId3"/>
    <sheet name="Planilha6 (2)" sheetId="7" r:id="rId4"/>
  </sheets>
  <externalReferences>
    <externalReference r:id="rId5"/>
  </externalReferences>
  <definedNames>
    <definedName name="_xlnm._FilterDatabase" localSheetId="2" hidden="1">Planilha6!$A$1:$E$101</definedName>
    <definedName name="_xlnm._FilterDatabase" localSheetId="3" hidden="1">'Planilha6 (2)'!$A$1:$E$109</definedName>
    <definedName name="Forecast">[1]Validacoes!$L$2:$L$4</definedName>
    <definedName name="Meses">[1]Validacoes!$N$2:$N$13</definedName>
    <definedName name="Planodecontas">#REF!</definedName>
    <definedName name="Planodecontas2">#REF!</definedName>
    <definedName name="Status">[1]Validacoes!$A$3:$A$5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4" i="7" l="1"/>
  <c r="B93" i="7"/>
  <c r="B101" i="7"/>
  <c r="B110" i="7"/>
  <c r="B60" i="7"/>
  <c r="B47" i="7"/>
  <c r="B18" i="7"/>
  <c r="B91" i="7"/>
  <c r="B83" i="7"/>
  <c r="B109" i="7"/>
  <c r="B108" i="7"/>
  <c r="B107" i="7"/>
  <c r="B106" i="7"/>
  <c r="B105" i="7"/>
  <c r="B104" i="7"/>
  <c r="B103" i="7"/>
  <c r="B102" i="7"/>
  <c r="B100" i="7"/>
  <c r="B99" i="7"/>
  <c r="B98" i="7"/>
  <c r="B97" i="7"/>
  <c r="B96" i="7"/>
  <c r="B95" i="7"/>
  <c r="B92" i="7"/>
  <c r="B90" i="7"/>
  <c r="B89" i="7"/>
  <c r="B88" i="7"/>
  <c r="B87" i="7"/>
  <c r="B86" i="7"/>
  <c r="B85" i="7"/>
  <c r="B84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59" i="7"/>
  <c r="B58" i="7"/>
  <c r="B57" i="7"/>
  <c r="B56" i="7"/>
  <c r="B55" i="7"/>
  <c r="B54" i="7"/>
  <c r="B53" i="7"/>
  <c r="B52" i="7"/>
  <c r="B51" i="7"/>
  <c r="B50" i="7"/>
  <c r="B49" i="7"/>
  <c r="B48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E94" i="6"/>
  <c r="E100" i="6"/>
  <c r="E101" i="6" l="1"/>
  <c r="E99" i="6"/>
  <c r="E98" i="6"/>
  <c r="E97" i="6"/>
  <c r="E96" i="6"/>
  <c r="E95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</calcChain>
</file>

<file path=xl/sharedStrings.xml><?xml version="1.0" encoding="utf-8"?>
<sst xmlns="http://schemas.openxmlformats.org/spreadsheetml/2006/main" count="1322" uniqueCount="433">
  <si>
    <t>1.01</t>
  </si>
  <si>
    <t>Receita de vendas</t>
  </si>
  <si>
    <t>1.02</t>
  </si>
  <si>
    <t>Receita com serviços</t>
  </si>
  <si>
    <t>1.03</t>
  </si>
  <si>
    <t>1.04</t>
  </si>
  <si>
    <t>Receitas financeiras</t>
  </si>
  <si>
    <t>Outras entradas</t>
  </si>
  <si>
    <t>1.01.01</t>
  </si>
  <si>
    <t>Vendas vista</t>
  </si>
  <si>
    <t>1.02.01</t>
  </si>
  <si>
    <t>Instalação A</t>
  </si>
  <si>
    <t>1.03.01</t>
  </si>
  <si>
    <t>1.04.01</t>
  </si>
  <si>
    <t>Rendimentos CDI</t>
  </si>
  <si>
    <t>Receita não identificada</t>
  </si>
  <si>
    <t>1.01.02</t>
  </si>
  <si>
    <t>Vendas a prazo</t>
  </si>
  <si>
    <t>1.02.02</t>
  </si>
  <si>
    <t>Instalação B</t>
  </si>
  <si>
    <t>1.03.02</t>
  </si>
  <si>
    <t>1.04.02</t>
  </si>
  <si>
    <t>Rendimento Poupança</t>
  </si>
  <si>
    <t>Estorno de pagamento</t>
  </si>
  <si>
    <t>1.02.03</t>
  </si>
  <si>
    <t>Suporte</t>
  </si>
  <si>
    <t>1.03.03</t>
  </si>
  <si>
    <t>1.04.03</t>
  </si>
  <si>
    <t>Rendimento Ações</t>
  </si>
  <si>
    <t>Venda de maquina</t>
  </si>
  <si>
    <t>1.03.04</t>
  </si>
  <si>
    <t>1.04.04</t>
  </si>
  <si>
    <t>Juros</t>
  </si>
  <si>
    <t>Venda imóvel</t>
  </si>
  <si>
    <t>1.03.05</t>
  </si>
  <si>
    <t>1.04.05</t>
  </si>
  <si>
    <t>Multa</t>
  </si>
  <si>
    <t>Aporte de capital</t>
  </si>
  <si>
    <t>1.03.06</t>
  </si>
  <si>
    <t>1.04.06</t>
  </si>
  <si>
    <t>Rendimento Fundos</t>
  </si>
  <si>
    <t>Empréstimo contratado</t>
  </si>
  <si>
    <t>2.01</t>
  </si>
  <si>
    <t>Despesa com produtos</t>
  </si>
  <si>
    <t>2.02</t>
  </si>
  <si>
    <t>Despesa com serviços</t>
  </si>
  <si>
    <t>2.03</t>
  </si>
  <si>
    <t>Despesa com pessoal</t>
  </si>
  <si>
    <t>2.04</t>
  </si>
  <si>
    <t>Despesas comerciais</t>
  </si>
  <si>
    <t>2.05</t>
  </si>
  <si>
    <t>Despesas administrativas</t>
  </si>
  <si>
    <t>2.06</t>
  </si>
  <si>
    <t>Despesas financeiras</t>
  </si>
  <si>
    <t>2.01.01</t>
  </si>
  <si>
    <t>Matéria prima</t>
  </si>
  <si>
    <t>2.02.01</t>
  </si>
  <si>
    <t>Transporte</t>
  </si>
  <si>
    <t>2.03.01</t>
  </si>
  <si>
    <t>Pró labore</t>
  </si>
  <si>
    <t>2.04.01</t>
  </si>
  <si>
    <t>Comissões</t>
  </si>
  <si>
    <t>2.05.01</t>
  </si>
  <si>
    <t>Aluguel</t>
  </si>
  <si>
    <t>2.06.01</t>
  </si>
  <si>
    <t>Despesas bancárias</t>
  </si>
  <si>
    <t>2.01.02</t>
  </si>
  <si>
    <t>Beneficiamento</t>
  </si>
  <si>
    <t>2.02.02</t>
  </si>
  <si>
    <t>Hospedagem</t>
  </si>
  <si>
    <t>2.03.02</t>
  </si>
  <si>
    <t>Salário mensal</t>
  </si>
  <si>
    <t>2.04.02</t>
  </si>
  <si>
    <t>Mídia Digital A</t>
  </si>
  <si>
    <t>2.05.02</t>
  </si>
  <si>
    <t>Material de escritório</t>
  </si>
  <si>
    <t>2.06.02</t>
  </si>
  <si>
    <t>Despesas com cobrança</t>
  </si>
  <si>
    <t>DAS</t>
  </si>
  <si>
    <t>2.01.03</t>
  </si>
  <si>
    <t>Materiais de Consumo</t>
  </si>
  <si>
    <t>2.02.03</t>
  </si>
  <si>
    <t>Infográfico</t>
  </si>
  <si>
    <t>2.03.03</t>
  </si>
  <si>
    <t>13º salário</t>
  </si>
  <si>
    <t>2.04.03</t>
  </si>
  <si>
    <t>Mídia Digital B</t>
  </si>
  <si>
    <t>2.05.03</t>
  </si>
  <si>
    <t>Tele - Cel Fixo Internet</t>
  </si>
  <si>
    <t>2.06.03</t>
  </si>
  <si>
    <t>Juros de mora</t>
  </si>
  <si>
    <t>2.01.04</t>
  </si>
  <si>
    <t>Fretes e Carretos</t>
  </si>
  <si>
    <t>2.03.04</t>
  </si>
  <si>
    <t>Horas extras</t>
  </si>
  <si>
    <t>2.04.04</t>
  </si>
  <si>
    <t>Assessoria de mkt</t>
  </si>
  <si>
    <t>2.05.04</t>
  </si>
  <si>
    <t>Energia</t>
  </si>
  <si>
    <t>2.06.04</t>
  </si>
  <si>
    <t>Juros de capital</t>
  </si>
  <si>
    <t>2.03.05</t>
  </si>
  <si>
    <t>Aviso prévio / Multa rescisória</t>
  </si>
  <si>
    <t>2.05.05</t>
  </si>
  <si>
    <t>Água</t>
  </si>
  <si>
    <t>2.06.05</t>
  </si>
  <si>
    <t>Juros empréstimos</t>
  </si>
  <si>
    <t>2.03.06</t>
  </si>
  <si>
    <t>Assistência médica</t>
  </si>
  <si>
    <t>2.05.06</t>
  </si>
  <si>
    <t>Jurídico</t>
  </si>
  <si>
    <t>2.06.06</t>
  </si>
  <si>
    <t>Tarifa de Saque</t>
  </si>
  <si>
    <t>2.03.07</t>
  </si>
  <si>
    <t>VT</t>
  </si>
  <si>
    <t>2.05.07</t>
  </si>
  <si>
    <t>Contabilidade</t>
  </si>
  <si>
    <t>2.03.08</t>
  </si>
  <si>
    <t>VR VA</t>
  </si>
  <si>
    <t>2.05.08</t>
  </si>
  <si>
    <t>Seguros</t>
  </si>
  <si>
    <t>2.03.09</t>
  </si>
  <si>
    <t>INSS</t>
  </si>
  <si>
    <t>2.05.09</t>
  </si>
  <si>
    <t>2.03.10</t>
  </si>
  <si>
    <t>FGTS</t>
  </si>
  <si>
    <t>2.05.10</t>
  </si>
  <si>
    <t>Sistema de segurança</t>
  </si>
  <si>
    <t>2.03.11</t>
  </si>
  <si>
    <t>Acordos Trabalhistas</t>
  </si>
  <si>
    <t>2.05.11</t>
  </si>
  <si>
    <t>Impressora</t>
  </si>
  <si>
    <t>2.03.12</t>
  </si>
  <si>
    <t>Outros</t>
  </si>
  <si>
    <t>2.05.12</t>
  </si>
  <si>
    <t>Assessoria x</t>
  </si>
  <si>
    <t>2.05.13</t>
  </si>
  <si>
    <t>Manutenção</t>
  </si>
  <si>
    <t>2.05.14</t>
  </si>
  <si>
    <t>Suprimentos Copa e cozinha</t>
  </si>
  <si>
    <t>2.05.15</t>
  </si>
  <si>
    <t>Portador</t>
  </si>
  <si>
    <t>2.05.16</t>
  </si>
  <si>
    <t>Cartório</t>
  </si>
  <si>
    <t>2.05.17</t>
  </si>
  <si>
    <t>Confraternizações</t>
  </si>
  <si>
    <t>3.01</t>
  </si>
  <si>
    <t>TRANSFERÊNCIAS (CRÉDITO)</t>
  </si>
  <si>
    <t>3.02</t>
  </si>
  <si>
    <t>TRANSFERÊNCIAS (DÉBITO)</t>
  </si>
  <si>
    <t>3.01.01</t>
  </si>
  <si>
    <t>Transferência entre contas</t>
  </si>
  <si>
    <t>3.02.01</t>
  </si>
  <si>
    <t>3.01.02</t>
  </si>
  <si>
    <t>Pagamento do Cartão de Crédito</t>
  </si>
  <si>
    <t>3.02.02</t>
  </si>
  <si>
    <t>Saque cartão de crédito</t>
  </si>
  <si>
    <t>3.01.03</t>
  </si>
  <si>
    <t>Aplicação</t>
  </si>
  <si>
    <t>3.02.03</t>
  </si>
  <si>
    <t>Resgate de aplicação</t>
  </si>
  <si>
    <t>3.01.04</t>
  </si>
  <si>
    <t>Saque reserva de capital</t>
  </si>
  <si>
    <t>3.02.04</t>
  </si>
  <si>
    <t>Reserva de Capital</t>
  </si>
  <si>
    <t>3.01.05</t>
  </si>
  <si>
    <t>Saque reserva trabalhista</t>
  </si>
  <si>
    <t>3.02.05</t>
  </si>
  <si>
    <t>Reserva trabalhista</t>
  </si>
  <si>
    <t>3.01.06</t>
  </si>
  <si>
    <t>Transferência entre grupos</t>
  </si>
  <si>
    <t>3.02.06</t>
  </si>
  <si>
    <t>Tipo</t>
  </si>
  <si>
    <t>Receitas</t>
  </si>
  <si>
    <t>Despesas</t>
  </si>
  <si>
    <t>Conta</t>
  </si>
  <si>
    <t>Descrição</t>
  </si>
  <si>
    <t>Grupo de contas</t>
  </si>
  <si>
    <t>Sub-grupo de contas</t>
  </si>
  <si>
    <t>Classificação</t>
  </si>
  <si>
    <t>Receita</t>
  </si>
  <si>
    <t>Outras</t>
  </si>
  <si>
    <t>Manutenção c/ Garantia</t>
  </si>
  <si>
    <t>Manutenção s/ Garantia</t>
  </si>
  <si>
    <t>Instalação</t>
  </si>
  <si>
    <t>Venda peças</t>
  </si>
  <si>
    <t>Aluguel imóvel</t>
  </si>
  <si>
    <t>Despesa</t>
  </si>
  <si>
    <t>Telefonia (Celular, Fixo, Internet)</t>
  </si>
  <si>
    <t>Site/Hospedagem</t>
  </si>
  <si>
    <t>Combustivel</t>
  </si>
  <si>
    <t>Manutenção veículo</t>
  </si>
  <si>
    <t>Peças/acessórios veiculos</t>
  </si>
  <si>
    <t>Veiculos</t>
  </si>
  <si>
    <t>Seguro veicular</t>
  </si>
  <si>
    <t>Manutenção predial</t>
  </si>
  <si>
    <t>IOF</t>
  </si>
  <si>
    <t>Peças</t>
  </si>
  <si>
    <t>Mão de obra</t>
  </si>
  <si>
    <t xml:space="preserve">Despesas tributárias </t>
  </si>
  <si>
    <t>COFINS</t>
  </si>
  <si>
    <t>ICMS</t>
  </si>
  <si>
    <t>IPVA</t>
  </si>
  <si>
    <t>IRPJ</t>
  </si>
  <si>
    <t>ISS</t>
  </si>
  <si>
    <t xml:space="preserve">PIS </t>
  </si>
  <si>
    <t>Código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</si>
  <si>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</si>
  <si>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</si>
  <si>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</si>
  <si>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</si>
  <si>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</si>
  <si>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</si>
  <si>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</si>
  <si>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</si>
  <si>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</si>
  <si>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</si>
  <si>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</si>
  <si>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</si>
  <si>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</si>
  <si>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</si>
  <si>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</si>
  <si>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</si>
  <si>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</si>
  <si>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</si>
  <si>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</si>
  <si>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</si>
  <si>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</si>
  <si>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</si>
  <si>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</si>
  <si>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</si>
  <si>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</si>
  <si>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</si>
  <si>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</si>
  <si>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</si>
  <si>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</si>
  <si>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</si>
  <si>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</si>
  <si>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</si>
  <si>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</si>
  <si>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</si>
  <si>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</si>
  <si>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</si>
  <si>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</si>
  <si>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</si>
  <si>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</si>
  <si>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</si>
  <si>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</si>
  <si>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</si>
  <si>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</si>
  <si>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</si>
  <si>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</si>
  <si>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</si>
  <si>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</si>
  <si>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</si>
  <si>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</si>
  <si>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</si>
  <si>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</si>
  <si>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</si>
  <si>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</si>
  <si>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</si>
  <si>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</si>
  <si>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</si>
  <si>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</si>
  <si>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</si>
  <si>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</si>
  <si>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</si>
  <si>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</si>
  <si>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</si>
  <si>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</si>
  <si>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</si>
  <si>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</si>
  <si>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</si>
  <si>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</si>
  <si>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</si>
  <si>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</si>
  <si>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</si>
  <si>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</si>
  <si>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</si>
  <si>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</si>
  <si>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</si>
  <si>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</si>
  <si>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</si>
  <si>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</si>
  <si>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</si>
  <si>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</si>
  <si>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</si>
  <si>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</si>
  <si>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</si>
  <si>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</si>
  <si>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</si>
  <si>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</si>
  <si>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</si>
  <si>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TC1</t>
  </si>
  <si>
    <t>TC2</t>
  </si>
  <si>
    <t>TC3</t>
  </si>
  <si>
    <t>TC4</t>
  </si>
  <si>
    <t>TC5</t>
  </si>
  <si>
    <t>TC6</t>
  </si>
  <si>
    <t>TD1</t>
  </si>
  <si>
    <t>TD2</t>
  </si>
  <si>
    <t>TD3</t>
  </si>
  <si>
    <t>TD4</t>
  </si>
  <si>
    <t>TD5</t>
  </si>
  <si>
    <t>TD6</t>
  </si>
  <si>
    <t>TD7</t>
  </si>
  <si>
    <t>Código de classificação da conta</t>
  </si>
  <si>
    <t>Outras vendas</t>
  </si>
  <si>
    <t>Fretes e Pedagios</t>
  </si>
  <si>
    <t>Transferência / Reembolso</t>
  </si>
  <si>
    <t>TD6   TRANSFERÊNCIAS (DÉBITO) - Transferência / Reembolso</t>
  </si>
  <si>
    <t>Salário</t>
  </si>
  <si>
    <t>Alimentação (VR VA)</t>
  </si>
  <si>
    <t>Transporte (VT)</t>
  </si>
  <si>
    <t>R1   Receita de vendas - Vendas vista</t>
  </si>
  <si>
    <t>R2   Receita de vendas - Vendas a prazo</t>
  </si>
  <si>
    <t>R3   Receita de vendas - Outras vendas</t>
  </si>
  <si>
    <t>R4   Receita com serviços - Manutenção c/ Garantia</t>
  </si>
  <si>
    <t>R5   Receita com serviços - Manutenção s/ Garantia</t>
  </si>
  <si>
    <t>R6   Receita com serviços - Suporte</t>
  </si>
  <si>
    <t>R7   Receita com serviços - Instalação</t>
  </si>
  <si>
    <t>R8   Receita com serviços - Venda peças</t>
  </si>
  <si>
    <t>R9   Receita com serviços - Outras</t>
  </si>
  <si>
    <t>R10   Receitas financeiras - Rendimentos CDI</t>
  </si>
  <si>
    <t>R11   Receitas financeiras - Rendimento Poupança</t>
  </si>
  <si>
    <t>R12   Receitas financeiras - Rendimento Ações</t>
  </si>
  <si>
    <t>R13   Receitas financeiras - Juros</t>
  </si>
  <si>
    <t>R14   Receitas financeiras - Multa</t>
  </si>
  <si>
    <t>R15   Receitas financeiras - Rendimento Fundos</t>
  </si>
  <si>
    <t>R16   Receitas financeiras - Outras</t>
  </si>
  <si>
    <t>R17   Outras entradas - Receita não identificada</t>
  </si>
  <si>
    <t>R18   Outras entradas - Estorno de pagamento</t>
  </si>
  <si>
    <t>R19   Outras entradas - Venda de maquina</t>
  </si>
  <si>
    <t>R20   Outras entradas - Venda imóvel</t>
  </si>
  <si>
    <t>R21   Outras entradas - Aporte de capital</t>
  </si>
  <si>
    <t>R22   Outras entradas - Empréstimo contratado</t>
  </si>
  <si>
    <t>R23   Outras entradas - Outras</t>
  </si>
  <si>
    <t>D1   Despesas administrativas - Aluguel imóvel</t>
  </si>
  <si>
    <t>D2   Despesas administrativas - Material de escritório</t>
  </si>
  <si>
    <t>D3   Despesas administrativas - Telefonia (Celular, Fixo, Internet)</t>
  </si>
  <si>
    <t>D4   Despesas administrativas - Energia</t>
  </si>
  <si>
    <t>D5   Despesas administrativas - Água</t>
  </si>
  <si>
    <t>D6   Despesas administrativas - Jurídico</t>
  </si>
  <si>
    <t>D7   Despesas administrativas - Contabilidade</t>
  </si>
  <si>
    <t>D8   Despesas administrativas - Seguros</t>
  </si>
  <si>
    <t>D9   Despesas administrativas - Hospedagem</t>
  </si>
  <si>
    <t>D10   Despesas administrativas - Sistema de segurança</t>
  </si>
  <si>
    <t>D11   Despesas administrativas - Site/Hospedagem</t>
  </si>
  <si>
    <t>D12   Despesas administrativas - Combustivel</t>
  </si>
  <si>
    <t>D13   Despesas administrativas - Manutenção veículo</t>
  </si>
  <si>
    <t>D14   Despesas administrativas - Peças/acessórios veiculos</t>
  </si>
  <si>
    <t>D15   Despesas administrativas - Veiculos</t>
  </si>
  <si>
    <t>D16   Despesas administrativas - Seguro veicular</t>
  </si>
  <si>
    <t>D17   Despesas administrativas - Manutenção predial</t>
  </si>
  <si>
    <t>D18   Despesas administrativas - Suprimentos Copa e cozinha</t>
  </si>
  <si>
    <t>D19   Despesas administrativas - Portador</t>
  </si>
  <si>
    <t>D20   Despesas administrativas - Cartório</t>
  </si>
  <si>
    <t>D21   Despesas administrativas - Outras</t>
  </si>
  <si>
    <t>D22   Despesas comerciais - Comissões</t>
  </si>
  <si>
    <t>D23   Despesas comerciais - Mídia Digital A</t>
  </si>
  <si>
    <t>D24   Despesas comerciais - Mídia Digital B</t>
  </si>
  <si>
    <t>D25   Despesas comerciais - Assessoria de mkt</t>
  </si>
  <si>
    <t>D26   Despesas financeiras - Despesas bancárias</t>
  </si>
  <si>
    <t>D27   Despesas financeiras - Despesas com cobrança</t>
  </si>
  <si>
    <t>D28   Despesas financeiras - Juros de mora</t>
  </si>
  <si>
    <t>D29   Despesas financeiras - Juros de capital</t>
  </si>
  <si>
    <t>D30   Despesas financeiras - Juros empréstimos</t>
  </si>
  <si>
    <t>D31   Despesas financeiras - Tarifa de Saque</t>
  </si>
  <si>
    <t>D32   Despesas financeiras - IOF</t>
  </si>
  <si>
    <t>D33   Despesas financeiras - Outras</t>
  </si>
  <si>
    <t>D34   Despesa com produtos - Matéria prima</t>
  </si>
  <si>
    <t>D35   Despesa com produtos - Beneficiamento</t>
  </si>
  <si>
    <t>D36   Despesa com produtos - Materiais de Consumo</t>
  </si>
  <si>
    <t>D37   Despesa com produtos - Fretes e Pedagios</t>
  </si>
  <si>
    <t>D38   Despesa com produtos - Outras</t>
  </si>
  <si>
    <t>D39   Despesa com serviços - Transporte</t>
  </si>
  <si>
    <t>D40   Despesa com serviços - Hospedagem</t>
  </si>
  <si>
    <t>D41   Despesa com serviços - Peças</t>
  </si>
  <si>
    <t>D42   Despesa com serviços - Mão de obra</t>
  </si>
  <si>
    <t>D43   Despesa com serviços - Outras</t>
  </si>
  <si>
    <t>D44   Despesa com pessoal - Pró labore</t>
  </si>
  <si>
    <t>D45   Despesa com pessoal - Salário</t>
  </si>
  <si>
    <t>D46   Despesa com pessoal - 13º salário</t>
  </si>
  <si>
    <t>D47   Despesa com pessoal - Horas extras</t>
  </si>
  <si>
    <t>D48   Despesa com pessoal - Aviso prévio / Multa rescisória</t>
  </si>
  <si>
    <t>D49   Despesa com pessoal - Assistência médica</t>
  </si>
  <si>
    <t>D50   Despesa com pessoal - Transporte (VT)</t>
  </si>
  <si>
    <t>D51   Despesa com pessoal - Alimentação (VR VA)</t>
  </si>
  <si>
    <t>D52   Despesa com pessoal - INSS</t>
  </si>
  <si>
    <t>D53   Despesa com pessoal - FGTS</t>
  </si>
  <si>
    <t>D54   Despesa com pessoal - Acordos Trabalhistas</t>
  </si>
  <si>
    <t>D55   Despesa com pessoal - Outras</t>
  </si>
  <si>
    <t>D56   Despesas tributárias  - COFINS</t>
  </si>
  <si>
    <t>D57   Despesas tributárias  - DAS</t>
  </si>
  <si>
    <t>D58   Despesas tributárias  - ICMS</t>
  </si>
  <si>
    <t>D59   Despesas tributárias  - IPVA</t>
  </si>
  <si>
    <t>D60   Despesas tributárias  - IRPJ</t>
  </si>
  <si>
    <t>D61   Despesas tributárias  - ISS</t>
  </si>
  <si>
    <t xml:space="preserve">D62   Despesas tributárias  - PIS </t>
  </si>
  <si>
    <t>D63   Despesas tributárias  - Outras</t>
  </si>
  <si>
    <t>TC1   TRANSFERÊNCIAS (CRÉDITO) - Transferência entre contas</t>
  </si>
  <si>
    <t>TC2   TRANSFERÊNCIAS (DESPESAS) - Pagamento do Cartão de Crédito</t>
  </si>
  <si>
    <t>TC3   TRANSFERÊNCIAS (CRÉDITO) - Aplicação</t>
  </si>
  <si>
    <t>TC4   TRANSFERÊNCIAS (CRÉDITO) - Saque reserva de capital</t>
  </si>
  <si>
    <t>TC5   TRANSFERÊNCIAS (CRÉDITO) - Saque reserva trabalhista</t>
  </si>
  <si>
    <t>TC6   TRANSFERÊNCIAS (CRÉDITO) - Transferência / Reembolso</t>
  </si>
  <si>
    <t>TC7   TRANSFERÊNCIAS (CRÉDITO) - Outras</t>
  </si>
  <si>
    <t>TD1   TRANSFERÊNCIAS (DÉBITO) - Transferência entre contas</t>
  </si>
  <si>
    <t>TD2   TRANSFERÊNCIAS (DÉBITO) - Saque cartão de crédito</t>
  </si>
  <si>
    <t>TD3   TRANSFERÊNCIAS (DÉBITO) - Resgate de aplicação</t>
  </si>
  <si>
    <t>TD4   TRANSFERÊNCIAS (DÉBITO) - Reserva de Capital</t>
  </si>
  <si>
    <t>TD5   TRANSFERÊNCIAS (DÉBITO) - Reserva trabalhista</t>
  </si>
  <si>
    <t>TD7   TRANSFERÊNCIAS (DÉBITO) - Outras</t>
  </si>
  <si>
    <t>Transferência (Crédito)</t>
  </si>
  <si>
    <t>TD8</t>
  </si>
  <si>
    <t>Transferência (Débito)</t>
  </si>
  <si>
    <t>D64</t>
  </si>
  <si>
    <t>IRPF</t>
  </si>
  <si>
    <t>Emprestimo</t>
  </si>
  <si>
    <t>Bombeiros</t>
  </si>
  <si>
    <t>R24</t>
  </si>
  <si>
    <t>Rendimento Aplicações</t>
  </si>
  <si>
    <t>D65</t>
  </si>
  <si>
    <t>D66</t>
  </si>
  <si>
    <t>D67</t>
  </si>
  <si>
    <t>TD9</t>
  </si>
  <si>
    <t>TC7</t>
  </si>
  <si>
    <t>Saldo Inicial</t>
  </si>
  <si>
    <t>Multas veiculos</t>
  </si>
  <si>
    <t xml:space="preserve">Outras Despesas </t>
  </si>
  <si>
    <t>D70</t>
  </si>
  <si>
    <t>Correios</t>
  </si>
  <si>
    <t>Pgto fatura Cartão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</si>
</sst>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4DC082"/>
        <bgColor indexed="51"/>
      </patternFill>
    </fill>
    <fill>
      <patternFill patternType="solid">
        <fgColor rgb="FF4DC082"/>
        <bgColor indexed="56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vertical="center" shrinkToFit="1"/>
    </xf>
    <xf numFmtId="0" fontId="7" fillId="0" borderId="0" xfId="0" applyFont="1"/>
    <xf numFmtId="0" fontId="6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43" fontId="9" fillId="0" borderId="3" xfId="1" applyFont="1" applyBorder="1" applyAlignment="1">
      <alignment vertical="center"/>
    </xf>
    <xf numFmtId="43" fontId="9" fillId="0" borderId="4" xfId="1" applyFont="1" applyBorder="1" applyAlignment="1">
      <alignment vertical="center"/>
    </xf>
    <xf numFmtId="43" fontId="10" fillId="0" borderId="4" xfId="1" applyFont="1" applyFill="1" applyBorder="1" applyAlignment="1" applyProtection="1">
      <alignment vertical="center"/>
    </xf>
    <xf numFmtId="43" fontId="9" fillId="0" borderId="4" xfId="1" applyFont="1" applyBorder="1" applyAlignment="1">
      <alignment horizontal="center" vertical="center"/>
    </xf>
    <xf numFmtId="43" fontId="9" fillId="0" borderId="3" xfId="1" applyFont="1" applyFill="1" applyBorder="1" applyAlignment="1">
      <alignment vertical="center"/>
    </xf>
    <xf numFmtId="43" fontId="9" fillId="0" borderId="4" xfId="1" applyFont="1" applyFill="1" applyBorder="1" applyAlignment="1">
      <alignment vertical="center"/>
    </xf>
    <xf numFmtId="43" fontId="9" fillId="0" borderId="3" xfId="1" applyFont="1" applyFill="1" applyBorder="1" applyAlignment="1" applyProtection="1">
      <alignment vertical="center"/>
    </xf>
    <xf numFmtId="43" fontId="9" fillId="0" borderId="4" xfId="1" applyFont="1" applyFill="1" applyBorder="1" applyAlignment="1" applyProtection="1">
      <alignment vertical="center"/>
    </xf>
    <xf numFmtId="43" fontId="10" fillId="0" borderId="3" xfId="1" applyFont="1" applyFill="1" applyBorder="1" applyAlignment="1" applyProtection="1">
      <alignment vertical="center"/>
    </xf>
    <xf numFmtId="43" fontId="10" fillId="0" borderId="4" xfId="1" applyFont="1" applyFill="1" applyBorder="1" applyAlignment="1" applyProtection="1">
      <alignment horizontal="center" vertical="center"/>
    </xf>
    <xf numFmtId="43" fontId="9" fillId="0" borderId="4" xfId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a/OneDrive/Documentos/Cesar%20School/Ci&#234;ncia%20da%20Computa&#231;&#227;o/5&#176;%20Semestre/Projetos/BD_CLIENTE/P03-Demonstrativa-Fluxo-de-Caixa-v4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2"/>
      <sheetName val="Planilha3"/>
      <sheetName val="101_inicio"/>
      <sheetName val="102_indice"/>
      <sheetName val="Sobre"/>
      <sheetName val="201_PC_E"/>
      <sheetName val="202_PC_S"/>
      <sheetName val="203_PC_T"/>
      <sheetName val="204_grupo"/>
      <sheetName val="205_conta"/>
      <sheetName val="Validacoes"/>
      <sheetName val="206_cc"/>
      <sheetName val="207_fav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4.1 FC D"/>
      <sheetName val="4.2 FC D2"/>
      <sheetName val="4.3 FC M"/>
      <sheetName val="4.4 GO M"/>
      <sheetName val="4.5 E Pg"/>
      <sheetName val="4.6 S Pg"/>
      <sheetName val="4.7 T Pg"/>
      <sheetName val="4.9"/>
      <sheetName val="val_linhas"/>
      <sheetName val="5.1 CAR CAP M"/>
      <sheetName val="5-1-a-car-cap"/>
      <sheetName val="5.2 CAR Ab"/>
      <sheetName val="5.3 CAP Ab"/>
      <sheetName val="5-4-transferencias-aberto"/>
      <sheetName val="5.4.1"/>
      <sheetName val="5-5-inadimplente"/>
      <sheetName val="6.1.1 Budget"/>
      <sheetName val="613_budget"/>
      <sheetName val="6-1-2-Budget"/>
      <sheetName val="6.2.1 Forecast"/>
      <sheetName val="623_forecast"/>
      <sheetName val="6-2-2-Forecast"/>
      <sheetName val="6.1.2 TR"/>
      <sheetName val="6.2.2 TR"/>
      <sheetName val="6.4"/>
      <sheetName val="6402_ORC"/>
      <sheetName val="6403_ORC"/>
      <sheetName val="6404_ORC_TR"/>
      <sheetName val="701_dash"/>
      <sheetName val="702_mensal_dash"/>
      <sheetName val="703_anual_dash"/>
      <sheetName val="704_contas"/>
      <sheetName val="705_fav"/>
      <sheetName val="6-3-a-contas"/>
      <sheetName val="6-3-b-contas"/>
      <sheetName val="6-3-c-contas"/>
      <sheetName val="6-3-d-cont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L2" t="str">
            <v>Realizado</v>
          </cell>
          <cell r="N2" t="str">
            <v>JANEIRO</v>
          </cell>
        </row>
        <row r="3">
          <cell r="A3" t="str">
            <v>Em aberto</v>
          </cell>
          <cell r="L3" t="str">
            <v>Prev. Inicial</v>
          </cell>
          <cell r="N3" t="str">
            <v>FEVEREIRO</v>
          </cell>
        </row>
        <row r="4">
          <cell r="A4" t="str">
            <v>Pago</v>
          </cell>
          <cell r="L4" t="str">
            <v>Prev. Ajustada</v>
          </cell>
          <cell r="N4" t="str">
            <v>MARÇO</v>
          </cell>
        </row>
        <row r="5">
          <cell r="A5" t="str">
            <v>Inadimplente</v>
          </cell>
          <cell r="N5" t="str">
            <v>ABRIL</v>
          </cell>
        </row>
        <row r="6">
          <cell r="N6" t="str">
            <v>MAIO</v>
          </cell>
        </row>
        <row r="7">
          <cell r="N7" t="str">
            <v>JUNHO</v>
          </cell>
        </row>
        <row r="8">
          <cell r="N8" t="str">
            <v>JULHO</v>
          </cell>
        </row>
        <row r="9">
          <cell r="N9" t="str">
            <v>AGOSTO</v>
          </cell>
        </row>
        <row r="10">
          <cell r="N10" t="str">
            <v>SETEMBRO</v>
          </cell>
        </row>
        <row r="11">
          <cell r="N11" t="str">
            <v>OUTUBRO</v>
          </cell>
        </row>
        <row r="12">
          <cell r="N12" t="str">
            <v>NOVEMBRO</v>
          </cell>
        </row>
        <row r="13">
          <cell r="N13" t="str">
            <v>DEZEMBRO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22BB-6E8D-4920-B264-824C1F043E2D}">
  <dimension ref="A1:D13"/>
  <sheetViews>
    <sheetView showGridLines="0" workbookViewId="0">
      <pane ySplit="1" topLeftCell="A2" activePane="bottomLeft" state="frozen"/>
      <selection activeCell="C1" sqref="C1"/>
      <selection pane="bottomLeft" activeCell="C1" sqref="C1"/>
    </sheetView>
  </sheetViews>
  <sheetFormatPr defaultRowHeight="15" x14ac:dyDescent="0.25"/>
  <cols>
    <col min="2" max="2" width="23.7109375" customWidth="1"/>
    <col min="3" max="3" width="16.140625" customWidth="1"/>
  </cols>
  <sheetData>
    <row r="1" spans="1:4" x14ac:dyDescent="0.25">
      <c r="A1" s="2" t="s">
        <v>175</v>
      </c>
      <c r="B1" s="3" t="s">
        <v>176</v>
      </c>
      <c r="C1" s="2" t="s">
        <v>172</v>
      </c>
      <c r="D1" s="1"/>
    </row>
    <row r="2" spans="1:4" x14ac:dyDescent="0.25">
      <c r="A2" s="4" t="s">
        <v>0</v>
      </c>
      <c r="B2" s="7" t="s">
        <v>1</v>
      </c>
      <c r="C2" s="5" t="s">
        <v>173</v>
      </c>
      <c r="D2" s="1"/>
    </row>
    <row r="3" spans="1:4" x14ac:dyDescent="0.25">
      <c r="A3" s="4" t="s">
        <v>2</v>
      </c>
      <c r="B3" s="7" t="s">
        <v>3</v>
      </c>
      <c r="C3" s="5" t="s">
        <v>173</v>
      </c>
      <c r="D3" s="1"/>
    </row>
    <row r="4" spans="1:4" x14ac:dyDescent="0.25">
      <c r="A4" s="4" t="s">
        <v>4</v>
      </c>
      <c r="B4" s="7" t="s">
        <v>6</v>
      </c>
      <c r="C4" s="5" t="s">
        <v>173</v>
      </c>
      <c r="D4" s="1"/>
    </row>
    <row r="5" spans="1:4" x14ac:dyDescent="0.25">
      <c r="A5" s="4" t="s">
        <v>5</v>
      </c>
      <c r="B5" s="7" t="s">
        <v>7</v>
      </c>
      <c r="C5" s="5" t="s">
        <v>173</v>
      </c>
    </row>
    <row r="6" spans="1:4" x14ac:dyDescent="0.25">
      <c r="A6" s="6" t="s">
        <v>42</v>
      </c>
      <c r="B6" s="8" t="s">
        <v>43</v>
      </c>
      <c r="C6" s="5" t="s">
        <v>174</v>
      </c>
    </row>
    <row r="7" spans="1:4" x14ac:dyDescent="0.25">
      <c r="A7" s="6" t="s">
        <v>44</v>
      </c>
      <c r="B7" s="8" t="s">
        <v>45</v>
      </c>
      <c r="C7" s="5" t="s">
        <v>174</v>
      </c>
    </row>
    <row r="8" spans="1:4" x14ac:dyDescent="0.25">
      <c r="A8" s="6" t="s">
        <v>46</v>
      </c>
      <c r="B8" s="8" t="s">
        <v>47</v>
      </c>
      <c r="C8" s="5" t="s">
        <v>174</v>
      </c>
    </row>
    <row r="9" spans="1:4" x14ac:dyDescent="0.25">
      <c r="A9" s="6" t="s">
        <v>48</v>
      </c>
      <c r="B9" s="8" t="s">
        <v>49</v>
      </c>
      <c r="C9" s="5" t="s">
        <v>174</v>
      </c>
    </row>
    <row r="10" spans="1:4" x14ac:dyDescent="0.25">
      <c r="A10" s="6" t="s">
        <v>50</v>
      </c>
      <c r="B10" s="8" t="s">
        <v>51</v>
      </c>
      <c r="C10" s="5" t="s">
        <v>174</v>
      </c>
    </row>
    <row r="11" spans="1:4" x14ac:dyDescent="0.25">
      <c r="A11" s="6" t="s">
        <v>52</v>
      </c>
      <c r="B11" s="8" t="s">
        <v>53</v>
      </c>
      <c r="C11" s="5" t="s">
        <v>174</v>
      </c>
    </row>
    <row r="12" spans="1:4" x14ac:dyDescent="0.25">
      <c r="A12" s="6" t="s">
        <v>146</v>
      </c>
      <c r="B12" s="8" t="s">
        <v>147</v>
      </c>
      <c r="C12" s="5" t="s">
        <v>173</v>
      </c>
    </row>
    <row r="13" spans="1:4" x14ac:dyDescent="0.25">
      <c r="A13" s="6" t="s">
        <v>148</v>
      </c>
      <c r="B13" s="8" t="s">
        <v>149</v>
      </c>
      <c r="C13" s="5" t="s">
        <v>174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814D-B8C3-40E9-A3EC-7E1AA687C011}">
  <dimension ref="A1:C77"/>
  <sheetViews>
    <sheetView showGridLines="0" zoomScale="85" zoomScaleNormal="85" workbookViewId="0">
      <pane ySplit="1" topLeftCell="A2" activePane="bottomLeft" state="frozen"/>
      <selection activeCell="C1" sqref="C1"/>
      <selection pane="bottomLeft" activeCell="C1" sqref="C1"/>
    </sheetView>
  </sheetViews>
  <sheetFormatPr defaultRowHeight="15.75" x14ac:dyDescent="0.25"/>
  <cols>
    <col min="1" max="1" width="17.42578125" style="9" customWidth="1"/>
    <col min="2" max="2" width="20.7109375" style="9" customWidth="1"/>
    <col min="3" max="3" width="31.28515625" style="16" customWidth="1"/>
    <col min="4" max="6" width="9.140625" style="9"/>
    <col min="7" max="7" width="24.140625" style="9" customWidth="1"/>
    <col min="8" max="16384" width="9.140625" style="9"/>
  </cols>
  <sheetData>
    <row r="1" spans="1:3" s="19" customFormat="1" ht="31.5" x14ac:dyDescent="0.25">
      <c r="A1" s="18" t="s">
        <v>178</v>
      </c>
      <c r="B1" s="18" t="s">
        <v>177</v>
      </c>
      <c r="C1" s="18" t="s">
        <v>176</v>
      </c>
    </row>
    <row r="2" spans="1:3" ht="15" customHeight="1" x14ac:dyDescent="0.25">
      <c r="A2" s="10" t="s">
        <v>8</v>
      </c>
      <c r="B2" s="11" t="s">
        <v>0</v>
      </c>
      <c r="C2" s="12" t="s">
        <v>9</v>
      </c>
    </row>
    <row r="3" spans="1:3" ht="15" customHeight="1" x14ac:dyDescent="0.25">
      <c r="A3" s="10" t="s">
        <v>16</v>
      </c>
      <c r="B3" s="11" t="s">
        <v>0</v>
      </c>
      <c r="C3" s="12" t="s">
        <v>17</v>
      </c>
    </row>
    <row r="4" spans="1:3" ht="15" customHeight="1" x14ac:dyDescent="0.25">
      <c r="A4" s="10" t="s">
        <v>10</v>
      </c>
      <c r="B4" s="11" t="s">
        <v>2</v>
      </c>
      <c r="C4" s="12" t="s">
        <v>11</v>
      </c>
    </row>
    <row r="5" spans="1:3" ht="15" customHeight="1" x14ac:dyDescent="0.25">
      <c r="A5" s="10" t="s">
        <v>18</v>
      </c>
      <c r="B5" s="11" t="s">
        <v>2</v>
      </c>
      <c r="C5" s="12" t="s">
        <v>19</v>
      </c>
    </row>
    <row r="6" spans="1:3" ht="15" customHeight="1" x14ac:dyDescent="0.25">
      <c r="A6" s="10" t="s">
        <v>24</v>
      </c>
      <c r="B6" s="11" t="s">
        <v>2</v>
      </c>
      <c r="C6" s="12" t="s">
        <v>25</v>
      </c>
    </row>
    <row r="7" spans="1:3" ht="15" customHeight="1" x14ac:dyDescent="0.25">
      <c r="A7" s="10" t="s">
        <v>12</v>
      </c>
      <c r="B7" s="11" t="s">
        <v>4</v>
      </c>
      <c r="C7" s="12" t="s">
        <v>14</v>
      </c>
    </row>
    <row r="8" spans="1:3" ht="15" customHeight="1" x14ac:dyDescent="0.25">
      <c r="A8" s="10" t="s">
        <v>20</v>
      </c>
      <c r="B8" s="11" t="s">
        <v>4</v>
      </c>
      <c r="C8" s="12" t="s">
        <v>22</v>
      </c>
    </row>
    <row r="9" spans="1:3" ht="15" customHeight="1" x14ac:dyDescent="0.25">
      <c r="A9" s="10" t="s">
        <v>26</v>
      </c>
      <c r="B9" s="11" t="s">
        <v>4</v>
      </c>
      <c r="C9" s="12" t="s">
        <v>28</v>
      </c>
    </row>
    <row r="10" spans="1:3" ht="15" customHeight="1" x14ac:dyDescent="0.25">
      <c r="A10" s="10" t="s">
        <v>30</v>
      </c>
      <c r="B10" s="11" t="s">
        <v>4</v>
      </c>
      <c r="C10" s="12" t="s">
        <v>32</v>
      </c>
    </row>
    <row r="11" spans="1:3" ht="15" customHeight="1" x14ac:dyDescent="0.25">
      <c r="A11" s="10" t="s">
        <v>34</v>
      </c>
      <c r="B11" s="11" t="s">
        <v>4</v>
      </c>
      <c r="C11" s="12" t="s">
        <v>36</v>
      </c>
    </row>
    <row r="12" spans="1:3" ht="15" customHeight="1" x14ac:dyDescent="0.25">
      <c r="A12" s="10" t="s">
        <v>38</v>
      </c>
      <c r="B12" s="11" t="s">
        <v>4</v>
      </c>
      <c r="C12" s="12" t="s">
        <v>40</v>
      </c>
    </row>
    <row r="13" spans="1:3" ht="15" customHeight="1" x14ac:dyDescent="0.25">
      <c r="A13" s="10" t="s">
        <v>13</v>
      </c>
      <c r="B13" s="11" t="s">
        <v>5</v>
      </c>
      <c r="C13" s="12" t="s">
        <v>15</v>
      </c>
    </row>
    <row r="14" spans="1:3" ht="15" customHeight="1" x14ac:dyDescent="0.25">
      <c r="A14" s="10" t="s">
        <v>21</v>
      </c>
      <c r="B14" s="11" t="s">
        <v>5</v>
      </c>
      <c r="C14" s="12" t="s">
        <v>23</v>
      </c>
    </row>
    <row r="15" spans="1:3" ht="15" customHeight="1" x14ac:dyDescent="0.25">
      <c r="A15" s="10" t="s">
        <v>27</v>
      </c>
      <c r="B15" s="11" t="s">
        <v>5</v>
      </c>
      <c r="C15" s="12" t="s">
        <v>29</v>
      </c>
    </row>
    <row r="16" spans="1:3" ht="15" customHeight="1" x14ac:dyDescent="0.25">
      <c r="A16" s="10" t="s">
        <v>31</v>
      </c>
      <c r="B16" s="11" t="s">
        <v>5</v>
      </c>
      <c r="C16" s="12" t="s">
        <v>33</v>
      </c>
    </row>
    <row r="17" spans="1:3" ht="15" customHeight="1" x14ac:dyDescent="0.25">
      <c r="A17" s="10" t="s">
        <v>35</v>
      </c>
      <c r="B17" s="11" t="s">
        <v>5</v>
      </c>
      <c r="C17" s="12" t="s">
        <v>37</v>
      </c>
    </row>
    <row r="18" spans="1:3" ht="15" customHeight="1" x14ac:dyDescent="0.25">
      <c r="A18" s="10" t="s">
        <v>39</v>
      </c>
      <c r="B18" s="11" t="s">
        <v>5</v>
      </c>
      <c r="C18" s="12" t="s">
        <v>41</v>
      </c>
    </row>
    <row r="19" spans="1:3" ht="15" customHeight="1" x14ac:dyDescent="0.25">
      <c r="A19" s="13" t="s">
        <v>54</v>
      </c>
      <c r="B19" s="14" t="s">
        <v>42</v>
      </c>
      <c r="C19" s="12" t="s">
        <v>55</v>
      </c>
    </row>
    <row r="20" spans="1:3" ht="15" customHeight="1" x14ac:dyDescent="0.25">
      <c r="A20" s="13" t="s">
        <v>66</v>
      </c>
      <c r="B20" s="14" t="s">
        <v>42</v>
      </c>
      <c r="C20" s="12" t="s">
        <v>67</v>
      </c>
    </row>
    <row r="21" spans="1:3" ht="15" customHeight="1" x14ac:dyDescent="0.25">
      <c r="A21" s="13" t="s">
        <v>79</v>
      </c>
      <c r="B21" s="14" t="s">
        <v>42</v>
      </c>
      <c r="C21" s="12" t="s">
        <v>80</v>
      </c>
    </row>
    <row r="22" spans="1:3" ht="15" customHeight="1" x14ac:dyDescent="0.25">
      <c r="A22" s="13" t="s">
        <v>91</v>
      </c>
      <c r="B22" s="14" t="s">
        <v>42</v>
      </c>
      <c r="C22" s="12" t="s">
        <v>92</v>
      </c>
    </row>
    <row r="23" spans="1:3" ht="15" customHeight="1" x14ac:dyDescent="0.25">
      <c r="A23" s="13" t="s">
        <v>56</v>
      </c>
      <c r="B23" s="14" t="s">
        <v>44</v>
      </c>
      <c r="C23" s="12" t="s">
        <v>57</v>
      </c>
    </row>
    <row r="24" spans="1:3" ht="15" customHeight="1" x14ac:dyDescent="0.25">
      <c r="A24" s="13" t="s">
        <v>68</v>
      </c>
      <c r="B24" s="14" t="s">
        <v>44</v>
      </c>
      <c r="C24" s="12" t="s">
        <v>69</v>
      </c>
    </row>
    <row r="25" spans="1:3" ht="15" customHeight="1" x14ac:dyDescent="0.25">
      <c r="A25" s="13" t="s">
        <v>81</v>
      </c>
      <c r="B25" s="14" t="s">
        <v>44</v>
      </c>
      <c r="C25" s="12" t="s">
        <v>82</v>
      </c>
    </row>
    <row r="26" spans="1:3" ht="15" customHeight="1" x14ac:dyDescent="0.25">
      <c r="A26" s="13" t="s">
        <v>58</v>
      </c>
      <c r="B26" s="14" t="s">
        <v>46</v>
      </c>
      <c r="C26" s="12" t="s">
        <v>59</v>
      </c>
    </row>
    <row r="27" spans="1:3" ht="15" customHeight="1" x14ac:dyDescent="0.25">
      <c r="A27" s="13" t="s">
        <v>70</v>
      </c>
      <c r="B27" s="14" t="s">
        <v>46</v>
      </c>
      <c r="C27" s="12" t="s">
        <v>71</v>
      </c>
    </row>
    <row r="28" spans="1:3" ht="15" customHeight="1" x14ac:dyDescent="0.25">
      <c r="A28" s="13" t="s">
        <v>83</v>
      </c>
      <c r="B28" s="14" t="s">
        <v>46</v>
      </c>
      <c r="C28" s="12" t="s">
        <v>84</v>
      </c>
    </row>
    <row r="29" spans="1:3" ht="15" customHeight="1" x14ac:dyDescent="0.25">
      <c r="A29" s="13" t="s">
        <v>93</v>
      </c>
      <c r="B29" s="14" t="s">
        <v>46</v>
      </c>
      <c r="C29" s="12" t="s">
        <v>94</v>
      </c>
    </row>
    <row r="30" spans="1:3" ht="15" customHeight="1" x14ac:dyDescent="0.25">
      <c r="A30" s="13" t="s">
        <v>101</v>
      </c>
      <c r="B30" s="14" t="s">
        <v>46</v>
      </c>
      <c r="C30" s="12" t="s">
        <v>102</v>
      </c>
    </row>
    <row r="31" spans="1:3" ht="15" customHeight="1" x14ac:dyDescent="0.25">
      <c r="A31" s="13" t="s">
        <v>107</v>
      </c>
      <c r="B31" s="14" t="s">
        <v>46</v>
      </c>
      <c r="C31" s="12" t="s">
        <v>108</v>
      </c>
    </row>
    <row r="32" spans="1:3" ht="15" customHeight="1" x14ac:dyDescent="0.25">
      <c r="A32" s="13" t="s">
        <v>113</v>
      </c>
      <c r="B32" s="14" t="s">
        <v>46</v>
      </c>
      <c r="C32" s="12" t="s">
        <v>114</v>
      </c>
    </row>
    <row r="33" spans="1:3" ht="15" customHeight="1" x14ac:dyDescent="0.25">
      <c r="A33" s="13" t="s">
        <v>117</v>
      </c>
      <c r="B33" s="14" t="s">
        <v>46</v>
      </c>
      <c r="C33" s="12" t="s">
        <v>118</v>
      </c>
    </row>
    <row r="34" spans="1:3" ht="15" customHeight="1" x14ac:dyDescent="0.25">
      <c r="A34" s="13" t="s">
        <v>121</v>
      </c>
      <c r="B34" s="14" t="s">
        <v>46</v>
      </c>
      <c r="C34" s="12" t="s">
        <v>122</v>
      </c>
    </row>
    <row r="35" spans="1:3" ht="15" customHeight="1" x14ac:dyDescent="0.25">
      <c r="A35" s="13" t="s">
        <v>124</v>
      </c>
      <c r="B35" s="14" t="s">
        <v>46</v>
      </c>
      <c r="C35" s="12" t="s">
        <v>125</v>
      </c>
    </row>
    <row r="36" spans="1:3" ht="15" customHeight="1" x14ac:dyDescent="0.25">
      <c r="A36" s="13" t="s">
        <v>128</v>
      </c>
      <c r="B36" s="14" t="s">
        <v>46</v>
      </c>
      <c r="C36" s="15" t="s">
        <v>129</v>
      </c>
    </row>
    <row r="37" spans="1:3" ht="15" customHeight="1" x14ac:dyDescent="0.25">
      <c r="A37" s="13" t="s">
        <v>132</v>
      </c>
      <c r="B37" s="14" t="s">
        <v>46</v>
      </c>
      <c r="C37" s="15" t="s">
        <v>133</v>
      </c>
    </row>
    <row r="38" spans="1:3" ht="15" customHeight="1" x14ac:dyDescent="0.25">
      <c r="A38" s="13" t="s">
        <v>60</v>
      </c>
      <c r="B38" s="14" t="s">
        <v>48</v>
      </c>
      <c r="C38" s="12" t="s">
        <v>61</v>
      </c>
    </row>
    <row r="39" spans="1:3" ht="15" customHeight="1" x14ac:dyDescent="0.25">
      <c r="A39" s="13" t="s">
        <v>72</v>
      </c>
      <c r="B39" s="14" t="s">
        <v>48</v>
      </c>
      <c r="C39" s="12" t="s">
        <v>73</v>
      </c>
    </row>
    <row r="40" spans="1:3" ht="15" customHeight="1" x14ac:dyDescent="0.25">
      <c r="A40" s="13" t="s">
        <v>85</v>
      </c>
      <c r="B40" s="14" t="s">
        <v>48</v>
      </c>
      <c r="C40" s="12" t="s">
        <v>86</v>
      </c>
    </row>
    <row r="41" spans="1:3" ht="15" customHeight="1" x14ac:dyDescent="0.25">
      <c r="A41" s="13" t="s">
        <v>95</v>
      </c>
      <c r="B41" s="14" t="s">
        <v>48</v>
      </c>
      <c r="C41" s="12" t="s">
        <v>96</v>
      </c>
    </row>
    <row r="42" spans="1:3" ht="15" customHeight="1" x14ac:dyDescent="0.25">
      <c r="A42" s="13" t="s">
        <v>62</v>
      </c>
      <c r="B42" s="14" t="s">
        <v>50</v>
      </c>
      <c r="C42" s="12" t="s">
        <v>63</v>
      </c>
    </row>
    <row r="43" spans="1:3" ht="15" customHeight="1" x14ac:dyDescent="0.25">
      <c r="A43" s="13" t="s">
        <v>74</v>
      </c>
      <c r="B43" s="14" t="s">
        <v>50</v>
      </c>
      <c r="C43" s="12" t="s">
        <v>75</v>
      </c>
    </row>
    <row r="44" spans="1:3" ht="15" customHeight="1" x14ac:dyDescent="0.25">
      <c r="A44" s="13" t="s">
        <v>87</v>
      </c>
      <c r="B44" s="14" t="s">
        <v>50</v>
      </c>
      <c r="C44" s="12" t="s">
        <v>88</v>
      </c>
    </row>
    <row r="45" spans="1:3" ht="15" customHeight="1" x14ac:dyDescent="0.25">
      <c r="A45" s="13" t="s">
        <v>97</v>
      </c>
      <c r="B45" s="14" t="s">
        <v>50</v>
      </c>
      <c r="C45" s="12" t="s">
        <v>98</v>
      </c>
    </row>
    <row r="46" spans="1:3" ht="15" customHeight="1" x14ac:dyDescent="0.25">
      <c r="A46" s="13" t="s">
        <v>103</v>
      </c>
      <c r="B46" s="14" t="s">
        <v>50</v>
      </c>
      <c r="C46" s="12" t="s">
        <v>104</v>
      </c>
    </row>
    <row r="47" spans="1:3" ht="15" customHeight="1" x14ac:dyDescent="0.25">
      <c r="A47" s="13" t="s">
        <v>109</v>
      </c>
      <c r="B47" s="14" t="s">
        <v>50</v>
      </c>
      <c r="C47" s="12" t="s">
        <v>110</v>
      </c>
    </row>
    <row r="48" spans="1:3" ht="15" customHeight="1" x14ac:dyDescent="0.25">
      <c r="A48" s="13" t="s">
        <v>115</v>
      </c>
      <c r="B48" s="14" t="s">
        <v>50</v>
      </c>
      <c r="C48" s="12" t="s">
        <v>116</v>
      </c>
    </row>
    <row r="49" spans="1:3" ht="15" customHeight="1" x14ac:dyDescent="0.25">
      <c r="A49" s="13" t="s">
        <v>119</v>
      </c>
      <c r="B49" s="14" t="s">
        <v>50</v>
      </c>
      <c r="C49" s="12" t="s">
        <v>120</v>
      </c>
    </row>
    <row r="50" spans="1:3" ht="15" customHeight="1" x14ac:dyDescent="0.25">
      <c r="A50" s="13" t="s">
        <v>123</v>
      </c>
      <c r="B50" s="14" t="s">
        <v>50</v>
      </c>
      <c r="C50" s="12" t="s">
        <v>69</v>
      </c>
    </row>
    <row r="51" spans="1:3" ht="15" customHeight="1" x14ac:dyDescent="0.25">
      <c r="A51" s="13" t="s">
        <v>126</v>
      </c>
      <c r="B51" s="14" t="s">
        <v>50</v>
      </c>
      <c r="C51" s="12" t="s">
        <v>127</v>
      </c>
    </row>
    <row r="52" spans="1:3" ht="15" customHeight="1" x14ac:dyDescent="0.25">
      <c r="A52" s="13" t="s">
        <v>130</v>
      </c>
      <c r="B52" s="14" t="s">
        <v>50</v>
      </c>
      <c r="C52" s="15" t="s">
        <v>131</v>
      </c>
    </row>
    <row r="53" spans="1:3" ht="15" customHeight="1" x14ac:dyDescent="0.25">
      <c r="A53" s="13" t="s">
        <v>134</v>
      </c>
      <c r="B53" s="14" t="s">
        <v>50</v>
      </c>
      <c r="C53" s="15" t="s">
        <v>135</v>
      </c>
    </row>
    <row r="54" spans="1:3" ht="15" customHeight="1" x14ac:dyDescent="0.25">
      <c r="A54" s="13" t="s">
        <v>136</v>
      </c>
      <c r="B54" s="14" t="s">
        <v>50</v>
      </c>
      <c r="C54" s="15" t="s">
        <v>137</v>
      </c>
    </row>
    <row r="55" spans="1:3" ht="15" customHeight="1" x14ac:dyDescent="0.25">
      <c r="A55" s="13" t="s">
        <v>138</v>
      </c>
      <c r="B55" s="14" t="s">
        <v>50</v>
      </c>
      <c r="C55" s="15" t="s">
        <v>139</v>
      </c>
    </row>
    <row r="56" spans="1:3" ht="15" customHeight="1" x14ac:dyDescent="0.25">
      <c r="A56" s="13" t="s">
        <v>140</v>
      </c>
      <c r="B56" s="14" t="s">
        <v>50</v>
      </c>
      <c r="C56" s="15" t="s">
        <v>141</v>
      </c>
    </row>
    <row r="57" spans="1:3" ht="15" customHeight="1" x14ac:dyDescent="0.25">
      <c r="A57" s="13" t="s">
        <v>142</v>
      </c>
      <c r="B57" s="14" t="s">
        <v>50</v>
      </c>
      <c r="C57" s="15" t="s">
        <v>143</v>
      </c>
    </row>
    <row r="58" spans="1:3" ht="15" customHeight="1" x14ac:dyDescent="0.25">
      <c r="A58" s="13" t="s">
        <v>144</v>
      </c>
      <c r="B58" s="14" t="s">
        <v>50</v>
      </c>
      <c r="C58" s="15" t="s">
        <v>145</v>
      </c>
    </row>
    <row r="59" spans="1:3" ht="15" customHeight="1" x14ac:dyDescent="0.25">
      <c r="A59" s="13" t="s">
        <v>64</v>
      </c>
      <c r="B59" s="14" t="s">
        <v>52</v>
      </c>
      <c r="C59" s="12" t="s">
        <v>65</v>
      </c>
    </row>
    <row r="60" spans="1:3" ht="15" customHeight="1" x14ac:dyDescent="0.25">
      <c r="A60" s="13" t="s">
        <v>76</v>
      </c>
      <c r="B60" s="14" t="s">
        <v>52</v>
      </c>
      <c r="C60" s="12" t="s">
        <v>77</v>
      </c>
    </row>
    <row r="61" spans="1:3" ht="15" customHeight="1" x14ac:dyDescent="0.25">
      <c r="A61" s="13" t="s">
        <v>89</v>
      </c>
      <c r="B61" s="14" t="s">
        <v>52</v>
      </c>
      <c r="C61" s="12" t="s">
        <v>90</v>
      </c>
    </row>
    <row r="62" spans="1:3" ht="15" customHeight="1" x14ac:dyDescent="0.25">
      <c r="A62" s="13" t="s">
        <v>99</v>
      </c>
      <c r="B62" s="14" t="s">
        <v>52</v>
      </c>
      <c r="C62" s="12" t="s">
        <v>100</v>
      </c>
    </row>
    <row r="63" spans="1:3" ht="15" customHeight="1" x14ac:dyDescent="0.25">
      <c r="A63" s="13" t="s">
        <v>105</v>
      </c>
      <c r="B63" s="14" t="s">
        <v>52</v>
      </c>
      <c r="C63" s="12" t="s">
        <v>106</v>
      </c>
    </row>
    <row r="64" spans="1:3" ht="15" customHeight="1" x14ac:dyDescent="0.25">
      <c r="A64" s="13" t="s">
        <v>111</v>
      </c>
      <c r="B64" s="14" t="s">
        <v>52</v>
      </c>
      <c r="C64" s="12" t="s">
        <v>112</v>
      </c>
    </row>
    <row r="65" spans="1:3" ht="15" customHeight="1" x14ac:dyDescent="0.25">
      <c r="A65" s="13" t="s">
        <v>150</v>
      </c>
      <c r="B65" s="14" t="s">
        <v>146</v>
      </c>
      <c r="C65" s="12" t="s">
        <v>151</v>
      </c>
    </row>
    <row r="66" spans="1:3" ht="15" customHeight="1" x14ac:dyDescent="0.25">
      <c r="A66" s="13" t="s">
        <v>153</v>
      </c>
      <c r="B66" s="14" t="s">
        <v>146</v>
      </c>
      <c r="C66" s="12" t="s">
        <v>154</v>
      </c>
    </row>
    <row r="67" spans="1:3" ht="15" customHeight="1" x14ac:dyDescent="0.25">
      <c r="A67" s="13" t="s">
        <v>157</v>
      </c>
      <c r="B67" s="14" t="s">
        <v>146</v>
      </c>
      <c r="C67" s="12" t="s">
        <v>158</v>
      </c>
    </row>
    <row r="68" spans="1:3" ht="15" customHeight="1" x14ac:dyDescent="0.25">
      <c r="A68" s="13" t="s">
        <v>161</v>
      </c>
      <c r="B68" s="14" t="s">
        <v>146</v>
      </c>
      <c r="C68" s="12" t="s">
        <v>162</v>
      </c>
    </row>
    <row r="69" spans="1:3" ht="15" customHeight="1" x14ac:dyDescent="0.25">
      <c r="A69" s="13" t="s">
        <v>165</v>
      </c>
      <c r="B69" s="14" t="s">
        <v>146</v>
      </c>
      <c r="C69" s="12" t="s">
        <v>166</v>
      </c>
    </row>
    <row r="70" spans="1:3" ht="15" customHeight="1" x14ac:dyDescent="0.25">
      <c r="A70" s="13" t="s">
        <v>169</v>
      </c>
      <c r="B70" s="14" t="s">
        <v>146</v>
      </c>
      <c r="C70" s="12" t="s">
        <v>170</v>
      </c>
    </row>
    <row r="71" spans="1:3" ht="15" customHeight="1" x14ac:dyDescent="0.25">
      <c r="A71" s="13" t="s">
        <v>152</v>
      </c>
      <c r="B71" s="14" t="s">
        <v>148</v>
      </c>
      <c r="C71" s="12" t="s">
        <v>151</v>
      </c>
    </row>
    <row r="72" spans="1:3" ht="15" customHeight="1" x14ac:dyDescent="0.25">
      <c r="A72" s="13" t="s">
        <v>155</v>
      </c>
      <c r="B72" s="14" t="s">
        <v>148</v>
      </c>
      <c r="C72" s="12" t="s">
        <v>156</v>
      </c>
    </row>
    <row r="73" spans="1:3" ht="15" customHeight="1" x14ac:dyDescent="0.25">
      <c r="A73" s="13" t="s">
        <v>159</v>
      </c>
      <c r="B73" s="14" t="s">
        <v>148</v>
      </c>
      <c r="C73" s="12" t="s">
        <v>160</v>
      </c>
    </row>
    <row r="74" spans="1:3" ht="15" customHeight="1" x14ac:dyDescent="0.25">
      <c r="A74" s="13" t="s">
        <v>163</v>
      </c>
      <c r="B74" s="14" t="s">
        <v>148</v>
      </c>
      <c r="C74" s="12" t="s">
        <v>164</v>
      </c>
    </row>
    <row r="75" spans="1:3" ht="15" customHeight="1" x14ac:dyDescent="0.25">
      <c r="A75" s="13" t="s">
        <v>167</v>
      </c>
      <c r="B75" s="14" t="s">
        <v>148</v>
      </c>
      <c r="C75" s="12" t="s">
        <v>168</v>
      </c>
    </row>
    <row r="76" spans="1:3" ht="15" customHeight="1" x14ac:dyDescent="0.25">
      <c r="A76" s="13" t="s">
        <v>171</v>
      </c>
      <c r="B76" s="14" t="s">
        <v>148</v>
      </c>
      <c r="C76" s="12" t="s">
        <v>170</v>
      </c>
    </row>
    <row r="77" spans="1:3" ht="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6F37-0F71-4262-AC50-F774B9DA493A}">
  <dimension ref="A1:G101"/>
  <sheetViews>
    <sheetView showGridLines="0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E27" sqref="E27"/>
    </sheetView>
  </sheetViews>
  <sheetFormatPr defaultColWidth="9.28515625" defaultRowHeight="15" x14ac:dyDescent="0.25"/>
  <cols>
    <col min="1" max="1" width="9.28515625" bestFit="1" customWidth="1"/>
    <col min="2" max="2" width="29.140625" bestFit="1" customWidth="1"/>
    <col min="3" max="3" width="29.85546875" bestFit="1" customWidth="1"/>
    <col min="4" max="4" width="19.42578125" customWidth="1"/>
    <col min="5" max="5" width="64.140625" bestFit="1" customWidth="1"/>
  </cols>
  <sheetData>
    <row r="1" spans="1:7" ht="15.75" x14ac:dyDescent="0.25">
      <c r="A1" s="17" t="s">
        <v>206</v>
      </c>
      <c r="B1" s="17" t="s">
        <v>177</v>
      </c>
      <c r="C1" s="17" t="s">
        <v>178</v>
      </c>
      <c r="D1" s="17" t="s">
        <v>179</v>
      </c>
      <c r="E1" s="17" t="s">
        <v>306</v>
      </c>
      <c r="G1" t="s">
        <v>306</v>
      </c>
    </row>
    <row r="2" spans="1:7" x14ac:dyDescent="0.25">
      <c r="A2" s="31" t="s">
        <v>207</v>
      </c>
      <c r="B2" s="20" t="s">
        <v>1</v>
      </c>
      <c r="C2" s="21" t="s">
        <v>9</v>
      </c>
      <c r="D2" s="23" t="s">
        <v>180</v>
      </c>
      <c r="E2" s="22" t="str">
        <f t="shared" ref="E2:E65" si="0">A2&amp;"   "&amp; B2&amp;" - "&amp;C2</f>
        <v>R1   Receita de vendas - Vendas vista</v>
      </c>
      <c r="G2" t="s">
        <v>314</v>
      </c>
    </row>
    <row r="3" spans="1:7" x14ac:dyDescent="0.25">
      <c r="A3" s="31" t="s">
        <v>208</v>
      </c>
      <c r="B3" s="24" t="s">
        <v>1</v>
      </c>
      <c r="C3" s="25" t="s">
        <v>17</v>
      </c>
      <c r="D3" s="23" t="s">
        <v>180</v>
      </c>
      <c r="E3" s="22" t="str">
        <f t="shared" si="0"/>
        <v>R2   Receita de vendas - Vendas a prazo</v>
      </c>
      <c r="G3" t="s">
        <v>315</v>
      </c>
    </row>
    <row r="4" spans="1:7" x14ac:dyDescent="0.25">
      <c r="A4" s="31" t="s">
        <v>209</v>
      </c>
      <c r="B4" s="24" t="s">
        <v>1</v>
      </c>
      <c r="C4" s="25" t="s">
        <v>307</v>
      </c>
      <c r="D4" s="23" t="s">
        <v>180</v>
      </c>
      <c r="E4" s="22" t="str">
        <f t="shared" si="0"/>
        <v>R3   Receita de vendas - Outras vendas</v>
      </c>
      <c r="G4" t="s">
        <v>316</v>
      </c>
    </row>
    <row r="5" spans="1:7" x14ac:dyDescent="0.25">
      <c r="A5" s="31" t="s">
        <v>210</v>
      </c>
      <c r="B5" s="24" t="s">
        <v>3</v>
      </c>
      <c r="C5" s="25" t="s">
        <v>182</v>
      </c>
      <c r="D5" s="23" t="s">
        <v>180</v>
      </c>
      <c r="E5" s="22" t="str">
        <f t="shared" si="0"/>
        <v>R4   Receita com serviços - Manutenção c/ Garantia</v>
      </c>
      <c r="G5" t="s">
        <v>317</v>
      </c>
    </row>
    <row r="6" spans="1:7" x14ac:dyDescent="0.25">
      <c r="A6" s="31" t="s">
        <v>211</v>
      </c>
      <c r="B6" s="24" t="s">
        <v>3</v>
      </c>
      <c r="C6" s="25" t="s">
        <v>183</v>
      </c>
      <c r="D6" s="23" t="s">
        <v>180</v>
      </c>
      <c r="E6" s="22" t="str">
        <f t="shared" si="0"/>
        <v>R5   Receita com serviços - Manutenção s/ Garantia</v>
      </c>
      <c r="G6" t="s">
        <v>318</v>
      </c>
    </row>
    <row r="7" spans="1:7" x14ac:dyDescent="0.25">
      <c r="A7" s="31" t="s">
        <v>212</v>
      </c>
      <c r="B7" s="24" t="s">
        <v>3</v>
      </c>
      <c r="C7" s="25" t="s">
        <v>25</v>
      </c>
      <c r="D7" s="23" t="s">
        <v>180</v>
      </c>
      <c r="E7" s="22" t="str">
        <f t="shared" si="0"/>
        <v>R6   Receita com serviços - Suporte</v>
      </c>
      <c r="G7" t="s">
        <v>319</v>
      </c>
    </row>
    <row r="8" spans="1:7" x14ac:dyDescent="0.25">
      <c r="A8" s="31" t="s">
        <v>213</v>
      </c>
      <c r="B8" s="24" t="s">
        <v>3</v>
      </c>
      <c r="C8" s="25" t="s">
        <v>184</v>
      </c>
      <c r="D8" s="23" t="s">
        <v>180</v>
      </c>
      <c r="E8" s="22" t="str">
        <f t="shared" si="0"/>
        <v>R7   Receita com serviços - Instalação</v>
      </c>
      <c r="G8" t="s">
        <v>320</v>
      </c>
    </row>
    <row r="9" spans="1:7" x14ac:dyDescent="0.25">
      <c r="A9" s="31" t="s">
        <v>214</v>
      </c>
      <c r="B9" s="26" t="s">
        <v>3</v>
      </c>
      <c r="C9" s="27" t="s">
        <v>185</v>
      </c>
      <c r="D9" s="23" t="s">
        <v>180</v>
      </c>
      <c r="E9" s="22" t="str">
        <f t="shared" si="0"/>
        <v>R8   Receita com serviços - Venda peças</v>
      </c>
      <c r="G9" t="s">
        <v>321</v>
      </c>
    </row>
    <row r="10" spans="1:7" x14ac:dyDescent="0.25">
      <c r="A10" s="31" t="s">
        <v>215</v>
      </c>
      <c r="B10" s="26" t="s">
        <v>3</v>
      </c>
      <c r="C10" s="25" t="s">
        <v>181</v>
      </c>
      <c r="D10" s="23" t="s">
        <v>180</v>
      </c>
      <c r="E10" s="22" t="str">
        <f t="shared" si="0"/>
        <v>R9   Receita com serviços - Outras</v>
      </c>
      <c r="G10" t="s">
        <v>322</v>
      </c>
    </row>
    <row r="11" spans="1:7" x14ac:dyDescent="0.25">
      <c r="A11" s="31" t="s">
        <v>216</v>
      </c>
      <c r="B11" s="26" t="s">
        <v>6</v>
      </c>
      <c r="C11" s="27" t="s">
        <v>14</v>
      </c>
      <c r="D11" s="23" t="s">
        <v>180</v>
      </c>
      <c r="E11" s="22" t="str">
        <f t="shared" si="0"/>
        <v>R10   Receitas financeiras - Rendimentos CDI</v>
      </c>
      <c r="G11" t="s">
        <v>323</v>
      </c>
    </row>
    <row r="12" spans="1:7" x14ac:dyDescent="0.25">
      <c r="A12" s="31" t="s">
        <v>217</v>
      </c>
      <c r="B12" s="26" t="s">
        <v>6</v>
      </c>
      <c r="C12" s="27" t="s">
        <v>22</v>
      </c>
      <c r="D12" s="23" t="s">
        <v>180</v>
      </c>
      <c r="E12" s="22" t="str">
        <f t="shared" si="0"/>
        <v>R11   Receitas financeiras - Rendimento Poupança</v>
      </c>
      <c r="G12" t="s">
        <v>324</v>
      </c>
    </row>
    <row r="13" spans="1:7" x14ac:dyDescent="0.25">
      <c r="A13" s="31" t="s">
        <v>218</v>
      </c>
      <c r="B13" s="26" t="s">
        <v>6</v>
      </c>
      <c r="C13" s="27" t="s">
        <v>28</v>
      </c>
      <c r="D13" s="23" t="s">
        <v>180</v>
      </c>
      <c r="E13" s="22" t="str">
        <f t="shared" si="0"/>
        <v>R12   Receitas financeiras - Rendimento Ações</v>
      </c>
      <c r="G13" t="s">
        <v>325</v>
      </c>
    </row>
    <row r="14" spans="1:7" x14ac:dyDescent="0.25">
      <c r="A14" s="31" t="s">
        <v>219</v>
      </c>
      <c r="B14" s="26" t="s">
        <v>6</v>
      </c>
      <c r="C14" s="27" t="s">
        <v>32</v>
      </c>
      <c r="D14" s="23" t="s">
        <v>180</v>
      </c>
      <c r="E14" s="22" t="str">
        <f t="shared" si="0"/>
        <v>R13   Receitas financeiras - Juros</v>
      </c>
      <c r="G14" t="s">
        <v>326</v>
      </c>
    </row>
    <row r="15" spans="1:7" x14ac:dyDescent="0.25">
      <c r="A15" s="31" t="s">
        <v>220</v>
      </c>
      <c r="B15" s="28" t="s">
        <v>6</v>
      </c>
      <c r="C15" s="22" t="s">
        <v>36</v>
      </c>
      <c r="D15" s="23" t="s">
        <v>180</v>
      </c>
      <c r="E15" s="22" t="str">
        <f t="shared" si="0"/>
        <v>R14   Receitas financeiras - Multa</v>
      </c>
      <c r="G15" t="s">
        <v>327</v>
      </c>
    </row>
    <row r="16" spans="1:7" x14ac:dyDescent="0.25">
      <c r="A16" s="31" t="s">
        <v>221</v>
      </c>
      <c r="B16" s="28" t="s">
        <v>6</v>
      </c>
      <c r="C16" s="22" t="s">
        <v>40</v>
      </c>
      <c r="D16" s="23" t="s">
        <v>180</v>
      </c>
      <c r="E16" s="22" t="str">
        <f t="shared" si="0"/>
        <v>R15   Receitas financeiras - Rendimento Fundos</v>
      </c>
      <c r="G16" t="s">
        <v>328</v>
      </c>
    </row>
    <row r="17" spans="1:7" x14ac:dyDescent="0.25">
      <c r="A17" s="31" t="s">
        <v>222</v>
      </c>
      <c r="B17" s="28" t="s">
        <v>6</v>
      </c>
      <c r="C17" s="25" t="s">
        <v>181</v>
      </c>
      <c r="D17" s="23" t="s">
        <v>180</v>
      </c>
      <c r="E17" s="22" t="str">
        <f t="shared" si="0"/>
        <v>R16   Receitas financeiras - Outras</v>
      </c>
      <c r="G17" t="s">
        <v>329</v>
      </c>
    </row>
    <row r="18" spans="1:7" x14ac:dyDescent="0.25">
      <c r="A18" s="31" t="s">
        <v>223</v>
      </c>
      <c r="B18" s="28" t="s">
        <v>7</v>
      </c>
      <c r="C18" s="22" t="s">
        <v>15</v>
      </c>
      <c r="D18" s="23" t="s">
        <v>180</v>
      </c>
      <c r="E18" s="22" t="str">
        <f t="shared" si="0"/>
        <v>R17   Outras entradas - Receita não identificada</v>
      </c>
      <c r="G18" t="s">
        <v>330</v>
      </c>
    </row>
    <row r="19" spans="1:7" x14ac:dyDescent="0.25">
      <c r="A19" s="31" t="s">
        <v>224</v>
      </c>
      <c r="B19" s="28" t="s">
        <v>7</v>
      </c>
      <c r="C19" s="22" t="s">
        <v>23</v>
      </c>
      <c r="D19" s="23" t="s">
        <v>180</v>
      </c>
      <c r="E19" s="22" t="str">
        <f t="shared" si="0"/>
        <v>R18   Outras entradas - Estorno de pagamento</v>
      </c>
      <c r="G19" t="s">
        <v>331</v>
      </c>
    </row>
    <row r="20" spans="1:7" x14ac:dyDescent="0.25">
      <c r="A20" s="31" t="s">
        <v>225</v>
      </c>
      <c r="B20" s="28" t="s">
        <v>7</v>
      </c>
      <c r="C20" s="22" t="s">
        <v>29</v>
      </c>
      <c r="D20" s="23" t="s">
        <v>180</v>
      </c>
      <c r="E20" s="22" t="str">
        <f t="shared" si="0"/>
        <v>R19   Outras entradas - Venda de maquina</v>
      </c>
      <c r="G20" t="s">
        <v>332</v>
      </c>
    </row>
    <row r="21" spans="1:7" x14ac:dyDescent="0.25">
      <c r="A21" s="31" t="s">
        <v>226</v>
      </c>
      <c r="B21" s="28" t="s">
        <v>7</v>
      </c>
      <c r="C21" s="22" t="s">
        <v>33</v>
      </c>
      <c r="D21" s="23" t="s">
        <v>180</v>
      </c>
      <c r="E21" s="22" t="str">
        <f t="shared" si="0"/>
        <v>R20   Outras entradas - Venda imóvel</v>
      </c>
      <c r="G21" t="s">
        <v>333</v>
      </c>
    </row>
    <row r="22" spans="1:7" x14ac:dyDescent="0.25">
      <c r="A22" s="31" t="s">
        <v>227</v>
      </c>
      <c r="B22" s="28" t="s">
        <v>7</v>
      </c>
      <c r="C22" s="22" t="s">
        <v>37</v>
      </c>
      <c r="D22" s="23" t="s">
        <v>180</v>
      </c>
      <c r="E22" s="22" t="str">
        <f t="shared" si="0"/>
        <v>R21   Outras entradas - Aporte de capital</v>
      </c>
      <c r="G22" t="s">
        <v>334</v>
      </c>
    </row>
    <row r="23" spans="1:7" x14ac:dyDescent="0.25">
      <c r="A23" s="31" t="s">
        <v>228</v>
      </c>
      <c r="B23" s="28" t="s">
        <v>7</v>
      </c>
      <c r="C23" s="22" t="s">
        <v>41</v>
      </c>
      <c r="D23" s="23" t="s">
        <v>180</v>
      </c>
      <c r="E23" s="22" t="str">
        <f t="shared" si="0"/>
        <v>R22   Outras entradas - Empréstimo contratado</v>
      </c>
      <c r="G23" t="s">
        <v>335</v>
      </c>
    </row>
    <row r="24" spans="1:7" x14ac:dyDescent="0.25">
      <c r="A24" s="31" t="s">
        <v>229</v>
      </c>
      <c r="B24" s="28" t="s">
        <v>7</v>
      </c>
      <c r="C24" s="25" t="s">
        <v>181</v>
      </c>
      <c r="D24" s="23" t="s">
        <v>180</v>
      </c>
      <c r="E24" s="22" t="str">
        <f t="shared" si="0"/>
        <v>R23   Outras entradas - Outras</v>
      </c>
      <c r="G24" t="s">
        <v>336</v>
      </c>
    </row>
    <row r="25" spans="1:7" x14ac:dyDescent="0.25">
      <c r="A25" s="32" t="s">
        <v>230</v>
      </c>
      <c r="B25" s="28" t="s">
        <v>51</v>
      </c>
      <c r="C25" s="22" t="s">
        <v>186</v>
      </c>
      <c r="D25" s="29" t="s">
        <v>187</v>
      </c>
      <c r="E25" s="22" t="str">
        <f t="shared" si="0"/>
        <v>D1   Despesas administrativas - Aluguel imóvel</v>
      </c>
      <c r="G25" t="s">
        <v>337</v>
      </c>
    </row>
    <row r="26" spans="1:7" x14ac:dyDescent="0.25">
      <c r="A26" s="32" t="s">
        <v>231</v>
      </c>
      <c r="B26" s="28" t="s">
        <v>51</v>
      </c>
      <c r="C26" s="22" t="s">
        <v>75</v>
      </c>
      <c r="D26" s="29" t="s">
        <v>187</v>
      </c>
      <c r="E26" s="22" t="str">
        <f t="shared" si="0"/>
        <v>D2   Despesas administrativas - Material de escritório</v>
      </c>
      <c r="G26" t="s">
        <v>338</v>
      </c>
    </row>
    <row r="27" spans="1:7" x14ac:dyDescent="0.25">
      <c r="A27" s="32" t="s">
        <v>232</v>
      </c>
      <c r="B27" s="28" t="s">
        <v>51</v>
      </c>
      <c r="C27" s="22" t="s">
        <v>188</v>
      </c>
      <c r="D27" s="29" t="s">
        <v>187</v>
      </c>
      <c r="E27" s="22" t="str">
        <f t="shared" si="0"/>
        <v>D3   Despesas administrativas - Telefonia (Celular, Fixo, Internet)</v>
      </c>
      <c r="G27" t="s">
        <v>339</v>
      </c>
    </row>
    <row r="28" spans="1:7" x14ac:dyDescent="0.25">
      <c r="A28" s="32" t="s">
        <v>233</v>
      </c>
      <c r="B28" s="28" t="s">
        <v>51</v>
      </c>
      <c r="C28" s="22" t="s">
        <v>98</v>
      </c>
      <c r="D28" s="29" t="s">
        <v>187</v>
      </c>
      <c r="E28" s="22" t="str">
        <f t="shared" si="0"/>
        <v>D4   Despesas administrativas - Energia</v>
      </c>
      <c r="G28" t="s">
        <v>340</v>
      </c>
    </row>
    <row r="29" spans="1:7" x14ac:dyDescent="0.25">
      <c r="A29" s="32" t="s">
        <v>234</v>
      </c>
      <c r="B29" s="28" t="s">
        <v>51</v>
      </c>
      <c r="C29" s="22" t="s">
        <v>104</v>
      </c>
      <c r="D29" s="29" t="s">
        <v>187</v>
      </c>
      <c r="E29" s="22" t="str">
        <f t="shared" si="0"/>
        <v>D5   Despesas administrativas - Água</v>
      </c>
      <c r="G29" t="s">
        <v>341</v>
      </c>
    </row>
    <row r="30" spans="1:7" x14ac:dyDescent="0.25">
      <c r="A30" s="32" t="s">
        <v>235</v>
      </c>
      <c r="B30" s="28" t="s">
        <v>51</v>
      </c>
      <c r="C30" s="22" t="s">
        <v>110</v>
      </c>
      <c r="D30" s="29" t="s">
        <v>187</v>
      </c>
      <c r="E30" s="22" t="str">
        <f t="shared" si="0"/>
        <v>D6   Despesas administrativas - Jurídico</v>
      </c>
      <c r="G30" t="s">
        <v>342</v>
      </c>
    </row>
    <row r="31" spans="1:7" x14ac:dyDescent="0.25">
      <c r="A31" s="32" t="s">
        <v>236</v>
      </c>
      <c r="B31" s="28" t="s">
        <v>51</v>
      </c>
      <c r="C31" s="22" t="s">
        <v>116</v>
      </c>
      <c r="D31" s="29" t="s">
        <v>187</v>
      </c>
      <c r="E31" s="22" t="str">
        <f t="shared" si="0"/>
        <v>D7   Despesas administrativas - Contabilidade</v>
      </c>
      <c r="G31" t="s">
        <v>343</v>
      </c>
    </row>
    <row r="32" spans="1:7" x14ac:dyDescent="0.25">
      <c r="A32" s="32" t="s">
        <v>237</v>
      </c>
      <c r="B32" s="28" t="s">
        <v>51</v>
      </c>
      <c r="C32" s="22" t="s">
        <v>120</v>
      </c>
      <c r="D32" s="29" t="s">
        <v>187</v>
      </c>
      <c r="E32" s="22" t="str">
        <f t="shared" si="0"/>
        <v>D8   Despesas administrativas - Seguros</v>
      </c>
      <c r="G32" t="s">
        <v>344</v>
      </c>
    </row>
    <row r="33" spans="1:7" x14ac:dyDescent="0.25">
      <c r="A33" s="32" t="s">
        <v>238</v>
      </c>
      <c r="B33" s="28" t="s">
        <v>51</v>
      </c>
      <c r="C33" s="22" t="s">
        <v>69</v>
      </c>
      <c r="D33" s="29" t="s">
        <v>187</v>
      </c>
      <c r="E33" s="22" t="str">
        <f t="shared" si="0"/>
        <v>D9   Despesas administrativas - Hospedagem</v>
      </c>
      <c r="G33" t="s">
        <v>345</v>
      </c>
    </row>
    <row r="34" spans="1:7" x14ac:dyDescent="0.25">
      <c r="A34" s="32" t="s">
        <v>239</v>
      </c>
      <c r="B34" s="28" t="s">
        <v>51</v>
      </c>
      <c r="C34" s="22" t="s">
        <v>127</v>
      </c>
      <c r="D34" s="29" t="s">
        <v>187</v>
      </c>
      <c r="E34" s="22" t="str">
        <f t="shared" si="0"/>
        <v>D10   Despesas administrativas - Sistema de segurança</v>
      </c>
      <c r="G34" t="s">
        <v>346</v>
      </c>
    </row>
    <row r="35" spans="1:7" x14ac:dyDescent="0.25">
      <c r="A35" s="32" t="s">
        <v>240</v>
      </c>
      <c r="B35" s="28" t="s">
        <v>51</v>
      </c>
      <c r="C35" s="22" t="s">
        <v>189</v>
      </c>
      <c r="D35" s="29" t="s">
        <v>187</v>
      </c>
      <c r="E35" s="22" t="str">
        <f t="shared" si="0"/>
        <v>D11   Despesas administrativas - Site/Hospedagem</v>
      </c>
      <c r="G35" t="s">
        <v>347</v>
      </c>
    </row>
    <row r="36" spans="1:7" x14ac:dyDescent="0.25">
      <c r="A36" s="32" t="s">
        <v>241</v>
      </c>
      <c r="B36" s="28" t="s">
        <v>51</v>
      </c>
      <c r="C36" s="22" t="s">
        <v>190</v>
      </c>
      <c r="D36" s="29" t="s">
        <v>187</v>
      </c>
      <c r="E36" s="22" t="str">
        <f t="shared" si="0"/>
        <v>D12   Despesas administrativas - Combustivel</v>
      </c>
      <c r="G36" t="s">
        <v>348</v>
      </c>
    </row>
    <row r="37" spans="1:7" x14ac:dyDescent="0.25">
      <c r="A37" s="32" t="s">
        <v>242</v>
      </c>
      <c r="B37" s="28" t="s">
        <v>51</v>
      </c>
      <c r="C37" s="22" t="s">
        <v>191</v>
      </c>
      <c r="D37" s="29" t="s">
        <v>187</v>
      </c>
      <c r="E37" s="22" t="str">
        <f t="shared" si="0"/>
        <v>D13   Despesas administrativas - Manutenção veículo</v>
      </c>
      <c r="G37" t="s">
        <v>349</v>
      </c>
    </row>
    <row r="38" spans="1:7" x14ac:dyDescent="0.25">
      <c r="A38" s="32" t="s">
        <v>243</v>
      </c>
      <c r="B38" s="28" t="s">
        <v>51</v>
      </c>
      <c r="C38" s="22" t="s">
        <v>192</v>
      </c>
      <c r="D38" s="29" t="s">
        <v>187</v>
      </c>
      <c r="E38" s="22" t="str">
        <f t="shared" si="0"/>
        <v>D14   Despesas administrativas - Peças/acessórios veiculos</v>
      </c>
      <c r="G38" t="s">
        <v>350</v>
      </c>
    </row>
    <row r="39" spans="1:7" x14ac:dyDescent="0.25">
      <c r="A39" s="32" t="s">
        <v>244</v>
      </c>
      <c r="B39" s="28" t="s">
        <v>51</v>
      </c>
      <c r="C39" s="22" t="s">
        <v>193</v>
      </c>
      <c r="D39" s="29" t="s">
        <v>187</v>
      </c>
      <c r="E39" s="22" t="str">
        <f t="shared" si="0"/>
        <v>D15   Despesas administrativas - Veiculos</v>
      </c>
      <c r="G39" t="s">
        <v>351</v>
      </c>
    </row>
    <row r="40" spans="1:7" x14ac:dyDescent="0.25">
      <c r="A40" s="32" t="s">
        <v>245</v>
      </c>
      <c r="B40" s="28" t="s">
        <v>51</v>
      </c>
      <c r="C40" s="22" t="s">
        <v>194</v>
      </c>
      <c r="D40" s="29" t="s">
        <v>187</v>
      </c>
      <c r="E40" s="22" t="str">
        <f t="shared" si="0"/>
        <v>D16   Despesas administrativas - Seguro veicular</v>
      </c>
      <c r="G40" t="s">
        <v>352</v>
      </c>
    </row>
    <row r="41" spans="1:7" x14ac:dyDescent="0.25">
      <c r="A41" s="32" t="s">
        <v>246</v>
      </c>
      <c r="B41" s="28" t="s">
        <v>51</v>
      </c>
      <c r="C41" s="22" t="s">
        <v>195</v>
      </c>
      <c r="D41" s="29" t="s">
        <v>187</v>
      </c>
      <c r="E41" s="22" t="str">
        <f t="shared" si="0"/>
        <v>D17   Despesas administrativas - Manutenção predial</v>
      </c>
      <c r="G41" t="s">
        <v>353</v>
      </c>
    </row>
    <row r="42" spans="1:7" x14ac:dyDescent="0.25">
      <c r="A42" s="32" t="s">
        <v>247</v>
      </c>
      <c r="B42" s="28" t="s">
        <v>51</v>
      </c>
      <c r="C42" s="22" t="s">
        <v>139</v>
      </c>
      <c r="D42" s="29" t="s">
        <v>187</v>
      </c>
      <c r="E42" s="22" t="str">
        <f t="shared" si="0"/>
        <v>D18   Despesas administrativas - Suprimentos Copa e cozinha</v>
      </c>
      <c r="G42" t="s">
        <v>354</v>
      </c>
    </row>
    <row r="43" spans="1:7" x14ac:dyDescent="0.25">
      <c r="A43" s="32" t="s">
        <v>248</v>
      </c>
      <c r="B43" s="28" t="s">
        <v>51</v>
      </c>
      <c r="C43" s="22" t="s">
        <v>141</v>
      </c>
      <c r="D43" s="29" t="s">
        <v>187</v>
      </c>
      <c r="E43" s="22" t="str">
        <f t="shared" si="0"/>
        <v>D19   Despesas administrativas - Portador</v>
      </c>
      <c r="G43" t="s">
        <v>355</v>
      </c>
    </row>
    <row r="44" spans="1:7" x14ac:dyDescent="0.25">
      <c r="A44" s="32" t="s">
        <v>249</v>
      </c>
      <c r="B44" s="28" t="s">
        <v>51</v>
      </c>
      <c r="C44" s="22" t="s">
        <v>143</v>
      </c>
      <c r="D44" s="29" t="s">
        <v>187</v>
      </c>
      <c r="E44" s="22" t="str">
        <f t="shared" si="0"/>
        <v>D20   Despesas administrativas - Cartório</v>
      </c>
      <c r="G44" t="s">
        <v>356</v>
      </c>
    </row>
    <row r="45" spans="1:7" x14ac:dyDescent="0.25">
      <c r="A45" s="32" t="s">
        <v>250</v>
      </c>
      <c r="B45" s="28" t="s">
        <v>51</v>
      </c>
      <c r="C45" s="22" t="s">
        <v>181</v>
      </c>
      <c r="D45" s="29" t="s">
        <v>187</v>
      </c>
      <c r="E45" s="22" t="str">
        <f t="shared" si="0"/>
        <v>D21   Despesas administrativas - Outras</v>
      </c>
      <c r="G45" t="s">
        <v>357</v>
      </c>
    </row>
    <row r="46" spans="1:7" x14ac:dyDescent="0.25">
      <c r="A46" s="32" t="s">
        <v>251</v>
      </c>
      <c r="B46" s="28" t="s">
        <v>49</v>
      </c>
      <c r="C46" s="22" t="s">
        <v>61</v>
      </c>
      <c r="D46" s="29" t="s">
        <v>187</v>
      </c>
      <c r="E46" s="22" t="str">
        <f t="shared" si="0"/>
        <v>D22   Despesas comerciais - Comissões</v>
      </c>
      <c r="G46" t="s">
        <v>358</v>
      </c>
    </row>
    <row r="47" spans="1:7" x14ac:dyDescent="0.25">
      <c r="A47" s="32" t="s">
        <v>252</v>
      </c>
      <c r="B47" s="28" t="s">
        <v>49</v>
      </c>
      <c r="C47" s="22" t="s">
        <v>73</v>
      </c>
      <c r="D47" s="29" t="s">
        <v>187</v>
      </c>
      <c r="E47" s="22" t="str">
        <f t="shared" si="0"/>
        <v>D23   Despesas comerciais - Mídia Digital A</v>
      </c>
      <c r="G47" t="s">
        <v>359</v>
      </c>
    </row>
    <row r="48" spans="1:7" x14ac:dyDescent="0.25">
      <c r="A48" s="32" t="s">
        <v>253</v>
      </c>
      <c r="B48" s="28" t="s">
        <v>49</v>
      </c>
      <c r="C48" s="22" t="s">
        <v>86</v>
      </c>
      <c r="D48" s="29" t="s">
        <v>187</v>
      </c>
      <c r="E48" s="22" t="str">
        <f t="shared" si="0"/>
        <v>D24   Despesas comerciais - Mídia Digital B</v>
      </c>
      <c r="G48" t="s">
        <v>360</v>
      </c>
    </row>
    <row r="49" spans="1:7" x14ac:dyDescent="0.25">
      <c r="A49" s="32" t="s">
        <v>254</v>
      </c>
      <c r="B49" s="28" t="s">
        <v>49</v>
      </c>
      <c r="C49" s="22" t="s">
        <v>96</v>
      </c>
      <c r="D49" s="29" t="s">
        <v>187</v>
      </c>
      <c r="E49" s="22" t="str">
        <f t="shared" si="0"/>
        <v>D25   Despesas comerciais - Assessoria de mkt</v>
      </c>
      <c r="G49" t="s">
        <v>361</v>
      </c>
    </row>
    <row r="50" spans="1:7" x14ac:dyDescent="0.25">
      <c r="A50" s="32" t="s">
        <v>255</v>
      </c>
      <c r="B50" s="28" t="s">
        <v>53</v>
      </c>
      <c r="C50" s="22" t="s">
        <v>65</v>
      </c>
      <c r="D50" s="29" t="s">
        <v>187</v>
      </c>
      <c r="E50" s="22" t="str">
        <f t="shared" si="0"/>
        <v>D26   Despesas financeiras - Despesas bancárias</v>
      </c>
      <c r="G50" t="s">
        <v>362</v>
      </c>
    </row>
    <row r="51" spans="1:7" x14ac:dyDescent="0.25">
      <c r="A51" s="32" t="s">
        <v>256</v>
      </c>
      <c r="B51" s="28" t="s">
        <v>53</v>
      </c>
      <c r="C51" s="22" t="s">
        <v>77</v>
      </c>
      <c r="D51" s="29" t="s">
        <v>187</v>
      </c>
      <c r="E51" s="22" t="str">
        <f t="shared" si="0"/>
        <v>D27   Despesas financeiras - Despesas com cobrança</v>
      </c>
      <c r="G51" t="s">
        <v>363</v>
      </c>
    </row>
    <row r="52" spans="1:7" x14ac:dyDescent="0.25">
      <c r="A52" s="32" t="s">
        <v>257</v>
      </c>
      <c r="B52" s="28" t="s">
        <v>53</v>
      </c>
      <c r="C52" s="22" t="s">
        <v>90</v>
      </c>
      <c r="D52" s="29" t="s">
        <v>187</v>
      </c>
      <c r="E52" s="22" t="str">
        <f t="shared" si="0"/>
        <v>D28   Despesas financeiras - Juros de mora</v>
      </c>
      <c r="G52" t="s">
        <v>364</v>
      </c>
    </row>
    <row r="53" spans="1:7" x14ac:dyDescent="0.25">
      <c r="A53" s="32" t="s">
        <v>258</v>
      </c>
      <c r="B53" s="28" t="s">
        <v>53</v>
      </c>
      <c r="C53" s="22" t="s">
        <v>100</v>
      </c>
      <c r="D53" s="29" t="s">
        <v>187</v>
      </c>
      <c r="E53" s="22" t="str">
        <f t="shared" si="0"/>
        <v>D29   Despesas financeiras - Juros de capital</v>
      </c>
      <c r="G53" t="s">
        <v>365</v>
      </c>
    </row>
    <row r="54" spans="1:7" x14ac:dyDescent="0.25">
      <c r="A54" s="32" t="s">
        <v>259</v>
      </c>
      <c r="B54" s="24" t="s">
        <v>53</v>
      </c>
      <c r="C54" s="25" t="s">
        <v>106</v>
      </c>
      <c r="D54" s="29" t="s">
        <v>187</v>
      </c>
      <c r="E54" s="22" t="str">
        <f t="shared" si="0"/>
        <v>D30   Despesas financeiras - Juros empréstimos</v>
      </c>
      <c r="G54" t="s">
        <v>366</v>
      </c>
    </row>
    <row r="55" spans="1:7" x14ac:dyDescent="0.25">
      <c r="A55" s="32" t="s">
        <v>260</v>
      </c>
      <c r="B55" s="24" t="s">
        <v>53</v>
      </c>
      <c r="C55" s="25" t="s">
        <v>112</v>
      </c>
      <c r="D55" s="29" t="s">
        <v>187</v>
      </c>
      <c r="E55" s="22" t="str">
        <f t="shared" si="0"/>
        <v>D31   Despesas financeiras - Tarifa de Saque</v>
      </c>
      <c r="G55" t="s">
        <v>367</v>
      </c>
    </row>
    <row r="56" spans="1:7" x14ac:dyDescent="0.25">
      <c r="A56" s="32" t="s">
        <v>261</v>
      </c>
      <c r="B56" s="24" t="s">
        <v>53</v>
      </c>
      <c r="C56" s="25" t="s">
        <v>196</v>
      </c>
      <c r="D56" s="29" t="s">
        <v>187</v>
      </c>
      <c r="E56" s="22" t="str">
        <f t="shared" si="0"/>
        <v>D32   Despesas financeiras - IOF</v>
      </c>
      <c r="G56" t="s">
        <v>368</v>
      </c>
    </row>
    <row r="57" spans="1:7" x14ac:dyDescent="0.25">
      <c r="A57" s="32" t="s">
        <v>262</v>
      </c>
      <c r="B57" s="24" t="s">
        <v>53</v>
      </c>
      <c r="C57" s="22" t="s">
        <v>181</v>
      </c>
      <c r="D57" s="29" t="s">
        <v>187</v>
      </c>
      <c r="E57" s="22" t="str">
        <f t="shared" si="0"/>
        <v>D33   Despesas financeiras - Outras</v>
      </c>
      <c r="G57" t="s">
        <v>369</v>
      </c>
    </row>
    <row r="58" spans="1:7" x14ac:dyDescent="0.25">
      <c r="A58" s="32" t="s">
        <v>263</v>
      </c>
      <c r="B58" s="28" t="s">
        <v>43</v>
      </c>
      <c r="C58" s="22" t="s">
        <v>55</v>
      </c>
      <c r="D58" s="29" t="s">
        <v>187</v>
      </c>
      <c r="E58" s="22" t="str">
        <f t="shared" si="0"/>
        <v>D34   Despesa com produtos - Matéria prima</v>
      </c>
      <c r="G58" t="s">
        <v>370</v>
      </c>
    </row>
    <row r="59" spans="1:7" x14ac:dyDescent="0.25">
      <c r="A59" s="32" t="s">
        <v>264</v>
      </c>
      <c r="B59" s="28" t="s">
        <v>43</v>
      </c>
      <c r="C59" s="22" t="s">
        <v>67</v>
      </c>
      <c r="D59" s="29" t="s">
        <v>187</v>
      </c>
      <c r="E59" s="22" t="str">
        <f t="shared" si="0"/>
        <v>D35   Despesa com produtos - Beneficiamento</v>
      </c>
      <c r="G59" t="s">
        <v>371</v>
      </c>
    </row>
    <row r="60" spans="1:7" x14ac:dyDescent="0.25">
      <c r="A60" s="32" t="s">
        <v>265</v>
      </c>
      <c r="B60" s="28" t="s">
        <v>43</v>
      </c>
      <c r="C60" s="22" t="s">
        <v>80</v>
      </c>
      <c r="D60" s="29" t="s">
        <v>187</v>
      </c>
      <c r="E60" s="22" t="str">
        <f t="shared" si="0"/>
        <v>D36   Despesa com produtos - Materiais de Consumo</v>
      </c>
      <c r="G60" t="s">
        <v>372</v>
      </c>
    </row>
    <row r="61" spans="1:7" x14ac:dyDescent="0.25">
      <c r="A61" s="32" t="s">
        <v>266</v>
      </c>
      <c r="B61" s="28" t="s">
        <v>43</v>
      </c>
      <c r="C61" s="22" t="s">
        <v>308</v>
      </c>
      <c r="D61" s="29" t="s">
        <v>187</v>
      </c>
      <c r="E61" s="22" t="str">
        <f t="shared" si="0"/>
        <v>D37   Despesa com produtos - Fretes e Pedagios</v>
      </c>
      <c r="G61" t="s">
        <v>373</v>
      </c>
    </row>
    <row r="62" spans="1:7" x14ac:dyDescent="0.25">
      <c r="A62" s="32" t="s">
        <v>267</v>
      </c>
      <c r="B62" s="28" t="s">
        <v>43</v>
      </c>
      <c r="C62" s="22" t="s">
        <v>181</v>
      </c>
      <c r="D62" s="29" t="s">
        <v>187</v>
      </c>
      <c r="E62" s="22" t="str">
        <f t="shared" si="0"/>
        <v>D38   Despesa com produtos - Outras</v>
      </c>
      <c r="G62" t="s">
        <v>374</v>
      </c>
    </row>
    <row r="63" spans="1:7" x14ac:dyDescent="0.25">
      <c r="A63" s="32" t="s">
        <v>268</v>
      </c>
      <c r="B63" s="28" t="s">
        <v>45</v>
      </c>
      <c r="C63" s="22" t="s">
        <v>57</v>
      </c>
      <c r="D63" s="29" t="s">
        <v>187</v>
      </c>
      <c r="E63" s="22" t="str">
        <f t="shared" si="0"/>
        <v>D39   Despesa com serviços - Transporte</v>
      </c>
      <c r="G63" t="s">
        <v>375</v>
      </c>
    </row>
    <row r="64" spans="1:7" x14ac:dyDescent="0.25">
      <c r="A64" s="32" t="s">
        <v>269</v>
      </c>
      <c r="B64" s="28" t="s">
        <v>45</v>
      </c>
      <c r="C64" s="22" t="s">
        <v>69</v>
      </c>
      <c r="D64" s="29" t="s">
        <v>187</v>
      </c>
      <c r="E64" s="22" t="str">
        <f t="shared" si="0"/>
        <v>D40   Despesa com serviços - Hospedagem</v>
      </c>
      <c r="G64" t="s">
        <v>376</v>
      </c>
    </row>
    <row r="65" spans="1:7" x14ac:dyDescent="0.25">
      <c r="A65" s="32" t="s">
        <v>270</v>
      </c>
      <c r="B65" s="28" t="s">
        <v>45</v>
      </c>
      <c r="C65" s="22" t="s">
        <v>197</v>
      </c>
      <c r="D65" s="29" t="s">
        <v>187</v>
      </c>
      <c r="E65" s="22" t="str">
        <f t="shared" si="0"/>
        <v>D41   Despesa com serviços - Peças</v>
      </c>
      <c r="G65" t="s">
        <v>377</v>
      </c>
    </row>
    <row r="66" spans="1:7" x14ac:dyDescent="0.25">
      <c r="A66" s="32" t="s">
        <v>271</v>
      </c>
      <c r="B66" s="28" t="s">
        <v>45</v>
      </c>
      <c r="C66" s="22" t="s">
        <v>198</v>
      </c>
      <c r="D66" s="29" t="s">
        <v>187</v>
      </c>
      <c r="E66" s="22" t="str">
        <f t="shared" ref="E66:E101" si="1">A66&amp;"   "&amp; B66&amp;" - "&amp;C66</f>
        <v>D42   Despesa com serviços - Mão de obra</v>
      </c>
      <c r="G66" t="s">
        <v>378</v>
      </c>
    </row>
    <row r="67" spans="1:7" x14ac:dyDescent="0.25">
      <c r="A67" s="32" t="s">
        <v>272</v>
      </c>
      <c r="B67" s="28" t="s">
        <v>45</v>
      </c>
      <c r="C67" s="22" t="s">
        <v>181</v>
      </c>
      <c r="D67" s="29" t="s">
        <v>187</v>
      </c>
      <c r="E67" s="22" t="str">
        <f t="shared" si="1"/>
        <v>D43   Despesa com serviços - Outras</v>
      </c>
      <c r="G67" t="s">
        <v>379</v>
      </c>
    </row>
    <row r="68" spans="1:7" x14ac:dyDescent="0.25">
      <c r="A68" s="32" t="s">
        <v>273</v>
      </c>
      <c r="B68" s="28" t="s">
        <v>47</v>
      </c>
      <c r="C68" s="22" t="s">
        <v>59</v>
      </c>
      <c r="D68" s="29" t="s">
        <v>187</v>
      </c>
      <c r="E68" s="22" t="str">
        <f t="shared" si="1"/>
        <v>D44   Despesa com pessoal - Pró labore</v>
      </c>
      <c r="G68" t="s">
        <v>380</v>
      </c>
    </row>
    <row r="69" spans="1:7" x14ac:dyDescent="0.25">
      <c r="A69" s="32" t="s">
        <v>274</v>
      </c>
      <c r="B69" s="28" t="s">
        <v>47</v>
      </c>
      <c r="C69" s="22" t="s">
        <v>311</v>
      </c>
      <c r="D69" s="29" t="s">
        <v>187</v>
      </c>
      <c r="E69" s="22" t="str">
        <f t="shared" si="1"/>
        <v>D45   Despesa com pessoal - Salário</v>
      </c>
      <c r="G69" t="s">
        <v>381</v>
      </c>
    </row>
    <row r="70" spans="1:7" x14ac:dyDescent="0.25">
      <c r="A70" s="32" t="s">
        <v>275</v>
      </c>
      <c r="B70" s="28" t="s">
        <v>47</v>
      </c>
      <c r="C70" s="22" t="s">
        <v>84</v>
      </c>
      <c r="D70" s="29" t="s">
        <v>187</v>
      </c>
      <c r="E70" s="22" t="str">
        <f t="shared" si="1"/>
        <v>D46   Despesa com pessoal - 13º salário</v>
      </c>
      <c r="G70" t="s">
        <v>382</v>
      </c>
    </row>
    <row r="71" spans="1:7" x14ac:dyDescent="0.25">
      <c r="A71" s="32" t="s">
        <v>276</v>
      </c>
      <c r="B71" s="28" t="s">
        <v>47</v>
      </c>
      <c r="C71" s="22" t="s">
        <v>94</v>
      </c>
      <c r="D71" s="29" t="s">
        <v>187</v>
      </c>
      <c r="E71" s="22" t="str">
        <f t="shared" si="1"/>
        <v>D47   Despesa com pessoal - Horas extras</v>
      </c>
      <c r="G71" t="s">
        <v>383</v>
      </c>
    </row>
    <row r="72" spans="1:7" x14ac:dyDescent="0.25">
      <c r="A72" s="32" t="s">
        <v>277</v>
      </c>
      <c r="B72" s="28" t="s">
        <v>47</v>
      </c>
      <c r="C72" s="22" t="s">
        <v>102</v>
      </c>
      <c r="D72" s="29" t="s">
        <v>187</v>
      </c>
      <c r="E72" s="22" t="str">
        <f t="shared" si="1"/>
        <v>D48   Despesa com pessoal - Aviso prévio / Multa rescisória</v>
      </c>
      <c r="G72" t="s">
        <v>384</v>
      </c>
    </row>
    <row r="73" spans="1:7" x14ac:dyDescent="0.25">
      <c r="A73" s="32" t="s">
        <v>278</v>
      </c>
      <c r="B73" s="28" t="s">
        <v>47</v>
      </c>
      <c r="C73" s="22" t="s">
        <v>108</v>
      </c>
      <c r="D73" s="29" t="s">
        <v>187</v>
      </c>
      <c r="E73" s="22" t="str">
        <f t="shared" si="1"/>
        <v>D49   Despesa com pessoal - Assistência médica</v>
      </c>
      <c r="G73" t="s">
        <v>385</v>
      </c>
    </row>
    <row r="74" spans="1:7" x14ac:dyDescent="0.25">
      <c r="A74" s="32" t="s">
        <v>279</v>
      </c>
      <c r="B74" s="28" t="s">
        <v>47</v>
      </c>
      <c r="C74" s="22" t="s">
        <v>313</v>
      </c>
      <c r="D74" s="29" t="s">
        <v>187</v>
      </c>
      <c r="E74" s="22" t="str">
        <f t="shared" si="1"/>
        <v>D50   Despesa com pessoal - Transporte (VT)</v>
      </c>
      <c r="G74" t="s">
        <v>386</v>
      </c>
    </row>
    <row r="75" spans="1:7" x14ac:dyDescent="0.25">
      <c r="A75" s="32" t="s">
        <v>280</v>
      </c>
      <c r="B75" s="28" t="s">
        <v>47</v>
      </c>
      <c r="C75" s="22" t="s">
        <v>312</v>
      </c>
      <c r="D75" s="29" t="s">
        <v>187</v>
      </c>
      <c r="E75" s="22" t="str">
        <f t="shared" si="1"/>
        <v>D51   Despesa com pessoal - Alimentação (VR VA)</v>
      </c>
      <c r="G75" t="s">
        <v>387</v>
      </c>
    </row>
    <row r="76" spans="1:7" x14ac:dyDescent="0.25">
      <c r="A76" s="32" t="s">
        <v>281</v>
      </c>
      <c r="B76" s="26" t="s">
        <v>47</v>
      </c>
      <c r="C76" s="27" t="s">
        <v>122</v>
      </c>
      <c r="D76" s="29" t="s">
        <v>187</v>
      </c>
      <c r="E76" s="22" t="str">
        <f t="shared" si="1"/>
        <v>D52   Despesa com pessoal - INSS</v>
      </c>
      <c r="G76" t="s">
        <v>388</v>
      </c>
    </row>
    <row r="77" spans="1:7" x14ac:dyDescent="0.25">
      <c r="A77" s="32" t="s">
        <v>282</v>
      </c>
      <c r="B77" s="28" t="s">
        <v>47</v>
      </c>
      <c r="C77" s="22" t="s">
        <v>125</v>
      </c>
      <c r="D77" s="29" t="s">
        <v>187</v>
      </c>
      <c r="E77" s="22" t="str">
        <f t="shared" si="1"/>
        <v>D53   Despesa com pessoal - FGTS</v>
      </c>
      <c r="G77" t="s">
        <v>389</v>
      </c>
    </row>
    <row r="78" spans="1:7" x14ac:dyDescent="0.25">
      <c r="A78" s="32" t="s">
        <v>283</v>
      </c>
      <c r="B78" s="28" t="s">
        <v>47</v>
      </c>
      <c r="C78" s="22" t="s">
        <v>129</v>
      </c>
      <c r="D78" s="29" t="s">
        <v>187</v>
      </c>
      <c r="E78" s="22" t="str">
        <f t="shared" si="1"/>
        <v>D54   Despesa com pessoal - Acordos Trabalhistas</v>
      </c>
      <c r="G78" t="s">
        <v>390</v>
      </c>
    </row>
    <row r="79" spans="1:7" x14ac:dyDescent="0.25">
      <c r="A79" s="32" t="s">
        <v>284</v>
      </c>
      <c r="B79" s="28" t="s">
        <v>47</v>
      </c>
      <c r="C79" s="22" t="s">
        <v>181</v>
      </c>
      <c r="D79" s="29" t="s">
        <v>187</v>
      </c>
      <c r="E79" s="22" t="str">
        <f t="shared" si="1"/>
        <v>D55   Despesa com pessoal - Outras</v>
      </c>
      <c r="G79" t="s">
        <v>391</v>
      </c>
    </row>
    <row r="80" spans="1:7" x14ac:dyDescent="0.25">
      <c r="A80" s="32" t="s">
        <v>285</v>
      </c>
      <c r="B80" s="28" t="s">
        <v>199</v>
      </c>
      <c r="C80" s="22" t="s">
        <v>200</v>
      </c>
      <c r="D80" s="29" t="s">
        <v>187</v>
      </c>
      <c r="E80" s="22" t="str">
        <f t="shared" si="1"/>
        <v>D56   Despesas tributárias  - COFINS</v>
      </c>
      <c r="G80" t="s">
        <v>392</v>
      </c>
    </row>
    <row r="81" spans="1:7" x14ac:dyDescent="0.25">
      <c r="A81" s="32" t="s">
        <v>286</v>
      </c>
      <c r="B81" s="28" t="s">
        <v>199</v>
      </c>
      <c r="C81" s="22" t="s">
        <v>78</v>
      </c>
      <c r="D81" s="29" t="s">
        <v>187</v>
      </c>
      <c r="E81" s="22" t="str">
        <f t="shared" si="1"/>
        <v>D57   Despesas tributárias  - DAS</v>
      </c>
      <c r="G81" t="s">
        <v>393</v>
      </c>
    </row>
    <row r="82" spans="1:7" x14ac:dyDescent="0.25">
      <c r="A82" s="32" t="s">
        <v>287</v>
      </c>
      <c r="B82" s="28" t="s">
        <v>199</v>
      </c>
      <c r="C82" s="22" t="s">
        <v>201</v>
      </c>
      <c r="D82" s="29" t="s">
        <v>187</v>
      </c>
      <c r="E82" s="22" t="str">
        <f t="shared" si="1"/>
        <v>D58   Despesas tributárias  - ICMS</v>
      </c>
      <c r="G82" t="s">
        <v>394</v>
      </c>
    </row>
    <row r="83" spans="1:7" x14ac:dyDescent="0.25">
      <c r="A83" s="32" t="s">
        <v>288</v>
      </c>
      <c r="B83" s="28" t="s">
        <v>199</v>
      </c>
      <c r="C83" s="22" t="s">
        <v>202</v>
      </c>
      <c r="D83" s="29" t="s">
        <v>187</v>
      </c>
      <c r="E83" s="22" t="str">
        <f t="shared" si="1"/>
        <v>D59   Despesas tributárias  - IPVA</v>
      </c>
      <c r="G83" t="s">
        <v>395</v>
      </c>
    </row>
    <row r="84" spans="1:7" x14ac:dyDescent="0.25">
      <c r="A84" s="32" t="s">
        <v>289</v>
      </c>
      <c r="B84" s="28" t="s">
        <v>199</v>
      </c>
      <c r="C84" s="22" t="s">
        <v>203</v>
      </c>
      <c r="D84" s="29" t="s">
        <v>187</v>
      </c>
      <c r="E84" s="22" t="str">
        <f t="shared" si="1"/>
        <v>D60   Despesas tributárias  - IRPJ</v>
      </c>
      <c r="G84" t="s">
        <v>396</v>
      </c>
    </row>
    <row r="85" spans="1:7" x14ac:dyDescent="0.25">
      <c r="A85" s="32" t="s">
        <v>290</v>
      </c>
      <c r="B85" s="28" t="s">
        <v>199</v>
      </c>
      <c r="C85" s="22" t="s">
        <v>204</v>
      </c>
      <c r="D85" s="29" t="s">
        <v>187</v>
      </c>
      <c r="E85" s="22" t="str">
        <f t="shared" si="1"/>
        <v>D61   Despesas tributárias  - ISS</v>
      </c>
      <c r="G85" t="s">
        <v>397</v>
      </c>
    </row>
    <row r="86" spans="1:7" x14ac:dyDescent="0.25">
      <c r="A86" s="32" t="s">
        <v>291</v>
      </c>
      <c r="B86" s="28" t="s">
        <v>199</v>
      </c>
      <c r="C86" s="22" t="s">
        <v>205</v>
      </c>
      <c r="D86" s="29" t="s">
        <v>187</v>
      </c>
      <c r="E86" s="22" t="str">
        <f t="shared" si="1"/>
        <v xml:space="preserve">D62   Despesas tributárias  - PIS </v>
      </c>
      <c r="G86" t="s">
        <v>398</v>
      </c>
    </row>
    <row r="87" spans="1:7" x14ac:dyDescent="0.25">
      <c r="A87" s="32" t="s">
        <v>292</v>
      </c>
      <c r="B87" s="28" t="s">
        <v>199</v>
      </c>
      <c r="C87" s="22" t="s">
        <v>181</v>
      </c>
      <c r="D87" s="29" t="s">
        <v>187</v>
      </c>
      <c r="E87" s="22" t="str">
        <f t="shared" si="1"/>
        <v>D63   Despesas tributárias  - Outras</v>
      </c>
      <c r="G87" t="s">
        <v>399</v>
      </c>
    </row>
    <row r="88" spans="1:7" x14ac:dyDescent="0.25">
      <c r="A88" s="32" t="s">
        <v>293</v>
      </c>
      <c r="B88" s="24" t="s">
        <v>413</v>
      </c>
      <c r="C88" s="25" t="s">
        <v>151</v>
      </c>
      <c r="D88" s="30" t="s">
        <v>180</v>
      </c>
      <c r="E88" s="22" t="str">
        <f t="shared" si="1"/>
        <v>TC1   Transferência (Crédito) - Transferência entre contas</v>
      </c>
      <c r="G88" t="s">
        <v>400</v>
      </c>
    </row>
    <row r="89" spans="1:7" x14ac:dyDescent="0.25">
      <c r="A89" s="32" t="s">
        <v>294</v>
      </c>
      <c r="B89" s="24" t="s">
        <v>413</v>
      </c>
      <c r="C89" s="25" t="s">
        <v>158</v>
      </c>
      <c r="D89" s="30" t="s">
        <v>180</v>
      </c>
      <c r="E89" s="22" t="str">
        <f t="shared" si="1"/>
        <v>TC2   Transferência (Crédito) - Aplicação</v>
      </c>
      <c r="G89" t="s">
        <v>401</v>
      </c>
    </row>
    <row r="90" spans="1:7" x14ac:dyDescent="0.25">
      <c r="A90" s="32" t="s">
        <v>295</v>
      </c>
      <c r="B90" s="24" t="s">
        <v>413</v>
      </c>
      <c r="C90" s="25" t="s">
        <v>162</v>
      </c>
      <c r="D90" s="30" t="s">
        <v>180</v>
      </c>
      <c r="E90" s="22" t="str">
        <f t="shared" si="1"/>
        <v>TC3   Transferência (Crédito) - Saque reserva de capital</v>
      </c>
      <c r="G90" t="s">
        <v>402</v>
      </c>
    </row>
    <row r="91" spans="1:7" x14ac:dyDescent="0.25">
      <c r="A91" s="32" t="s">
        <v>296</v>
      </c>
      <c r="B91" s="24" t="s">
        <v>413</v>
      </c>
      <c r="C91" s="25" t="s">
        <v>166</v>
      </c>
      <c r="D91" s="30" t="s">
        <v>180</v>
      </c>
      <c r="E91" s="22" t="str">
        <f t="shared" si="1"/>
        <v>TC4   Transferência (Crédito) - Saque reserva trabalhista</v>
      </c>
      <c r="G91" t="s">
        <v>403</v>
      </c>
    </row>
    <row r="92" spans="1:7" x14ac:dyDescent="0.25">
      <c r="A92" s="32" t="s">
        <v>297</v>
      </c>
      <c r="B92" s="24" t="s">
        <v>413</v>
      </c>
      <c r="C92" s="25" t="s">
        <v>309</v>
      </c>
      <c r="D92" s="30" t="s">
        <v>180</v>
      </c>
      <c r="E92" s="22" t="str">
        <f t="shared" si="1"/>
        <v>TC5   Transferência (Crédito) - Transferência / Reembolso</v>
      </c>
      <c r="G92" t="s">
        <v>404</v>
      </c>
    </row>
    <row r="93" spans="1:7" x14ac:dyDescent="0.25">
      <c r="A93" s="32" t="s">
        <v>298</v>
      </c>
      <c r="B93" s="24" t="s">
        <v>413</v>
      </c>
      <c r="C93" s="22" t="s">
        <v>181</v>
      </c>
      <c r="D93" s="29" t="s">
        <v>187</v>
      </c>
      <c r="E93" s="22" t="str">
        <f t="shared" si="1"/>
        <v>TC6   Transferência (Crédito) - Outras</v>
      </c>
      <c r="G93" t="s">
        <v>405</v>
      </c>
    </row>
    <row r="94" spans="1:7" x14ac:dyDescent="0.25">
      <c r="A94" s="32" t="s">
        <v>299</v>
      </c>
      <c r="B94" s="24" t="s">
        <v>415</v>
      </c>
      <c r="C94" s="25" t="s">
        <v>154</v>
      </c>
      <c r="D94" s="30" t="s">
        <v>187</v>
      </c>
      <c r="E94" s="22" t="str">
        <f t="shared" ref="E94" si="2">A94&amp;"   "&amp; B94&amp;" - "&amp;C94</f>
        <v>TD1   Transferência (Débito) - Pagamento do Cartão de Crédito</v>
      </c>
      <c r="G94" t="s">
        <v>406</v>
      </c>
    </row>
    <row r="95" spans="1:7" x14ac:dyDescent="0.25">
      <c r="A95" s="32" t="s">
        <v>300</v>
      </c>
      <c r="B95" s="24" t="s">
        <v>415</v>
      </c>
      <c r="C95" s="25" t="s">
        <v>151</v>
      </c>
      <c r="D95" s="29" t="s">
        <v>187</v>
      </c>
      <c r="E95" s="22" t="str">
        <f t="shared" si="1"/>
        <v>TD2   Transferência (Débito) - Transferência entre contas</v>
      </c>
      <c r="G95" t="s">
        <v>407</v>
      </c>
    </row>
    <row r="96" spans="1:7" x14ac:dyDescent="0.25">
      <c r="A96" s="32" t="s">
        <v>301</v>
      </c>
      <c r="B96" s="24" t="s">
        <v>415</v>
      </c>
      <c r="C96" s="25" t="s">
        <v>156</v>
      </c>
      <c r="D96" s="29" t="s">
        <v>187</v>
      </c>
      <c r="E96" s="22" t="str">
        <f t="shared" si="1"/>
        <v>TD3   Transferência (Débito) - Saque cartão de crédito</v>
      </c>
      <c r="G96" t="s">
        <v>408</v>
      </c>
    </row>
    <row r="97" spans="1:7" x14ac:dyDescent="0.25">
      <c r="A97" s="32" t="s">
        <v>302</v>
      </c>
      <c r="B97" s="24" t="s">
        <v>415</v>
      </c>
      <c r="C97" s="25" t="s">
        <v>160</v>
      </c>
      <c r="D97" s="29" t="s">
        <v>187</v>
      </c>
      <c r="E97" s="22" t="str">
        <f t="shared" si="1"/>
        <v>TD4   Transferência (Débito) - Resgate de aplicação</v>
      </c>
      <c r="G97" t="s">
        <v>409</v>
      </c>
    </row>
    <row r="98" spans="1:7" x14ac:dyDescent="0.25">
      <c r="A98" s="32" t="s">
        <v>303</v>
      </c>
      <c r="B98" s="24" t="s">
        <v>415</v>
      </c>
      <c r="C98" s="25" t="s">
        <v>164</v>
      </c>
      <c r="D98" s="29" t="s">
        <v>187</v>
      </c>
      <c r="E98" s="22" t="str">
        <f t="shared" si="1"/>
        <v>TD5   Transferência (Débito) - Reserva de Capital</v>
      </c>
      <c r="G98" t="s">
        <v>410</v>
      </c>
    </row>
    <row r="99" spans="1:7" x14ac:dyDescent="0.25">
      <c r="A99" s="32" t="s">
        <v>304</v>
      </c>
      <c r="B99" s="24" t="s">
        <v>415</v>
      </c>
      <c r="C99" s="25" t="s">
        <v>168</v>
      </c>
      <c r="D99" s="29" t="s">
        <v>187</v>
      </c>
      <c r="E99" s="22" t="str">
        <f t="shared" si="1"/>
        <v>TD6   Transferência (Débito) - Reserva trabalhista</v>
      </c>
      <c r="G99" t="s">
        <v>411</v>
      </c>
    </row>
    <row r="100" spans="1:7" x14ac:dyDescent="0.25">
      <c r="A100" s="32" t="s">
        <v>305</v>
      </c>
      <c r="B100" s="24" t="s">
        <v>415</v>
      </c>
      <c r="C100" s="25" t="s">
        <v>309</v>
      </c>
      <c r="D100" s="29" t="s">
        <v>187</v>
      </c>
      <c r="E100" s="22" t="str">
        <f t="shared" si="1"/>
        <v>TD7   Transferência (Débito) - Transferência / Reembolso</v>
      </c>
      <c r="G100" t="s">
        <v>310</v>
      </c>
    </row>
    <row r="101" spans="1:7" x14ac:dyDescent="0.25">
      <c r="A101" s="32" t="s">
        <v>414</v>
      </c>
      <c r="B101" s="24" t="s">
        <v>415</v>
      </c>
      <c r="C101" s="22" t="s">
        <v>181</v>
      </c>
      <c r="D101" s="29" t="s">
        <v>187</v>
      </c>
      <c r="E101" s="22" t="str">
        <f t="shared" si="1"/>
        <v>TD8   Transferência (Débito) - Outras</v>
      </c>
      <c r="G101" t="s">
        <v>412</v>
      </c>
    </row>
  </sheetData>
  <autoFilter ref="A1:E101" xr:uid="{EF5D6F37-0F71-4262-AC50-F774B9DA493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7280-E620-4408-A384-75F2566B0C92}">
  <dimension ref="A1:G110"/>
  <sheetViews>
    <sheetView showGridLines="0"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C94" sqref="C94:D94"/>
    </sheetView>
  </sheetViews>
  <sheetFormatPr defaultColWidth="9.28515625" defaultRowHeight="15" x14ac:dyDescent="0.25"/>
  <cols>
    <col min="1" max="1" width="9.28515625" bestFit="1" customWidth="1"/>
    <col min="2" max="2" width="64.140625" bestFit="1" customWidth="1"/>
    <col min="3" max="3" width="29.140625" bestFit="1" customWidth="1"/>
    <col min="4" max="4" width="29.85546875" bestFit="1" customWidth="1"/>
    <col min="5" max="5" width="19.42578125" customWidth="1"/>
  </cols>
  <sheetData>
    <row r="1" spans="1:7" ht="15.75" x14ac:dyDescent="0.25">
      <c r="A1" s="17" t="s">
        <v>206</v>
      </c>
      <c r="B1" s="17" t="s">
        <v>306</v>
      </c>
      <c r="C1" s="17" t="s">
        <v>177</v>
      </c>
      <c r="D1" s="17" t="s">
        <v>178</v>
      </c>
      <c r="E1" s="17" t="s">
        <v>179</v>
      </c>
      <c r="G1" t="s">
        <v>306</v>
      </c>
    </row>
    <row r="2" spans="1:7" x14ac:dyDescent="0.25">
      <c r="A2" s="31" t="s">
        <v>207</v>
      </c>
      <c r="B2" s="22" t="str">
        <f t="shared" ref="B2:B33" si="0">A2&amp;"   "&amp; C2&amp;" - "&amp;D2</f>
        <v>R1   Receita de vendas - Vendas vista</v>
      </c>
      <c r="C2" s="20" t="s">
        <v>1</v>
      </c>
      <c r="D2" s="21" t="s">
        <v>9</v>
      </c>
      <c r="E2" s="23" t="s">
        <v>180</v>
      </c>
      <c r="G2" t="s">
        <v>314</v>
      </c>
    </row>
    <row r="3" spans="1:7" x14ac:dyDescent="0.25">
      <c r="A3" s="31" t="s">
        <v>208</v>
      </c>
      <c r="B3" s="22" t="str">
        <f t="shared" si="0"/>
        <v>R2   Receita de vendas - Vendas a prazo</v>
      </c>
      <c r="C3" s="24" t="s">
        <v>1</v>
      </c>
      <c r="D3" s="25" t="s">
        <v>17</v>
      </c>
      <c r="E3" s="23" t="s">
        <v>180</v>
      </c>
      <c r="G3" t="s">
        <v>315</v>
      </c>
    </row>
    <row r="4" spans="1:7" x14ac:dyDescent="0.25">
      <c r="A4" s="31" t="s">
        <v>209</v>
      </c>
      <c r="B4" s="22" t="str">
        <f t="shared" si="0"/>
        <v>R3   Receita de vendas - Outras vendas</v>
      </c>
      <c r="C4" s="24" t="s">
        <v>1</v>
      </c>
      <c r="D4" s="25" t="s">
        <v>307</v>
      </c>
      <c r="E4" s="23" t="s">
        <v>180</v>
      </c>
      <c r="G4" t="s">
        <v>316</v>
      </c>
    </row>
    <row r="5" spans="1:7" x14ac:dyDescent="0.25">
      <c r="A5" s="31" t="s">
        <v>210</v>
      </c>
      <c r="B5" s="22" t="str">
        <f t="shared" si="0"/>
        <v>R4   Receita com serviços - Manutenção c/ Garantia</v>
      </c>
      <c r="C5" s="24" t="s">
        <v>3</v>
      </c>
      <c r="D5" s="25" t="s">
        <v>182</v>
      </c>
      <c r="E5" s="23" t="s">
        <v>180</v>
      </c>
      <c r="G5" t="s">
        <v>317</v>
      </c>
    </row>
    <row r="6" spans="1:7" x14ac:dyDescent="0.25">
      <c r="A6" s="31" t="s">
        <v>211</v>
      </c>
      <c r="B6" s="22" t="str">
        <f t="shared" si="0"/>
        <v>R5   Receita com serviços - Manutenção s/ Garantia</v>
      </c>
      <c r="C6" s="24" t="s">
        <v>3</v>
      </c>
      <c r="D6" s="25" t="s">
        <v>183</v>
      </c>
      <c r="E6" s="23" t="s">
        <v>180</v>
      </c>
      <c r="G6" t="s">
        <v>318</v>
      </c>
    </row>
    <row r="7" spans="1:7" x14ac:dyDescent="0.25">
      <c r="A7" s="31" t="s">
        <v>212</v>
      </c>
      <c r="B7" s="22" t="str">
        <f t="shared" si="0"/>
        <v>R6   Receita com serviços - Suporte</v>
      </c>
      <c r="C7" s="24" t="s">
        <v>3</v>
      </c>
      <c r="D7" s="25" t="s">
        <v>25</v>
      </c>
      <c r="E7" s="23" t="s">
        <v>180</v>
      </c>
      <c r="G7" t="s">
        <v>319</v>
      </c>
    </row>
    <row r="8" spans="1:7" x14ac:dyDescent="0.25">
      <c r="A8" s="31" t="s">
        <v>213</v>
      </c>
      <c r="B8" s="22" t="str">
        <f t="shared" si="0"/>
        <v>R7   Receita com serviços - Instalação</v>
      </c>
      <c r="C8" s="24" t="s">
        <v>3</v>
      </c>
      <c r="D8" s="25" t="s">
        <v>184</v>
      </c>
      <c r="E8" s="23" t="s">
        <v>180</v>
      </c>
      <c r="G8" t="s">
        <v>320</v>
      </c>
    </row>
    <row r="9" spans="1:7" x14ac:dyDescent="0.25">
      <c r="A9" s="31" t="s">
        <v>214</v>
      </c>
      <c r="B9" s="22" t="str">
        <f t="shared" si="0"/>
        <v>R8   Receita com serviços - Venda peças</v>
      </c>
      <c r="C9" s="26" t="s">
        <v>3</v>
      </c>
      <c r="D9" s="27" t="s">
        <v>185</v>
      </c>
      <c r="E9" s="23" t="s">
        <v>180</v>
      </c>
      <c r="G9" t="s">
        <v>321</v>
      </c>
    </row>
    <row r="10" spans="1:7" x14ac:dyDescent="0.25">
      <c r="A10" s="31" t="s">
        <v>215</v>
      </c>
      <c r="B10" s="22" t="str">
        <f t="shared" si="0"/>
        <v>R9   Receita com serviços - Outras</v>
      </c>
      <c r="C10" s="26" t="s">
        <v>3</v>
      </c>
      <c r="D10" s="25" t="s">
        <v>181</v>
      </c>
      <c r="E10" s="23" t="s">
        <v>180</v>
      </c>
      <c r="G10" t="s">
        <v>322</v>
      </c>
    </row>
    <row r="11" spans="1:7" x14ac:dyDescent="0.25">
      <c r="A11" s="31" t="s">
        <v>216</v>
      </c>
      <c r="B11" s="22" t="str">
        <f t="shared" si="0"/>
        <v>R10   Receitas financeiras - Rendimentos CDI</v>
      </c>
      <c r="C11" s="26" t="s">
        <v>6</v>
      </c>
      <c r="D11" s="27" t="s">
        <v>14</v>
      </c>
      <c r="E11" s="23" t="s">
        <v>180</v>
      </c>
      <c r="G11" t="s">
        <v>323</v>
      </c>
    </row>
    <row r="12" spans="1:7" x14ac:dyDescent="0.25">
      <c r="A12" s="31" t="s">
        <v>217</v>
      </c>
      <c r="B12" s="22" t="str">
        <f t="shared" si="0"/>
        <v>R11   Receitas financeiras - Rendimento Poupança</v>
      </c>
      <c r="C12" s="26" t="s">
        <v>6</v>
      </c>
      <c r="D12" s="27" t="s">
        <v>22</v>
      </c>
      <c r="E12" s="23" t="s">
        <v>180</v>
      </c>
      <c r="G12" t="s">
        <v>324</v>
      </c>
    </row>
    <row r="13" spans="1:7" x14ac:dyDescent="0.25">
      <c r="A13" s="31" t="s">
        <v>218</v>
      </c>
      <c r="B13" s="22" t="str">
        <f t="shared" si="0"/>
        <v>R12   Receitas financeiras - Rendimento Ações</v>
      </c>
      <c r="C13" s="26" t="s">
        <v>6</v>
      </c>
      <c r="D13" s="27" t="s">
        <v>28</v>
      </c>
      <c r="E13" s="23" t="s">
        <v>180</v>
      </c>
      <c r="G13" t="s">
        <v>325</v>
      </c>
    </row>
    <row r="14" spans="1:7" x14ac:dyDescent="0.25">
      <c r="A14" s="31" t="s">
        <v>219</v>
      </c>
      <c r="B14" s="22" t="str">
        <f t="shared" si="0"/>
        <v>R13   Receitas financeiras - Juros</v>
      </c>
      <c r="C14" s="26" t="s">
        <v>6</v>
      </c>
      <c r="D14" s="27" t="s">
        <v>32</v>
      </c>
      <c r="E14" s="23" t="s">
        <v>180</v>
      </c>
      <c r="G14" t="s">
        <v>326</v>
      </c>
    </row>
    <row r="15" spans="1:7" x14ac:dyDescent="0.25">
      <c r="A15" s="31" t="s">
        <v>220</v>
      </c>
      <c r="B15" s="22" t="str">
        <f t="shared" si="0"/>
        <v>R14   Receitas financeiras - Multa</v>
      </c>
      <c r="C15" s="28" t="s">
        <v>6</v>
      </c>
      <c r="D15" s="22" t="s">
        <v>36</v>
      </c>
      <c r="E15" s="23" t="s">
        <v>180</v>
      </c>
      <c r="G15" t="s">
        <v>327</v>
      </c>
    </row>
    <row r="16" spans="1:7" x14ac:dyDescent="0.25">
      <c r="A16" s="31" t="s">
        <v>221</v>
      </c>
      <c r="B16" s="22" t="str">
        <f t="shared" si="0"/>
        <v>R15   Receitas financeiras - Rendimento Fundos</v>
      </c>
      <c r="C16" s="28" t="s">
        <v>6</v>
      </c>
      <c r="D16" s="22" t="s">
        <v>40</v>
      </c>
      <c r="E16" s="23" t="s">
        <v>180</v>
      </c>
      <c r="G16" t="s">
        <v>328</v>
      </c>
    </row>
    <row r="17" spans="1:7" x14ac:dyDescent="0.25">
      <c r="A17" s="31" t="s">
        <v>222</v>
      </c>
      <c r="B17" s="22" t="str">
        <f t="shared" si="0"/>
        <v>R16   Receitas financeiras - Outras</v>
      </c>
      <c r="C17" s="28" t="s">
        <v>6</v>
      </c>
      <c r="D17" s="25" t="s">
        <v>181</v>
      </c>
      <c r="E17" s="23" t="s">
        <v>180</v>
      </c>
      <c r="G17" t="s">
        <v>329</v>
      </c>
    </row>
    <row r="18" spans="1:7" x14ac:dyDescent="0.25">
      <c r="A18" s="31" t="s">
        <v>420</v>
      </c>
      <c r="B18" s="22" t="str">
        <f t="shared" si="0"/>
        <v>R24   Receitas financeiras - Rendimento Aplicações</v>
      </c>
      <c r="C18" s="28" t="s">
        <v>6</v>
      </c>
      <c r="D18" s="22" t="s">
        <v>421</v>
      </c>
      <c r="E18" s="23" t="s">
        <v>180</v>
      </c>
      <c r="G18" t="s">
        <v>328</v>
      </c>
    </row>
    <row r="19" spans="1:7" x14ac:dyDescent="0.25">
      <c r="A19" s="31" t="s">
        <v>223</v>
      </c>
      <c r="B19" s="22" t="str">
        <f t="shared" si="0"/>
        <v>R17   Outras entradas - Receita não identificada</v>
      </c>
      <c r="C19" s="28" t="s">
        <v>7</v>
      </c>
      <c r="D19" s="22" t="s">
        <v>15</v>
      </c>
      <c r="E19" s="23" t="s">
        <v>180</v>
      </c>
      <c r="G19" t="s">
        <v>330</v>
      </c>
    </row>
    <row r="20" spans="1:7" x14ac:dyDescent="0.25">
      <c r="A20" s="31" t="s">
        <v>224</v>
      </c>
      <c r="B20" s="22" t="str">
        <f t="shared" si="0"/>
        <v>R18   Outras entradas - Estorno de pagamento</v>
      </c>
      <c r="C20" s="28" t="s">
        <v>7</v>
      </c>
      <c r="D20" s="22" t="s">
        <v>23</v>
      </c>
      <c r="E20" s="23" t="s">
        <v>180</v>
      </c>
      <c r="G20" t="s">
        <v>331</v>
      </c>
    </row>
    <row r="21" spans="1:7" x14ac:dyDescent="0.25">
      <c r="A21" s="31" t="s">
        <v>225</v>
      </c>
      <c r="B21" s="22" t="str">
        <f t="shared" si="0"/>
        <v>R19   Outras entradas - Venda de maquina</v>
      </c>
      <c r="C21" s="28" t="s">
        <v>7</v>
      </c>
      <c r="D21" s="22" t="s">
        <v>29</v>
      </c>
      <c r="E21" s="23" t="s">
        <v>180</v>
      </c>
      <c r="G21" t="s">
        <v>332</v>
      </c>
    </row>
    <row r="22" spans="1:7" x14ac:dyDescent="0.25">
      <c r="A22" s="31" t="s">
        <v>226</v>
      </c>
      <c r="B22" s="22" t="str">
        <f t="shared" si="0"/>
        <v>R20   Outras entradas - Venda imóvel</v>
      </c>
      <c r="C22" s="28" t="s">
        <v>7</v>
      </c>
      <c r="D22" s="22" t="s">
        <v>33</v>
      </c>
      <c r="E22" s="23" t="s">
        <v>180</v>
      </c>
      <c r="G22" t="s">
        <v>333</v>
      </c>
    </row>
    <row r="23" spans="1:7" x14ac:dyDescent="0.25">
      <c r="A23" s="31" t="s">
        <v>227</v>
      </c>
      <c r="B23" s="22" t="str">
        <f t="shared" si="0"/>
        <v>R21   Outras entradas - Aporte de capital</v>
      </c>
      <c r="C23" s="28" t="s">
        <v>7</v>
      </c>
      <c r="D23" s="22" t="s">
        <v>37</v>
      </c>
      <c r="E23" s="23" t="s">
        <v>180</v>
      </c>
      <c r="G23" t="s">
        <v>334</v>
      </c>
    </row>
    <row r="24" spans="1:7" x14ac:dyDescent="0.25">
      <c r="A24" s="31" t="s">
        <v>228</v>
      </c>
      <c r="B24" s="22" t="str">
        <f t="shared" si="0"/>
        <v>R22   Outras entradas - Empréstimo contratado</v>
      </c>
      <c r="C24" s="28" t="s">
        <v>7</v>
      </c>
      <c r="D24" s="22" t="s">
        <v>41</v>
      </c>
      <c r="E24" s="23" t="s">
        <v>180</v>
      </c>
      <c r="G24" t="s">
        <v>335</v>
      </c>
    </row>
    <row r="25" spans="1:7" x14ac:dyDescent="0.25">
      <c r="A25" s="31" t="s">
        <v>229</v>
      </c>
      <c r="B25" s="22" t="str">
        <f t="shared" si="0"/>
        <v>R23   Outras entradas - Outras</v>
      </c>
      <c r="C25" s="28" t="s">
        <v>7</v>
      </c>
      <c r="D25" s="25" t="s">
        <v>181</v>
      </c>
      <c r="E25" s="23" t="s">
        <v>180</v>
      </c>
      <c r="G25" t="s">
        <v>336</v>
      </c>
    </row>
    <row r="26" spans="1:7" x14ac:dyDescent="0.25">
      <c r="A26" s="32" t="s">
        <v>230</v>
      </c>
      <c r="B26" s="22" t="str">
        <f t="shared" si="0"/>
        <v>D1   Despesas administrativas - Aluguel imóvel</v>
      </c>
      <c r="C26" s="28" t="s">
        <v>51</v>
      </c>
      <c r="D26" s="22" t="s">
        <v>186</v>
      </c>
      <c r="E26" s="29" t="s">
        <v>187</v>
      </c>
      <c r="G26" t="s">
        <v>337</v>
      </c>
    </row>
    <row r="27" spans="1:7" x14ac:dyDescent="0.25">
      <c r="A27" s="32" t="s">
        <v>231</v>
      </c>
      <c r="B27" s="22" t="str">
        <f t="shared" si="0"/>
        <v>D2   Despesas administrativas - Material de escritório</v>
      </c>
      <c r="C27" s="28" t="s">
        <v>51</v>
      </c>
      <c r="D27" s="22" t="s">
        <v>75</v>
      </c>
      <c r="E27" s="29" t="s">
        <v>187</v>
      </c>
      <c r="G27" t="s">
        <v>338</v>
      </c>
    </row>
    <row r="28" spans="1:7" x14ac:dyDescent="0.25">
      <c r="A28" s="32" t="s">
        <v>232</v>
      </c>
      <c r="B28" s="22" t="str">
        <f t="shared" si="0"/>
        <v>D3   Despesas administrativas - Telefonia (Celular, Fixo, Internet)</v>
      </c>
      <c r="C28" s="28" t="s">
        <v>51</v>
      </c>
      <c r="D28" s="22" t="s">
        <v>188</v>
      </c>
      <c r="E28" s="29" t="s">
        <v>187</v>
      </c>
      <c r="G28" t="s">
        <v>339</v>
      </c>
    </row>
    <row r="29" spans="1:7" x14ac:dyDescent="0.25">
      <c r="A29" s="32" t="s">
        <v>233</v>
      </c>
      <c r="B29" s="22" t="str">
        <f t="shared" si="0"/>
        <v>D4   Despesas administrativas - Energia</v>
      </c>
      <c r="C29" s="28" t="s">
        <v>51</v>
      </c>
      <c r="D29" s="22" t="s">
        <v>98</v>
      </c>
      <c r="E29" s="29" t="s">
        <v>187</v>
      </c>
      <c r="G29" t="s">
        <v>340</v>
      </c>
    </row>
    <row r="30" spans="1:7" x14ac:dyDescent="0.25">
      <c r="A30" s="32" t="s">
        <v>234</v>
      </c>
      <c r="B30" s="22" t="str">
        <f t="shared" si="0"/>
        <v>D5   Despesas administrativas - Água</v>
      </c>
      <c r="C30" s="28" t="s">
        <v>51</v>
      </c>
      <c r="D30" s="22" t="s">
        <v>104</v>
      </c>
      <c r="E30" s="29" t="s">
        <v>187</v>
      </c>
      <c r="G30" t="s">
        <v>341</v>
      </c>
    </row>
    <row r="31" spans="1:7" x14ac:dyDescent="0.25">
      <c r="A31" s="32" t="s">
        <v>235</v>
      </c>
      <c r="B31" s="22" t="str">
        <f t="shared" si="0"/>
        <v>D6   Despesas administrativas - Jurídico</v>
      </c>
      <c r="C31" s="28" t="s">
        <v>51</v>
      </c>
      <c r="D31" s="22" t="s">
        <v>110</v>
      </c>
      <c r="E31" s="29" t="s">
        <v>187</v>
      </c>
      <c r="G31" t="s">
        <v>342</v>
      </c>
    </row>
    <row r="32" spans="1:7" x14ac:dyDescent="0.25">
      <c r="A32" s="32" t="s">
        <v>236</v>
      </c>
      <c r="B32" s="22" t="str">
        <f t="shared" si="0"/>
        <v>D7   Despesas administrativas - Contabilidade</v>
      </c>
      <c r="C32" s="28" t="s">
        <v>51</v>
      </c>
      <c r="D32" s="22" t="s">
        <v>116</v>
      </c>
      <c r="E32" s="29" t="s">
        <v>187</v>
      </c>
      <c r="G32" t="s">
        <v>343</v>
      </c>
    </row>
    <row r="33" spans="1:7" x14ac:dyDescent="0.25">
      <c r="A33" s="32" t="s">
        <v>237</v>
      </c>
      <c r="B33" s="22" t="str">
        <f t="shared" si="0"/>
        <v>D8   Despesas administrativas - Seguros</v>
      </c>
      <c r="C33" s="28" t="s">
        <v>51</v>
      </c>
      <c r="D33" s="22" t="s">
        <v>120</v>
      </c>
      <c r="E33" s="29" t="s">
        <v>187</v>
      </c>
      <c r="G33" t="s">
        <v>344</v>
      </c>
    </row>
    <row r="34" spans="1:7" x14ac:dyDescent="0.25">
      <c r="A34" s="32" t="s">
        <v>238</v>
      </c>
      <c r="B34" s="22" t="str">
        <f t="shared" ref="B34:B65" si="1">A34&amp;"   "&amp; C34&amp;" - "&amp;D34</f>
        <v>D9   Despesas administrativas - Correios</v>
      </c>
      <c r="C34" s="28" t="s">
        <v>51</v>
      </c>
      <c r="D34" s="22" t="s">
        <v>431</v>
      </c>
      <c r="E34" s="29" t="s">
        <v>187</v>
      </c>
      <c r="G34" t="s">
        <v>345</v>
      </c>
    </row>
    <row r="35" spans="1:7" x14ac:dyDescent="0.25">
      <c r="A35" s="32" t="s">
        <v>239</v>
      </c>
      <c r="B35" s="22" t="str">
        <f t="shared" si="1"/>
        <v>D10   Despesas administrativas - Sistema de segurança</v>
      </c>
      <c r="C35" s="28" t="s">
        <v>51</v>
      </c>
      <c r="D35" s="22" t="s">
        <v>127</v>
      </c>
      <c r="E35" s="29" t="s">
        <v>187</v>
      </c>
      <c r="G35" t="s">
        <v>346</v>
      </c>
    </row>
    <row r="36" spans="1:7" x14ac:dyDescent="0.25">
      <c r="A36" s="32" t="s">
        <v>240</v>
      </c>
      <c r="B36" s="22" t="str">
        <f t="shared" si="1"/>
        <v>D11   Despesas administrativas - Site/Hospedagem</v>
      </c>
      <c r="C36" s="28" t="s">
        <v>51</v>
      </c>
      <c r="D36" s="22" t="s">
        <v>189</v>
      </c>
      <c r="E36" s="29" t="s">
        <v>187</v>
      </c>
      <c r="G36" t="s">
        <v>347</v>
      </c>
    </row>
    <row r="37" spans="1:7" x14ac:dyDescent="0.25">
      <c r="A37" s="32" t="s">
        <v>241</v>
      </c>
      <c r="B37" s="22" t="str">
        <f t="shared" si="1"/>
        <v>D12   Despesas administrativas - Combustivel</v>
      </c>
      <c r="C37" s="28" t="s">
        <v>51</v>
      </c>
      <c r="D37" s="22" t="s">
        <v>190</v>
      </c>
      <c r="E37" s="29" t="s">
        <v>187</v>
      </c>
      <c r="G37" t="s">
        <v>348</v>
      </c>
    </row>
    <row r="38" spans="1:7" x14ac:dyDescent="0.25">
      <c r="A38" s="32" t="s">
        <v>242</v>
      </c>
      <c r="B38" s="22" t="str">
        <f t="shared" si="1"/>
        <v>D13   Despesas administrativas - Manutenção veículo</v>
      </c>
      <c r="C38" s="28" t="s">
        <v>51</v>
      </c>
      <c r="D38" s="22" t="s">
        <v>191</v>
      </c>
      <c r="E38" s="29" t="s">
        <v>187</v>
      </c>
      <c r="G38" t="s">
        <v>349</v>
      </c>
    </row>
    <row r="39" spans="1:7" x14ac:dyDescent="0.25">
      <c r="A39" s="32" t="s">
        <v>243</v>
      </c>
      <c r="B39" s="22" t="str">
        <f t="shared" si="1"/>
        <v>D14   Despesas administrativas - Peças/acessórios veiculos</v>
      </c>
      <c r="C39" s="28" t="s">
        <v>51</v>
      </c>
      <c r="D39" s="22" t="s">
        <v>192</v>
      </c>
      <c r="E39" s="29" t="s">
        <v>187</v>
      </c>
      <c r="G39" t="s">
        <v>350</v>
      </c>
    </row>
    <row r="40" spans="1:7" x14ac:dyDescent="0.25">
      <c r="A40" s="32" t="s">
        <v>244</v>
      </c>
      <c r="B40" s="22" t="str">
        <f t="shared" si="1"/>
        <v>D15   Despesas administrativas - Veiculos</v>
      </c>
      <c r="C40" s="28" t="s">
        <v>51</v>
      </c>
      <c r="D40" s="22" t="s">
        <v>193</v>
      </c>
      <c r="E40" s="29" t="s">
        <v>187</v>
      </c>
      <c r="G40" t="s">
        <v>351</v>
      </c>
    </row>
    <row r="41" spans="1:7" x14ac:dyDescent="0.25">
      <c r="A41" s="32" t="s">
        <v>245</v>
      </c>
      <c r="B41" s="22" t="str">
        <f t="shared" si="1"/>
        <v>D16   Despesas administrativas - Seguro veicular</v>
      </c>
      <c r="C41" s="28" t="s">
        <v>51</v>
      </c>
      <c r="D41" s="22" t="s">
        <v>194</v>
      </c>
      <c r="E41" s="29" t="s">
        <v>187</v>
      </c>
      <c r="G41" t="s">
        <v>352</v>
      </c>
    </row>
    <row r="42" spans="1:7" x14ac:dyDescent="0.25">
      <c r="A42" s="32" t="s">
        <v>246</v>
      </c>
      <c r="B42" s="22" t="str">
        <f t="shared" si="1"/>
        <v>D17   Despesas administrativas - Manutenção predial</v>
      </c>
      <c r="C42" s="28" t="s">
        <v>51</v>
      </c>
      <c r="D42" s="22" t="s">
        <v>195</v>
      </c>
      <c r="E42" s="29" t="s">
        <v>187</v>
      </c>
      <c r="G42" t="s">
        <v>353</v>
      </c>
    </row>
    <row r="43" spans="1:7" x14ac:dyDescent="0.25">
      <c r="A43" s="32" t="s">
        <v>247</v>
      </c>
      <c r="B43" s="22" t="str">
        <f t="shared" si="1"/>
        <v>D18   Despesas administrativas - Suprimentos Copa e cozinha</v>
      </c>
      <c r="C43" s="28" t="s">
        <v>51</v>
      </c>
      <c r="D43" s="22" t="s">
        <v>139</v>
      </c>
      <c r="E43" s="29" t="s">
        <v>187</v>
      </c>
      <c r="G43" t="s">
        <v>354</v>
      </c>
    </row>
    <row r="44" spans="1:7" x14ac:dyDescent="0.25">
      <c r="A44" s="32" t="s">
        <v>248</v>
      </c>
      <c r="B44" s="22" t="str">
        <f t="shared" si="1"/>
        <v>D19   Despesas administrativas - Portador</v>
      </c>
      <c r="C44" s="28" t="s">
        <v>51</v>
      </c>
      <c r="D44" s="22" t="s">
        <v>141</v>
      </c>
      <c r="E44" s="29" t="s">
        <v>187</v>
      </c>
      <c r="G44" t="s">
        <v>355</v>
      </c>
    </row>
    <row r="45" spans="1:7" x14ac:dyDescent="0.25">
      <c r="A45" s="32" t="s">
        <v>249</v>
      </c>
      <c r="B45" s="22" t="str">
        <f t="shared" si="1"/>
        <v>D20   Despesas administrativas - Cartório</v>
      </c>
      <c r="C45" s="28" t="s">
        <v>51</v>
      </c>
      <c r="D45" s="22" t="s">
        <v>143</v>
      </c>
      <c r="E45" s="29" t="s">
        <v>187</v>
      </c>
      <c r="G45" t="s">
        <v>356</v>
      </c>
    </row>
    <row r="46" spans="1:7" x14ac:dyDescent="0.25">
      <c r="A46" s="32" t="s">
        <v>250</v>
      </c>
      <c r="B46" s="22" t="str">
        <f t="shared" si="1"/>
        <v>D21   Despesas administrativas - Outras</v>
      </c>
      <c r="C46" s="28" t="s">
        <v>51</v>
      </c>
      <c r="D46" s="22" t="s">
        <v>181</v>
      </c>
      <c r="E46" s="29" t="s">
        <v>187</v>
      </c>
      <c r="G46" t="s">
        <v>357</v>
      </c>
    </row>
    <row r="47" spans="1:7" x14ac:dyDescent="0.25">
      <c r="A47" s="32" t="s">
        <v>422</v>
      </c>
      <c r="B47" s="22" t="str">
        <f t="shared" si="1"/>
        <v>D65   Despesas administrativas - Multas veiculos</v>
      </c>
      <c r="C47" s="28" t="s">
        <v>51</v>
      </c>
      <c r="D47" s="22" t="s">
        <v>428</v>
      </c>
      <c r="E47" s="29" t="s">
        <v>187</v>
      </c>
      <c r="G47" t="s">
        <v>357</v>
      </c>
    </row>
    <row r="48" spans="1:7" x14ac:dyDescent="0.25">
      <c r="A48" s="32" t="s">
        <v>251</v>
      </c>
      <c r="B48" s="22" t="str">
        <f t="shared" si="1"/>
        <v>D22   Despesas comerciais - Comissões</v>
      </c>
      <c r="C48" s="28" t="s">
        <v>49</v>
      </c>
      <c r="D48" s="22" t="s">
        <v>61</v>
      </c>
      <c r="E48" s="29" t="s">
        <v>187</v>
      </c>
      <c r="G48" t="s">
        <v>358</v>
      </c>
    </row>
    <row r="49" spans="1:7" x14ac:dyDescent="0.25">
      <c r="A49" s="32" t="s">
        <v>252</v>
      </c>
      <c r="B49" s="22" t="str">
        <f t="shared" si="1"/>
        <v>D23   Despesas comerciais - Mídia Digital A</v>
      </c>
      <c r="C49" s="28" t="s">
        <v>49</v>
      </c>
      <c r="D49" s="22" t="s">
        <v>73</v>
      </c>
      <c r="E49" s="29" t="s">
        <v>187</v>
      </c>
      <c r="G49" t="s">
        <v>359</v>
      </c>
    </row>
    <row r="50" spans="1:7" x14ac:dyDescent="0.25">
      <c r="A50" s="32" t="s">
        <v>253</v>
      </c>
      <c r="B50" s="22" t="str">
        <f t="shared" si="1"/>
        <v>D24   Despesas comerciais - Mídia Digital B</v>
      </c>
      <c r="C50" s="28" t="s">
        <v>49</v>
      </c>
      <c r="D50" s="22" t="s">
        <v>86</v>
      </c>
      <c r="E50" s="29" t="s">
        <v>187</v>
      </c>
      <c r="G50" t="s">
        <v>360</v>
      </c>
    </row>
    <row r="51" spans="1:7" x14ac:dyDescent="0.25">
      <c r="A51" s="32" t="s">
        <v>254</v>
      </c>
      <c r="B51" s="22" t="str">
        <f t="shared" si="1"/>
        <v>D25   Despesas comerciais - Assessoria de mkt</v>
      </c>
      <c r="C51" s="28" t="s">
        <v>49</v>
      </c>
      <c r="D51" s="22" t="s">
        <v>96</v>
      </c>
      <c r="E51" s="29" t="s">
        <v>187</v>
      </c>
      <c r="G51" t="s">
        <v>361</v>
      </c>
    </row>
    <row r="52" spans="1:7" x14ac:dyDescent="0.25">
      <c r="A52" s="32" t="s">
        <v>255</v>
      </c>
      <c r="B52" s="22" t="str">
        <f t="shared" si="1"/>
        <v>D26   Despesas financeiras - Despesas bancárias</v>
      </c>
      <c r="C52" s="28" t="s">
        <v>53</v>
      </c>
      <c r="D52" s="22" t="s">
        <v>65</v>
      </c>
      <c r="E52" s="29" t="s">
        <v>187</v>
      </c>
      <c r="G52" t="s">
        <v>362</v>
      </c>
    </row>
    <row r="53" spans="1:7" x14ac:dyDescent="0.25">
      <c r="A53" s="32" t="s">
        <v>256</v>
      </c>
      <c r="B53" s="22" t="str">
        <f t="shared" si="1"/>
        <v>D27   Despesas financeiras - Despesas com cobrança</v>
      </c>
      <c r="C53" s="28" t="s">
        <v>53</v>
      </c>
      <c r="D53" s="22" t="s">
        <v>77</v>
      </c>
      <c r="E53" s="29" t="s">
        <v>187</v>
      </c>
      <c r="G53" t="s">
        <v>363</v>
      </c>
    </row>
    <row r="54" spans="1:7" x14ac:dyDescent="0.25">
      <c r="A54" s="32" t="s">
        <v>257</v>
      </c>
      <c r="B54" s="22" t="str">
        <f t="shared" si="1"/>
        <v>D28   Despesas financeiras - Juros de mora</v>
      </c>
      <c r="C54" s="28" t="s">
        <v>53</v>
      </c>
      <c r="D54" s="22" t="s">
        <v>90</v>
      </c>
      <c r="E54" s="29" t="s">
        <v>187</v>
      </c>
      <c r="G54" t="s">
        <v>364</v>
      </c>
    </row>
    <row r="55" spans="1:7" x14ac:dyDescent="0.25">
      <c r="A55" s="32" t="s">
        <v>258</v>
      </c>
      <c r="B55" s="22" t="str">
        <f t="shared" si="1"/>
        <v>D29   Despesas financeiras - Juros de capital</v>
      </c>
      <c r="C55" s="28" t="s">
        <v>53</v>
      </c>
      <c r="D55" s="22" t="s">
        <v>100</v>
      </c>
      <c r="E55" s="29" t="s">
        <v>187</v>
      </c>
      <c r="G55" t="s">
        <v>365</v>
      </c>
    </row>
    <row r="56" spans="1:7" x14ac:dyDescent="0.25">
      <c r="A56" s="32" t="s">
        <v>259</v>
      </c>
      <c r="B56" s="22" t="str">
        <f t="shared" si="1"/>
        <v>D30   Despesas financeiras - Emprestimo</v>
      </c>
      <c r="C56" s="24" t="s">
        <v>53</v>
      </c>
      <c r="D56" s="25" t="s">
        <v>418</v>
      </c>
      <c r="E56" s="29" t="s">
        <v>187</v>
      </c>
      <c r="G56" t="s">
        <v>366</v>
      </c>
    </row>
    <row r="57" spans="1:7" x14ac:dyDescent="0.25">
      <c r="A57" s="32" t="s">
        <v>260</v>
      </c>
      <c r="B57" s="22" t="str">
        <f t="shared" si="1"/>
        <v>D31   Despesas financeiras - Tarifa de Saque</v>
      </c>
      <c r="C57" s="24" t="s">
        <v>53</v>
      </c>
      <c r="D57" s="25" t="s">
        <v>112</v>
      </c>
      <c r="E57" s="29" t="s">
        <v>187</v>
      </c>
      <c r="G57" t="s">
        <v>367</v>
      </c>
    </row>
    <row r="58" spans="1:7" x14ac:dyDescent="0.25">
      <c r="A58" s="32" t="s">
        <v>261</v>
      </c>
      <c r="B58" s="22" t="str">
        <f t="shared" si="1"/>
        <v>D32   Despesas financeiras - IOF</v>
      </c>
      <c r="C58" s="24" t="s">
        <v>53</v>
      </c>
      <c r="D58" s="25" t="s">
        <v>196</v>
      </c>
      <c r="E58" s="29" t="s">
        <v>187</v>
      </c>
      <c r="G58" t="s">
        <v>368</v>
      </c>
    </row>
    <row r="59" spans="1:7" x14ac:dyDescent="0.25">
      <c r="A59" s="32" t="s">
        <v>262</v>
      </c>
      <c r="B59" s="22" t="str">
        <f t="shared" si="1"/>
        <v>D33   Despesas financeiras - Outras</v>
      </c>
      <c r="C59" s="24" t="s">
        <v>53</v>
      </c>
      <c r="D59" s="22" t="s">
        <v>181</v>
      </c>
      <c r="E59" s="29" t="s">
        <v>187</v>
      </c>
      <c r="G59" t="s">
        <v>369</v>
      </c>
    </row>
    <row r="60" spans="1:7" x14ac:dyDescent="0.25">
      <c r="A60" s="32" t="s">
        <v>424</v>
      </c>
      <c r="B60" s="22" t="str">
        <f t="shared" si="1"/>
        <v>D67   Despesas financeiras - Aplicação</v>
      </c>
      <c r="C60" s="24" t="s">
        <v>53</v>
      </c>
      <c r="D60" s="22" t="s">
        <v>158</v>
      </c>
      <c r="E60" s="29" t="s">
        <v>187</v>
      </c>
      <c r="G60" t="s">
        <v>369</v>
      </c>
    </row>
    <row r="61" spans="1:7" x14ac:dyDescent="0.25">
      <c r="A61" s="32" t="s">
        <v>263</v>
      </c>
      <c r="B61" s="22" t="str">
        <f t="shared" si="1"/>
        <v>D34   Despesa com produtos - Matéria prima</v>
      </c>
      <c r="C61" s="28" t="s">
        <v>43</v>
      </c>
      <c r="D61" s="22" t="s">
        <v>55</v>
      </c>
      <c r="E61" s="29" t="s">
        <v>187</v>
      </c>
      <c r="G61" t="s">
        <v>370</v>
      </c>
    </row>
    <row r="62" spans="1:7" x14ac:dyDescent="0.25">
      <c r="A62" s="32" t="s">
        <v>264</v>
      </c>
      <c r="B62" s="22" t="str">
        <f t="shared" si="1"/>
        <v>D35   Despesa com produtos - Beneficiamento</v>
      </c>
      <c r="C62" s="28" t="s">
        <v>43</v>
      </c>
      <c r="D62" s="22" t="s">
        <v>67</v>
      </c>
      <c r="E62" s="29" t="s">
        <v>187</v>
      </c>
      <c r="G62" t="s">
        <v>371</v>
      </c>
    </row>
    <row r="63" spans="1:7" x14ac:dyDescent="0.25">
      <c r="A63" s="32" t="s">
        <v>265</v>
      </c>
      <c r="B63" s="22" t="str">
        <f t="shared" si="1"/>
        <v>D36   Despesa com produtos - Materiais de Consumo</v>
      </c>
      <c r="C63" s="28" t="s">
        <v>43</v>
      </c>
      <c r="D63" s="22" t="s">
        <v>80</v>
      </c>
      <c r="E63" s="29" t="s">
        <v>187</v>
      </c>
      <c r="G63" t="s">
        <v>372</v>
      </c>
    </row>
    <row r="64" spans="1:7" x14ac:dyDescent="0.25">
      <c r="A64" s="32" t="s">
        <v>266</v>
      </c>
      <c r="B64" s="22" t="str">
        <f t="shared" si="1"/>
        <v>D37   Despesa com produtos - Fretes e Pedagios</v>
      </c>
      <c r="C64" s="28" t="s">
        <v>43</v>
      </c>
      <c r="D64" s="22" t="s">
        <v>308</v>
      </c>
      <c r="E64" s="29" t="s">
        <v>187</v>
      </c>
      <c r="G64" t="s">
        <v>373</v>
      </c>
    </row>
    <row r="65" spans="1:7" x14ac:dyDescent="0.25">
      <c r="A65" s="32" t="s">
        <v>267</v>
      </c>
      <c r="B65" s="22" t="str">
        <f t="shared" si="1"/>
        <v>D38   Despesa com produtos - Outras</v>
      </c>
      <c r="C65" s="28" t="s">
        <v>43</v>
      </c>
      <c r="D65" s="22" t="s">
        <v>181</v>
      </c>
      <c r="E65" s="29" t="s">
        <v>187</v>
      </c>
      <c r="G65" t="s">
        <v>374</v>
      </c>
    </row>
    <row r="66" spans="1:7" x14ac:dyDescent="0.25">
      <c r="A66" s="32" t="s">
        <v>268</v>
      </c>
      <c r="B66" s="22" t="str">
        <f t="shared" ref="B66:B99" si="2">A66&amp;"   "&amp; C66&amp;" - "&amp;D66</f>
        <v>D39   Despesa com serviços - Transporte</v>
      </c>
      <c r="C66" s="28" t="s">
        <v>45</v>
      </c>
      <c r="D66" s="22" t="s">
        <v>57</v>
      </c>
      <c r="E66" s="29" t="s">
        <v>187</v>
      </c>
      <c r="G66" t="s">
        <v>375</v>
      </c>
    </row>
    <row r="67" spans="1:7" x14ac:dyDescent="0.25">
      <c r="A67" s="32" t="s">
        <v>269</v>
      </c>
      <c r="B67" s="22" t="str">
        <f t="shared" si="2"/>
        <v>D40   Despesa com serviços - Hospedagem</v>
      </c>
      <c r="C67" s="28" t="s">
        <v>45</v>
      </c>
      <c r="D67" s="22" t="s">
        <v>69</v>
      </c>
      <c r="E67" s="29" t="s">
        <v>187</v>
      </c>
      <c r="G67" t="s">
        <v>376</v>
      </c>
    </row>
    <row r="68" spans="1:7" x14ac:dyDescent="0.25">
      <c r="A68" s="32" t="s">
        <v>270</v>
      </c>
      <c r="B68" s="22" t="str">
        <f t="shared" si="2"/>
        <v>D41   Despesa com serviços - Peças</v>
      </c>
      <c r="C68" s="28" t="s">
        <v>45</v>
      </c>
      <c r="D68" s="22" t="s">
        <v>197</v>
      </c>
      <c r="E68" s="29" t="s">
        <v>187</v>
      </c>
      <c r="G68" t="s">
        <v>377</v>
      </c>
    </row>
    <row r="69" spans="1:7" x14ac:dyDescent="0.25">
      <c r="A69" s="32" t="s">
        <v>271</v>
      </c>
      <c r="B69" s="22" t="str">
        <f t="shared" si="2"/>
        <v>D42   Despesa com serviços - Mão de obra</v>
      </c>
      <c r="C69" s="28" t="s">
        <v>45</v>
      </c>
      <c r="D69" s="22" t="s">
        <v>198</v>
      </c>
      <c r="E69" s="29" t="s">
        <v>187</v>
      </c>
      <c r="G69" t="s">
        <v>378</v>
      </c>
    </row>
    <row r="70" spans="1:7" x14ac:dyDescent="0.25">
      <c r="A70" s="32" t="s">
        <v>272</v>
      </c>
      <c r="B70" s="22" t="str">
        <f t="shared" si="2"/>
        <v>D43   Despesa com serviços - Outras</v>
      </c>
      <c r="C70" s="28" t="s">
        <v>45</v>
      </c>
      <c r="D70" s="22" t="s">
        <v>181</v>
      </c>
      <c r="E70" s="29" t="s">
        <v>187</v>
      </c>
      <c r="G70" t="s">
        <v>379</v>
      </c>
    </row>
    <row r="71" spans="1:7" x14ac:dyDescent="0.25">
      <c r="A71" s="32" t="s">
        <v>273</v>
      </c>
      <c r="B71" s="22" t="str">
        <f t="shared" si="2"/>
        <v>D44   Despesa com pessoal - Pró labore</v>
      </c>
      <c r="C71" s="28" t="s">
        <v>47</v>
      </c>
      <c r="D71" s="22" t="s">
        <v>59</v>
      </c>
      <c r="E71" s="29" t="s">
        <v>187</v>
      </c>
      <c r="G71" t="s">
        <v>380</v>
      </c>
    </row>
    <row r="72" spans="1:7" x14ac:dyDescent="0.25">
      <c r="A72" s="32" t="s">
        <v>274</v>
      </c>
      <c r="B72" s="22" t="str">
        <f t="shared" si="2"/>
        <v>D45   Despesa com pessoal - Salário</v>
      </c>
      <c r="C72" s="28" t="s">
        <v>47</v>
      </c>
      <c r="D72" s="22" t="s">
        <v>311</v>
      </c>
      <c r="E72" s="29" t="s">
        <v>187</v>
      </c>
      <c r="G72" t="s">
        <v>381</v>
      </c>
    </row>
    <row r="73" spans="1:7" x14ac:dyDescent="0.25">
      <c r="A73" s="32" t="s">
        <v>275</v>
      </c>
      <c r="B73" s="22" t="str">
        <f t="shared" si="2"/>
        <v>D46   Despesa com pessoal - 13º salário</v>
      </c>
      <c r="C73" s="28" t="s">
        <v>47</v>
      </c>
      <c r="D73" s="22" t="s">
        <v>84</v>
      </c>
      <c r="E73" s="29" t="s">
        <v>187</v>
      </c>
      <c r="G73" t="s">
        <v>382</v>
      </c>
    </row>
    <row r="74" spans="1:7" x14ac:dyDescent="0.25">
      <c r="A74" s="32" t="s">
        <v>276</v>
      </c>
      <c r="B74" s="22" t="str">
        <f t="shared" si="2"/>
        <v>D47   Despesa com pessoal - Horas extras</v>
      </c>
      <c r="C74" s="28" t="s">
        <v>47</v>
      </c>
      <c r="D74" s="22" t="s">
        <v>94</v>
      </c>
      <c r="E74" s="29" t="s">
        <v>187</v>
      </c>
      <c r="G74" t="s">
        <v>383</v>
      </c>
    </row>
    <row r="75" spans="1:7" x14ac:dyDescent="0.25">
      <c r="A75" s="32" t="s">
        <v>277</v>
      </c>
      <c r="B75" s="22" t="str">
        <f t="shared" si="2"/>
        <v>D48   Despesa com pessoal - Aviso prévio / Multa rescisória</v>
      </c>
      <c r="C75" s="28" t="s">
        <v>47</v>
      </c>
      <c r="D75" s="22" t="s">
        <v>102</v>
      </c>
      <c r="E75" s="29" t="s">
        <v>187</v>
      </c>
      <c r="G75" t="s">
        <v>384</v>
      </c>
    </row>
    <row r="76" spans="1:7" x14ac:dyDescent="0.25">
      <c r="A76" s="32" t="s">
        <v>278</v>
      </c>
      <c r="B76" s="22" t="str">
        <f t="shared" si="2"/>
        <v>D49   Despesa com pessoal - Assistência médica</v>
      </c>
      <c r="C76" s="28" t="s">
        <v>47</v>
      </c>
      <c r="D76" s="22" t="s">
        <v>108</v>
      </c>
      <c r="E76" s="29" t="s">
        <v>187</v>
      </c>
      <c r="G76" t="s">
        <v>385</v>
      </c>
    </row>
    <row r="77" spans="1:7" x14ac:dyDescent="0.25">
      <c r="A77" s="32" t="s">
        <v>279</v>
      </c>
      <c r="B77" s="22" t="str">
        <f t="shared" si="2"/>
        <v>D50   Despesa com pessoal - Transporte (VT)</v>
      </c>
      <c r="C77" s="28" t="s">
        <v>47</v>
      </c>
      <c r="D77" s="22" t="s">
        <v>313</v>
      </c>
      <c r="E77" s="29" t="s">
        <v>187</v>
      </c>
      <c r="G77" t="s">
        <v>386</v>
      </c>
    </row>
    <row r="78" spans="1:7" x14ac:dyDescent="0.25">
      <c r="A78" s="32" t="s">
        <v>280</v>
      </c>
      <c r="B78" s="22" t="str">
        <f t="shared" si="2"/>
        <v>D51   Despesa com pessoal - Alimentação (VR VA)</v>
      </c>
      <c r="C78" s="28" t="s">
        <v>47</v>
      </c>
      <c r="D78" s="22" t="s">
        <v>312</v>
      </c>
      <c r="E78" s="29" t="s">
        <v>187</v>
      </c>
      <c r="G78" t="s">
        <v>387</v>
      </c>
    </row>
    <row r="79" spans="1:7" x14ac:dyDescent="0.25">
      <c r="A79" s="32" t="s">
        <v>281</v>
      </c>
      <c r="B79" s="22" t="str">
        <f t="shared" si="2"/>
        <v>D52   Despesa com pessoal - INSS</v>
      </c>
      <c r="C79" s="26" t="s">
        <v>47</v>
      </c>
      <c r="D79" s="27" t="s">
        <v>122</v>
      </c>
      <c r="E79" s="29" t="s">
        <v>187</v>
      </c>
      <c r="G79" t="s">
        <v>388</v>
      </c>
    </row>
    <row r="80" spans="1:7" x14ac:dyDescent="0.25">
      <c r="A80" s="32" t="s">
        <v>282</v>
      </c>
      <c r="B80" s="22" t="str">
        <f t="shared" si="2"/>
        <v>D53   Despesa com pessoal - FGTS</v>
      </c>
      <c r="C80" s="28" t="s">
        <v>47</v>
      </c>
      <c r="D80" s="22" t="s">
        <v>125</v>
      </c>
      <c r="E80" s="29" t="s">
        <v>187</v>
      </c>
      <c r="G80" t="s">
        <v>389</v>
      </c>
    </row>
    <row r="81" spans="1:7" x14ac:dyDescent="0.25">
      <c r="A81" s="32" t="s">
        <v>283</v>
      </c>
      <c r="B81" s="22" t="str">
        <f t="shared" si="2"/>
        <v>D54   Despesa com pessoal - Acordos Trabalhistas</v>
      </c>
      <c r="C81" s="28" t="s">
        <v>47</v>
      </c>
      <c r="D81" s="22" t="s">
        <v>129</v>
      </c>
      <c r="E81" s="29" t="s">
        <v>187</v>
      </c>
      <c r="G81" t="s">
        <v>390</v>
      </c>
    </row>
    <row r="82" spans="1:7" x14ac:dyDescent="0.25">
      <c r="A82" s="32" t="s">
        <v>284</v>
      </c>
      <c r="B82" s="22" t="str">
        <f t="shared" si="2"/>
        <v>D55   Despesa com pessoal - Outras</v>
      </c>
      <c r="C82" s="28" t="s">
        <v>47</v>
      </c>
      <c r="D82" s="22" t="s">
        <v>181</v>
      </c>
      <c r="E82" s="29" t="s">
        <v>187</v>
      </c>
      <c r="G82" t="s">
        <v>391</v>
      </c>
    </row>
    <row r="83" spans="1:7" x14ac:dyDescent="0.25">
      <c r="A83" s="32" t="s">
        <v>416</v>
      </c>
      <c r="B83" s="22" t="str">
        <f t="shared" si="2"/>
        <v>D64   Despesa com pessoal - IRPF</v>
      </c>
      <c r="C83" s="28" t="s">
        <v>47</v>
      </c>
      <c r="D83" s="22" t="s">
        <v>417</v>
      </c>
      <c r="E83" s="29" t="s">
        <v>187</v>
      </c>
    </row>
    <row r="84" spans="1:7" x14ac:dyDescent="0.25">
      <c r="A84" s="32" t="s">
        <v>285</v>
      </c>
      <c r="B84" s="22" t="str">
        <f t="shared" si="2"/>
        <v>D56   Despesas tributárias  - COFINS</v>
      </c>
      <c r="C84" s="28" t="s">
        <v>199</v>
      </c>
      <c r="D84" s="22" t="s">
        <v>200</v>
      </c>
      <c r="E84" s="29" t="s">
        <v>187</v>
      </c>
      <c r="G84" t="s">
        <v>392</v>
      </c>
    </row>
    <row r="85" spans="1:7" x14ac:dyDescent="0.25">
      <c r="A85" s="32" t="s">
        <v>286</v>
      </c>
      <c r="B85" s="22" t="str">
        <f t="shared" si="2"/>
        <v>D57   Despesas tributárias  - DAS</v>
      </c>
      <c r="C85" s="28" t="s">
        <v>199</v>
      </c>
      <c r="D85" s="22" t="s">
        <v>78</v>
      </c>
      <c r="E85" s="29" t="s">
        <v>187</v>
      </c>
      <c r="G85" t="s">
        <v>393</v>
      </c>
    </row>
    <row r="86" spans="1:7" x14ac:dyDescent="0.25">
      <c r="A86" s="32" t="s">
        <v>287</v>
      </c>
      <c r="B86" s="22" t="str">
        <f t="shared" si="2"/>
        <v>D58   Despesas tributárias  - ICMS</v>
      </c>
      <c r="C86" s="28" t="s">
        <v>199</v>
      </c>
      <c r="D86" s="22" t="s">
        <v>201</v>
      </c>
      <c r="E86" s="29" t="s">
        <v>187</v>
      </c>
      <c r="G86" t="s">
        <v>394</v>
      </c>
    </row>
    <row r="87" spans="1:7" x14ac:dyDescent="0.25">
      <c r="A87" s="32" t="s">
        <v>288</v>
      </c>
      <c r="B87" s="22" t="str">
        <f t="shared" si="2"/>
        <v>D59   Despesas tributárias  - IPVA</v>
      </c>
      <c r="C87" s="28" t="s">
        <v>199</v>
      </c>
      <c r="D87" s="22" t="s">
        <v>202</v>
      </c>
      <c r="E87" s="29" t="s">
        <v>187</v>
      </c>
      <c r="G87" t="s">
        <v>395</v>
      </c>
    </row>
    <row r="88" spans="1:7" x14ac:dyDescent="0.25">
      <c r="A88" s="32" t="s">
        <v>289</v>
      </c>
      <c r="B88" s="22" t="str">
        <f t="shared" si="2"/>
        <v>D60   Despesas tributárias  - IRPJ</v>
      </c>
      <c r="C88" s="28" t="s">
        <v>199</v>
      </c>
      <c r="D88" s="22" t="s">
        <v>203</v>
      </c>
      <c r="E88" s="29" t="s">
        <v>187</v>
      </c>
      <c r="G88" t="s">
        <v>396</v>
      </c>
    </row>
    <row r="89" spans="1:7" x14ac:dyDescent="0.25">
      <c r="A89" s="32" t="s">
        <v>290</v>
      </c>
      <c r="B89" s="22" t="str">
        <f t="shared" si="2"/>
        <v>D61   Despesas tributárias  - ISS</v>
      </c>
      <c r="C89" s="28" t="s">
        <v>199</v>
      </c>
      <c r="D89" s="22" t="s">
        <v>204</v>
      </c>
      <c r="E89" s="29" t="s">
        <v>187</v>
      </c>
      <c r="G89" t="s">
        <v>397</v>
      </c>
    </row>
    <row r="90" spans="1:7" x14ac:dyDescent="0.25">
      <c r="A90" s="32" t="s">
        <v>291</v>
      </c>
      <c r="B90" s="22" t="str">
        <f t="shared" si="2"/>
        <v xml:space="preserve">D62   Despesas tributárias  - PIS </v>
      </c>
      <c r="C90" s="28" t="s">
        <v>199</v>
      </c>
      <c r="D90" s="22" t="s">
        <v>205</v>
      </c>
      <c r="E90" s="29" t="s">
        <v>187</v>
      </c>
      <c r="G90" t="s">
        <v>398</v>
      </c>
    </row>
    <row r="91" spans="1:7" x14ac:dyDescent="0.25">
      <c r="A91" s="32" t="s">
        <v>292</v>
      </c>
      <c r="B91" s="22" t="str">
        <f t="shared" si="2"/>
        <v>D63   Despesas tributárias  - Outras</v>
      </c>
      <c r="C91" s="28" t="s">
        <v>199</v>
      </c>
      <c r="D91" s="22" t="s">
        <v>181</v>
      </c>
      <c r="E91" s="29" t="s">
        <v>187</v>
      </c>
      <c r="G91" t="s">
        <v>399</v>
      </c>
    </row>
    <row r="92" spans="1:7" x14ac:dyDescent="0.25">
      <c r="A92" s="32" t="s">
        <v>423</v>
      </c>
      <c r="B92" s="22" t="str">
        <f t="shared" si="2"/>
        <v>D66   Despesas tributárias  - Bombeiros</v>
      </c>
      <c r="C92" s="28" t="s">
        <v>199</v>
      </c>
      <c r="D92" s="22" t="s">
        <v>419</v>
      </c>
      <c r="E92" s="29" t="s">
        <v>187</v>
      </c>
      <c r="G92" t="s">
        <v>399</v>
      </c>
    </row>
    <row r="93" spans="1:7" x14ac:dyDescent="0.25">
      <c r="A93" s="32" t="s">
        <v>430</v>
      </c>
      <c r="B93" s="22" t="str">
        <f t="shared" ref="B93" si="3">A93&amp;"   "&amp; C93&amp;" - "&amp;D93</f>
        <v xml:space="preserve">D70   Outras Despesas  - Outras Despesas </v>
      </c>
      <c r="C93" s="28" t="s">
        <v>429</v>
      </c>
      <c r="D93" s="28" t="s">
        <v>429</v>
      </c>
      <c r="E93" s="29" t="s">
        <v>187</v>
      </c>
      <c r="G93" t="s">
        <v>399</v>
      </c>
    </row>
    <row r="94" spans="1:7" x14ac:dyDescent="0.25">
      <c r="A94" s="32" t="s">
        <v>430</v>
      </c>
      <c r="B94" s="22" t="str">
        <f t="shared" ref="B94" si="4">A94&amp;"   "&amp; C94&amp;" - "&amp;D94</f>
        <v>D70   Outras Despesas  - Pgto fatura Cartão Credito</v>
      </c>
      <c r="C94" s="28" t="s">
        <v>429</v>
      </c>
      <c r="D94" s="28" t="s">
        <v>432</v>
      </c>
      <c r="E94" s="29" t="s">
        <v>187</v>
      </c>
      <c r="G94" t="s">
        <v>399</v>
      </c>
    </row>
    <row r="95" spans="1:7" x14ac:dyDescent="0.25">
      <c r="A95" s="32" t="s">
        <v>293</v>
      </c>
      <c r="B95" s="22" t="str">
        <f t="shared" si="2"/>
        <v>TC1   Transferência (Crédito) - Transferência entre contas</v>
      </c>
      <c r="C95" s="24" t="s">
        <v>413</v>
      </c>
      <c r="D95" s="25" t="s">
        <v>151</v>
      </c>
      <c r="E95" s="30" t="s">
        <v>180</v>
      </c>
      <c r="G95" t="s">
        <v>400</v>
      </c>
    </row>
    <row r="96" spans="1:7" x14ac:dyDescent="0.25">
      <c r="A96" s="32" t="s">
        <v>294</v>
      </c>
      <c r="B96" s="22" t="str">
        <f t="shared" si="2"/>
        <v>TC2   Transferência (Crédito) - Aplicação</v>
      </c>
      <c r="C96" s="24" t="s">
        <v>413</v>
      </c>
      <c r="D96" s="25" t="s">
        <v>158</v>
      </c>
      <c r="E96" s="30" t="s">
        <v>180</v>
      </c>
      <c r="G96" t="s">
        <v>401</v>
      </c>
    </row>
    <row r="97" spans="1:7" x14ac:dyDescent="0.25">
      <c r="A97" s="32" t="s">
        <v>295</v>
      </c>
      <c r="B97" s="22" t="str">
        <f t="shared" si="2"/>
        <v>TC3   Transferência (Crédito) - Saque reserva de capital</v>
      </c>
      <c r="C97" s="24" t="s">
        <v>413</v>
      </c>
      <c r="D97" s="25" t="s">
        <v>162</v>
      </c>
      <c r="E97" s="30" t="s">
        <v>180</v>
      </c>
      <c r="G97" t="s">
        <v>402</v>
      </c>
    </row>
    <row r="98" spans="1:7" x14ac:dyDescent="0.25">
      <c r="A98" s="32" t="s">
        <v>296</v>
      </c>
      <c r="B98" s="22" t="str">
        <f t="shared" si="2"/>
        <v>TC4   Transferência (Crédito) - Saque reserva trabalhista</v>
      </c>
      <c r="C98" s="24" t="s">
        <v>413</v>
      </c>
      <c r="D98" s="25" t="s">
        <v>166</v>
      </c>
      <c r="E98" s="30" t="s">
        <v>180</v>
      </c>
      <c r="G98" t="s">
        <v>403</v>
      </c>
    </row>
    <row r="99" spans="1:7" x14ac:dyDescent="0.25">
      <c r="A99" s="32" t="s">
        <v>297</v>
      </c>
      <c r="B99" s="22" t="str">
        <f t="shared" si="2"/>
        <v>TC5   Transferência (Crédito) - Transferência / Reembolso</v>
      </c>
      <c r="C99" s="24" t="s">
        <v>413</v>
      </c>
      <c r="D99" s="25" t="s">
        <v>309</v>
      </c>
      <c r="E99" s="30" t="s">
        <v>180</v>
      </c>
      <c r="G99" t="s">
        <v>404</v>
      </c>
    </row>
    <row r="100" spans="1:7" x14ac:dyDescent="0.25">
      <c r="A100" s="32" t="s">
        <v>298</v>
      </c>
      <c r="B100" s="22" t="str">
        <f t="shared" ref="B100:B110" si="5">A100&amp;"   "&amp; C100&amp;" - "&amp;D100</f>
        <v>TC6   Transferência (Crédito) - Outras</v>
      </c>
      <c r="C100" s="24" t="s">
        <v>413</v>
      </c>
      <c r="D100" s="22" t="s">
        <v>181</v>
      </c>
      <c r="E100" s="30" t="s">
        <v>180</v>
      </c>
      <c r="G100" t="s">
        <v>405</v>
      </c>
    </row>
    <row r="101" spans="1:7" x14ac:dyDescent="0.25">
      <c r="A101" s="32" t="s">
        <v>426</v>
      </c>
      <c r="B101" s="22" t="str">
        <f t="shared" ref="B101" si="6">A101&amp;"   "&amp; C101&amp;" - "&amp;D101</f>
        <v>TC7   Transferência (Crédito) - Saldo Inicial</v>
      </c>
      <c r="C101" s="24" t="s">
        <v>413</v>
      </c>
      <c r="D101" s="22" t="s">
        <v>427</v>
      </c>
      <c r="E101" s="30" t="s">
        <v>180</v>
      </c>
      <c r="G101" t="s">
        <v>405</v>
      </c>
    </row>
    <row r="102" spans="1:7" x14ac:dyDescent="0.25">
      <c r="A102" s="32" t="s">
        <v>299</v>
      </c>
      <c r="B102" s="22" t="str">
        <f t="shared" si="5"/>
        <v>TD1   Transferência (Débito) - Pagamento do Cartão de Crédito</v>
      </c>
      <c r="C102" s="24" t="s">
        <v>415</v>
      </c>
      <c r="D102" s="25" t="s">
        <v>154</v>
      </c>
      <c r="E102" s="30" t="s">
        <v>187</v>
      </c>
      <c r="G102" t="s">
        <v>406</v>
      </c>
    </row>
    <row r="103" spans="1:7" x14ac:dyDescent="0.25">
      <c r="A103" s="32" t="s">
        <v>300</v>
      </c>
      <c r="B103" s="22" t="str">
        <f t="shared" si="5"/>
        <v>TD2   Transferência (Débito) - Transferência entre contas</v>
      </c>
      <c r="C103" s="24" t="s">
        <v>415</v>
      </c>
      <c r="D103" s="25" t="s">
        <v>151</v>
      </c>
      <c r="E103" s="29" t="s">
        <v>187</v>
      </c>
      <c r="G103" t="s">
        <v>407</v>
      </c>
    </row>
    <row r="104" spans="1:7" x14ac:dyDescent="0.25">
      <c r="A104" s="32" t="s">
        <v>301</v>
      </c>
      <c r="B104" s="22" t="str">
        <f t="shared" si="5"/>
        <v>TD3   Transferência (Débito) - Saque cartão de crédito</v>
      </c>
      <c r="C104" s="24" t="s">
        <v>415</v>
      </c>
      <c r="D104" s="25" t="s">
        <v>156</v>
      </c>
      <c r="E104" s="29" t="s">
        <v>187</v>
      </c>
      <c r="G104" t="s">
        <v>408</v>
      </c>
    </row>
    <row r="105" spans="1:7" x14ac:dyDescent="0.25">
      <c r="A105" s="32" t="s">
        <v>302</v>
      </c>
      <c r="B105" s="22" t="str">
        <f t="shared" si="5"/>
        <v>TD4   Transferência (Débito) - Resgate de aplicação</v>
      </c>
      <c r="C105" s="24" t="s">
        <v>415</v>
      </c>
      <c r="D105" s="25" t="s">
        <v>160</v>
      </c>
      <c r="E105" s="29" t="s">
        <v>187</v>
      </c>
      <c r="G105" t="s">
        <v>409</v>
      </c>
    </row>
    <row r="106" spans="1:7" x14ac:dyDescent="0.25">
      <c r="A106" s="32" t="s">
        <v>303</v>
      </c>
      <c r="B106" s="22" t="str">
        <f t="shared" si="5"/>
        <v>TD5   Transferência (Débito) - Reserva de Capital</v>
      </c>
      <c r="C106" s="24" t="s">
        <v>415</v>
      </c>
      <c r="D106" s="25" t="s">
        <v>164</v>
      </c>
      <c r="E106" s="29" t="s">
        <v>187</v>
      </c>
      <c r="G106" t="s">
        <v>410</v>
      </c>
    </row>
    <row r="107" spans="1:7" x14ac:dyDescent="0.25">
      <c r="A107" s="32" t="s">
        <v>304</v>
      </c>
      <c r="B107" s="22" t="str">
        <f t="shared" si="5"/>
        <v>TD6   Transferência (Débito) - Reserva trabalhista</v>
      </c>
      <c r="C107" s="24" t="s">
        <v>415</v>
      </c>
      <c r="D107" s="25" t="s">
        <v>168</v>
      </c>
      <c r="E107" s="29" t="s">
        <v>187</v>
      </c>
      <c r="G107" t="s">
        <v>411</v>
      </c>
    </row>
    <row r="108" spans="1:7" x14ac:dyDescent="0.25">
      <c r="A108" s="32" t="s">
        <v>305</v>
      </c>
      <c r="B108" s="22" t="str">
        <f t="shared" si="5"/>
        <v>TD7   Transferência (Débito) - Transferência / Reembolso</v>
      </c>
      <c r="C108" s="24" t="s">
        <v>415</v>
      </c>
      <c r="D108" s="25" t="s">
        <v>309</v>
      </c>
      <c r="E108" s="29" t="s">
        <v>187</v>
      </c>
      <c r="G108" t="s">
        <v>310</v>
      </c>
    </row>
    <row r="109" spans="1:7" x14ac:dyDescent="0.25">
      <c r="A109" s="32" t="s">
        <v>414</v>
      </c>
      <c r="B109" s="22" t="str">
        <f t="shared" si="5"/>
        <v>TD8   Transferência (Débito) - Outras</v>
      </c>
      <c r="C109" s="24" t="s">
        <v>415</v>
      </c>
      <c r="D109" s="22" t="s">
        <v>181</v>
      </c>
      <c r="E109" s="29" t="s">
        <v>187</v>
      </c>
      <c r="G109" t="s">
        <v>412</v>
      </c>
    </row>
    <row r="110" spans="1:7" x14ac:dyDescent="0.25">
      <c r="A110" s="32" t="s">
        <v>425</v>
      </c>
      <c r="B110" s="22" t="str">
        <f t="shared" si="5"/>
        <v>TD9   Transferência (Débito) - Aplicação</v>
      </c>
      <c r="C110" s="24" t="s">
        <v>415</v>
      </c>
      <c r="D110" s="25" t="s">
        <v>158</v>
      </c>
      <c r="E110" s="29" t="s">
        <v>187</v>
      </c>
    </row>
  </sheetData>
  <autoFilter ref="A1:E109" xr:uid="{EF5D6F37-0F71-4262-AC50-F774B9DA493A}"/>
  <conditionalFormatting sqref="A111:A1048576 A1:A59 A61:A92 A102:A109 A95:A100">
    <cfRule type="duplicateValues" dxfId="5" priority="6"/>
  </conditionalFormatting>
  <conditionalFormatting sqref="A60">
    <cfRule type="duplicateValues" dxfId="4" priority="5"/>
  </conditionalFormatting>
  <conditionalFormatting sqref="A110">
    <cfRule type="duplicateValues" dxfId="3" priority="4"/>
  </conditionalFormatting>
  <conditionalFormatting sqref="A101">
    <cfRule type="duplicateValues" dxfId="2" priority="3"/>
  </conditionalFormatting>
  <conditionalFormatting sqref="A93">
    <cfRule type="duplicateValues" dxfId="1" priority="2"/>
  </conditionalFormatting>
  <conditionalFormatting sqref="A94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Conta</vt:lpstr>
      <vt:lpstr>Subconta</vt:lpstr>
      <vt:lpstr>Planilha6</vt:lpstr>
      <vt:lpstr>Planilha6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Lúcia</dc:creator>
  <cp:lastModifiedBy>Adriana Lúcia</cp:lastModifiedBy>
  <dcterms:created xsi:type="dcterms:W3CDTF">2024-11-19T18:59:52Z</dcterms:created>
  <dcterms:modified xsi:type="dcterms:W3CDTF">2024-11-26T11:09:38Z</dcterms:modified>
</cp:coreProperties>
</file>