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defaultThemeVersion="124226"/>
  <xr:revisionPtr revIDLastSave="0" documentId="13_ncr:1_{8F180E20-7DEC-4C87-ACEE-71F4CD59BF58}" xr6:coauthVersionLast="47" xr6:coauthVersionMax="47" xr10:uidLastSave="{00000000-0000-0000-0000-000000000000}"/>
  <bookViews>
    <workbookView xWindow="11424" yWindow="0" windowWidth="11712" windowHeight="13776" firstSheet="1" activeTab="1" xr2:uid="{00000000-000D-0000-FFFF-FFFF00000000}"/>
  </bookViews>
  <sheets>
    <sheet name="Overall Test Report" sheetId="2" r:id="rId1"/>
    <sheet name="Test Cases &amp; Results" sheetId="1" r:id="rId2"/>
    <sheet name="Enums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 l="1"/>
</calcChain>
</file>

<file path=xl/sharedStrings.xml><?xml version="1.0" encoding="utf-8"?>
<sst xmlns="http://schemas.openxmlformats.org/spreadsheetml/2006/main" count="218" uniqueCount="138">
  <si>
    <t>Total Test Cases</t>
  </si>
  <si>
    <t xml:space="preserve">Passed </t>
  </si>
  <si>
    <t>Failed</t>
  </si>
  <si>
    <t>Not Tested</t>
  </si>
  <si>
    <t>TestCase_ID</t>
  </si>
  <si>
    <t>Requirement_ID</t>
  </si>
  <si>
    <t>Priority</t>
  </si>
  <si>
    <t>Description/Test Summary</t>
  </si>
  <si>
    <t>Pre-Condition</t>
  </si>
  <si>
    <t>Test Steps</t>
  </si>
  <si>
    <t>Expected Result</t>
  </si>
  <si>
    <t>Actual Result</t>
  </si>
  <si>
    <t>Test Result</t>
  </si>
  <si>
    <t>Mid Impact</t>
  </si>
  <si>
    <t>Pass</t>
  </si>
  <si>
    <t>Fail</t>
  </si>
  <si>
    <t>High Impact</t>
  </si>
  <si>
    <t>Low Impact</t>
  </si>
  <si>
    <t>REQ-06</t>
  </si>
  <si>
    <t>REQ-04</t>
  </si>
  <si>
    <t>Type of Test</t>
  </si>
  <si>
    <t>REQ-05</t>
  </si>
  <si>
    <t>The Vending Machine should be in "Key Selection" State</t>
  </si>
  <si>
    <t>Test to see if user selected drink number is pressed</t>
  </si>
  <si>
    <t>REQ-07</t>
  </si>
  <si>
    <t>Test that all drinks, their corresponding costs, and keys are correctly aligned</t>
  </si>
  <si>
    <t>The VM reads the CSV file (drink.csv) and stores a list of drinks along with their corresponding prices</t>
  </si>
  <si>
    <t>REQ-09</t>
  </si>
  <si>
    <t>Test if LCD displays the correct drinks corresponding to its price</t>
  </si>
  <si>
    <t>REQ-10</t>
  </si>
  <si>
    <t>1.Press a desired input (e.g., a valid number between 0 to 99).
2.Press '#' to confirm the input and verify the number is accepted 
3. Check to see if the correct drink and price is displayed</t>
  </si>
  <si>
    <t>Test if RFID card works according to the system</t>
  </si>
  <si>
    <t>The Vending Machine has verifies user input in the 'Key Selection' state before proceeding to the payment scan</t>
  </si>
  <si>
    <t>1.Scan the RFID card 
2.Verify the LCD displays the appropriate response</t>
  </si>
  <si>
    <t xml:space="preserve">Test if LCD display " Thank You!" message </t>
  </si>
  <si>
    <t>The Vending Machine verifies if the user input matches any item in the predefined list correctly.</t>
  </si>
  <si>
    <t>Test if check function can validate user input against a predefined list</t>
  </si>
  <si>
    <t>1. Create a Python unit test script and define a predefined list. 
 2. Implement assertions to validate that the function correctly checks if user input matches any item in the predefined list.</t>
  </si>
  <si>
    <t>Test that the water heater is activated if the water temperature is &lt; 100 Deg C</t>
  </si>
  <si>
    <t>Water temperature is &lt; 100 Deg C</t>
  </si>
  <si>
    <t>From the LCD main menu, select the option "Black Coffee"</t>
  </si>
  <si>
    <t>-Heating element is activated when water temperature is &lt; 100 Deg C</t>
  </si>
  <si>
    <t>Verify LCD main menu options</t>
  </si>
  <si>
    <t>Vending Machine is in the "Inactive" state</t>
  </si>
  <si>
    <t>Manual</t>
  </si>
  <si>
    <t>Vending Machine is in the "Active" state</t>
  </si>
  <si>
    <t>"1. Create a Python unit test script and an Excel file for the function to read. 
2. Implement assertions to validate the correctness of items read from ""drink.csv""."</t>
  </si>
  <si>
    <t>Software Unit Test</t>
  </si>
  <si>
    <t>If the RFID card is scanned, a "Dispensing" message displays, else the drink cost is shown.</t>
  </si>
  <si>
    <t>REQ-12</t>
  </si>
  <si>
    <t>Verify that the website can be accessed and drinks to be sold can be selected</t>
  </si>
  <si>
    <t>Website is made and exist</t>
  </si>
  <si>
    <t>1. Enter Website's IP Address and check that it can be accessed
2. Select a drink and confirm item</t>
  </si>
  <si>
    <t>Website can be accessed and drinks to be sold can be purchased</t>
  </si>
  <si>
    <t>REQ-13</t>
  </si>
  <si>
    <t>Test post-payment procedure</t>
  </si>
  <si>
    <t>User paid for his/her selected drink</t>
  </si>
  <si>
    <t>1.	Wait for a few seconds after checking out
2.	Check for redirection to next page</t>
  </si>
  <si>
    <t>A QR code is generated for user to scan at the Vending Machine</t>
  </si>
  <si>
    <t>REQ-14 to 16</t>
  </si>
  <si>
    <t>Test that the camera turns ON</t>
  </si>
  <si>
    <t xml:space="preserve">PiCamera turns ON </t>
  </si>
  <si>
    <t>REQ-17</t>
  </si>
  <si>
    <t>Test that the camera can work</t>
  </si>
  <si>
    <t>PiCamera is ON</t>
  </si>
  <si>
    <t>1.	Place QR Code infront of the PiCamera
2.	Check that PiCamera detects the QR Code by checking that LCD displays expected message</t>
  </si>
  <si>
    <t>REQ-18</t>
  </si>
  <si>
    <t>Verify LCD message</t>
  </si>
  <si>
    <t>Picamera detected valid QR Code</t>
  </si>
  <si>
    <t>1.	Check that the LCD displays the expected message</t>
  </si>
  <si>
    <t>LCD displays a message thanking the user</t>
  </si>
  <si>
    <t>REQ-19</t>
  </si>
  <si>
    <t>LCD displays request for code</t>
  </si>
  <si>
    <t>1.Key in 6 wrong digit (000000)
2.Check that the LCD displays the expected message</t>
  </si>
  <si>
    <t>LCD displays "Invalid code" and for each attempt, the second line should displayed how many attempts user has left (eg. After first attempt, LCD should display "2 attempts left")</t>
  </si>
  <si>
    <t>Test door opening</t>
  </si>
  <si>
    <t>1.	Key in the valid code (*73524)
2. Remember position of servo-motor</t>
  </si>
  <si>
    <t>Servo-motor should turn away from it's original position</t>
  </si>
  <si>
    <t>Test door closing</t>
  </si>
  <si>
    <t>Servo-motor turns away from it's original position</t>
  </si>
  <si>
    <t>1.	Press "#" on the keypad</t>
  </si>
  <si>
    <t>Servo-motor should turn to it's original position</t>
  </si>
  <si>
    <t>REQ-25</t>
  </si>
  <si>
    <t>Test the burglar alarm due to invalid code</t>
  </si>
  <si>
    <t>LCD displays "1 attempts left"</t>
  </si>
  <si>
    <t>1.Key in 6 wrong digit (000000)</t>
  </si>
  <si>
    <t>The buzzer should ring for 0.5s then stop for 0.5s before repeating for another 4 times</t>
  </si>
  <si>
    <t>REQ-26</t>
  </si>
  <si>
    <t>REQ-27</t>
  </si>
  <si>
    <t>Ensure the vending machine enters "Inactive" state</t>
  </si>
  <si>
    <t>Backlight of LCD turns OFF</t>
  </si>
  <si>
    <t>1.	Do not press anything for a minute</t>
  </si>
  <si>
    <t xml:space="preserve">1.	Do not put any QR Code infront of/near the PiCamera 
</t>
  </si>
  <si>
    <t>Ensure the vending machine enters "Active" state</t>
  </si>
  <si>
    <t>1.	Press any key on the keypad</t>
  </si>
  <si>
    <t>Example</t>
  </si>
  <si>
    <t>When connected to the correct network,the website is displayed and drinks can be bought</t>
  </si>
  <si>
    <t>QR code is generated</t>
  </si>
  <si>
    <t>PiCamera turns ON and LCD displays a message either thanking user for his/her purchase or stating no record found</t>
  </si>
  <si>
    <t>LCD displays "Invalid code" and for each attempt, the second line should displayed how many attempts user has left (After first attempt, LCD displayed "2 attempts left")</t>
  </si>
  <si>
    <t>Servo-motor turned away from it's original position</t>
  </si>
  <si>
    <t>Servo-motor turned back to it's original position</t>
  </si>
  <si>
    <t>The buzzer rang for 0.5s then stop for 0.5s before repeating for another 4 times</t>
  </si>
  <si>
    <t>REQ-01 &amp; 02</t>
  </si>
  <si>
    <t>1. Move slide switch to left position</t>
  </si>
  <si>
    <t>REQ-01 &amp; 03</t>
  </si>
  <si>
    <t>LCD displays message asking for code</t>
  </si>
  <si>
    <t>LCD displays 
1. "1. Key Selection"
2. "2. Online Payment"</t>
  </si>
  <si>
    <t>LCD displays 
1. "1. Key Selection"
2. "2. Online Paymen"</t>
  </si>
  <si>
    <t>1. Move slide switch to right position</t>
  </si>
  <si>
    <t>LCD displays 
1. "Key user code:"
2."XXXXXX", where each numbers pressed is being converted to X</t>
  </si>
  <si>
    <t>Pytest assertions correct</t>
  </si>
  <si>
    <t>1. Press "8" on keypad
2. Test to see if the inputs are displayed</t>
  </si>
  <si>
    <t>User Inputs are displayes on LCD Screen:
1. “Enter Number:”
2. "8"</t>
  </si>
  <si>
    <t>User Inputs displayed on LCD Screen are as follows:
1. “Enter Number:”
2. "8"</t>
  </si>
  <si>
    <t>REQ-06, 07, 08</t>
  </si>
  <si>
    <t>Test to see if '#' and '*' work as intended, and if user-input is valid or not</t>
  </si>
  <si>
    <t>1.Press "55" on keypad
2.Press '*' to delete latest entered number.
3.Press '#' to confirm the input and verify the number is accepted.
4.Press '*' again to exit and re-enter "55" again.
5.Press '#' to confirm input and verify number is not accepted</t>
  </si>
  <si>
    <t xml:space="preserve">
Pressing '*' clears the latest input both before and after input selection. Pressing '#' confirms the input selection and displays only when the input is vaild. If invalid, LCD displays "No such drink".
</t>
  </si>
  <si>
    <t xml:space="preserve">
Pressing '*' clears the latest input both before and after input selection. Pressing '#' confirms the input selection and displays only when the input is vaild. Itdisplays "No such dinks" when '55' --&gt; "#" was entered.
</t>
  </si>
  <si>
    <t>When the RFID card is scanned, a "Dispensing" message displays. When the RFID card is not scanned, the drink cost remains on LCD</t>
  </si>
  <si>
    <t>REQ-11</t>
  </si>
  <si>
    <t>RFID detects payment</t>
  </si>
  <si>
    <t>Check if a message to thank user pops up after payment for onsite purchase</t>
  </si>
  <si>
    <t>Message display on the LCD Screen:
1. "Thank You"
2. "Now Resetting"</t>
  </si>
  <si>
    <t>Message displayed on the LCD Screen:
1.  “Thank You”
 2. “Now Resetting“</t>
  </si>
  <si>
    <t xml:space="preserve">When digit 8 and '#' is pressed to confirm,the LCD displays: 
1. "Sprite" 
2. "$1.30"
</t>
  </si>
  <si>
    <t>User valid Inputs is displayed on LCD Screen:
1. "&lt;Drink selected&gt;"
2. "&lt;Cost of selected drink&gt;"</t>
  </si>
  <si>
    <t>From REQ-01, slide switch is on the left position</t>
  </si>
  <si>
    <t>1.	From REQ-02, press button "2" on the keypad
2.	Check that PiCamera turns ON</t>
  </si>
  <si>
    <t>Picamera detects valid QR code and LCD displays : 
1. "Thank you for" 
2. "your purchase"
When QR code is invalid (scanned before), LCD displays 
1. "Fraud detected"
2. "No found record"</t>
  </si>
  <si>
    <t>LCD displays 
1. Thank you for"
2. "your purchase"</t>
  </si>
  <si>
    <t>REQ-20 to 21</t>
  </si>
  <si>
    <t>REQ-22 to 23</t>
  </si>
  <si>
    <t>REQ-24</t>
  </si>
  <si>
    <t>PiCamera is ON from Test-12 (REQ14-16)</t>
  </si>
  <si>
    <t>Backlight of LCD turns ON</t>
  </si>
  <si>
    <t>Backlight of LCD turns ON and displays 
1. "Returning to"
2. "Menu"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</si>
</sst>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quotePrefix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Overall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915-7D4E-8D76-89EEF6E3E1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915-7D4E-8D76-89EEF6E3E1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915-7D4E-8D76-89EEF6E3E121}"/>
              </c:ext>
            </c:extLst>
          </c:dPt>
          <c:cat>
            <c:strRef>
              <c:f>'Overall Test Report'!$B$4:$B$6</c:f>
              <c:strCache>
                <c:ptCount val="3"/>
                <c:pt idx="0">
                  <c:v>Passed </c:v>
                </c:pt>
                <c:pt idx="1">
                  <c:v>Failed</c:v>
                </c:pt>
                <c:pt idx="2">
                  <c:v>Not Tested</c:v>
                </c:pt>
              </c:strCache>
            </c:strRef>
          </c:cat>
          <c:val>
            <c:numRef>
              <c:f>'Overall Test Report'!$C$4:$C$6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F5-3948-8FEF-E80B4437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65857392825895"/>
          <c:y val="0.8524300087489064"/>
          <c:w val="0.4554604111986002"/>
          <c:h val="0.11979221347331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820963</xdr:colOff>
      <xdr:row>8</xdr:row>
      <xdr:rowOff>84364</xdr:rowOff>
    </xdr:from>
    <xdr:to>
      <xdr:col>6</xdr:col>
      <xdr:colOff>181429</xdr:colOff>
      <xdr:row>23</xdr:row>
      <xdr:rowOff>99785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51DD0-30D4-0A41-BB24-6502CEBBA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6"/>
  <sheetViews>
    <sheetView zoomScale="129" workbookViewId="0">
      <selection activeCell="C3" sqref="C3"/>
    </sheetView>
  </sheetViews>
  <sheetFormatPr defaultColWidth="11.44140625" defaultRowHeight="14.4" x14ac:dyDescent="0.3"/>
  <cols>
    <col min="2" max="2" width="15.21875" bestFit="1" customWidth="1"/>
  </cols>
  <sheetData>
    <row r="3" spans="2:3" x14ac:dyDescent="0.3">
      <c r="B3" s="1" t="s">
        <v>0</v>
      </c>
      <c r="C3" s="5">
        <f>COUNTIF('Test Cases &amp; Results'!B3:B64, "&lt;&gt;")</f>
        <v>21</v>
      </c>
    </row>
    <row r="4" spans="2:3" x14ac:dyDescent="0.3">
      <c r="B4" s="2" t="s">
        <v>1</v>
      </c>
      <c r="C4" s="5">
        <f>COUNTIF('Test Cases &amp; Results'!K3:K66, "Pass")</f>
        <v>21</v>
      </c>
    </row>
    <row r="5" spans="2:3" x14ac:dyDescent="0.3">
      <c r="B5" s="3" t="s">
        <v>2</v>
      </c>
      <c r="C5" s="5">
        <f>COUNTIF('Test Cases &amp; Results'!K3:K66, "Fail")</f>
        <v>0</v>
      </c>
    </row>
    <row r="6" spans="2:3" x14ac:dyDescent="0.3">
      <c r="B6" s="4" t="s">
        <v>3</v>
      </c>
      <c r="C6" s="5">
        <f>COUNTIF('Test Cases &amp; Results'!K3:K66, "Not Tested")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3"/>
  <sheetViews>
    <sheetView tabSelected="1" zoomScale="136" workbookViewId="0">
      <selection activeCell="I26" sqref="I25:I26"/>
    </sheetView>
  </sheetViews>
  <sheetFormatPr defaultColWidth="8.88671875" defaultRowHeight="14.4" x14ac:dyDescent="0.3"/>
  <cols>
    <col min="2" max="2" width="11.88671875" bestFit="1" customWidth="1"/>
    <col min="3" max="3" width="14" hidden="1" customWidth="1"/>
    <col min="4" max="4" width="15.77734375" bestFit="1" customWidth="1"/>
    <col min="5" max="5" width="12" customWidth="1"/>
    <col min="6" max="6" width="28.109375" customWidth="1"/>
    <col min="7" max="7" width="21.77734375" customWidth="1"/>
    <col min="8" max="8" width="27.88671875" customWidth="1"/>
    <col min="9" max="9" width="20.44140625" customWidth="1"/>
    <col min="10" max="10" width="18.5546875" customWidth="1"/>
    <col min="11" max="11" width="12.5546875" style="6" customWidth="1"/>
    <col min="12" max="12" width="10.77734375" customWidth="1"/>
  </cols>
  <sheetData>
    <row r="1" spans="2:12" ht="45.6" x14ac:dyDescent="0.3">
      <c r="B1" t="s">
        <v>95</v>
      </c>
      <c r="D1" s="8" t="s">
        <v>18</v>
      </c>
      <c r="E1" s="9" t="s">
        <v>13</v>
      </c>
      <c r="F1" s="10" t="s">
        <v>38</v>
      </c>
      <c r="G1" s="10" t="s">
        <v>39</v>
      </c>
      <c r="H1" s="11" t="s">
        <v>40</v>
      </c>
      <c r="I1" s="15" t="s">
        <v>41</v>
      </c>
      <c r="J1" s="15" t="s">
        <v>41</v>
      </c>
      <c r="K1"/>
    </row>
    <row r="2" spans="2:12" x14ac:dyDescent="0.3">
      <c r="B2" s="7" t="s">
        <v>4</v>
      </c>
      <c r="C2" s="7" t="s">
        <v>5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12" t="s">
        <v>12</v>
      </c>
      <c r="L2" s="7" t="s">
        <v>20</v>
      </c>
    </row>
    <row r="3" spans="2:12" ht="57" customHeight="1" x14ac:dyDescent="0.3">
      <c r="B3" s="8">
        <v>1</v>
      </c>
      <c r="C3" s="8">
        <v>1</v>
      </c>
      <c r="D3" s="8" t="s">
        <v>103</v>
      </c>
      <c r="E3" s="9" t="s">
        <v>13</v>
      </c>
      <c r="F3" s="10" t="s">
        <v>42</v>
      </c>
      <c r="G3" s="10" t="s">
        <v>43</v>
      </c>
      <c r="H3" s="11" t="s">
        <v>104</v>
      </c>
      <c r="I3" s="15" t="s">
        <v>107</v>
      </c>
      <c r="J3" s="15" t="s">
        <v>108</v>
      </c>
      <c r="K3" s="13" t="s">
        <v>14</v>
      </c>
      <c r="L3" s="15" t="s">
        <v>44</v>
      </c>
    </row>
    <row r="4" spans="2:12" ht="79.8" x14ac:dyDescent="0.3">
      <c r="B4" s="8">
        <v>2</v>
      </c>
      <c r="C4" s="8"/>
      <c r="D4" s="8" t="s">
        <v>105</v>
      </c>
      <c r="E4" s="9" t="s">
        <v>13</v>
      </c>
      <c r="F4" s="10" t="s">
        <v>42</v>
      </c>
      <c r="G4" s="10" t="s">
        <v>43</v>
      </c>
      <c r="H4" s="11" t="s">
        <v>109</v>
      </c>
      <c r="I4" s="15" t="s">
        <v>106</v>
      </c>
      <c r="J4" s="10" t="s">
        <v>110</v>
      </c>
      <c r="K4" s="13" t="s">
        <v>14</v>
      </c>
      <c r="L4" s="10" t="s">
        <v>44</v>
      </c>
    </row>
    <row r="5" spans="2:12" ht="86.4" x14ac:dyDescent="0.3">
      <c r="B5" s="8">
        <v>3</v>
      </c>
      <c r="C5" s="14"/>
      <c r="D5" s="8" t="s">
        <v>19</v>
      </c>
      <c r="E5" s="23" t="s">
        <v>17</v>
      </c>
      <c r="F5" s="18" t="s">
        <v>25</v>
      </c>
      <c r="G5" s="17" t="s">
        <v>22</v>
      </c>
      <c r="H5" s="16" t="s">
        <v>46</v>
      </c>
      <c r="I5" s="19" t="s">
        <v>26</v>
      </c>
      <c r="J5" s="10" t="s">
        <v>111</v>
      </c>
      <c r="K5" s="13" t="s">
        <v>14</v>
      </c>
      <c r="L5" s="10" t="s">
        <v>47</v>
      </c>
    </row>
    <row r="6" spans="2:12" ht="86.4" x14ac:dyDescent="0.3">
      <c r="B6" s="8">
        <v>4</v>
      </c>
      <c r="C6" s="14"/>
      <c r="D6" s="8" t="s">
        <v>21</v>
      </c>
      <c r="E6" s="23" t="s">
        <v>13</v>
      </c>
      <c r="F6" s="17" t="s">
        <v>23</v>
      </c>
      <c r="G6" s="17" t="s">
        <v>22</v>
      </c>
      <c r="H6" s="19" t="s">
        <v>112</v>
      </c>
      <c r="I6" s="16" t="s">
        <v>113</v>
      </c>
      <c r="J6" s="16" t="s">
        <v>114</v>
      </c>
      <c r="K6" s="13" t="s">
        <v>14</v>
      </c>
      <c r="L6" s="10" t="s">
        <v>44</v>
      </c>
    </row>
    <row r="7" spans="2:12" ht="185.4" customHeight="1" x14ac:dyDescent="0.3">
      <c r="B7" s="8">
        <v>5</v>
      </c>
      <c r="C7" s="14"/>
      <c r="D7" s="8" t="s">
        <v>115</v>
      </c>
      <c r="E7" s="23" t="s">
        <v>13</v>
      </c>
      <c r="F7" s="17" t="s">
        <v>116</v>
      </c>
      <c r="G7" s="17" t="s">
        <v>22</v>
      </c>
      <c r="H7" s="20" t="s">
        <v>117</v>
      </c>
      <c r="I7" s="16" t="s">
        <v>118</v>
      </c>
      <c r="J7" s="16" t="s">
        <v>119</v>
      </c>
      <c r="K7" s="13" t="s">
        <v>14</v>
      </c>
      <c r="L7" s="10" t="s">
        <v>44</v>
      </c>
    </row>
    <row r="8" spans="2:12" ht="115.2" x14ac:dyDescent="0.3">
      <c r="B8" s="8">
        <v>6</v>
      </c>
      <c r="C8" s="14"/>
      <c r="D8" s="8" t="s">
        <v>24</v>
      </c>
      <c r="E8" s="23" t="s">
        <v>13</v>
      </c>
      <c r="F8" s="17" t="s">
        <v>36</v>
      </c>
      <c r="G8" s="17" t="s">
        <v>22</v>
      </c>
      <c r="H8" s="19" t="s">
        <v>37</v>
      </c>
      <c r="I8" s="17" t="s">
        <v>35</v>
      </c>
      <c r="J8" s="10" t="s">
        <v>111</v>
      </c>
      <c r="K8" s="13" t="s">
        <v>14</v>
      </c>
      <c r="L8" s="10" t="s">
        <v>47</v>
      </c>
    </row>
    <row r="9" spans="2:12" ht="115.2" x14ac:dyDescent="0.3">
      <c r="B9" s="8">
        <v>7</v>
      </c>
      <c r="C9" s="14"/>
      <c r="D9" s="8" t="s">
        <v>27</v>
      </c>
      <c r="E9" s="23" t="s">
        <v>13</v>
      </c>
      <c r="F9" s="17" t="s">
        <v>28</v>
      </c>
      <c r="G9" s="17" t="s">
        <v>22</v>
      </c>
      <c r="H9" s="19" t="s">
        <v>30</v>
      </c>
      <c r="I9" s="16" t="s">
        <v>127</v>
      </c>
      <c r="J9" s="16" t="s">
        <v>126</v>
      </c>
      <c r="K9" s="13" t="s">
        <v>14</v>
      </c>
      <c r="L9" s="10" t="s">
        <v>44</v>
      </c>
    </row>
    <row r="10" spans="2:12" ht="115.2" x14ac:dyDescent="0.3">
      <c r="B10" s="8">
        <v>8</v>
      </c>
      <c r="C10" s="14"/>
      <c r="D10" s="8" t="s">
        <v>29</v>
      </c>
      <c r="E10" s="23" t="s">
        <v>16</v>
      </c>
      <c r="F10" s="17" t="s">
        <v>31</v>
      </c>
      <c r="G10" s="17" t="s">
        <v>32</v>
      </c>
      <c r="H10" s="19" t="s">
        <v>33</v>
      </c>
      <c r="I10" s="16" t="s">
        <v>48</v>
      </c>
      <c r="J10" s="16" t="s">
        <v>120</v>
      </c>
      <c r="K10" s="13" t="s">
        <v>14</v>
      </c>
      <c r="L10" s="10" t="s">
        <v>44</v>
      </c>
    </row>
    <row r="11" spans="2:12" ht="72" x14ac:dyDescent="0.3">
      <c r="B11" s="8">
        <v>9</v>
      </c>
      <c r="C11" s="14"/>
      <c r="D11" s="8" t="s">
        <v>121</v>
      </c>
      <c r="E11" s="23" t="s">
        <v>17</v>
      </c>
      <c r="F11" s="17" t="s">
        <v>34</v>
      </c>
      <c r="G11" s="17" t="s">
        <v>122</v>
      </c>
      <c r="H11" s="19" t="s">
        <v>123</v>
      </c>
      <c r="I11" s="21" t="s">
        <v>124</v>
      </c>
      <c r="J11" s="16" t="s">
        <v>125</v>
      </c>
      <c r="K11" s="13" t="s">
        <v>14</v>
      </c>
      <c r="L11" s="10" t="s">
        <v>44</v>
      </c>
    </row>
    <row r="12" spans="2:12" ht="72" x14ac:dyDescent="0.3">
      <c r="B12" s="8">
        <v>10</v>
      </c>
      <c r="C12" s="14"/>
      <c r="D12" s="8" t="s">
        <v>49</v>
      </c>
      <c r="E12" s="23" t="s">
        <v>16</v>
      </c>
      <c r="F12" s="10" t="s">
        <v>50</v>
      </c>
      <c r="G12" s="10" t="s">
        <v>51</v>
      </c>
      <c r="H12" s="11" t="s">
        <v>52</v>
      </c>
      <c r="I12" s="10" t="s">
        <v>53</v>
      </c>
      <c r="J12" s="22" t="s">
        <v>96</v>
      </c>
      <c r="K12" s="13" t="s">
        <v>14</v>
      </c>
      <c r="L12" s="10" t="s">
        <v>44</v>
      </c>
    </row>
    <row r="13" spans="2:12" ht="45.6" x14ac:dyDescent="0.3">
      <c r="B13" s="8">
        <v>11</v>
      </c>
      <c r="C13" s="14"/>
      <c r="D13" s="8" t="s">
        <v>54</v>
      </c>
      <c r="E13" s="23" t="s">
        <v>13</v>
      </c>
      <c r="F13" s="10" t="s">
        <v>55</v>
      </c>
      <c r="G13" s="10" t="s">
        <v>56</v>
      </c>
      <c r="H13" s="11" t="s">
        <v>57</v>
      </c>
      <c r="I13" s="10" t="s">
        <v>58</v>
      </c>
      <c r="J13" s="23" t="s">
        <v>97</v>
      </c>
      <c r="K13" s="13" t="s">
        <v>14</v>
      </c>
      <c r="L13" s="10" t="s">
        <v>44</v>
      </c>
    </row>
    <row r="14" spans="2:12" ht="45.6" x14ac:dyDescent="0.3">
      <c r="B14" s="8">
        <v>12</v>
      </c>
      <c r="C14" s="14"/>
      <c r="D14" s="8" t="s">
        <v>59</v>
      </c>
      <c r="E14" s="24" t="s">
        <v>13</v>
      </c>
      <c r="F14" s="10" t="s">
        <v>60</v>
      </c>
      <c r="G14" s="10" t="s">
        <v>128</v>
      </c>
      <c r="H14" s="11" t="s">
        <v>129</v>
      </c>
      <c r="I14" s="10" t="s">
        <v>61</v>
      </c>
      <c r="J14" s="10" t="s">
        <v>61</v>
      </c>
      <c r="K14" s="13" t="s">
        <v>14</v>
      </c>
      <c r="L14" s="10" t="s">
        <v>44</v>
      </c>
    </row>
    <row r="15" spans="2:12" ht="136.80000000000001" x14ac:dyDescent="0.3">
      <c r="B15" s="8">
        <v>13</v>
      </c>
      <c r="C15" s="14"/>
      <c r="D15" s="8" t="s">
        <v>62</v>
      </c>
      <c r="E15" s="23" t="s">
        <v>16</v>
      </c>
      <c r="F15" s="10" t="s">
        <v>63</v>
      </c>
      <c r="G15" s="10" t="s">
        <v>64</v>
      </c>
      <c r="H15" s="11" t="s">
        <v>65</v>
      </c>
      <c r="I15" s="10" t="s">
        <v>98</v>
      </c>
      <c r="J15" s="10" t="s">
        <v>130</v>
      </c>
      <c r="K15" s="13" t="s">
        <v>14</v>
      </c>
      <c r="L15" s="10" t="s">
        <v>44</v>
      </c>
    </row>
    <row r="16" spans="2:12" ht="43.2" x14ac:dyDescent="0.3">
      <c r="B16" s="8">
        <v>14</v>
      </c>
      <c r="C16" s="14"/>
      <c r="D16" s="8" t="s">
        <v>66</v>
      </c>
      <c r="E16" s="23" t="s">
        <v>17</v>
      </c>
      <c r="F16" s="10" t="s">
        <v>67</v>
      </c>
      <c r="G16" s="10" t="s">
        <v>68</v>
      </c>
      <c r="H16" s="11" t="s">
        <v>69</v>
      </c>
      <c r="I16" s="10" t="s">
        <v>70</v>
      </c>
      <c r="J16" s="16" t="s">
        <v>131</v>
      </c>
      <c r="K16" s="13" t="s">
        <v>14</v>
      </c>
      <c r="L16" s="10" t="s">
        <v>44</v>
      </c>
    </row>
    <row r="17" spans="2:12" ht="102.6" x14ac:dyDescent="0.3">
      <c r="B17" s="8">
        <v>15</v>
      </c>
      <c r="C17" s="14"/>
      <c r="D17" s="8" t="s">
        <v>71</v>
      </c>
      <c r="E17" s="23" t="s">
        <v>13</v>
      </c>
      <c r="F17" s="10" t="s">
        <v>67</v>
      </c>
      <c r="G17" s="10" t="s">
        <v>72</v>
      </c>
      <c r="H17" s="11" t="s">
        <v>73</v>
      </c>
      <c r="I17" s="10" t="s">
        <v>74</v>
      </c>
      <c r="J17" s="10" t="s">
        <v>99</v>
      </c>
      <c r="K17" s="13" t="s">
        <v>14</v>
      </c>
      <c r="L17" s="10" t="s">
        <v>44</v>
      </c>
    </row>
    <row r="18" spans="2:12" ht="45.6" x14ac:dyDescent="0.3">
      <c r="B18" s="8">
        <v>16</v>
      </c>
      <c r="C18" s="14"/>
      <c r="D18" s="8" t="s">
        <v>132</v>
      </c>
      <c r="E18" s="23" t="s">
        <v>13</v>
      </c>
      <c r="F18" s="10" t="s">
        <v>75</v>
      </c>
      <c r="G18" s="10" t="s">
        <v>72</v>
      </c>
      <c r="H18" s="11" t="s">
        <v>76</v>
      </c>
      <c r="I18" s="10" t="s">
        <v>77</v>
      </c>
      <c r="J18" s="10" t="s">
        <v>100</v>
      </c>
      <c r="K18" s="13" t="s">
        <v>14</v>
      </c>
      <c r="L18" s="10" t="s">
        <v>44</v>
      </c>
    </row>
    <row r="19" spans="2:12" ht="34.200000000000003" x14ac:dyDescent="0.3">
      <c r="B19" s="8">
        <v>17</v>
      </c>
      <c r="C19" s="14"/>
      <c r="D19" s="8" t="s">
        <v>133</v>
      </c>
      <c r="E19" s="23" t="s">
        <v>13</v>
      </c>
      <c r="F19" s="10" t="s">
        <v>78</v>
      </c>
      <c r="G19" s="10" t="s">
        <v>79</v>
      </c>
      <c r="H19" s="11" t="s">
        <v>80</v>
      </c>
      <c r="I19" s="10" t="s">
        <v>81</v>
      </c>
      <c r="J19" s="10" t="s">
        <v>101</v>
      </c>
      <c r="K19" s="13" t="s">
        <v>14</v>
      </c>
      <c r="L19" s="10" t="s">
        <v>44</v>
      </c>
    </row>
    <row r="20" spans="2:12" ht="57" x14ac:dyDescent="0.3">
      <c r="B20" s="8">
        <v>18</v>
      </c>
      <c r="D20" s="8" t="s">
        <v>134</v>
      </c>
      <c r="E20" s="23" t="s">
        <v>13</v>
      </c>
      <c r="F20" s="10" t="s">
        <v>83</v>
      </c>
      <c r="G20" s="10" t="s">
        <v>84</v>
      </c>
      <c r="H20" s="11" t="s">
        <v>85</v>
      </c>
      <c r="I20" s="10" t="s">
        <v>86</v>
      </c>
      <c r="J20" s="10" t="s">
        <v>102</v>
      </c>
      <c r="K20" s="13" t="s">
        <v>14</v>
      </c>
      <c r="L20" s="10" t="s">
        <v>44</v>
      </c>
    </row>
    <row r="21" spans="2:12" ht="22.8" x14ac:dyDescent="0.3">
      <c r="B21" s="8">
        <v>19</v>
      </c>
      <c r="D21" s="8" t="s">
        <v>82</v>
      </c>
      <c r="E21" s="23" t="s">
        <v>13</v>
      </c>
      <c r="F21" s="10" t="s">
        <v>89</v>
      </c>
      <c r="G21" s="10" t="s">
        <v>45</v>
      </c>
      <c r="H21" s="11" t="s">
        <v>91</v>
      </c>
      <c r="I21" s="10" t="s">
        <v>90</v>
      </c>
      <c r="J21" s="10" t="s">
        <v>90</v>
      </c>
      <c r="K21" s="13" t="s">
        <v>14</v>
      </c>
      <c r="L21" s="10" t="s">
        <v>44</v>
      </c>
    </row>
    <row r="22" spans="2:12" ht="34.200000000000003" x14ac:dyDescent="0.3">
      <c r="B22" s="8">
        <v>20</v>
      </c>
      <c r="D22" s="8" t="s">
        <v>87</v>
      </c>
      <c r="E22" s="23" t="s">
        <v>13</v>
      </c>
      <c r="F22" s="10" t="s">
        <v>89</v>
      </c>
      <c r="G22" s="10" t="s">
        <v>135</v>
      </c>
      <c r="H22" s="11" t="s">
        <v>92</v>
      </c>
      <c r="I22" s="10" t="s">
        <v>90</v>
      </c>
      <c r="J22" s="10" t="s">
        <v>90</v>
      </c>
      <c r="K22" s="13" t="s">
        <v>14</v>
      </c>
      <c r="L22" s="10" t="s">
        <v>44</v>
      </c>
    </row>
    <row r="23" spans="2:12" ht="57" x14ac:dyDescent="0.3">
      <c r="B23" s="8">
        <v>21</v>
      </c>
      <c r="D23" s="8" t="s">
        <v>88</v>
      </c>
      <c r="E23" s="23" t="s">
        <v>13</v>
      </c>
      <c r="F23" s="10" t="s">
        <v>93</v>
      </c>
      <c r="G23" s="10" t="s">
        <v>43</v>
      </c>
      <c r="H23" s="11" t="s">
        <v>94</v>
      </c>
      <c r="I23" s="10" t="s">
        <v>136</v>
      </c>
      <c r="J23" s="10" t="s">
        <v>137</v>
      </c>
      <c r="K23" s="13" t="s">
        <v>14</v>
      </c>
      <c r="L23" s="10" t="s">
        <v>44</v>
      </c>
    </row>
  </sheetData>
  <conditionalFormatting sqref="K3:K23">
    <cfRule type="cellIs" dxfId="1" priority="1" operator="equal">
      <formula>"Not Tested"</formula>
    </cfRule>
    <cfRule type="cellIs" dxfId="0" priority="2" operator="equal">
      <formula>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Enums!$B$8:$B$10</xm:f>
          </x14:formula1>
          <xm:sqref>E3:E4</xm:sqref>
        </x14:dataValidation>
        <x14:dataValidation type="list" allowBlank="1" showInputMessage="1" showErrorMessage="1" xr:uid="{00000000-0002-0000-0100-000001000000}">
          <x14:formula1>
            <xm:f>Enums!$B$2:$B$4</xm:f>
          </x14:formula1>
          <xm:sqref>K3:K23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"/>
  <sheetViews>
    <sheetView workbookViewId="0">
      <selection activeCell="B5" sqref="B5"/>
    </sheetView>
  </sheetViews>
  <sheetFormatPr defaultColWidth="11.44140625" defaultRowHeight="14.4" x14ac:dyDescent="0.3"/>
  <sheetData>
    <row r="2" spans="2:2" x14ac:dyDescent="0.3">
      <c r="B2" t="s">
        <v>14</v>
      </c>
    </row>
    <row r="3" spans="2:2" x14ac:dyDescent="0.3">
      <c r="B3" t="s">
        <v>15</v>
      </c>
    </row>
    <row r="4" spans="2:2" x14ac:dyDescent="0.3">
      <c r="B4" t="s">
        <v>3</v>
      </c>
    </row>
    <row r="8" spans="2:2" x14ac:dyDescent="0.3">
      <c r="B8" t="s">
        <v>16</v>
      </c>
    </row>
    <row r="9" spans="2:2" x14ac:dyDescent="0.3">
      <c r="B9" t="s">
        <v>13</v>
      </c>
    </row>
    <row r="10" spans="2:2" x14ac:dyDescent="0.3">
      <c r="B10" t="s">
        <v>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D8C8DDAE8BD44A422697963F06C45" ma:contentTypeVersion="6" ma:contentTypeDescription="Create a new document." ma:contentTypeScope="" ma:versionID="b6816e004dbb89c674e51f5647972552">
  <xsd:schema xmlns:xsd="http://www.w3.org/2001/XMLSchema" xmlns:xs="http://www.w3.org/2001/XMLSchema" xmlns:p="http://schemas.microsoft.com/office/2006/metadata/properties" xmlns:ns2="2b02348f-b4e3-458c-83fc-9e90db0f8029" targetNamespace="http://schemas.microsoft.com/office/2006/metadata/properties" ma:root="true" ma:fieldsID="e6418ca14ac9ee17b8bbf6df78e0c223" ns2:_="">
    <xsd:import namespace="2b02348f-b4e3-458c-83fc-9e90db0f80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2348f-b4e3-458c-83fc-9e90db0f80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DB6385-31B2-4574-9AA4-BF13B563A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2348f-b4e3-458c-83fc-9e90db0f80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B513B-8BED-4B59-B224-E0A2C6173D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DB72C7-DF0B-4E18-8174-00AB852E6FB4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2b02348f-b4e3-458c-83fc-9e90db0f8029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Test Report</vt:lpstr>
      <vt:lpstr>Test Cases &amp; Results</vt:lpstr>
      <vt:lpstr>Enums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2024-08-09T09:21:38Z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0x010100E81D8C8DDAE8BD44A422697963F06C45</vt:lpwstr>
  </property>
</Properties>
</file>