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5480" windowHeight="11640" firstSheet="1" activeTab="2"/>
  </bookViews>
  <sheets>
    <sheet name="111 " sheetId="12" state="hidden" r:id="rId1"/>
    <sheet name="两部制（大工业）" sheetId="13" r:id="rId2"/>
    <sheet name="两部制（大工业） (2)" sheetId="15" r:id="rId3"/>
  </sheets>
  <definedNames>
    <definedName name="_xlnm.Print_Area" localSheetId="0">'111 '!$A$1:$H$36</definedName>
    <definedName name="_xlnm.Print_Area" localSheetId="1">'两部制（大工业）'!$A$1:$G$28</definedName>
    <definedName name="_xlnm.Print_Area" localSheetId="2">'两部制（大工业） (2)'!$A$1:$G$28</definedName>
  </definedNames>
  <calcPr calcId="124519"/>
</workbook>
</file>

<file path=xl/calcChain.xml><?xml version="1.0" encoding="utf-8"?>
<calcChain xmlns="http://schemas.openxmlformats.org/spreadsheetml/2006/main">
  <c r="F4" i="15"/>
  <c r="F5"/>
  <c r="G5"/>
  <c r="G4"/>
  <c r="D6"/>
  <c r="E6"/>
  <c r="D6" i="13"/>
  <c r="E5"/>
  <c r="E4"/>
  <c r="E6"/>
  <c r="C10" i="12"/>
  <c r="D10"/>
  <c r="C12"/>
  <c r="E7"/>
  <c r="F7"/>
  <c r="E8"/>
  <c r="E9"/>
  <c r="H8"/>
  <c r="H7"/>
  <c r="E10"/>
  <c r="F8"/>
  <c r="F10"/>
  <c r="F9"/>
  <c r="H9"/>
  <c r="H10"/>
  <c r="F6" i="15"/>
  <c r="F5" i="13"/>
  <c r="G5"/>
  <c r="F4"/>
  <c r="G6" i="15"/>
  <c r="F6" i="13"/>
  <c r="G4"/>
  <c r="G6"/>
</calcChain>
</file>

<file path=xl/sharedStrings.xml><?xml version="1.0" encoding="utf-8"?>
<sst xmlns="http://schemas.openxmlformats.org/spreadsheetml/2006/main" count="111" uniqueCount="48">
  <si>
    <t>户号</t>
    <phoneticPr fontId="2" type="noConversion"/>
  </si>
  <si>
    <t>地址</t>
    <phoneticPr fontId="2" type="noConversion"/>
  </si>
  <si>
    <t>当事人</t>
    <phoneticPr fontId="2" type="noConversion"/>
  </si>
  <si>
    <t>签章</t>
    <phoneticPr fontId="2" type="noConversion"/>
  </si>
  <si>
    <t>检查人</t>
    <phoneticPr fontId="2" type="noConversion"/>
  </si>
  <si>
    <t>处理人</t>
    <phoneticPr fontId="2" type="noConversion"/>
  </si>
  <si>
    <t>日</t>
    <phoneticPr fontId="2" type="noConversion"/>
  </si>
  <si>
    <t>负责人（签章）</t>
    <phoneticPr fontId="2" type="noConversion"/>
  </si>
  <si>
    <t xml:space="preserve">年   </t>
    <phoneticPr fontId="2" type="noConversion"/>
  </si>
  <si>
    <t>月</t>
    <phoneticPr fontId="2" type="noConversion"/>
  </si>
  <si>
    <t>项   目</t>
    <phoneticPr fontId="2" type="noConversion"/>
  </si>
  <si>
    <t>数    额</t>
    <phoneticPr fontId="2" type="noConversion"/>
  </si>
  <si>
    <t>收据号</t>
    <phoneticPr fontId="2" type="noConversion"/>
  </si>
  <si>
    <t>收款人</t>
    <phoneticPr fontId="2" type="noConversion"/>
  </si>
  <si>
    <t>日期</t>
    <phoneticPr fontId="2" type="noConversion"/>
  </si>
  <si>
    <t>违约使用电费</t>
    <phoneticPr fontId="2" type="noConversion"/>
  </si>
  <si>
    <t>业务记录</t>
    <phoneticPr fontId="2" type="noConversion"/>
  </si>
  <si>
    <t>电费记录</t>
    <phoneticPr fontId="2" type="noConversion"/>
  </si>
  <si>
    <t>违约用电处理工作单</t>
    <phoneticPr fontId="2" type="noConversion"/>
  </si>
  <si>
    <t>户名</t>
    <phoneticPr fontId="2" type="noConversion"/>
  </si>
  <si>
    <t>违约情况及处理意见</t>
    <phoneticPr fontId="2" type="noConversion"/>
  </si>
  <si>
    <t>年</t>
    <phoneticPr fontId="2" type="noConversion"/>
  </si>
  <si>
    <t>收费
记录</t>
    <phoneticPr fontId="2" type="noConversion"/>
  </si>
  <si>
    <t>补电费(电量)</t>
    <phoneticPr fontId="2" type="noConversion"/>
  </si>
  <si>
    <t>业务</t>
    <phoneticPr fontId="2" type="noConversion"/>
  </si>
  <si>
    <t xml:space="preserve">扬州市杭集镇牙刷城60号 </t>
    <phoneticPr fontId="2" type="noConversion"/>
  </si>
  <si>
    <t>吴元永</t>
    <phoneticPr fontId="2" type="noConversion"/>
  </si>
  <si>
    <t>使用月份</t>
    <phoneticPr fontId="2" type="noConversion"/>
  </si>
  <si>
    <t>合计</t>
    <phoneticPr fontId="2" type="noConversion"/>
  </si>
  <si>
    <t>实际使用容量（kVA）</t>
    <phoneticPr fontId="2" type="noConversion"/>
  </si>
  <si>
    <t>合同容量（kVA）</t>
    <phoneticPr fontId="2" type="noConversion"/>
  </si>
  <si>
    <t>补缴基本电费（元）</t>
    <phoneticPr fontId="2" type="noConversion"/>
  </si>
  <si>
    <t>违约使用电费（元）</t>
    <phoneticPr fontId="2" type="noConversion"/>
  </si>
  <si>
    <t>小计（元）</t>
    <phoneticPr fontId="2" type="noConversion"/>
  </si>
  <si>
    <t>该户合同容量315kVA，擅自超过合同约定容量用电，现补缴基本电费及违约使用电费，计算如下表：</t>
    <phoneticPr fontId="2" type="noConversion"/>
  </si>
  <si>
    <t>年   月</t>
    <phoneticPr fontId="2" type="noConversion"/>
  </si>
  <si>
    <t xml:space="preserve">    日 </t>
    <phoneticPr fontId="2" type="noConversion"/>
  </si>
  <si>
    <r>
      <t xml:space="preserve">年   </t>
    </r>
    <r>
      <rPr>
        <sz val="12"/>
        <rFont val="宋体"/>
        <charset val="134"/>
      </rPr>
      <t xml:space="preserve">   月</t>
    </r>
    <phoneticPr fontId="2" type="noConversion"/>
  </si>
  <si>
    <t>2018/12月</t>
    <phoneticPr fontId="2" type="noConversion"/>
  </si>
  <si>
    <t>2019/1月</t>
    <phoneticPr fontId="2" type="noConversion"/>
  </si>
  <si>
    <r>
      <t>该户合同容量为</t>
    </r>
    <r>
      <rPr>
        <sz val="12"/>
        <color indexed="10"/>
        <rFont val="宋体"/>
        <charset val="134"/>
      </rPr>
      <t>500</t>
    </r>
    <r>
      <rPr>
        <sz val="12"/>
        <rFont val="宋体"/>
        <charset val="134"/>
      </rPr>
      <t>kVA，擅自超过合同约定容量用电，根据《电力法》 第四十条规定：  违反本条例第三十条规定，违章用电的，供电企业可以根据违章事实和造成的后果追缴电费，并按照国务院电力管理部门的规定加收电费和国家规定的其他费用；情节严重的，可以按照国家规定的程序停止供电。现根据《供电营业规则》第一百条规定：擅自超过本合同约定容量用电的，属于两部制电价的用户，按三倍私增容量基本电费计付违约使用电费；属单一制电价的用户，按擅自使用或启封设备容量每千伏安/千瓦50元支付违约使用电费；现补缴基本电费及违约使用电费，计算如下表，并请办理增容手续。</t>
    </r>
    <phoneticPr fontId="2" type="noConversion"/>
  </si>
  <si>
    <t xml:space="preserve">扬州塑业有限公司 </t>
    <phoneticPr fontId="2" type="noConversion"/>
  </si>
  <si>
    <t xml:space="preserve"> 扬州市杭集镇  </t>
    <phoneticPr fontId="2" type="noConversion"/>
  </si>
  <si>
    <t>户名</t>
    <phoneticPr fontId="2" type="noConversion"/>
  </si>
  <si>
    <t xml:space="preserve"> 扬州市杭集镇   </t>
    <phoneticPr fontId="2" type="noConversion"/>
  </si>
  <si>
    <r>
      <t>该户合同容量为</t>
    </r>
    <r>
      <rPr>
        <sz val="12"/>
        <color indexed="10"/>
        <rFont val="宋体"/>
        <charset val="134"/>
      </rPr>
      <t>250</t>
    </r>
    <r>
      <rPr>
        <sz val="12"/>
        <rFont val="宋体"/>
        <charset val="134"/>
      </rPr>
      <t>kVA，擅自超过合同约定容量用电，根据《电力法》 第四十条规定：  违反本条例第三十条规定，违章用电的，供电企业可以根据违章事实和造成的后果追缴电费，并按照国务院电力管理部门的规定加收电费和国家规定的其他费用；情节严重的，可以按照国家规定的程序停止供电。现根据《供电营业规则》第一百条规定：擅自超过本合同约定容量用电的，属于两部制电价的用户，按三倍私增容量基本电费计付违约使用电费；属单一制电价的用户，按擅自使用或启封设备容量每千伏安/千瓦50元支付违约使用电费；现补缴基本电费及违约使用电费，计算如下表，并请办理增容手续。</t>
    </r>
    <phoneticPr fontId="2" type="noConversion"/>
  </si>
  <si>
    <t>小计（元）</t>
    <phoneticPr fontId="2" type="noConversion"/>
  </si>
  <si>
    <t xml:space="preserve">扬州塑业有限公司 </t>
    <phoneticPr fontId="2" type="noConversion"/>
  </si>
</sst>
</file>

<file path=xl/styles.xml><?xml version="1.0" encoding="utf-8"?>
<styleSheet xmlns="http://schemas.openxmlformats.org/spreadsheetml/2006/main">
  <fonts count="30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6"/>
      <name val="宋体"/>
      <charset val="134"/>
    </font>
    <font>
      <sz val="14"/>
      <name val="宋体"/>
      <charset val="134"/>
    </font>
    <font>
      <b/>
      <sz val="20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Arial"/>
      <family val="2"/>
    </font>
    <font>
      <sz val="12"/>
      <name val="宋体"/>
      <charset val="134"/>
    </font>
    <font>
      <sz val="12"/>
      <color indexed="10"/>
      <name val="宋体"/>
      <charset val="134"/>
    </font>
    <font>
      <sz val="12"/>
      <color rgb="FFFF0000"/>
      <name val="宋体"/>
      <charset val="134"/>
    </font>
    <font>
      <sz val="12"/>
      <color rgb="FFFF0000"/>
      <name val="Arial"/>
      <family val="2"/>
    </font>
    <font>
      <sz val="14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6" fillId="8" borderId="9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22" fillId="0" borderId="1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left" vertical="center" shrinkToFit="1"/>
    </xf>
    <xf numFmtId="0" fontId="0" fillId="0" borderId="14" xfId="0" applyBorder="1" applyAlignment="1">
      <alignment horizontal="center" vertical="center"/>
    </xf>
    <xf numFmtId="57" fontId="0" fillId="0" borderId="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57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1" xfId="0" applyBorder="1">
      <alignment vertical="center"/>
    </xf>
    <xf numFmtId="57" fontId="1" fillId="0" borderId="0" xfId="0" applyNumberFormat="1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0" fontId="23" fillId="0" borderId="0" xfId="0" applyFont="1" applyBorder="1">
      <alignment vertical="center"/>
    </xf>
    <xf numFmtId="0" fontId="25" fillId="0" borderId="10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57" fontId="25" fillId="0" borderId="10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8" fillId="0" borderId="10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57" fontId="28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textRotation="255"/>
    </xf>
    <xf numFmtId="0" fontId="3" fillId="0" borderId="20" xfId="0" applyFont="1" applyBorder="1" applyAlignment="1">
      <alignment horizontal="center" vertical="center" textRotation="255"/>
    </xf>
    <xf numFmtId="0" fontId="1" fillId="0" borderId="1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textRotation="255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/>
    </xf>
    <xf numFmtId="0" fontId="29" fillId="0" borderId="23" xfId="0" applyFont="1" applyBorder="1" applyAlignment="1">
      <alignment horizontal="left" vertical="center" wrapText="1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 2" xfId="7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view="pageBreakPreview" zoomScaleSheetLayoutView="100" workbookViewId="0">
      <selection activeCell="L13" sqref="L13"/>
    </sheetView>
  </sheetViews>
  <sheetFormatPr defaultRowHeight="14.25"/>
  <cols>
    <col min="1" max="1" width="6.75" style="6" customWidth="1"/>
    <col min="2" max="2" width="12.875" customWidth="1"/>
    <col min="3" max="3" width="12.25" customWidth="1"/>
    <col min="4" max="4" width="13.875" bestFit="1" customWidth="1"/>
    <col min="5" max="5" width="13.125" customWidth="1"/>
    <col min="6" max="6" width="9.75" customWidth="1"/>
    <col min="7" max="7" width="5.875" customWidth="1"/>
  </cols>
  <sheetData>
    <row r="1" spans="1:8" ht="25.5">
      <c r="A1" s="48"/>
      <c r="B1" s="48"/>
      <c r="C1" s="48"/>
      <c r="D1" s="48"/>
      <c r="E1" s="48"/>
      <c r="F1" s="48"/>
      <c r="G1" s="48"/>
      <c r="H1" s="48"/>
    </row>
    <row r="2" spans="1:8" ht="25.5">
      <c r="A2" s="49" t="s">
        <v>18</v>
      </c>
      <c r="B2" s="49"/>
      <c r="C2" s="49"/>
      <c r="D2" s="49"/>
      <c r="E2" s="49"/>
      <c r="F2" s="49"/>
      <c r="G2" s="49"/>
      <c r="H2" s="49"/>
    </row>
    <row r="3" spans="1:8" ht="30" customHeight="1">
      <c r="A3" s="11" t="s">
        <v>19</v>
      </c>
      <c r="B3" s="20" t="s">
        <v>26</v>
      </c>
      <c r="C3" s="10" t="s">
        <v>0</v>
      </c>
      <c r="D3" s="16">
        <v>9103562349</v>
      </c>
      <c r="E3" s="10" t="s">
        <v>1</v>
      </c>
      <c r="F3" s="44" t="s">
        <v>25</v>
      </c>
      <c r="G3" s="52"/>
      <c r="H3" s="52"/>
    </row>
    <row r="4" spans="1:8">
      <c r="A4" s="50" t="s">
        <v>20</v>
      </c>
      <c r="C4" s="17"/>
      <c r="D4" s="17"/>
      <c r="E4" s="17"/>
      <c r="F4" s="17"/>
      <c r="G4" s="17"/>
      <c r="H4" s="18"/>
    </row>
    <row r="5" spans="1:8" ht="49.5" customHeight="1">
      <c r="A5" s="51"/>
      <c r="B5" s="45" t="s">
        <v>34</v>
      </c>
      <c r="C5" s="46"/>
      <c r="D5" s="46"/>
      <c r="E5" s="46"/>
      <c r="F5" s="46"/>
      <c r="G5" s="46"/>
      <c r="H5" s="47"/>
    </row>
    <row r="6" spans="1:8" ht="48.75" customHeight="1">
      <c r="A6" s="51"/>
      <c r="B6" s="2" t="s">
        <v>27</v>
      </c>
      <c r="C6" s="25" t="s">
        <v>30</v>
      </c>
      <c r="D6" s="25" t="s">
        <v>29</v>
      </c>
      <c r="E6" s="25" t="s">
        <v>31</v>
      </c>
      <c r="F6" s="56" t="s">
        <v>32</v>
      </c>
      <c r="G6" s="56"/>
      <c r="H6" s="26" t="s">
        <v>33</v>
      </c>
    </row>
    <row r="7" spans="1:8" ht="15.95" customHeight="1">
      <c r="A7" s="51"/>
      <c r="B7" s="24">
        <v>43191</v>
      </c>
      <c r="C7" s="2">
        <v>315</v>
      </c>
      <c r="D7" s="2">
        <v>421</v>
      </c>
      <c r="E7" s="2">
        <f>(D7-C7)*30</f>
        <v>3180</v>
      </c>
      <c r="F7" s="44">
        <f>E7*3</f>
        <v>9540</v>
      </c>
      <c r="G7" s="44"/>
      <c r="H7" s="2">
        <f>E7+F7</f>
        <v>12720</v>
      </c>
    </row>
    <row r="8" spans="1:8" ht="15.95" customHeight="1">
      <c r="A8" s="51"/>
      <c r="B8" s="24">
        <v>43221</v>
      </c>
      <c r="C8" s="2">
        <v>315</v>
      </c>
      <c r="D8" s="2">
        <v>412</v>
      </c>
      <c r="E8" s="2">
        <f>(D8-C8)*30</f>
        <v>2910</v>
      </c>
      <c r="F8" s="44">
        <f>E8*3</f>
        <v>8730</v>
      </c>
      <c r="G8" s="44"/>
      <c r="H8" s="2">
        <f>E8+F8</f>
        <v>11640</v>
      </c>
    </row>
    <row r="9" spans="1:8" ht="15.95" customHeight="1">
      <c r="A9" s="51"/>
      <c r="B9" s="24">
        <v>43252</v>
      </c>
      <c r="C9" s="2">
        <v>315</v>
      </c>
      <c r="D9" s="2">
        <v>413</v>
      </c>
      <c r="E9" s="2">
        <f>(D9-C9)*30</f>
        <v>2940</v>
      </c>
      <c r="F9" s="44">
        <f>E9*3</f>
        <v>8820</v>
      </c>
      <c r="G9" s="44"/>
      <c r="H9" s="2">
        <f>E9+F9</f>
        <v>11760</v>
      </c>
    </row>
    <row r="10" spans="1:8" ht="16.5" customHeight="1">
      <c r="A10" s="51"/>
      <c r="B10" s="24" t="s">
        <v>28</v>
      </c>
      <c r="C10" s="2">
        <f>SUM(C7:C9)</f>
        <v>945</v>
      </c>
      <c r="D10" s="2">
        <f>SUM(D7:D9)</f>
        <v>1246</v>
      </c>
      <c r="E10" s="2">
        <f>SUM(E7:E9)</f>
        <v>9030</v>
      </c>
      <c r="F10" s="44">
        <f>SUM(F7:G9)</f>
        <v>27090</v>
      </c>
      <c r="G10" s="44"/>
      <c r="H10" s="2">
        <f>SUM(H7:H9)</f>
        <v>36120</v>
      </c>
    </row>
    <row r="11" spans="1:8" ht="16.5" customHeight="1">
      <c r="A11" s="51"/>
      <c r="B11" s="22"/>
      <c r="C11" s="27"/>
      <c r="D11" s="27"/>
      <c r="E11" s="23"/>
      <c r="F11" s="27"/>
      <c r="G11" s="27"/>
      <c r="H11" s="21"/>
    </row>
    <row r="12" spans="1:8" ht="30" customHeight="1">
      <c r="A12" s="51"/>
      <c r="B12" s="6"/>
      <c r="C12" s="6">
        <f>D10-C10</f>
        <v>301</v>
      </c>
      <c r="D12" s="6"/>
      <c r="E12" s="2" t="s">
        <v>2</v>
      </c>
      <c r="F12" s="28" t="s">
        <v>3</v>
      </c>
      <c r="G12" s="28"/>
      <c r="H12" s="13"/>
    </row>
    <row r="13" spans="1:8" ht="30" customHeight="1">
      <c r="A13" s="51"/>
      <c r="B13" s="6"/>
      <c r="C13" s="6"/>
      <c r="D13" s="6"/>
      <c r="E13" s="19" t="s">
        <v>4</v>
      </c>
      <c r="F13" s="4" t="s">
        <v>3</v>
      </c>
      <c r="G13" s="4"/>
      <c r="H13" s="5"/>
    </row>
    <row r="14" spans="1:8" ht="30" customHeight="1">
      <c r="A14" s="51"/>
      <c r="B14" s="6"/>
      <c r="C14" s="6"/>
      <c r="D14" s="6"/>
      <c r="E14" s="2" t="s">
        <v>5</v>
      </c>
      <c r="F14" s="4" t="s">
        <v>3</v>
      </c>
      <c r="G14" s="4"/>
      <c r="H14" s="5"/>
    </row>
    <row r="15" spans="1:8" ht="30" customHeight="1">
      <c r="A15" s="51"/>
      <c r="B15" s="6"/>
      <c r="C15" s="6"/>
      <c r="D15" s="6"/>
      <c r="E15" s="3"/>
      <c r="F15" s="12" t="s">
        <v>21</v>
      </c>
      <c r="G15" s="14" t="s">
        <v>9</v>
      </c>
      <c r="H15" s="15" t="s">
        <v>6</v>
      </c>
    </row>
    <row r="16" spans="1:8">
      <c r="A16" s="50"/>
      <c r="B16" s="4"/>
      <c r="C16" s="4"/>
      <c r="D16" s="4"/>
      <c r="E16" s="4"/>
      <c r="F16" s="4"/>
      <c r="G16" s="4"/>
      <c r="H16" s="5"/>
    </row>
    <row r="17" spans="1:8">
      <c r="A17" s="51"/>
      <c r="B17" s="6"/>
      <c r="C17" s="6"/>
      <c r="D17" s="6"/>
      <c r="E17" s="6"/>
      <c r="F17" s="6"/>
      <c r="G17" s="6"/>
      <c r="H17" s="7"/>
    </row>
    <row r="18" spans="1:8">
      <c r="A18" s="51"/>
      <c r="B18" s="6"/>
      <c r="C18" s="6"/>
      <c r="D18" s="6"/>
      <c r="E18" s="6"/>
      <c r="F18" s="6"/>
      <c r="G18" s="6"/>
      <c r="H18" s="7"/>
    </row>
    <row r="19" spans="1:8">
      <c r="A19" s="51"/>
      <c r="B19" s="6"/>
      <c r="C19" s="6"/>
      <c r="D19" s="6"/>
      <c r="E19" s="6"/>
      <c r="F19" s="6"/>
      <c r="G19" s="6"/>
      <c r="H19" s="7"/>
    </row>
    <row r="20" spans="1:8">
      <c r="A20" s="51"/>
      <c r="B20" s="6"/>
      <c r="C20" s="6"/>
      <c r="D20" s="6"/>
      <c r="E20" s="6" t="s">
        <v>7</v>
      </c>
      <c r="F20" s="6"/>
      <c r="G20" s="6"/>
      <c r="H20" s="7"/>
    </row>
    <row r="21" spans="1:8">
      <c r="A21" s="51"/>
      <c r="B21" s="6"/>
      <c r="C21" s="6"/>
      <c r="D21" s="6"/>
      <c r="E21" s="6"/>
      <c r="F21" s="6" t="s">
        <v>8</v>
      </c>
      <c r="G21" s="6" t="s">
        <v>9</v>
      </c>
      <c r="H21" s="7" t="s">
        <v>6</v>
      </c>
    </row>
    <row r="22" spans="1:8">
      <c r="A22" s="51"/>
      <c r="B22" s="6"/>
      <c r="C22" s="6"/>
      <c r="D22" s="6"/>
      <c r="E22" s="6"/>
      <c r="F22" s="6"/>
      <c r="G22" s="6"/>
      <c r="H22" s="7"/>
    </row>
    <row r="23" spans="1:8">
      <c r="A23" s="53"/>
      <c r="B23" s="8"/>
      <c r="C23" s="8"/>
      <c r="D23" s="8"/>
      <c r="E23" s="8"/>
      <c r="F23" s="8"/>
      <c r="G23" s="8"/>
      <c r="H23" s="9"/>
    </row>
    <row r="24" spans="1:8" ht="29.25" customHeight="1">
      <c r="A24" s="54" t="s">
        <v>22</v>
      </c>
      <c r="B24" s="2" t="s">
        <v>10</v>
      </c>
      <c r="C24" s="2" t="s">
        <v>11</v>
      </c>
      <c r="D24" s="44" t="s">
        <v>12</v>
      </c>
      <c r="E24" s="44"/>
      <c r="F24" s="2" t="s">
        <v>13</v>
      </c>
      <c r="G24" s="44" t="s">
        <v>14</v>
      </c>
      <c r="H24" s="44"/>
    </row>
    <row r="25" spans="1:8" ht="29.25" customHeight="1">
      <c r="A25" s="55"/>
      <c r="B25" s="2" t="s">
        <v>23</v>
      </c>
      <c r="C25" s="1"/>
      <c r="D25" s="44"/>
      <c r="E25" s="44"/>
      <c r="F25" s="1"/>
      <c r="G25" s="44"/>
      <c r="H25" s="44"/>
    </row>
    <row r="26" spans="1:8" ht="36" customHeight="1">
      <c r="A26" s="55"/>
      <c r="B26" s="2" t="s">
        <v>15</v>
      </c>
      <c r="C26" s="1"/>
      <c r="D26" s="44"/>
      <c r="E26" s="44"/>
      <c r="F26" s="1"/>
      <c r="G26" s="44"/>
      <c r="H26" s="44"/>
    </row>
    <row r="27" spans="1:8" ht="24.75" customHeight="1">
      <c r="A27" s="2" t="s">
        <v>24</v>
      </c>
      <c r="B27" s="1"/>
      <c r="C27" s="2" t="s">
        <v>16</v>
      </c>
      <c r="D27" s="44"/>
      <c r="E27" s="44"/>
      <c r="F27" s="2" t="s">
        <v>17</v>
      </c>
      <c r="G27" s="44"/>
      <c r="H27" s="44"/>
    </row>
  </sheetData>
  <mergeCells count="20">
    <mergeCell ref="A16:A23"/>
    <mergeCell ref="A24:A26"/>
    <mergeCell ref="F6:G6"/>
    <mergeCell ref="F7:G7"/>
    <mergeCell ref="F8:G8"/>
    <mergeCell ref="F9:G9"/>
    <mergeCell ref="F10:G10"/>
    <mergeCell ref="D25:E25"/>
    <mergeCell ref="D24:E24"/>
    <mergeCell ref="B5:H5"/>
    <mergeCell ref="A1:H1"/>
    <mergeCell ref="A2:H2"/>
    <mergeCell ref="A4:A15"/>
    <mergeCell ref="F3:H3"/>
    <mergeCell ref="D27:E27"/>
    <mergeCell ref="G24:H24"/>
    <mergeCell ref="G27:H27"/>
    <mergeCell ref="G25:H25"/>
    <mergeCell ref="G26:H26"/>
    <mergeCell ref="D26:E26"/>
  </mergeCells>
  <phoneticPr fontId="2" type="noConversion"/>
  <printOptions horizontalCentered="1"/>
  <pageMargins left="0.74803149606299213" right="0.74803149606299213" top="1.3779527559055118" bottom="0.98425196850393704" header="0.51181102362204722" footer="0.51181102362204722"/>
  <pageSetup paperSize="9" scale="94" orientation="portrait" r:id="rId1"/>
  <headerFooter alignWithMargins="0">
    <oddHeader>&amp;C&amp;"宋体,加粗"&amp;16扬州供电公司
违约用电处理工作单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view="pageBreakPreview" zoomScaleSheetLayoutView="100" workbookViewId="0">
      <selection activeCell="D15" sqref="D15"/>
    </sheetView>
  </sheetViews>
  <sheetFormatPr defaultRowHeight="14.25"/>
  <cols>
    <col min="1" max="1" width="6.75" style="6" customWidth="1"/>
    <col min="2" max="2" width="18" customWidth="1"/>
    <col min="3" max="3" width="10.25" customWidth="1"/>
    <col min="4" max="4" width="12.625" customWidth="1"/>
    <col min="5" max="5" width="13.125" customWidth="1"/>
    <col min="6" max="6" width="14.25" customWidth="1"/>
    <col min="7" max="7" width="10.875" customWidth="1"/>
  </cols>
  <sheetData>
    <row r="1" spans="1:7" ht="30" customHeight="1">
      <c r="A1" s="11" t="s">
        <v>19</v>
      </c>
      <c r="B1" s="33" t="s">
        <v>41</v>
      </c>
      <c r="C1" s="10" t="s">
        <v>0</v>
      </c>
      <c r="D1" s="34">
        <v>910128412</v>
      </c>
      <c r="E1" s="10" t="s">
        <v>1</v>
      </c>
      <c r="F1" s="57" t="s">
        <v>42</v>
      </c>
      <c r="G1" s="57"/>
    </row>
    <row r="2" spans="1:7" ht="106.5" customHeight="1">
      <c r="A2" s="51"/>
      <c r="B2" s="58" t="s">
        <v>40</v>
      </c>
      <c r="C2" s="46"/>
      <c r="D2" s="46"/>
      <c r="E2" s="46"/>
      <c r="F2" s="46"/>
      <c r="G2" s="47"/>
    </row>
    <row r="3" spans="1:7" ht="48.75" customHeight="1">
      <c r="A3" s="51"/>
      <c r="B3" s="2" t="s">
        <v>27</v>
      </c>
      <c r="C3" s="25" t="s">
        <v>30</v>
      </c>
      <c r="D3" s="25" t="s">
        <v>29</v>
      </c>
      <c r="E3" s="25" t="s">
        <v>31</v>
      </c>
      <c r="F3" s="25" t="s">
        <v>32</v>
      </c>
      <c r="G3" s="26" t="s">
        <v>33</v>
      </c>
    </row>
    <row r="4" spans="1:7" ht="15.95" customHeight="1">
      <c r="A4" s="51"/>
      <c r="B4" s="35" t="s">
        <v>38</v>
      </c>
      <c r="C4" s="36">
        <v>500</v>
      </c>
      <c r="D4" s="36">
        <v>540</v>
      </c>
      <c r="E4" s="36">
        <f>(D4-C4)*30</f>
        <v>1200</v>
      </c>
      <c r="F4" s="36">
        <f>E4*3</f>
        <v>3600</v>
      </c>
      <c r="G4" s="36">
        <f>E4+F4</f>
        <v>4800</v>
      </c>
    </row>
    <row r="5" spans="1:7" ht="19.5" customHeight="1">
      <c r="A5" s="51"/>
      <c r="B5" s="35" t="s">
        <v>39</v>
      </c>
      <c r="C5" s="36">
        <v>500</v>
      </c>
      <c r="D5" s="36">
        <v>552</v>
      </c>
      <c r="E5" s="36">
        <f>(D5-C5)*30</f>
        <v>1560</v>
      </c>
      <c r="F5" s="36">
        <f>E5*3</f>
        <v>4680</v>
      </c>
      <c r="G5" s="36">
        <f>E5+F5</f>
        <v>6240</v>
      </c>
    </row>
    <row r="6" spans="1:7" ht="16.5" customHeight="1">
      <c r="A6" s="51"/>
      <c r="B6" s="24" t="s">
        <v>28</v>
      </c>
      <c r="C6" s="2"/>
      <c r="D6" s="2">
        <f>SUM(D4:D5)</f>
        <v>1092</v>
      </c>
      <c r="E6" s="2">
        <f>SUM(E4:E5)</f>
        <v>2760</v>
      </c>
      <c r="F6" s="2">
        <f>SUM(F4:F5)</f>
        <v>8280</v>
      </c>
      <c r="G6" s="2">
        <f>SUM(G4:G5)</f>
        <v>11040</v>
      </c>
    </row>
    <row r="7" spans="1:7" ht="16.5" customHeight="1">
      <c r="A7" s="51"/>
      <c r="B7" s="22"/>
      <c r="C7" s="27"/>
      <c r="D7" s="27"/>
      <c r="E7" s="23"/>
      <c r="F7" s="27"/>
      <c r="G7" s="21"/>
    </row>
    <row r="8" spans="1:7" ht="30" customHeight="1">
      <c r="A8" s="51"/>
      <c r="B8" s="29"/>
      <c r="C8" s="6"/>
      <c r="D8" s="6"/>
      <c r="E8" s="2" t="s">
        <v>2</v>
      </c>
      <c r="F8" s="28" t="s">
        <v>3</v>
      </c>
      <c r="G8" s="13"/>
    </row>
    <row r="9" spans="1:7" ht="30" customHeight="1">
      <c r="A9" s="51"/>
      <c r="B9" s="6"/>
      <c r="C9" s="6"/>
      <c r="D9" s="6"/>
      <c r="E9" s="19" t="s">
        <v>4</v>
      </c>
      <c r="F9" s="4" t="s">
        <v>3</v>
      </c>
      <c r="G9" s="5"/>
    </row>
    <row r="10" spans="1:7" ht="30" customHeight="1">
      <c r="A10" s="51"/>
      <c r="B10" s="6"/>
      <c r="C10" s="6"/>
      <c r="D10" s="6"/>
      <c r="E10" s="2" t="s">
        <v>5</v>
      </c>
      <c r="F10" s="4" t="s">
        <v>3</v>
      </c>
      <c r="G10" s="5"/>
    </row>
    <row r="11" spans="1:7" ht="30" customHeight="1">
      <c r="A11" s="51"/>
      <c r="B11" s="6"/>
      <c r="C11" s="6"/>
      <c r="D11" s="6"/>
      <c r="E11" s="3"/>
      <c r="F11" s="30" t="s">
        <v>35</v>
      </c>
      <c r="G11" s="31" t="s">
        <v>36</v>
      </c>
    </row>
    <row r="12" spans="1:7">
      <c r="A12" s="50"/>
      <c r="B12" s="4"/>
      <c r="C12" s="4"/>
      <c r="D12" s="4"/>
      <c r="E12" s="4"/>
      <c r="F12" s="4"/>
      <c r="G12" s="5"/>
    </row>
    <row r="13" spans="1:7">
      <c r="A13" s="51"/>
      <c r="B13" s="6"/>
      <c r="C13" s="6"/>
      <c r="D13" s="6"/>
      <c r="E13" s="6"/>
      <c r="F13" s="6"/>
      <c r="G13" s="7"/>
    </row>
    <row r="14" spans="1:7">
      <c r="A14" s="51"/>
      <c r="B14" s="6"/>
      <c r="C14" s="6"/>
      <c r="D14" s="6"/>
      <c r="E14" s="6"/>
      <c r="F14" s="6"/>
      <c r="G14" s="7"/>
    </row>
    <row r="15" spans="1:7">
      <c r="A15" s="51"/>
      <c r="B15" s="6"/>
      <c r="C15" s="6"/>
      <c r="D15" s="6"/>
      <c r="E15" s="6"/>
      <c r="F15" s="6"/>
      <c r="G15" s="7"/>
    </row>
    <row r="16" spans="1:7">
      <c r="A16" s="51"/>
      <c r="B16" s="6"/>
      <c r="C16" s="6"/>
      <c r="D16" s="6"/>
      <c r="E16" s="6" t="s">
        <v>7</v>
      </c>
      <c r="F16" s="6"/>
      <c r="G16" s="7"/>
    </row>
    <row r="17" spans="1:7">
      <c r="A17" s="51"/>
      <c r="B17" s="6"/>
      <c r="C17" s="6"/>
      <c r="D17" s="6"/>
      <c r="E17" s="6"/>
      <c r="F17" s="32" t="s">
        <v>37</v>
      </c>
      <c r="G17" s="7" t="s">
        <v>6</v>
      </c>
    </row>
    <row r="18" spans="1:7">
      <c r="A18" s="51"/>
      <c r="B18" s="6"/>
      <c r="C18" s="6"/>
      <c r="D18" s="6"/>
      <c r="E18" s="6"/>
      <c r="F18" s="6"/>
      <c r="G18" s="7"/>
    </row>
    <row r="19" spans="1:7">
      <c r="A19" s="53"/>
      <c r="B19" s="8"/>
      <c r="C19" s="8"/>
      <c r="D19" s="8"/>
      <c r="E19" s="8"/>
      <c r="F19" s="8"/>
      <c r="G19" s="9"/>
    </row>
    <row r="20" spans="1:7" ht="29.25" customHeight="1">
      <c r="A20" s="54" t="s">
        <v>22</v>
      </c>
      <c r="B20" s="2" t="s">
        <v>10</v>
      </c>
      <c r="C20" s="2" t="s">
        <v>11</v>
      </c>
      <c r="D20" s="44" t="s">
        <v>12</v>
      </c>
      <c r="E20" s="44"/>
      <c r="F20" s="2" t="s">
        <v>13</v>
      </c>
      <c r="G20" s="2"/>
    </row>
    <row r="21" spans="1:7" ht="29.25" customHeight="1">
      <c r="A21" s="55"/>
      <c r="B21" s="2" t="s">
        <v>23</v>
      </c>
      <c r="C21" s="1"/>
      <c r="D21" s="44"/>
      <c r="E21" s="44"/>
      <c r="F21" s="1"/>
      <c r="G21" s="2"/>
    </row>
    <row r="22" spans="1:7" ht="36" customHeight="1">
      <c r="A22" s="55"/>
      <c r="B22" s="2" t="s">
        <v>15</v>
      </c>
      <c r="C22" s="1"/>
      <c r="D22" s="44"/>
      <c r="E22" s="44"/>
      <c r="F22" s="1"/>
      <c r="G22" s="2"/>
    </row>
    <row r="23" spans="1:7" ht="24.75" customHeight="1">
      <c r="A23" s="2" t="s">
        <v>24</v>
      </c>
      <c r="B23" s="1"/>
      <c r="C23" s="2" t="s">
        <v>16</v>
      </c>
      <c r="D23" s="44"/>
      <c r="E23" s="44"/>
      <c r="F23" s="2" t="s">
        <v>17</v>
      </c>
      <c r="G23" s="2"/>
    </row>
  </sheetData>
  <mergeCells count="9">
    <mergeCell ref="F1:G1"/>
    <mergeCell ref="A2:A11"/>
    <mergeCell ref="B2:G2"/>
    <mergeCell ref="D23:E23"/>
    <mergeCell ref="D22:E22"/>
    <mergeCell ref="A12:A19"/>
    <mergeCell ref="A20:A22"/>
    <mergeCell ref="D20:E20"/>
    <mergeCell ref="D21:E21"/>
  </mergeCells>
  <phoneticPr fontId="2" type="noConversion"/>
  <printOptions horizontalCentered="1"/>
  <pageMargins left="0.74803149606299213" right="0.74803149606299213" top="1.3779527559055118" bottom="0.98425196850393704" header="0.51181102362204722" footer="0.51181102362204722"/>
  <pageSetup paperSize="9" scale="94" orientation="portrait" r:id="rId1"/>
  <headerFooter alignWithMargins="0">
    <oddHeader>&amp;C&amp;"宋体,加粗"&amp;16扬州供电公司
违约用电处理工作单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23"/>
  <sheetViews>
    <sheetView tabSelected="1" view="pageBreakPreview" topLeftCell="A4" zoomScaleSheetLayoutView="100" workbookViewId="0">
      <selection activeCell="B2" sqref="B2:G2"/>
    </sheetView>
  </sheetViews>
  <sheetFormatPr defaultRowHeight="14.25"/>
  <cols>
    <col min="1" max="1" width="6.75" style="6" customWidth="1"/>
    <col min="2" max="2" width="18" customWidth="1"/>
    <col min="3" max="3" width="10.25" customWidth="1"/>
    <col min="4" max="4" width="12.625" customWidth="1"/>
    <col min="5" max="5" width="13.125" customWidth="1"/>
    <col min="6" max="6" width="14.25" customWidth="1"/>
    <col min="7" max="7" width="10.875" customWidth="1"/>
  </cols>
  <sheetData>
    <row r="1" spans="1:7" ht="30" customHeight="1">
      <c r="A1" s="38" t="s">
        <v>43</v>
      </c>
      <c r="B1" s="39" t="s">
        <v>47</v>
      </c>
      <c r="C1" s="10" t="s">
        <v>0</v>
      </c>
      <c r="D1" s="34">
        <v>910128412</v>
      </c>
      <c r="E1" s="40" t="s">
        <v>1</v>
      </c>
      <c r="F1" s="59" t="s">
        <v>44</v>
      </c>
      <c r="G1" s="57"/>
    </row>
    <row r="2" spans="1:7" ht="106.5" customHeight="1">
      <c r="A2" s="51"/>
      <c r="B2" s="60" t="s">
        <v>45</v>
      </c>
      <c r="C2" s="46"/>
      <c r="D2" s="46"/>
      <c r="E2" s="46"/>
      <c r="F2" s="46"/>
      <c r="G2" s="47"/>
    </row>
    <row r="3" spans="1:7" ht="48.75" customHeight="1">
      <c r="A3" s="51"/>
      <c r="B3" s="2" t="s">
        <v>27</v>
      </c>
      <c r="C3" s="41" t="s">
        <v>30</v>
      </c>
      <c r="D3" s="41" t="s">
        <v>29</v>
      </c>
      <c r="E3" s="41" t="s">
        <v>31</v>
      </c>
      <c r="F3" s="41" t="s">
        <v>32</v>
      </c>
      <c r="G3" s="42" t="s">
        <v>46</v>
      </c>
    </row>
    <row r="4" spans="1:7" ht="15.95" customHeight="1">
      <c r="A4" s="51"/>
      <c r="B4" s="43" t="s">
        <v>38</v>
      </c>
      <c r="C4" s="36">
        <v>250</v>
      </c>
      <c r="D4" s="36">
        <v>280</v>
      </c>
      <c r="E4" s="36">
        <v>0</v>
      </c>
      <c r="F4" s="36">
        <f>(D4-C4)*50</f>
        <v>1500</v>
      </c>
      <c r="G4" s="36">
        <f>E4+F4</f>
        <v>1500</v>
      </c>
    </row>
    <row r="5" spans="1:7" ht="19.5" customHeight="1">
      <c r="A5" s="51"/>
      <c r="B5" s="35" t="s">
        <v>39</v>
      </c>
      <c r="C5" s="36">
        <v>250</v>
      </c>
      <c r="D5" s="36">
        <v>278</v>
      </c>
      <c r="E5" s="36">
        <v>0</v>
      </c>
      <c r="F5" s="36">
        <f>(D5-C5)*50</f>
        <v>1400</v>
      </c>
      <c r="G5" s="36">
        <f>E5+F5</f>
        <v>1400</v>
      </c>
    </row>
    <row r="6" spans="1:7" ht="16.5" customHeight="1">
      <c r="A6" s="51"/>
      <c r="B6" s="24" t="s">
        <v>28</v>
      </c>
      <c r="C6" s="2"/>
      <c r="D6" s="2">
        <f>SUM(D4:D5)</f>
        <v>558</v>
      </c>
      <c r="E6" s="2">
        <f>SUM(E4:E5)</f>
        <v>0</v>
      </c>
      <c r="F6" s="2">
        <f>SUM(F4:F5)</f>
        <v>2900</v>
      </c>
      <c r="G6" s="2">
        <f>SUM(G4:G5)</f>
        <v>2900</v>
      </c>
    </row>
    <row r="7" spans="1:7" ht="16.5" customHeight="1">
      <c r="A7" s="51"/>
      <c r="B7" s="22"/>
      <c r="C7" s="27"/>
      <c r="D7" s="27"/>
      <c r="E7" s="23"/>
      <c r="F7" s="27"/>
      <c r="G7" s="21"/>
    </row>
    <row r="8" spans="1:7" ht="30" customHeight="1">
      <c r="A8" s="51"/>
      <c r="B8" s="29"/>
      <c r="C8" s="6"/>
      <c r="D8" s="6"/>
      <c r="E8" s="2" t="s">
        <v>2</v>
      </c>
      <c r="F8" s="28" t="s">
        <v>3</v>
      </c>
      <c r="G8" s="13"/>
    </row>
    <row r="9" spans="1:7" ht="30" customHeight="1">
      <c r="A9" s="51"/>
      <c r="B9" s="6"/>
      <c r="C9" s="6"/>
      <c r="D9" s="6"/>
      <c r="E9" s="19" t="s">
        <v>4</v>
      </c>
      <c r="F9" s="4" t="s">
        <v>3</v>
      </c>
      <c r="G9" s="5"/>
    </row>
    <row r="10" spans="1:7" ht="30" customHeight="1">
      <c r="A10" s="51"/>
      <c r="B10" s="6"/>
      <c r="C10" s="6"/>
      <c r="D10" s="6"/>
      <c r="E10" s="2" t="s">
        <v>5</v>
      </c>
      <c r="F10" s="4" t="s">
        <v>3</v>
      </c>
      <c r="G10" s="5"/>
    </row>
    <row r="11" spans="1:7" ht="30" customHeight="1">
      <c r="A11" s="51"/>
      <c r="B11" s="6"/>
      <c r="C11" s="6"/>
      <c r="D11" s="6"/>
      <c r="E11" s="3"/>
      <c r="F11" s="30" t="s">
        <v>35</v>
      </c>
      <c r="G11" s="31" t="s">
        <v>36</v>
      </c>
    </row>
    <row r="12" spans="1:7">
      <c r="A12" s="50"/>
      <c r="B12" s="4"/>
      <c r="C12" s="4"/>
      <c r="D12" s="4"/>
      <c r="E12" s="4"/>
      <c r="F12" s="4"/>
      <c r="G12" s="5"/>
    </row>
    <row r="13" spans="1:7">
      <c r="A13" s="51"/>
      <c r="B13" s="6"/>
      <c r="C13" s="6"/>
      <c r="D13" s="6"/>
      <c r="E13" s="6"/>
      <c r="F13" s="6"/>
      <c r="G13" s="7"/>
    </row>
    <row r="14" spans="1:7">
      <c r="A14" s="51"/>
      <c r="B14" s="6"/>
      <c r="C14" s="6"/>
      <c r="D14" s="6"/>
      <c r="E14" s="6"/>
      <c r="F14" s="6"/>
      <c r="G14" s="7"/>
    </row>
    <row r="15" spans="1:7">
      <c r="A15" s="51"/>
      <c r="B15" s="6"/>
      <c r="C15" s="6"/>
      <c r="D15" s="6"/>
      <c r="E15" s="6"/>
      <c r="F15" s="6"/>
      <c r="G15" s="7"/>
    </row>
    <row r="16" spans="1:7">
      <c r="A16" s="51"/>
      <c r="B16" s="6"/>
      <c r="C16" s="6"/>
      <c r="D16" s="6"/>
      <c r="E16" s="6" t="s">
        <v>7</v>
      </c>
      <c r="F16" s="6"/>
      <c r="G16" s="7"/>
    </row>
    <row r="17" spans="1:7">
      <c r="A17" s="51"/>
      <c r="B17" s="6"/>
      <c r="C17" s="6"/>
      <c r="D17" s="6"/>
      <c r="E17" s="6"/>
      <c r="F17" s="32" t="s">
        <v>37</v>
      </c>
      <c r="G17" s="7" t="s">
        <v>6</v>
      </c>
    </row>
    <row r="18" spans="1:7">
      <c r="A18" s="51"/>
      <c r="B18" s="6"/>
      <c r="C18" s="6"/>
      <c r="D18" s="6"/>
      <c r="E18" s="6"/>
      <c r="F18" s="6"/>
      <c r="G18" s="7"/>
    </row>
    <row r="19" spans="1:7">
      <c r="A19" s="53"/>
      <c r="B19" s="8"/>
      <c r="C19" s="8"/>
      <c r="D19" s="8"/>
      <c r="E19" s="8"/>
      <c r="F19" s="8"/>
      <c r="G19" s="9"/>
    </row>
    <row r="20" spans="1:7" ht="29.25" customHeight="1">
      <c r="A20" s="54" t="s">
        <v>22</v>
      </c>
      <c r="B20" s="2" t="s">
        <v>10</v>
      </c>
      <c r="C20" s="2" t="s">
        <v>11</v>
      </c>
      <c r="D20" s="44" t="s">
        <v>12</v>
      </c>
      <c r="E20" s="44"/>
      <c r="F20" s="2" t="s">
        <v>13</v>
      </c>
      <c r="G20" s="2"/>
    </row>
    <row r="21" spans="1:7" ht="29.25" customHeight="1">
      <c r="A21" s="55"/>
      <c r="B21" s="37" t="s">
        <v>23</v>
      </c>
      <c r="C21" s="1"/>
      <c r="D21" s="44"/>
      <c r="E21" s="44"/>
      <c r="F21" s="1"/>
      <c r="G21" s="2"/>
    </row>
    <row r="22" spans="1:7" ht="36" customHeight="1">
      <c r="A22" s="55"/>
      <c r="B22" s="37" t="s">
        <v>15</v>
      </c>
      <c r="C22" s="1"/>
      <c r="D22" s="44"/>
      <c r="E22" s="44"/>
      <c r="F22" s="1"/>
      <c r="G22" s="2"/>
    </row>
    <row r="23" spans="1:7" ht="24.75" customHeight="1">
      <c r="A23" s="37" t="s">
        <v>24</v>
      </c>
      <c r="B23" s="1"/>
      <c r="C23" s="2" t="s">
        <v>16</v>
      </c>
      <c r="D23" s="44"/>
      <c r="E23" s="44"/>
      <c r="F23" s="2" t="s">
        <v>17</v>
      </c>
      <c r="G23" s="2"/>
    </row>
  </sheetData>
  <mergeCells count="9">
    <mergeCell ref="D23:E23"/>
    <mergeCell ref="F1:G1"/>
    <mergeCell ref="A2:A11"/>
    <mergeCell ref="B2:G2"/>
    <mergeCell ref="A12:A19"/>
    <mergeCell ref="A20:A22"/>
    <mergeCell ref="D20:E20"/>
    <mergeCell ref="D21:E21"/>
    <mergeCell ref="D22:E22"/>
  </mergeCells>
  <phoneticPr fontId="2" type="noConversion"/>
  <printOptions horizontalCentered="1"/>
  <pageMargins left="0.74803149606299213" right="0.74803149606299213" top="1.3779527559055118" bottom="0.98425196850393704" header="0.51181102362204722" footer="0.51181102362204722"/>
  <pageSetup paperSize="9" scale="94" orientation="portrait" r:id="rId1"/>
  <headerFooter alignWithMargins="0">
    <oddHeader>&amp;C&amp;"宋体,加粗"&amp;16扬州供电公司
违约用电处理工作单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111 </vt:lpstr>
      <vt:lpstr>两部制（大工业）</vt:lpstr>
      <vt:lpstr>两部制（大工业） (2)</vt:lpstr>
      <vt:lpstr>'111 '!Print_Area</vt:lpstr>
      <vt:lpstr>'两部制（大工业）'!Print_Area</vt:lpstr>
      <vt:lpstr>'两部制（大工业） (2)'!Print_Area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yangchun</cp:lastModifiedBy>
  <cp:lastPrinted>2019-02-27T02:44:58Z</cp:lastPrinted>
  <dcterms:created xsi:type="dcterms:W3CDTF">2011-08-07T07:23:53Z</dcterms:created>
  <dcterms:modified xsi:type="dcterms:W3CDTF">2020-03-15T15:46:46Z</dcterms:modified>
</cp:coreProperties>
</file>