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<sst xmlns="http://schemas.openxmlformats.org/spreadsheetml/2006/main" count="39" uniqueCount="19">
  <si>
    <t>Step 1</t>
  </si>
  <si>
    <t>Alternatif/Kriteria</t>
  </si>
  <si>
    <t>Bobot</t>
  </si>
  <si>
    <t>Apartemen 1</t>
  </si>
  <si>
    <t>Apartemen 2</t>
  </si>
  <si>
    <t>Apartemen 3</t>
  </si>
  <si>
    <t>Data awal</t>
  </si>
  <si>
    <t>Fasilitas</t>
  </si>
  <si>
    <t>Harga bangunan</t>
  </si>
  <si>
    <t>Tahun konstruksi</t>
  </si>
  <si>
    <t>Jarak ke tp. Kerja</t>
  </si>
  <si>
    <t>Sistem keamanan</t>
  </si>
  <si>
    <t>Step 2</t>
  </si>
  <si>
    <t>Normalisasi</t>
  </si>
  <si>
    <t>Step 3</t>
  </si>
  <si>
    <t>Mengalikan dgn bobot</t>
  </si>
  <si>
    <t>Dan menjumlahkan</t>
  </si>
  <si>
    <t>TOTAL</t>
  </si>
  <si>
    <r>
      <t xml:space="preserve">Maka, apartemen yang paling menguntungkan adalah </t>
    </r>
    <r>
      <rPr>
        <b/>
        <sz val="11"/>
        <color theme="1"/>
        <rFont val="Calibri"/>
        <charset val="134"/>
        <scheme val="minor"/>
      </rPr>
      <t>Apartemen 3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</si>
</sst>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5"/>
  <sheetViews>
    <sheetView tabSelected="1" zoomScale="130" zoomScaleNormal="130" workbookViewId="0">
      <selection activeCell="A3" sqref="A3"/>
    </sheetView>
  </sheetViews>
  <sheetFormatPr defaultColWidth="9" defaultRowHeight="15" outlineLevelCol="5"/>
  <cols>
    <col min="1" max="1" width="29" customWidth="1"/>
    <col min="2" max="2" width="17.2857142857143" customWidth="1"/>
    <col min="3" max="3" width="6.28571428571429" customWidth="1"/>
    <col min="4" max="6" width="12.4285714285714" customWidth="1"/>
    <col min="9" max="9" width="21.7142857142857" customWidth="1"/>
  </cols>
  <sheetData>
    <row r="2" spans="1:6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>
        <v>30</v>
      </c>
      <c r="D3">
        <v>2</v>
      </c>
      <c r="E3">
        <v>2</v>
      </c>
      <c r="F3">
        <v>3</v>
      </c>
    </row>
    <row r="4" spans="2:6">
      <c r="B4" t="s">
        <v>8</v>
      </c>
      <c r="C4">
        <v>20</v>
      </c>
      <c r="D4">
        <v>8500000</v>
      </c>
      <c r="E4">
        <v>10000000</v>
      </c>
      <c r="F4">
        <v>8500000</v>
      </c>
    </row>
    <row r="5" spans="2:6">
      <c r="B5" t="s">
        <v>9</v>
      </c>
      <c r="C5">
        <v>20</v>
      </c>
      <c r="D5">
        <v>2012</v>
      </c>
      <c r="E5">
        <v>2015</v>
      </c>
      <c r="F5">
        <v>2010</v>
      </c>
    </row>
    <row r="6" spans="2:6">
      <c r="B6" t="s">
        <v>10</v>
      </c>
      <c r="C6">
        <v>20</v>
      </c>
      <c r="D6">
        <v>7</v>
      </c>
      <c r="E6">
        <v>2</v>
      </c>
      <c r="F6">
        <v>4</v>
      </c>
    </row>
    <row r="7" spans="2:6">
      <c r="B7" t="s">
        <v>11</v>
      </c>
      <c r="C7">
        <v>10</v>
      </c>
      <c r="D7">
        <v>3</v>
      </c>
      <c r="E7">
        <v>3</v>
      </c>
      <c r="F7">
        <v>4</v>
      </c>
    </row>
    <row r="9" spans="1:6">
      <c r="A9" s="1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>
      <c r="A10" t="s">
        <v>13</v>
      </c>
      <c r="B10" t="s">
        <v>7</v>
      </c>
      <c r="C10">
        <v>30</v>
      </c>
      <c r="D10">
        <f>D3/MAX($D$3:$F$3)</f>
        <v>0.666666666666667</v>
      </c>
      <c r="E10">
        <f>E3/MAX($D$3:$F$3)</f>
        <v>0.666666666666667</v>
      </c>
      <c r="F10">
        <f>F3/MAX($D$3:$F$3)</f>
        <v>1</v>
      </c>
    </row>
    <row r="11" spans="2:6">
      <c r="B11" t="s">
        <v>8</v>
      </c>
      <c r="C11">
        <v>20</v>
      </c>
      <c r="D11">
        <f>MIN($D$4:$F$4)/D4</f>
        <v>1</v>
      </c>
      <c r="E11">
        <f>MIN($D$4:$F$4)/E4</f>
        <v>0.85</v>
      </c>
      <c r="F11">
        <f>MIN($D$4:$F$4)/F4</f>
        <v>1</v>
      </c>
    </row>
    <row r="12" spans="2:6">
      <c r="B12" t="s">
        <v>9</v>
      </c>
      <c r="C12">
        <v>20</v>
      </c>
      <c r="D12">
        <f>D5/MAX($D$5:$F$5)</f>
        <v>0.998511166253102</v>
      </c>
      <c r="E12">
        <f>E5/MAX($D$5:$F$5)</f>
        <v>1</v>
      </c>
      <c r="F12">
        <f>F5/MAX($D$5:$F$5)</f>
        <v>0.997518610421836</v>
      </c>
    </row>
    <row r="13" spans="2:6">
      <c r="B13" t="s">
        <v>10</v>
      </c>
      <c r="C13">
        <v>20</v>
      </c>
      <c r="D13">
        <f>MIN($D$6:$F$6)/D6</f>
        <v>0.285714285714286</v>
      </c>
      <c r="E13">
        <f>MIN($D$6:$F$6)/E6</f>
        <v>1</v>
      </c>
      <c r="F13">
        <f>MIN($D$6:$F$6)/F6</f>
        <v>0.5</v>
      </c>
    </row>
    <row r="14" spans="2:6">
      <c r="B14" t="s">
        <v>11</v>
      </c>
      <c r="C14">
        <v>10</v>
      </c>
      <c r="D14">
        <f>D7/MAX($D$7:$F$7)</f>
        <v>0.75</v>
      </c>
      <c r="E14">
        <f>E7/MAX($D$7:$F$7)</f>
        <v>0.75</v>
      </c>
      <c r="F14">
        <f>F7/MAX($D$7:$F$7)</f>
        <v>1</v>
      </c>
    </row>
    <row r="16" spans="1:6">
      <c r="A16" s="1" t="s">
        <v>14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6">
      <c r="A17" t="s">
        <v>15</v>
      </c>
      <c r="B17" t="s">
        <v>7</v>
      </c>
      <c r="C17">
        <v>30</v>
      </c>
      <c r="D17">
        <f>D10*$C$10/100</f>
        <v>0.2</v>
      </c>
      <c r="E17">
        <f>E10*$C$10/100</f>
        <v>0.2</v>
      </c>
      <c r="F17">
        <f>F10*$C$10/100</f>
        <v>0.3</v>
      </c>
    </row>
    <row r="18" spans="1:6">
      <c r="A18" t="s">
        <v>16</v>
      </c>
      <c r="B18" t="s">
        <v>8</v>
      </c>
      <c r="C18">
        <v>20</v>
      </c>
      <c r="D18">
        <f>D11*$C$11/100</f>
        <v>0.2</v>
      </c>
      <c r="E18" s="2">
        <f>E11*$C$11/100</f>
        <v>0.17</v>
      </c>
      <c r="F18">
        <f>F11*$C$11/100</f>
        <v>0.2</v>
      </c>
    </row>
    <row r="19" spans="2:6">
      <c r="B19" t="s">
        <v>9</v>
      </c>
      <c r="C19">
        <v>20</v>
      </c>
      <c r="D19">
        <f>D12*$C$12/100</f>
        <v>0.19970223325062</v>
      </c>
      <c r="E19">
        <f>E12*$C$12/100</f>
        <v>0.2</v>
      </c>
      <c r="F19">
        <f>F12*$C$12/100</f>
        <v>0.199503722084367</v>
      </c>
    </row>
    <row r="20" spans="2:6">
      <c r="B20" t="s">
        <v>10</v>
      </c>
      <c r="C20">
        <v>20</v>
      </c>
      <c r="D20">
        <f>D13*$C$13/100</f>
        <v>0.0571428571428571</v>
      </c>
      <c r="E20">
        <f>E13*$C$13/100</f>
        <v>0.2</v>
      </c>
      <c r="F20">
        <f>F13*$C$13/100</f>
        <v>0.1</v>
      </c>
    </row>
    <row r="21" spans="2:6">
      <c r="B21" t="s">
        <v>11</v>
      </c>
      <c r="C21">
        <v>10</v>
      </c>
      <c r="D21">
        <f>D14*$C$14/100</f>
        <v>0.075</v>
      </c>
      <c r="E21">
        <f>E14*$C$14/100</f>
        <v>0.075</v>
      </c>
      <c r="F21">
        <f>F14*$C$14/100</f>
        <v>0.1</v>
      </c>
    </row>
    <row r="23" spans="2:6">
      <c r="B23" s="1" t="s">
        <v>17</v>
      </c>
      <c r="D23" s="3">
        <f>SUM(D$17:D$21)</f>
        <v>0.731845090393477</v>
      </c>
      <c r="E23" s="3">
        <f>SUM(E$17:E$21)</f>
        <v>0.845</v>
      </c>
      <c r="F23" s="3">
        <f>SUM(F$17:F$21)</f>
        <v>0.899503722084367</v>
      </c>
    </row>
    <row r="25" spans="1:1">
      <c r="A25" s="2" t="s">
        <v>18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Rismanto</dc:creator>
  <cp:lastModifiedBy>alkana</cp:lastModifiedBy>
  <dcterms:created xsi:type="dcterms:W3CDTF">2019-09-03T02:22:00Z</dcterms:created>
  <dcterms:modified xsi:type="dcterms:W3CDTF">2019-09-03T16:14:36Z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