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fanyucai/Desktop/github/DNAfusion/"/>
    </mc:Choice>
  </mc:AlternateContent>
  <xr:revisionPtr revIDLastSave="0" documentId="13_ncr:1_{18A1F650-13FC-C44F-AF68-3FDDF0DB0CB1}" xr6:coauthVersionLast="47" xr6:coauthVersionMax="47" xr10:uidLastSave="{00000000-0000-0000-0000-000000000000}"/>
  <bookViews>
    <workbookView xWindow="0" yWindow="1760" windowWidth="28800" windowHeight="11620" xr2:uid="{00000000-000D-0000-FFFF-FFFF00000000}"/>
  </bookViews>
  <sheets>
    <sheet name="standard samples" sheetId="1" r:id="rId1"/>
    <sheet name="clinical sampl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3" i="3" l="1"/>
  <c r="D293" i="3"/>
  <c r="G293" i="3" s="1"/>
  <c r="I292" i="3"/>
  <c r="D292" i="3"/>
  <c r="G292" i="3" s="1"/>
  <c r="I291" i="3"/>
  <c r="D291" i="3"/>
  <c r="G291" i="3" s="1"/>
  <c r="I290" i="3"/>
  <c r="D290" i="3"/>
  <c r="G290" i="3" s="1"/>
  <c r="I288" i="3"/>
  <c r="D288" i="3"/>
  <c r="G288" i="3" s="1"/>
  <c r="I287" i="3"/>
  <c r="D287" i="3"/>
  <c r="G287" i="3" s="1"/>
  <c r="I286" i="3"/>
  <c r="D286" i="3"/>
  <c r="G286" i="3" s="1"/>
  <c r="I285" i="3"/>
  <c r="G285" i="3"/>
  <c r="D285" i="3"/>
  <c r="I284" i="3"/>
  <c r="D284" i="3"/>
  <c r="G284" i="3" s="1"/>
  <c r="I283" i="3"/>
  <c r="G283" i="3"/>
  <c r="D283" i="3"/>
  <c r="I282" i="3"/>
  <c r="D282" i="3"/>
  <c r="G282" i="3" s="1"/>
  <c r="I281" i="3"/>
  <c r="G281" i="3"/>
  <c r="D281" i="3"/>
  <c r="I280" i="3"/>
  <c r="D280" i="3"/>
  <c r="G280" i="3" s="1"/>
  <c r="I279" i="3"/>
  <c r="G279" i="3"/>
  <c r="D279" i="3"/>
  <c r="I278" i="3"/>
  <c r="D278" i="3"/>
  <c r="G278" i="3" s="1"/>
  <c r="I277" i="3"/>
  <c r="G277" i="3"/>
  <c r="D277" i="3"/>
  <c r="I276" i="3"/>
  <c r="D276" i="3"/>
  <c r="G276" i="3" s="1"/>
  <c r="I275" i="3"/>
  <c r="D275" i="3"/>
  <c r="G275" i="3" s="1"/>
  <c r="I274" i="3"/>
  <c r="D274" i="3"/>
  <c r="G274" i="3" s="1"/>
  <c r="I273" i="3"/>
  <c r="D273" i="3"/>
  <c r="G273" i="3" s="1"/>
  <c r="I272" i="3"/>
  <c r="D272" i="3"/>
  <c r="G272" i="3" s="1"/>
  <c r="I271" i="3"/>
  <c r="D271" i="3"/>
  <c r="G271" i="3" s="1"/>
  <c r="I270" i="3"/>
  <c r="D270" i="3"/>
  <c r="G270" i="3" s="1"/>
  <c r="I269" i="3"/>
  <c r="G269" i="3"/>
  <c r="D269" i="3"/>
  <c r="I268" i="3"/>
  <c r="D268" i="3"/>
  <c r="G268" i="3" s="1"/>
  <c r="I267" i="3"/>
  <c r="G267" i="3"/>
  <c r="D267" i="3"/>
  <c r="I266" i="3"/>
  <c r="D266" i="3"/>
  <c r="G266" i="3" s="1"/>
  <c r="I265" i="3"/>
  <c r="G265" i="3"/>
  <c r="D265" i="3"/>
  <c r="I264" i="3"/>
  <c r="D264" i="3"/>
  <c r="G264" i="3" s="1"/>
  <c r="I263" i="3"/>
  <c r="G263" i="3"/>
  <c r="D263" i="3"/>
  <c r="I262" i="3"/>
  <c r="D262" i="3"/>
  <c r="G262" i="3" s="1"/>
  <c r="I261" i="3"/>
  <c r="G261" i="3"/>
  <c r="D261" i="3"/>
  <c r="I260" i="3"/>
  <c r="D260" i="3"/>
  <c r="G260" i="3" s="1"/>
  <c r="I259" i="3"/>
  <c r="D259" i="3"/>
  <c r="G259" i="3" s="1"/>
  <c r="I258" i="3"/>
  <c r="D258" i="3"/>
  <c r="G258" i="3" s="1"/>
  <c r="I257" i="3"/>
  <c r="D257" i="3"/>
  <c r="G257" i="3" s="1"/>
  <c r="I256" i="3"/>
  <c r="D256" i="3"/>
  <c r="G256" i="3" s="1"/>
  <c r="I255" i="3"/>
  <c r="D255" i="3"/>
  <c r="G255" i="3" s="1"/>
  <c r="I254" i="3"/>
  <c r="D254" i="3"/>
  <c r="G254" i="3" s="1"/>
  <c r="I253" i="3"/>
  <c r="D253" i="3"/>
  <c r="G253" i="3" s="1"/>
  <c r="I252" i="3"/>
  <c r="D252" i="3"/>
  <c r="G252" i="3" s="1"/>
  <c r="I251" i="3"/>
  <c r="G251" i="3"/>
  <c r="D251" i="3"/>
  <c r="I250" i="3"/>
  <c r="D250" i="3"/>
  <c r="G250" i="3" s="1"/>
  <c r="I249" i="3"/>
  <c r="G249" i="3"/>
  <c r="D249" i="3"/>
  <c r="I248" i="3"/>
  <c r="D248" i="3"/>
  <c r="G248" i="3" s="1"/>
  <c r="I247" i="3"/>
  <c r="G247" i="3"/>
  <c r="D247" i="3"/>
  <c r="I246" i="3"/>
  <c r="D246" i="3"/>
  <c r="G246" i="3" s="1"/>
  <c r="I245" i="3"/>
  <c r="G245" i="3"/>
  <c r="D245" i="3"/>
  <c r="I244" i="3"/>
  <c r="D244" i="3"/>
  <c r="G244" i="3" s="1"/>
  <c r="I243" i="3"/>
  <c r="D243" i="3"/>
  <c r="G243" i="3" s="1"/>
  <c r="I242" i="3"/>
  <c r="D242" i="3"/>
  <c r="G242" i="3" s="1"/>
  <c r="I241" i="3"/>
  <c r="D241" i="3"/>
  <c r="G241" i="3" s="1"/>
  <c r="I240" i="3"/>
  <c r="D240" i="3"/>
  <c r="G240" i="3" s="1"/>
  <c r="I239" i="3"/>
  <c r="D239" i="3"/>
  <c r="G239" i="3" s="1"/>
  <c r="I238" i="3"/>
  <c r="D238" i="3"/>
  <c r="G238" i="3" s="1"/>
  <c r="I237" i="3"/>
  <c r="G237" i="3"/>
  <c r="D237" i="3"/>
  <c r="I236" i="3"/>
  <c r="D236" i="3"/>
  <c r="G236" i="3" s="1"/>
  <c r="I235" i="3"/>
  <c r="G235" i="3"/>
  <c r="D235" i="3"/>
  <c r="I234" i="3"/>
  <c r="D234" i="3"/>
  <c r="G234" i="3" s="1"/>
  <c r="I233" i="3"/>
  <c r="G233" i="3"/>
  <c r="D233" i="3"/>
  <c r="I232" i="3"/>
  <c r="D232" i="3"/>
  <c r="G232" i="3" s="1"/>
  <c r="I231" i="3"/>
  <c r="G231" i="3"/>
  <c r="D231" i="3"/>
  <c r="I230" i="3"/>
  <c r="D230" i="3"/>
  <c r="G230" i="3" s="1"/>
  <c r="I229" i="3"/>
  <c r="G229" i="3"/>
  <c r="D229" i="3"/>
  <c r="I228" i="3"/>
  <c r="D228" i="3"/>
  <c r="G228" i="3" s="1"/>
  <c r="I227" i="3"/>
  <c r="D227" i="3"/>
  <c r="G227" i="3" s="1"/>
  <c r="I226" i="3"/>
  <c r="D226" i="3"/>
  <c r="G226" i="3" s="1"/>
  <c r="I225" i="3"/>
  <c r="D225" i="3"/>
  <c r="G225" i="3" s="1"/>
  <c r="I224" i="3"/>
  <c r="D224" i="3"/>
  <c r="G224" i="3" s="1"/>
  <c r="I223" i="3"/>
  <c r="D223" i="3"/>
  <c r="G223" i="3" s="1"/>
  <c r="I222" i="3"/>
  <c r="D222" i="3"/>
  <c r="G222" i="3" s="1"/>
  <c r="I221" i="3"/>
  <c r="D221" i="3"/>
  <c r="G221" i="3" s="1"/>
  <c r="I220" i="3"/>
  <c r="D220" i="3"/>
  <c r="G220" i="3" s="1"/>
  <c r="I219" i="3"/>
  <c r="G219" i="3"/>
  <c r="D219" i="3"/>
  <c r="I218" i="3"/>
  <c r="D218" i="3"/>
  <c r="G218" i="3" s="1"/>
  <c r="I217" i="3"/>
  <c r="G217" i="3"/>
  <c r="D217" i="3"/>
  <c r="I216" i="3"/>
  <c r="D216" i="3"/>
  <c r="G216" i="3" s="1"/>
  <c r="I215" i="3"/>
  <c r="G215" i="3"/>
  <c r="D215" i="3"/>
  <c r="I214" i="3"/>
  <c r="D214" i="3"/>
  <c r="G214" i="3" s="1"/>
  <c r="I213" i="3"/>
  <c r="G213" i="3"/>
  <c r="D213" i="3"/>
  <c r="I212" i="3"/>
  <c r="D212" i="3"/>
  <c r="G212" i="3" s="1"/>
  <c r="I211" i="3"/>
  <c r="D211" i="3"/>
  <c r="G211" i="3" s="1"/>
  <c r="I210" i="3"/>
  <c r="D210" i="3"/>
  <c r="G210" i="3" s="1"/>
  <c r="I209" i="3"/>
  <c r="D209" i="3"/>
  <c r="G209" i="3" s="1"/>
  <c r="I208" i="3"/>
  <c r="D208" i="3"/>
  <c r="G208" i="3" s="1"/>
  <c r="I207" i="3"/>
  <c r="D207" i="3"/>
  <c r="G207" i="3" s="1"/>
  <c r="I206" i="3"/>
  <c r="D206" i="3"/>
  <c r="G206" i="3" s="1"/>
  <c r="I205" i="3"/>
  <c r="D205" i="3"/>
  <c r="G205" i="3" s="1"/>
  <c r="I204" i="3"/>
  <c r="D204" i="3"/>
  <c r="G204" i="3" s="1"/>
  <c r="I203" i="3"/>
  <c r="G203" i="3"/>
  <c r="D203" i="3"/>
  <c r="I202" i="3"/>
  <c r="D202" i="3"/>
  <c r="G202" i="3" s="1"/>
  <c r="I201" i="3"/>
  <c r="G201" i="3"/>
  <c r="D201" i="3"/>
  <c r="I200" i="3"/>
  <c r="D200" i="3"/>
  <c r="G200" i="3" s="1"/>
  <c r="I199" i="3"/>
  <c r="D199" i="3"/>
  <c r="G199" i="3" s="1"/>
  <c r="I198" i="3"/>
  <c r="D198" i="3"/>
  <c r="G198" i="3" s="1"/>
  <c r="I197" i="3"/>
  <c r="G197" i="3"/>
  <c r="D197" i="3"/>
  <c r="I196" i="3"/>
  <c r="D196" i="3"/>
  <c r="G196" i="3" s="1"/>
  <c r="I195" i="3"/>
  <c r="D195" i="3"/>
  <c r="G195" i="3" s="1"/>
  <c r="I194" i="3"/>
  <c r="D194" i="3"/>
  <c r="G194" i="3" s="1"/>
  <c r="I193" i="3"/>
  <c r="D193" i="3"/>
  <c r="G193" i="3" s="1"/>
  <c r="I192" i="3"/>
  <c r="D192" i="3"/>
  <c r="G192" i="3" s="1"/>
  <c r="I191" i="3"/>
  <c r="D191" i="3"/>
  <c r="G191" i="3" s="1"/>
  <c r="I190" i="3"/>
  <c r="D190" i="3"/>
  <c r="G190" i="3" s="1"/>
  <c r="I189" i="3"/>
  <c r="G189" i="3"/>
  <c r="D189" i="3"/>
  <c r="I188" i="3"/>
  <c r="D188" i="3"/>
  <c r="G188" i="3" s="1"/>
  <c r="I187" i="3"/>
  <c r="G187" i="3"/>
  <c r="D187" i="3"/>
  <c r="I186" i="3"/>
  <c r="D186" i="3"/>
  <c r="G186" i="3" s="1"/>
  <c r="I185" i="3"/>
  <c r="G185" i="3"/>
  <c r="D185" i="3"/>
  <c r="I184" i="3"/>
  <c r="D184" i="3"/>
  <c r="G184" i="3" s="1"/>
  <c r="I183" i="3"/>
  <c r="D183" i="3"/>
  <c r="G183" i="3" s="1"/>
  <c r="I182" i="3"/>
  <c r="D182" i="3"/>
  <c r="G182" i="3" s="1"/>
  <c r="I181" i="3"/>
  <c r="G181" i="3"/>
  <c r="D181" i="3"/>
  <c r="I180" i="3"/>
  <c r="D180" i="3"/>
  <c r="G180" i="3" s="1"/>
  <c r="I179" i="3"/>
  <c r="D179" i="3"/>
  <c r="G179" i="3" s="1"/>
  <c r="I178" i="3"/>
  <c r="D178" i="3"/>
  <c r="G178" i="3" s="1"/>
  <c r="I177" i="3"/>
  <c r="D177" i="3"/>
  <c r="G177" i="3" s="1"/>
  <c r="I176" i="3"/>
  <c r="D176" i="3"/>
  <c r="G176" i="3" s="1"/>
  <c r="I175" i="3"/>
  <c r="D175" i="3"/>
  <c r="G175" i="3" s="1"/>
  <c r="I174" i="3"/>
  <c r="D174" i="3"/>
  <c r="G174" i="3" s="1"/>
  <c r="I173" i="3"/>
  <c r="D173" i="3"/>
  <c r="G173" i="3" s="1"/>
  <c r="I172" i="3"/>
  <c r="D172" i="3"/>
  <c r="G172" i="3" s="1"/>
  <c r="I171" i="3"/>
  <c r="G171" i="3"/>
  <c r="D171" i="3"/>
  <c r="I170" i="3"/>
  <c r="D170" i="3"/>
  <c r="G170" i="3" s="1"/>
  <c r="I169" i="3"/>
  <c r="G169" i="3"/>
  <c r="D169" i="3"/>
  <c r="I168" i="3"/>
  <c r="D168" i="3"/>
  <c r="G168" i="3" s="1"/>
  <c r="I167" i="3"/>
  <c r="D167" i="3"/>
  <c r="G167" i="3" s="1"/>
  <c r="I166" i="3"/>
  <c r="D166" i="3"/>
  <c r="G166" i="3" s="1"/>
  <c r="I165" i="3"/>
  <c r="G165" i="3"/>
  <c r="D165" i="3"/>
  <c r="I164" i="3"/>
  <c r="D164" i="3"/>
  <c r="G164" i="3" s="1"/>
  <c r="I163" i="3"/>
  <c r="D163" i="3"/>
  <c r="G163" i="3" s="1"/>
  <c r="I162" i="3"/>
  <c r="D162" i="3"/>
  <c r="G162" i="3" s="1"/>
  <c r="I161" i="3"/>
  <c r="D161" i="3"/>
  <c r="G161" i="3" s="1"/>
  <c r="I160" i="3"/>
  <c r="D160" i="3"/>
  <c r="G160" i="3" s="1"/>
  <c r="I159" i="3"/>
  <c r="D159" i="3"/>
  <c r="G159" i="3" s="1"/>
  <c r="I158" i="3"/>
  <c r="D158" i="3"/>
  <c r="G158" i="3" s="1"/>
  <c r="I157" i="3"/>
  <c r="D157" i="3"/>
  <c r="G157" i="3" s="1"/>
  <c r="I156" i="3"/>
  <c r="D156" i="3"/>
  <c r="G156" i="3" s="1"/>
  <c r="I155" i="3"/>
  <c r="G155" i="3"/>
  <c r="D155" i="3"/>
  <c r="I154" i="3"/>
  <c r="D154" i="3"/>
  <c r="G154" i="3" s="1"/>
  <c r="I153" i="3"/>
  <c r="G153" i="3"/>
  <c r="D153" i="3"/>
  <c r="I152" i="3"/>
  <c r="D152" i="3"/>
  <c r="G152" i="3" s="1"/>
  <c r="I151" i="3"/>
  <c r="D151" i="3"/>
  <c r="G151" i="3" s="1"/>
  <c r="I150" i="3"/>
  <c r="D150" i="3"/>
  <c r="G150" i="3" s="1"/>
  <c r="I149" i="3"/>
  <c r="G149" i="3"/>
  <c r="D149" i="3"/>
  <c r="I148" i="3"/>
  <c r="D148" i="3"/>
  <c r="G148" i="3" s="1"/>
  <c r="I147" i="3"/>
  <c r="D147" i="3"/>
  <c r="G147" i="3" s="1"/>
  <c r="I146" i="3"/>
  <c r="D146" i="3"/>
  <c r="G146" i="3" s="1"/>
  <c r="I145" i="3"/>
  <c r="D145" i="3"/>
  <c r="G145" i="3" s="1"/>
  <c r="I144" i="3"/>
  <c r="D144" i="3"/>
  <c r="G144" i="3" s="1"/>
  <c r="I143" i="3"/>
  <c r="D143" i="3"/>
  <c r="G143" i="3" s="1"/>
  <c r="I142" i="3"/>
  <c r="D142" i="3"/>
  <c r="G142" i="3" s="1"/>
  <c r="I141" i="3"/>
  <c r="D141" i="3"/>
  <c r="G141" i="3" s="1"/>
  <c r="I140" i="3"/>
  <c r="D140" i="3"/>
  <c r="G140" i="3" s="1"/>
  <c r="I139" i="3"/>
  <c r="G139" i="3"/>
  <c r="D139" i="3"/>
  <c r="I138" i="3"/>
  <c r="D138" i="3"/>
  <c r="G138" i="3" s="1"/>
  <c r="I137" i="3"/>
  <c r="G137" i="3"/>
  <c r="D137" i="3"/>
  <c r="I136" i="3"/>
  <c r="D136" i="3"/>
  <c r="G136" i="3" s="1"/>
  <c r="I135" i="3"/>
  <c r="G135" i="3"/>
  <c r="D135" i="3"/>
  <c r="I134" i="3"/>
  <c r="D134" i="3"/>
  <c r="G134" i="3" s="1"/>
  <c r="I133" i="3"/>
  <c r="G133" i="3"/>
  <c r="D133" i="3"/>
  <c r="I132" i="3"/>
  <c r="D132" i="3"/>
  <c r="G132" i="3" s="1"/>
  <c r="I131" i="3"/>
  <c r="D131" i="3"/>
  <c r="G131" i="3" s="1"/>
  <c r="I130" i="3"/>
  <c r="D130" i="3"/>
  <c r="G130" i="3" s="1"/>
  <c r="I129" i="3"/>
  <c r="G129" i="3"/>
  <c r="D129" i="3"/>
  <c r="I128" i="3"/>
  <c r="D128" i="3"/>
  <c r="G128" i="3" s="1"/>
  <c r="I127" i="3"/>
  <c r="D127" i="3"/>
  <c r="G127" i="3" s="1"/>
  <c r="I126" i="3"/>
  <c r="D126" i="3"/>
  <c r="G126" i="3" s="1"/>
  <c r="I125" i="3"/>
  <c r="D125" i="3"/>
  <c r="G125" i="3" s="1"/>
  <c r="I124" i="3"/>
  <c r="D124" i="3"/>
  <c r="G124" i="3" s="1"/>
  <c r="I123" i="3"/>
  <c r="G123" i="3"/>
  <c r="D123" i="3"/>
  <c r="I122" i="3"/>
  <c r="D122" i="3"/>
  <c r="G122" i="3" s="1"/>
  <c r="I121" i="3"/>
  <c r="G121" i="3"/>
  <c r="D121" i="3"/>
  <c r="I120" i="3"/>
  <c r="D120" i="3"/>
  <c r="G120" i="3" s="1"/>
  <c r="I119" i="3"/>
  <c r="D119" i="3"/>
  <c r="G119" i="3" s="1"/>
  <c r="I118" i="3"/>
  <c r="D118" i="3"/>
  <c r="G118" i="3" s="1"/>
  <c r="I117" i="3"/>
  <c r="G117" i="3"/>
  <c r="D117" i="3"/>
  <c r="I116" i="3"/>
  <c r="D116" i="3"/>
  <c r="G116" i="3" s="1"/>
  <c r="I115" i="3"/>
  <c r="D115" i="3"/>
  <c r="G115" i="3" s="1"/>
  <c r="I114" i="3"/>
  <c r="D114" i="3"/>
  <c r="G114" i="3" s="1"/>
  <c r="I113" i="3"/>
  <c r="D113" i="3"/>
  <c r="G113" i="3" s="1"/>
  <c r="I112" i="3"/>
  <c r="D112" i="3"/>
  <c r="G112" i="3" s="1"/>
  <c r="I111" i="3"/>
  <c r="D111" i="3"/>
  <c r="G111" i="3" s="1"/>
  <c r="I110" i="3"/>
  <c r="D110" i="3"/>
  <c r="G110" i="3" s="1"/>
  <c r="I109" i="3"/>
  <c r="D109" i="3"/>
  <c r="G109" i="3" s="1"/>
  <c r="I108" i="3"/>
  <c r="D108" i="3"/>
  <c r="G108" i="3" s="1"/>
  <c r="I107" i="3"/>
  <c r="G107" i="3"/>
  <c r="D107" i="3"/>
  <c r="I106" i="3"/>
  <c r="D106" i="3"/>
  <c r="G106" i="3" s="1"/>
  <c r="I105" i="3"/>
  <c r="G105" i="3"/>
  <c r="D105" i="3"/>
  <c r="I104" i="3"/>
  <c r="D104" i="3"/>
  <c r="G104" i="3" s="1"/>
  <c r="I103" i="3"/>
  <c r="D103" i="3"/>
  <c r="G103" i="3" s="1"/>
  <c r="I102" i="3"/>
  <c r="D102" i="3"/>
  <c r="G102" i="3" s="1"/>
  <c r="I101" i="3"/>
  <c r="G101" i="3"/>
  <c r="D101" i="3"/>
  <c r="I100" i="3"/>
  <c r="D100" i="3"/>
  <c r="G100" i="3" s="1"/>
  <c r="I99" i="3"/>
  <c r="D99" i="3"/>
  <c r="G99" i="3" s="1"/>
  <c r="I98" i="3"/>
  <c r="D98" i="3"/>
  <c r="G98" i="3" s="1"/>
  <c r="I97" i="3"/>
  <c r="D97" i="3"/>
  <c r="G97" i="3" s="1"/>
  <c r="I96" i="3"/>
  <c r="D96" i="3"/>
  <c r="G96" i="3" s="1"/>
  <c r="I95" i="3"/>
  <c r="D95" i="3"/>
  <c r="G95" i="3" s="1"/>
  <c r="I94" i="3"/>
  <c r="D94" i="3"/>
  <c r="G94" i="3" s="1"/>
  <c r="I93" i="3"/>
  <c r="D93" i="3"/>
  <c r="G93" i="3" s="1"/>
  <c r="I92" i="3"/>
  <c r="D92" i="3"/>
  <c r="G92" i="3" s="1"/>
  <c r="I91" i="3"/>
  <c r="G91" i="3"/>
  <c r="D91" i="3"/>
  <c r="I90" i="3"/>
  <c r="D90" i="3"/>
  <c r="G90" i="3" s="1"/>
  <c r="I89" i="3"/>
  <c r="G89" i="3"/>
  <c r="D89" i="3"/>
  <c r="I88" i="3"/>
  <c r="D88" i="3"/>
  <c r="G88" i="3" s="1"/>
  <c r="I87" i="3"/>
  <c r="D87" i="3"/>
  <c r="G87" i="3" s="1"/>
  <c r="I86" i="3"/>
  <c r="D86" i="3"/>
  <c r="G86" i="3" s="1"/>
  <c r="I85" i="3"/>
  <c r="G85" i="3"/>
  <c r="D85" i="3"/>
  <c r="I84" i="3"/>
  <c r="D84" i="3"/>
  <c r="G84" i="3" s="1"/>
  <c r="I83" i="3"/>
  <c r="D83" i="3"/>
  <c r="G83" i="3" s="1"/>
  <c r="I82" i="3"/>
  <c r="D82" i="3"/>
  <c r="G82" i="3" s="1"/>
  <c r="I81" i="3"/>
  <c r="D81" i="3"/>
  <c r="G81" i="3" s="1"/>
  <c r="I80" i="3"/>
  <c r="D80" i="3"/>
  <c r="G80" i="3" s="1"/>
  <c r="I79" i="3"/>
  <c r="D79" i="3"/>
  <c r="G79" i="3" s="1"/>
  <c r="I78" i="3"/>
  <c r="D78" i="3"/>
  <c r="G78" i="3" s="1"/>
  <c r="I77" i="3"/>
  <c r="D77" i="3"/>
  <c r="G77" i="3" s="1"/>
  <c r="I76" i="3"/>
  <c r="D76" i="3"/>
  <c r="G76" i="3" s="1"/>
  <c r="I75" i="3"/>
  <c r="G75" i="3"/>
  <c r="D75" i="3"/>
  <c r="I74" i="3"/>
  <c r="D74" i="3"/>
  <c r="G74" i="3" s="1"/>
  <c r="I73" i="3"/>
  <c r="G73" i="3"/>
  <c r="D73" i="3"/>
  <c r="I72" i="3"/>
  <c r="D72" i="3"/>
  <c r="G72" i="3" s="1"/>
  <c r="I71" i="3"/>
  <c r="D71" i="3"/>
  <c r="G71" i="3" s="1"/>
  <c r="I70" i="3"/>
  <c r="D70" i="3"/>
  <c r="G70" i="3" s="1"/>
  <c r="I69" i="3"/>
  <c r="G69" i="3"/>
  <c r="D69" i="3"/>
  <c r="I68" i="3"/>
  <c r="D68" i="3"/>
  <c r="G68" i="3" s="1"/>
  <c r="I67" i="3"/>
  <c r="D67" i="3"/>
  <c r="G67" i="3" s="1"/>
  <c r="I66" i="3"/>
  <c r="D66" i="3"/>
  <c r="G66" i="3" s="1"/>
  <c r="I65" i="3"/>
  <c r="D65" i="3"/>
  <c r="G65" i="3" s="1"/>
  <c r="I64" i="3"/>
  <c r="D64" i="3"/>
  <c r="G64" i="3" s="1"/>
  <c r="I63" i="3"/>
  <c r="D63" i="3"/>
  <c r="G63" i="3" s="1"/>
  <c r="I62" i="3"/>
  <c r="D62" i="3"/>
  <c r="G62" i="3" s="1"/>
  <c r="I61" i="3"/>
  <c r="D61" i="3"/>
  <c r="G61" i="3" s="1"/>
  <c r="I60" i="3"/>
  <c r="D60" i="3"/>
  <c r="G60" i="3" s="1"/>
  <c r="I59" i="3"/>
  <c r="G59" i="3"/>
  <c r="D59" i="3"/>
  <c r="I58" i="3"/>
  <c r="D58" i="3"/>
  <c r="G58" i="3" s="1"/>
  <c r="I57" i="3"/>
  <c r="G57" i="3"/>
  <c r="D57" i="3"/>
  <c r="I56" i="3"/>
  <c r="D56" i="3"/>
  <c r="G56" i="3" s="1"/>
  <c r="I55" i="3"/>
  <c r="D55" i="3"/>
  <c r="G55" i="3" s="1"/>
  <c r="I54" i="3"/>
  <c r="D54" i="3"/>
  <c r="G54" i="3" s="1"/>
  <c r="I53" i="3"/>
  <c r="G53" i="3"/>
  <c r="D53" i="3"/>
  <c r="I52" i="3"/>
  <c r="D52" i="3"/>
  <c r="G52" i="3" s="1"/>
  <c r="I51" i="3"/>
  <c r="D51" i="3"/>
  <c r="G51" i="3" s="1"/>
  <c r="I50" i="3"/>
  <c r="D50" i="3"/>
  <c r="G50" i="3" s="1"/>
  <c r="I49" i="3"/>
  <c r="D49" i="3"/>
  <c r="G49" i="3" s="1"/>
  <c r="I48" i="3"/>
  <c r="D48" i="3"/>
  <c r="G48" i="3" s="1"/>
  <c r="I47" i="3"/>
  <c r="D47" i="3"/>
  <c r="G47" i="3" s="1"/>
  <c r="I46" i="3"/>
  <c r="D46" i="3"/>
  <c r="G46" i="3" s="1"/>
  <c r="I45" i="3"/>
  <c r="G45" i="3"/>
  <c r="D45" i="3"/>
  <c r="I44" i="3"/>
  <c r="D44" i="3"/>
  <c r="G44" i="3" s="1"/>
  <c r="I43" i="3"/>
  <c r="G43" i="3"/>
  <c r="D43" i="3"/>
  <c r="I42" i="3"/>
  <c r="D42" i="3"/>
  <c r="G42" i="3" s="1"/>
  <c r="I41" i="3"/>
  <c r="G41" i="3"/>
  <c r="D41" i="3"/>
  <c r="I40" i="3"/>
  <c r="D40" i="3"/>
  <c r="G40" i="3" s="1"/>
  <c r="I39" i="3"/>
  <c r="D39" i="3"/>
  <c r="G39" i="3" s="1"/>
  <c r="I38" i="3"/>
  <c r="D38" i="3"/>
  <c r="G38" i="3" s="1"/>
  <c r="I37" i="3"/>
  <c r="G37" i="3"/>
  <c r="D37" i="3"/>
  <c r="I36" i="3"/>
  <c r="D36" i="3"/>
  <c r="G36" i="3" s="1"/>
  <c r="I35" i="3"/>
  <c r="D35" i="3"/>
  <c r="G35" i="3" s="1"/>
  <c r="I34" i="3"/>
  <c r="D34" i="3"/>
  <c r="G34" i="3" s="1"/>
  <c r="I33" i="3"/>
  <c r="D33" i="3"/>
  <c r="G33" i="3" s="1"/>
  <c r="I32" i="3"/>
  <c r="D32" i="3"/>
  <c r="G32" i="3" s="1"/>
  <c r="I31" i="3"/>
  <c r="D31" i="3"/>
  <c r="G31" i="3" s="1"/>
  <c r="I30" i="3"/>
  <c r="D30" i="3"/>
  <c r="G30" i="3" s="1"/>
  <c r="I29" i="3"/>
  <c r="G29" i="3"/>
  <c r="D29" i="3"/>
  <c r="I28" i="3"/>
  <c r="D28" i="3"/>
  <c r="G28" i="3" s="1"/>
  <c r="I27" i="3"/>
  <c r="G27" i="3"/>
  <c r="D27" i="3"/>
  <c r="I26" i="3"/>
  <c r="D26" i="3"/>
  <c r="G26" i="3" s="1"/>
  <c r="I25" i="3"/>
  <c r="G25" i="3"/>
  <c r="D25" i="3"/>
  <c r="I24" i="3"/>
  <c r="D24" i="3"/>
  <c r="G24" i="3" s="1"/>
  <c r="I23" i="3"/>
  <c r="D23" i="3"/>
  <c r="G23" i="3" s="1"/>
  <c r="I22" i="3"/>
  <c r="D22" i="3"/>
  <c r="G22" i="3" s="1"/>
  <c r="I21" i="3"/>
  <c r="D21" i="3"/>
  <c r="G21" i="3" s="1"/>
  <c r="I20" i="3"/>
  <c r="D20" i="3"/>
  <c r="G20" i="3" s="1"/>
  <c r="I19" i="3"/>
  <c r="D19" i="3"/>
  <c r="G19" i="3" s="1"/>
  <c r="I18" i="3"/>
  <c r="D18" i="3"/>
  <c r="G18" i="3" s="1"/>
  <c r="I17" i="3"/>
  <c r="G17" i="3"/>
  <c r="D17" i="3"/>
  <c r="I16" i="3"/>
  <c r="D16" i="3"/>
  <c r="G16" i="3" s="1"/>
  <c r="I15" i="3"/>
  <c r="G15" i="3"/>
  <c r="D15" i="3"/>
  <c r="I14" i="3"/>
  <c r="D14" i="3"/>
  <c r="G14" i="3" s="1"/>
  <c r="I13" i="3"/>
  <c r="D13" i="3"/>
  <c r="G13" i="3" s="1"/>
  <c r="I12" i="3"/>
  <c r="D12" i="3"/>
  <c r="G12" i="3" s="1"/>
  <c r="I11" i="3"/>
  <c r="G11" i="3"/>
  <c r="D11" i="3"/>
  <c r="I10" i="3"/>
  <c r="D10" i="3"/>
  <c r="G10" i="3" s="1"/>
  <c r="I9" i="3"/>
  <c r="G9" i="3"/>
  <c r="D9" i="3"/>
  <c r="I8" i="3"/>
  <c r="D8" i="3"/>
  <c r="G8" i="3" s="1"/>
  <c r="I7" i="3"/>
  <c r="D7" i="3"/>
  <c r="G7" i="3" s="1"/>
  <c r="I6" i="3"/>
  <c r="D6" i="3"/>
  <c r="G6" i="3" s="1"/>
  <c r="I5" i="3"/>
  <c r="D5" i="3"/>
  <c r="G5" i="3" s="1"/>
  <c r="I4" i="3"/>
  <c r="D4" i="3"/>
  <c r="G4" i="3" s="1"/>
  <c r="I3" i="3"/>
  <c r="D3" i="3"/>
  <c r="G3" i="3" s="1"/>
  <c r="J25" i="1"/>
  <c r="E25" i="1"/>
  <c r="H25" i="1" s="1"/>
  <c r="J24" i="1"/>
  <c r="E24" i="1"/>
  <c r="H24" i="1" s="1"/>
  <c r="J23" i="1"/>
  <c r="E23" i="1"/>
  <c r="H23" i="1" s="1"/>
  <c r="J22" i="1"/>
  <c r="E22" i="1"/>
  <c r="H22" i="1" s="1"/>
  <c r="J21" i="1"/>
  <c r="E21" i="1"/>
  <c r="H21" i="1" s="1"/>
  <c r="J20" i="1"/>
  <c r="E20" i="1"/>
  <c r="H20" i="1" s="1"/>
  <c r="J19" i="1"/>
  <c r="E19" i="1"/>
  <c r="H19" i="1" s="1"/>
  <c r="J18" i="1"/>
  <c r="H18" i="1"/>
  <c r="E18" i="1"/>
  <c r="J17" i="1"/>
  <c r="E17" i="1"/>
  <c r="H17" i="1" s="1"/>
  <c r="J16" i="1"/>
  <c r="E16" i="1"/>
  <c r="H16" i="1" s="1"/>
  <c r="J15" i="1"/>
  <c r="E15" i="1"/>
  <c r="H15" i="1" s="1"/>
  <c r="J14" i="1"/>
  <c r="E14" i="1"/>
  <c r="H14" i="1" s="1"/>
  <c r="J13" i="1"/>
  <c r="E13" i="1"/>
  <c r="H13" i="1" s="1"/>
  <c r="J12" i="1"/>
  <c r="E12" i="1"/>
  <c r="H12" i="1" s="1"/>
  <c r="J11" i="1"/>
  <c r="E11" i="1"/>
  <c r="H11" i="1" s="1"/>
  <c r="J10" i="1"/>
  <c r="E10" i="1"/>
  <c r="H10" i="1" s="1"/>
  <c r="J9" i="1"/>
  <c r="E9" i="1"/>
  <c r="H9" i="1" s="1"/>
  <c r="J8" i="1"/>
  <c r="H8" i="1"/>
  <c r="E8" i="1"/>
  <c r="J7" i="1"/>
  <c r="E7" i="1"/>
  <c r="H7" i="1" s="1"/>
  <c r="J6" i="1"/>
  <c r="E6" i="1"/>
  <c r="H6" i="1" s="1"/>
  <c r="J5" i="1"/>
  <c r="E5" i="1"/>
  <c r="H5" i="1" s="1"/>
  <c r="J4" i="1"/>
  <c r="E4" i="1"/>
  <c r="H4" i="1" s="1"/>
  <c r="J3" i="1"/>
  <c r="E3" i="1"/>
  <c r="H3" i="1" s="1"/>
</calcChain>
</file>

<file path=xl/sharedStrings.xml><?xml version="1.0" encoding="utf-8"?>
<sst xmlns="http://schemas.openxmlformats.org/spreadsheetml/2006/main" count="2560" uniqueCount="400">
  <si>
    <t>Table 1 Sequencing data statistics and gene fusion detection result for standard samples</t>
  </si>
  <si>
    <t>Sample</t>
  </si>
  <si>
    <t>Known fusion and frequency</t>
  </si>
  <si>
    <t>Panel</t>
  </si>
  <si>
    <t>Raw_reads</t>
  </si>
  <si>
    <t>Raw_bases</t>
  </si>
  <si>
    <t>Clean_reads</t>
  </si>
  <si>
    <t>Clean_bases</t>
  </si>
  <si>
    <t>Ratio</t>
  </si>
  <si>
    <t>Target</t>
  </si>
  <si>
    <t>Depth</t>
  </si>
  <si>
    <t>Average_depth</t>
  </si>
  <si>
    <t>Coverage</t>
  </si>
  <si>
    <t>Effective-ratio-target</t>
  </si>
  <si>
    <t>Duplication</t>
  </si>
  <si>
    <t>GC-Ratio</t>
  </si>
  <si>
    <t>Q20-Ratio</t>
  </si>
  <si>
    <t>N-Ratio</t>
  </si>
  <si>
    <t>Mapped-genome-ratio</t>
  </si>
  <si>
    <t>Target/Genome-ratio</t>
  </si>
  <si>
    <t>Aln+FACTERA</t>
  </si>
  <si>
    <t>Aln+CREST</t>
  </si>
  <si>
    <t>Mem+FACTERA</t>
  </si>
  <si>
    <t>Mem+CREST</t>
  </si>
  <si>
    <t>SEGF-35</t>
  </si>
  <si>
    <t>LIB-HD753-12-1</t>
  </si>
  <si>
    <t>ROS1-SLC34A2(0.47%)/RET-CCDC6(0.42%)</t>
  </si>
  <si>
    <t>38Gene</t>
  </si>
  <si>
    <t>-</t>
  </si>
  <si>
    <t>RET-CCDC6(chr10:43609948-chr10:61638615)/ROS1-SLC34A2(chr6:117658326-chr4:25666629/chr6:117658307-chr4:25666627)</t>
  </si>
  <si>
    <t>CCDC6-RET(CCDC6-intron1-RET-exon11)/SLC34A2-ROS1(SLC34A2-intron4-ROS1-intron31)</t>
  </si>
  <si>
    <t>LIB-HD753-12-2</t>
  </si>
  <si>
    <t>SLC34A2-ROS1(chr4:25666627-chr6:117658307)</t>
  </si>
  <si>
    <t>SLC34A2-ROS1(SLC34A2-intron4-ROS1-exon31/SLC34A2-intron4-ROS1-intron31)</t>
  </si>
  <si>
    <t>LIB-HD753-12-3</t>
  </si>
  <si>
    <t>RET-CCDC6(chr10:43609948-chr10:61638615)</t>
  </si>
  <si>
    <t>CCDC6-RET(CCDC6-intron1-RET-exon11)/SLC34A2-ROS1(SLC34A2-intron4-ROS1-exon31/SLC34A2-intron4-ROS1-intron31)</t>
  </si>
  <si>
    <t>LIB-HD753-3-1</t>
  </si>
  <si>
    <t>ROS1-SLC34A2(1.87%)/RET-CCDC6(1.67%)</t>
  </si>
  <si>
    <t>ROS1-SLC34A2(chr6:117658309-chr4:25666625/chr6:117658325-chr4:25666630)</t>
  </si>
  <si>
    <t>LIB-HD753-3-2</t>
  </si>
  <si>
    <t>ROS1-SLC34A2(chr6:117658309-chr4:25666625/chr6:117658325-chr4:25666630)/RET-CCDC6(chr10:43609948-chr10:61638615)</t>
  </si>
  <si>
    <t>LIB-HD753-3-3</t>
  </si>
  <si>
    <t>RET-CCDC6(chr10:43609948-chr10:61638615)/ROS1-SLC34A2(chr6:117658309-chr4:25666625)</t>
  </si>
  <si>
    <t>LIB-HD753-6-1</t>
  </si>
  <si>
    <t>ROS1-SLC34A2(0.93%)/RET-CCDC6(0.83%)</t>
  </si>
  <si>
    <t>ROS1-SLC34A2(chr6:117658309-chr4:25666625)</t>
  </si>
  <si>
    <t>LIB-HD753-6-2</t>
  </si>
  <si>
    <t>RET-CCDC6(chr10:43609948-chr10:61638615)/ROS1-SLC34A2(chr6:117658309-chr4:25666625/chr6:117658325-chr4:25666630)</t>
  </si>
  <si>
    <t>LIB-HD753-6-3</t>
  </si>
  <si>
    <t>RET-CCDC6(chr10:43609948-chr10:61638615)/ROS1-SLC34A2(chr6:117658326-chr4:25666629)</t>
  </si>
  <si>
    <t>EML4-ALK-1</t>
  </si>
  <si>
    <t>EML4-ALK(chr2:42526890-chr2:29446606)</t>
  </si>
  <si>
    <t>ALK-EML4(chr2:29446607-chr2:42526889)</t>
  </si>
  <si>
    <t>EML4-ALK(EML4-intron13-ALK-intron19)</t>
  </si>
  <si>
    <t>EML4-ALK-3</t>
  </si>
  <si>
    <t>HP2-1</t>
  </si>
  <si>
    <t>EML4-ALK(20%)/SLC34A2-ROS1(19%)</t>
  </si>
  <si>
    <t>EML4-ALK(EML4-intron13-ALK-intron19)/SLC34A2-ROS1(SLC34A2-intron4-ROS1-exon31/SLC34A2-intron4-ROS1-intron31)</t>
  </si>
  <si>
    <t>HP2-2</t>
  </si>
  <si>
    <t>HP2-3</t>
  </si>
  <si>
    <t>ROS1-SLC34A2(chr6:117658309-chr4:25666625/chr6:117658326-chr4:25666629)</t>
  </si>
  <si>
    <t>LP-1</t>
  </si>
  <si>
    <t>EML4-ALK(7.5%)/SLC34A2-ROS1(6.7%)</t>
  </si>
  <si>
    <t>LP-2</t>
  </si>
  <si>
    <t>LP-3</t>
  </si>
  <si>
    <t>SLC34A2-ROS1-1</t>
  </si>
  <si>
    <t>ROS1-SLC34A2(chr6:117658326-chr4:25666629/chr6:117658307-chr4:25666627)</t>
  </si>
  <si>
    <t>SLC34A2-ROS1-2</t>
  </si>
  <si>
    <t>ROS1-SLC34A2(chr6:117658309-chr4:25666624/chr6:117658325-chr4:25666630)</t>
  </si>
  <si>
    <t>SLC34A2-ROS1-3</t>
  </si>
  <si>
    <t>HD753-0A</t>
  </si>
  <si>
    <t>ROS1-SLC34A2(5.6%)/RET-CCDC6(5%)</t>
  </si>
  <si>
    <t>HD753-0B</t>
  </si>
  <si>
    <t>Table 2 Sequencing data statistics and gene fusion detection result for clinical samples</t>
  </si>
  <si>
    <t>ARMS result</t>
  </si>
  <si>
    <t>SEGF_35bp</t>
  </si>
  <si>
    <t>17N0001S</t>
  </si>
  <si>
    <t>10Gene</t>
  </si>
  <si>
    <t>17N0002</t>
  </si>
  <si>
    <t>+</t>
  </si>
  <si>
    <t>17N0007-qPCR-1</t>
  </si>
  <si>
    <t>EML4-ALK(EML4-intron6/ALK-exon20)</t>
  </si>
  <si>
    <t>17N0011S-2</t>
  </si>
  <si>
    <t>17N0012Z</t>
  </si>
  <si>
    <t>17N0013S</t>
  </si>
  <si>
    <t>17N0014S</t>
  </si>
  <si>
    <t>17N02006Z</t>
  </si>
  <si>
    <t>143Gene</t>
  </si>
  <si>
    <t>EML4-ALK(EML4-intron13/ALK-exon20)</t>
  </si>
  <si>
    <t>EML4-ALK(chr2:42524634-chr2:29446348)</t>
  </si>
  <si>
    <t>17N02010S</t>
  </si>
  <si>
    <t>17N02012P-II</t>
  </si>
  <si>
    <t>17N02013S</t>
  </si>
  <si>
    <t>CD74-ROS1(CD74-intron1/ROS1-intron34)</t>
  </si>
  <si>
    <t>17N02014S</t>
  </si>
  <si>
    <t>17N02015S</t>
  </si>
  <si>
    <t>17N02017S</t>
  </si>
  <si>
    <t>17N02023K</t>
  </si>
  <si>
    <t>17N02028XF</t>
  </si>
  <si>
    <t>17N03002XF</t>
  </si>
  <si>
    <t>17N03003P</t>
  </si>
  <si>
    <t>CCDC6-RET(CCDC6-intron1/RET-intron7)/(CCDC6-intron2/RET-exon19)/(CCDC6-intron3/RET-exon20)</t>
  </si>
  <si>
    <t>17N03007Z</t>
  </si>
  <si>
    <t>17N03008K</t>
  </si>
  <si>
    <t>17N03012XF</t>
  </si>
  <si>
    <t>17N03016K</t>
  </si>
  <si>
    <t>17N03017Z-R3</t>
  </si>
  <si>
    <t>17N03030P</t>
  </si>
  <si>
    <t>17N03031XF</t>
  </si>
  <si>
    <t>17N03035P</t>
  </si>
  <si>
    <t>17N03036XF</t>
  </si>
  <si>
    <t>17N03037Z</t>
  </si>
  <si>
    <t>17N03040K</t>
  </si>
  <si>
    <t>17N03041XF</t>
  </si>
  <si>
    <t>17N03042K</t>
  </si>
  <si>
    <t>17N03048XF</t>
  </si>
  <si>
    <t>17N03057K</t>
  </si>
  <si>
    <t>17N03062P</t>
  </si>
  <si>
    <t>17N03065XF</t>
  </si>
  <si>
    <t>17N03071K</t>
  </si>
  <si>
    <t>17N04002K-R</t>
  </si>
  <si>
    <t>17N04013P-R</t>
  </si>
  <si>
    <t>17N04014P</t>
  </si>
  <si>
    <t>17N04016K-R</t>
  </si>
  <si>
    <t>17N04025K</t>
  </si>
  <si>
    <t>17N04027K</t>
  </si>
  <si>
    <t>17N04028XF</t>
  </si>
  <si>
    <t>17N04030K</t>
  </si>
  <si>
    <t>17N04039Z</t>
  </si>
  <si>
    <t>17N04041XF</t>
  </si>
  <si>
    <t>17N04044K</t>
  </si>
  <si>
    <t>17N04047P</t>
  </si>
  <si>
    <t>17N04051P</t>
  </si>
  <si>
    <t>17N04052P</t>
  </si>
  <si>
    <t>17N04066P-R</t>
  </si>
  <si>
    <t>17N04067XF</t>
  </si>
  <si>
    <t>17N04071P-R</t>
  </si>
  <si>
    <t>17N04074K</t>
  </si>
  <si>
    <t>17N04075P</t>
  </si>
  <si>
    <t>17N10251F</t>
  </si>
  <si>
    <t>17Q04113Z</t>
  </si>
  <si>
    <t>7N10001K</t>
  </si>
  <si>
    <t>7N10002</t>
  </si>
  <si>
    <t>7N10003K</t>
  </si>
  <si>
    <t>7N10014</t>
  </si>
  <si>
    <t>7N10020</t>
  </si>
  <si>
    <t>7N10022P</t>
  </si>
  <si>
    <t>7N10024P</t>
  </si>
  <si>
    <t>7N10038XF</t>
  </si>
  <si>
    <t>7N10042P</t>
  </si>
  <si>
    <t>7N10050J</t>
  </si>
  <si>
    <t>7XJ45123XF</t>
  </si>
  <si>
    <t>DA1612032S</t>
  </si>
  <si>
    <t>DA1612034Z</t>
  </si>
  <si>
    <t>DA1612035S</t>
  </si>
  <si>
    <t>DA1701006S</t>
  </si>
  <si>
    <t>DA1701010S</t>
  </si>
  <si>
    <t>DA1701013S-R</t>
  </si>
  <si>
    <t>DA1701019S</t>
  </si>
  <si>
    <t>DA1701021S</t>
  </si>
  <si>
    <t>DA1701024S</t>
  </si>
  <si>
    <t>DA1701025S</t>
  </si>
  <si>
    <t>DA1701026S</t>
  </si>
  <si>
    <t>DA1701028S</t>
  </si>
  <si>
    <t>DA1701029S</t>
  </si>
  <si>
    <t>DA1701031S</t>
  </si>
  <si>
    <t>DA1701032S</t>
  </si>
  <si>
    <t>DA1701034Z</t>
  </si>
  <si>
    <t>DA1701036S</t>
  </si>
  <si>
    <t>DA1701039Z</t>
  </si>
  <si>
    <t>DA1701040S</t>
  </si>
  <si>
    <t>CCDC6-RET(CCDC6-intron1-RET-intron11)</t>
  </si>
  <si>
    <t>DA1701042S</t>
  </si>
  <si>
    <t>DA1701044S-R</t>
  </si>
  <si>
    <t>DA1701046S</t>
  </si>
  <si>
    <t>DA1702003S</t>
  </si>
  <si>
    <t>DA1702004Z</t>
  </si>
  <si>
    <t>DA1702005S</t>
  </si>
  <si>
    <t>DA1702006S</t>
  </si>
  <si>
    <t>DA1702012s</t>
  </si>
  <si>
    <t>DA1702020S</t>
  </si>
  <si>
    <t>DA1702023S</t>
  </si>
  <si>
    <t>DA1702025S</t>
  </si>
  <si>
    <t>DA1702029S</t>
  </si>
  <si>
    <t>DA1702034S</t>
  </si>
  <si>
    <t>DA1702035S</t>
  </si>
  <si>
    <t>DA1702038XF</t>
  </si>
  <si>
    <t>DA1702039XF</t>
  </si>
  <si>
    <t>DA1702045K</t>
  </si>
  <si>
    <t>DA1702048P</t>
  </si>
  <si>
    <t>DA1702050K</t>
  </si>
  <si>
    <t>DA1702052C-II</t>
  </si>
  <si>
    <t>DA1702053P</t>
  </si>
  <si>
    <t>DA1702057S</t>
  </si>
  <si>
    <t>DA1702059K</t>
  </si>
  <si>
    <t>DA1703001J</t>
  </si>
  <si>
    <t>DA1703005k</t>
  </si>
  <si>
    <t>DA1703011P</t>
  </si>
  <si>
    <t>DA1703014P</t>
  </si>
  <si>
    <t>DA1703015K</t>
  </si>
  <si>
    <t>DA1703016J-R</t>
  </si>
  <si>
    <t>DA1703019K</t>
  </si>
  <si>
    <t>DA1703021K</t>
  </si>
  <si>
    <t>DA1703024J-2</t>
  </si>
  <si>
    <t>DA1703025J</t>
  </si>
  <si>
    <t>EML4-ALK(EML4-intron6/ALK-intron19)</t>
  </si>
  <si>
    <t>DA1703029P</t>
  </si>
  <si>
    <t>DA1703041Z</t>
  </si>
  <si>
    <t>DA1703043P</t>
  </si>
  <si>
    <t>DA1703045J</t>
  </si>
  <si>
    <t>CCDC6-RET(CCDC6-intron1/RET-intron8)/(CCDC6-intron1/RET-intron11)/(CCDC6-intron7/RET-intron11)</t>
  </si>
  <si>
    <t>DA1703046J</t>
  </si>
  <si>
    <t>DA1703049XF</t>
  </si>
  <si>
    <t>DA1703050XF</t>
  </si>
  <si>
    <t>DA1703052K</t>
  </si>
  <si>
    <t>DA1703055P</t>
  </si>
  <si>
    <t>DA1703061P</t>
  </si>
  <si>
    <t>DA1703062P</t>
  </si>
  <si>
    <t>DA1703064P</t>
  </si>
  <si>
    <t>DA1703070J</t>
  </si>
  <si>
    <t>DA1703073XF</t>
  </si>
  <si>
    <t>DA1703080P</t>
  </si>
  <si>
    <t>DA1703081XF</t>
  </si>
  <si>
    <t>DA1703083K</t>
  </si>
  <si>
    <t>DA1703086P-II</t>
  </si>
  <si>
    <t>DA1703088K</t>
  </si>
  <si>
    <t>DA1703089J</t>
  </si>
  <si>
    <t>DA1703091J</t>
  </si>
  <si>
    <t>DA1703099J</t>
  </si>
  <si>
    <t>DA1703103K</t>
  </si>
  <si>
    <t>DA1703105P</t>
  </si>
  <si>
    <t>DA1703106P</t>
  </si>
  <si>
    <t>DA1703108K</t>
  </si>
  <si>
    <t>DA1703109K</t>
  </si>
  <si>
    <t>DA1703111P</t>
  </si>
  <si>
    <t>DA1704011K</t>
  </si>
  <si>
    <t>DA1704012J</t>
  </si>
  <si>
    <t>DA1704017J</t>
  </si>
  <si>
    <t>DA1704105J</t>
  </si>
  <si>
    <t>DA1704106XF</t>
  </si>
  <si>
    <t>DA1704109XF</t>
  </si>
  <si>
    <t>DA1704112XF</t>
  </si>
  <si>
    <t>DA1704116K</t>
  </si>
  <si>
    <t>EML4-ALK(EML4-intron13/ALK-intron19)</t>
  </si>
  <si>
    <t>ALK-EML4(chr2:29446690-chr2:42526061)</t>
  </si>
  <si>
    <t>ALK-EML4(chr2:29446690-chr2:42526064/chr2:29446689-chr2:42526064)</t>
  </si>
  <si>
    <t>DA1704120P</t>
  </si>
  <si>
    <t>DA1704124XF</t>
  </si>
  <si>
    <t>DA1704125K</t>
  </si>
  <si>
    <t>DA1704129J</t>
  </si>
  <si>
    <t>DA1704135K</t>
  </si>
  <si>
    <t>DA1704136K</t>
  </si>
  <si>
    <t>DA1704141P-II-R</t>
  </si>
  <si>
    <t>DA1704142K</t>
  </si>
  <si>
    <t>DA1704153K</t>
  </si>
  <si>
    <t>DA1704154XF</t>
  </si>
  <si>
    <t>DA1704156J</t>
  </si>
  <si>
    <t>DA1705002K</t>
  </si>
  <si>
    <t>HEC-1612111S</t>
  </si>
  <si>
    <t>HEC1701001S</t>
  </si>
  <si>
    <t>HEC1701009</t>
  </si>
  <si>
    <t>HEC1701042S</t>
  </si>
  <si>
    <t>HEC1701046S</t>
  </si>
  <si>
    <t>EML4-ALK(EML4-intron1/ALK-intron1)/(EML4-intron1/ALK-intron2)/(EML4-intron2/ALK-intron2)/(EML4-intron2/ALK-intron3)/(EML4-intron6/ALK-intron3)/(EML4-intron13/ALK-intron3)/(EML4-intron13/ALK-intron4)/(EML4-intron13/ALK-intron5)/(EML4-intron17/ALK-intron9)/(EML4-intron20/ALK-intron9)</t>
  </si>
  <si>
    <t>HEC1701047S</t>
  </si>
  <si>
    <t>EML4-ALK(EML4-intron2/ALK-intron1)/(EML4-intron2/ALK-intron3)//(EML4-intron6/ALK-intron3)/(EML4-intron10/ALK-intron3)/(EML4-intron13/ALK-intron3)/(EML4-intron17/ALK-intron4)/(EML4-intron17/ALK-intron5)/(EML4-intron18/ALK-intron11)</t>
  </si>
  <si>
    <t>HEC1701049S</t>
  </si>
  <si>
    <t>KIF5B-RET(KIF5B-intron15-RET-intron11)</t>
  </si>
  <si>
    <t>RET-KIF5B(chr10:43610656-chr10:32316935)</t>
  </si>
  <si>
    <t>HEC-1701056S</t>
  </si>
  <si>
    <t>HEC-1701086S</t>
  </si>
  <si>
    <t>HEC-1701088S</t>
  </si>
  <si>
    <t>HEC-1701097</t>
  </si>
  <si>
    <t>EML4-ALK(EML4-intron2/ALK-intron1)/(EML4-exon9/ALK-intron1)/(EML4-exon9/ALK-intron3)/(EML4-exon9/ALK-intron5)/(EML4-intron10/ALK-intron5)/(EML4-intron13/ALK-intron11)/(EML4-intron13/ALK-exon19)/(EML4-exon14/ALK-exon19)/(EML4-exon14/ALK-intron19)/CD74-ROS1(CD74-intron6-ROS1-intron35)</t>
  </si>
  <si>
    <t>HEC1701102S</t>
  </si>
  <si>
    <t>HEC1701103S</t>
  </si>
  <si>
    <t>HEC1701104S</t>
  </si>
  <si>
    <t>HEC-1702019S</t>
  </si>
  <si>
    <t>HEC-1702023S</t>
  </si>
  <si>
    <t>HEC-1702024s</t>
  </si>
  <si>
    <t>HEC-1702027s</t>
  </si>
  <si>
    <t>HEC-1702049S</t>
  </si>
  <si>
    <t>HEC-1702053S</t>
  </si>
  <si>
    <t>HEC-1702058S</t>
  </si>
  <si>
    <t>HEC1702068</t>
  </si>
  <si>
    <t>HEC-1702080S</t>
  </si>
  <si>
    <t>HEC-1702085S</t>
  </si>
  <si>
    <t>HEC-1702095D</t>
  </si>
  <si>
    <t>HEC1702099</t>
  </si>
  <si>
    <t>HEC1702100D-2</t>
  </si>
  <si>
    <t>HEC-1702121</t>
  </si>
  <si>
    <t>HEC-1702123XF</t>
  </si>
  <si>
    <t>HEC-1702126J-R</t>
  </si>
  <si>
    <t>HEC-1702128</t>
  </si>
  <si>
    <t>HEC-1702133</t>
  </si>
  <si>
    <t>HEC-1702136J</t>
  </si>
  <si>
    <t>EML4-ALK(chr2:42526094-chr2:29447772)</t>
  </si>
  <si>
    <t>HEC-1703023J</t>
  </si>
  <si>
    <t>ALK-EML4(chr2:29448289-chr2:42493447)</t>
  </si>
  <si>
    <t>EML4-ALK(chr2:42493447-chr2:29448288)</t>
  </si>
  <si>
    <t>HEC-1703031J</t>
  </si>
  <si>
    <t>HEC-1703055J</t>
  </si>
  <si>
    <t>HEC-1703074</t>
  </si>
  <si>
    <t>HEC-1703076</t>
  </si>
  <si>
    <t>CCDC6-RET(CCDC6-intron1/RET-exon18)</t>
  </si>
  <si>
    <t>HEC-1703080J</t>
  </si>
  <si>
    <t>HEC-1703103XF</t>
  </si>
  <si>
    <t>HEC-1703113</t>
  </si>
  <si>
    <t>HEC-1703114J</t>
  </si>
  <si>
    <t>HEC-1703126J</t>
  </si>
  <si>
    <t>HEC-1703130J</t>
  </si>
  <si>
    <t>HEC-1703141J-R</t>
  </si>
  <si>
    <t>HEC-1703147J</t>
  </si>
  <si>
    <t>HEC-1703153D</t>
  </si>
  <si>
    <t>HEC-1703173J</t>
  </si>
  <si>
    <t>HEC-1703174J</t>
  </si>
  <si>
    <t>HEC-1703200J</t>
  </si>
  <si>
    <t>HEC-1703230J</t>
  </si>
  <si>
    <t>HEC-1703244J-R</t>
  </si>
  <si>
    <t>HEC-1704002P</t>
  </si>
  <si>
    <t>HEC-1704003J</t>
  </si>
  <si>
    <t>HEC-1704007J-R</t>
  </si>
  <si>
    <t>HEC-1704009D</t>
  </si>
  <si>
    <t>HEC-1704023J-R</t>
  </si>
  <si>
    <t>HEC-1704024J-R</t>
  </si>
  <si>
    <t>HEC-1704038J</t>
  </si>
  <si>
    <t>HEC1704045J</t>
  </si>
  <si>
    <t>HEC-1704056XF</t>
  </si>
  <si>
    <t>HEC-1704079J</t>
  </si>
  <si>
    <t>HEC-1704098J</t>
  </si>
  <si>
    <t>HEC-1704103J</t>
  </si>
  <si>
    <t>HEC-1704112D</t>
  </si>
  <si>
    <t>HEC-1704172J</t>
  </si>
  <si>
    <t>HEC-1704173J-R</t>
  </si>
  <si>
    <t>HEC-1704176J</t>
  </si>
  <si>
    <t>HEC-1704178J</t>
  </si>
  <si>
    <t>HEC-1704185J</t>
  </si>
  <si>
    <t>HEC-1705019XF</t>
  </si>
  <si>
    <t>HEC-1705022J</t>
  </si>
  <si>
    <t>HEC-1705040</t>
  </si>
  <si>
    <t>HEC-1705047</t>
  </si>
  <si>
    <t>HEC-1705052</t>
  </si>
  <si>
    <t>HEC-1705063J</t>
  </si>
  <si>
    <t>HECL-1612064S</t>
  </si>
  <si>
    <t>HECL-1612065S</t>
  </si>
  <si>
    <t>HECL-1701002S</t>
  </si>
  <si>
    <t>HECL-1701017S</t>
  </si>
  <si>
    <t>HECL-1701018S</t>
  </si>
  <si>
    <t>HECL-1701030S</t>
  </si>
  <si>
    <t>EML4-ALK(chr2:42499786-chr2:29447920)</t>
  </si>
  <si>
    <t>HECL-1701031S</t>
  </si>
  <si>
    <t>HECL-1701049S</t>
  </si>
  <si>
    <t>HECL-1701050s</t>
  </si>
  <si>
    <t>HECL-1702018</t>
  </si>
  <si>
    <t>HECL-1702025</t>
  </si>
  <si>
    <t>HECL-1702030D</t>
  </si>
  <si>
    <t>HECL-1702058D</t>
  </si>
  <si>
    <t>HECL-1703025</t>
  </si>
  <si>
    <t>HECL-1703046</t>
  </si>
  <si>
    <t>HECL-1703047</t>
  </si>
  <si>
    <t>KIF5B-RET(KIF5B-intron15/RET-intron11)/(KIF5B-intron15/RET-exon12)</t>
  </si>
  <si>
    <t>RET-KIF5B(chr10:43611978-chr10:32314351/chr10:43611973-chr10:32314353)</t>
  </si>
  <si>
    <t>HECL-1703078D</t>
  </si>
  <si>
    <t>HECL-1703117D</t>
  </si>
  <si>
    <t>HECL-1703124</t>
  </si>
  <si>
    <t>HECL-1703126D</t>
  </si>
  <si>
    <t>HECL-1703127D</t>
  </si>
  <si>
    <t>HECL-1704004D</t>
  </si>
  <si>
    <t>HECL-1704044</t>
  </si>
  <si>
    <t>HECL-1704058D</t>
  </si>
  <si>
    <t>HECL-1704059D</t>
  </si>
  <si>
    <t>HECL-1704066</t>
  </si>
  <si>
    <t>HECL-1704067</t>
  </si>
  <si>
    <t>HECL-1704083D</t>
  </si>
  <si>
    <t>HECL-1704085</t>
  </si>
  <si>
    <t>HECL-1704103D</t>
  </si>
  <si>
    <t>HECL-1704111D</t>
  </si>
  <si>
    <t>lib7N10031P</t>
  </si>
  <si>
    <t>443Gene</t>
  </si>
  <si>
    <t>PMK160038Z</t>
  </si>
  <si>
    <t>XJP1701009S</t>
  </si>
  <si>
    <t>XJP-1701023S</t>
  </si>
  <si>
    <t>XJP1701032Z</t>
  </si>
  <si>
    <t>XJP-1703055Z</t>
  </si>
  <si>
    <t>EML4-ALK(chr2:42495675-chr2:29447689)</t>
  </si>
  <si>
    <t>XJP-1704024XF</t>
  </si>
  <si>
    <t>XJP-1704043K</t>
  </si>
  <si>
    <t>YH1703002P</t>
  </si>
  <si>
    <t>YH-1704001P</t>
  </si>
  <si>
    <t>YTS-1702002S</t>
  </si>
  <si>
    <t>Abnormal Sample</t>
  </si>
  <si>
    <t>EML4-intron20-ALK-intron19</t>
  </si>
  <si>
    <t>EML4-intron13-ALK-intron19</t>
  </si>
  <si>
    <t>EML4-ALK(chr2:42527396-chr2:29446983)</t>
  </si>
  <si>
    <t>ALK-EML4(chr2:29447318-chr2:42553204)</t>
  </si>
  <si>
    <t>EML4-ALK(chr2:42553204-chr2:29447318)</t>
  </si>
  <si>
    <t>EML4-ALK-2</t>
    <phoneticPr fontId="4" type="noConversion"/>
  </si>
  <si>
    <t>EML4-ALK(7.5%)/SLC34A2-ROS1(6.7%)</t>
    <phoneticPr fontId="4" type="noConversion"/>
  </si>
  <si>
    <t>Mem+CREST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</si>
</sst>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>
    <font>
      <sz val="11"/>
      <color theme="1"/>
      <name val="宋体"/>
      <charset val="134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rgb="FFFF0000"/>
      <name val="Times New Roman"/>
      <family val="1"/>
    </font>
    <font>
      <b/>
      <sz val="11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0" fontId="5" fillId="2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B19" sqref="B19"/>
    </sheetView>
  </sheetViews>
  <sheetFormatPr baseColWidth="10" defaultColWidth="9" defaultRowHeight="14"/>
  <cols>
    <col min="1" max="1" width="17.33203125" style="17" customWidth="1"/>
    <col min="2" max="2" width="42.33203125" style="17" customWidth="1"/>
    <col min="3" max="3" width="11" style="17" customWidth="1"/>
    <col min="4" max="4" width="11.33203125" style="17" customWidth="1"/>
    <col min="5" max="5" width="13.6640625" style="17" customWidth="1"/>
    <col min="6" max="6" width="12.6640625" style="17" customWidth="1"/>
    <col min="7" max="7" width="13.6640625" style="17" customWidth="1"/>
    <col min="8" max="8" width="7.5" style="17" customWidth="1"/>
    <col min="9" max="9" width="8.5" style="17" customWidth="1"/>
    <col min="10" max="10" width="12.5" style="17" customWidth="1"/>
    <col min="11" max="11" width="15.5" style="17" customWidth="1"/>
    <col min="12" max="12" width="10.1640625" style="17" customWidth="1"/>
    <col min="13" max="13" width="21" style="17" customWidth="1"/>
    <col min="14" max="14" width="11.5" style="17" customWidth="1"/>
    <col min="15" max="15" width="9.5" style="17" customWidth="1"/>
    <col min="16" max="16" width="10.1640625" style="17" customWidth="1"/>
    <col min="17" max="17" width="8" style="17" customWidth="1"/>
    <col min="18" max="18" width="22.1640625" style="17" customWidth="1"/>
    <col min="19" max="19" width="21" style="17" customWidth="1"/>
    <col min="20" max="20" width="59.5" style="18" customWidth="1"/>
    <col min="21" max="21" width="30.5" style="18" customWidth="1"/>
    <col min="22" max="22" width="78.1640625" style="18" customWidth="1"/>
    <col min="23" max="23" width="30.5" style="18" customWidth="1"/>
    <col min="24" max="24" width="115.1640625" style="18" customWidth="1"/>
    <col min="25" max="16384" width="9" style="17"/>
  </cols>
  <sheetData>
    <row r="1" spans="1:24" ht="29" customHeight="1">
      <c r="A1" s="1" t="s">
        <v>0</v>
      </c>
    </row>
    <row r="2" spans="1:24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  <c r="P2" s="19" t="s">
        <v>16</v>
      </c>
      <c r="Q2" s="19" t="s">
        <v>17</v>
      </c>
      <c r="R2" s="19" t="s">
        <v>18</v>
      </c>
      <c r="S2" s="19" t="s">
        <v>19</v>
      </c>
      <c r="T2" s="23" t="s">
        <v>20</v>
      </c>
      <c r="U2" s="23" t="s">
        <v>21</v>
      </c>
      <c r="V2" s="23" t="s">
        <v>22</v>
      </c>
      <c r="W2" s="23" t="s">
        <v>23</v>
      </c>
      <c r="X2" s="23" t="s">
        <v>24</v>
      </c>
    </row>
    <row r="3" spans="1:24">
      <c r="A3" s="20" t="s">
        <v>25</v>
      </c>
      <c r="B3" s="20" t="s">
        <v>26</v>
      </c>
      <c r="C3" s="20" t="s">
        <v>27</v>
      </c>
      <c r="D3" s="21">
        <v>12742866</v>
      </c>
      <c r="E3" s="21">
        <f t="shared" ref="E3:E11" si="0">D3*150</f>
        <v>1911429900</v>
      </c>
      <c r="F3" s="21">
        <v>12742775</v>
      </c>
      <c r="G3" s="21">
        <v>1857526381</v>
      </c>
      <c r="H3" s="22">
        <f t="shared" ref="H3:H25" si="1">G3/E3</f>
        <v>0.9717993743845903</v>
      </c>
      <c r="I3" s="21">
        <v>171602</v>
      </c>
      <c r="J3" s="20">
        <f t="shared" ref="J3:J25" si="2">G3/I3</f>
        <v>10824.61964895514</v>
      </c>
      <c r="K3" s="20">
        <v>3253.05</v>
      </c>
      <c r="L3" s="22">
        <v>0.98799999999999999</v>
      </c>
      <c r="M3" s="22">
        <v>0.51700000000000002</v>
      </c>
      <c r="N3" s="22">
        <v>0.38680192551162401</v>
      </c>
      <c r="O3" s="22">
        <v>0.51455120894996298</v>
      </c>
      <c r="P3" s="22">
        <v>0.96874059039272398</v>
      </c>
      <c r="Q3" s="22">
        <v>1.19379192816966E-5</v>
      </c>
      <c r="R3" s="22">
        <v>0.92234150792006198</v>
      </c>
      <c r="S3" s="22">
        <v>0.65678174884052298</v>
      </c>
      <c r="T3" s="24" t="s">
        <v>28</v>
      </c>
      <c r="U3" s="24" t="s">
        <v>28</v>
      </c>
      <c r="V3" s="24" t="s">
        <v>29</v>
      </c>
      <c r="W3" s="24" t="s">
        <v>28</v>
      </c>
      <c r="X3" s="24" t="s">
        <v>30</v>
      </c>
    </row>
    <row r="4" spans="1:24">
      <c r="A4" s="4" t="s">
        <v>31</v>
      </c>
      <c r="B4" s="20" t="s">
        <v>26</v>
      </c>
      <c r="C4" s="20" t="s">
        <v>27</v>
      </c>
      <c r="D4" s="5">
        <v>12305392</v>
      </c>
      <c r="E4" s="5">
        <f t="shared" si="0"/>
        <v>1845808800</v>
      </c>
      <c r="F4" s="5">
        <v>12305269</v>
      </c>
      <c r="G4" s="5">
        <v>1792491415</v>
      </c>
      <c r="H4" s="6">
        <f t="shared" si="1"/>
        <v>0.97111435106388055</v>
      </c>
      <c r="I4" s="5">
        <v>171602</v>
      </c>
      <c r="J4" s="4">
        <f t="shared" si="2"/>
        <v>10445.632422699036</v>
      </c>
      <c r="K4" s="4">
        <v>3069.62</v>
      </c>
      <c r="L4" s="6">
        <v>0.98499999999999999</v>
      </c>
      <c r="M4" s="6">
        <v>0.51500000000000001</v>
      </c>
      <c r="N4" s="6">
        <v>0.385528218588992</v>
      </c>
      <c r="O4" s="6">
        <v>0.51934992447369699</v>
      </c>
      <c r="P4" s="6">
        <v>0.96794504089716904</v>
      </c>
      <c r="Q4" s="6">
        <v>1.2137296624095701E-5</v>
      </c>
      <c r="R4" s="6">
        <v>0.89332444660954502</v>
      </c>
      <c r="S4" s="6">
        <v>0.65808283808995405</v>
      </c>
      <c r="T4" s="25" t="s">
        <v>28</v>
      </c>
      <c r="U4" s="25" t="s">
        <v>28</v>
      </c>
      <c r="V4" s="25" t="s">
        <v>32</v>
      </c>
      <c r="W4" s="25" t="s">
        <v>28</v>
      </c>
      <c r="X4" s="25" t="s">
        <v>33</v>
      </c>
    </row>
    <row r="5" spans="1:24" s="41" customFormat="1">
      <c r="A5" s="42" t="s">
        <v>34</v>
      </c>
      <c r="B5" s="43" t="s">
        <v>26</v>
      </c>
      <c r="C5" s="43" t="s">
        <v>27</v>
      </c>
      <c r="D5" s="44">
        <v>14846168</v>
      </c>
      <c r="E5" s="44">
        <f t="shared" si="0"/>
        <v>2226925200</v>
      </c>
      <c r="F5" s="44">
        <v>14846047</v>
      </c>
      <c r="G5" s="44">
        <v>2166644525</v>
      </c>
      <c r="H5" s="45">
        <f t="shared" si="1"/>
        <v>0.97293098349239571</v>
      </c>
      <c r="I5" s="44">
        <v>171602</v>
      </c>
      <c r="J5" s="42">
        <f t="shared" si="2"/>
        <v>12625.986439551987</v>
      </c>
      <c r="K5" s="42">
        <v>3534.99</v>
      </c>
      <c r="L5" s="45">
        <v>0.98599999999999999</v>
      </c>
      <c r="M5" s="45">
        <v>0.50800000000000001</v>
      </c>
      <c r="N5" s="45">
        <v>0.41668334148333003</v>
      </c>
      <c r="O5" s="45">
        <v>0.51223505295590699</v>
      </c>
      <c r="P5" s="45">
        <v>0.96939816742665696</v>
      </c>
      <c r="Q5" s="45">
        <v>1.2268740761708501E-5</v>
      </c>
      <c r="R5" s="45">
        <v>0.91154010154515697</v>
      </c>
      <c r="S5" s="45">
        <v>0.64631318126732196</v>
      </c>
      <c r="T5" s="46" t="s">
        <v>35</v>
      </c>
      <c r="U5" s="46" t="s">
        <v>28</v>
      </c>
      <c r="V5" s="46" t="s">
        <v>35</v>
      </c>
      <c r="W5" s="46" t="s">
        <v>28</v>
      </c>
      <c r="X5" s="46" t="s">
        <v>36</v>
      </c>
    </row>
    <row r="6" spans="1:24">
      <c r="A6" s="4" t="s">
        <v>37</v>
      </c>
      <c r="B6" s="20" t="s">
        <v>38</v>
      </c>
      <c r="C6" s="20" t="s">
        <v>27</v>
      </c>
      <c r="D6" s="5">
        <v>6761472</v>
      </c>
      <c r="E6" s="5">
        <f t="shared" si="0"/>
        <v>1014220800</v>
      </c>
      <c r="F6" s="5">
        <v>6761396</v>
      </c>
      <c r="G6" s="5">
        <v>978301251</v>
      </c>
      <c r="H6" s="6">
        <f t="shared" si="1"/>
        <v>0.96458409352283048</v>
      </c>
      <c r="I6" s="5">
        <v>171602</v>
      </c>
      <c r="J6" s="4">
        <f t="shared" si="2"/>
        <v>5700.9897961562219</v>
      </c>
      <c r="K6" s="4">
        <v>2034.84</v>
      </c>
      <c r="L6" s="6">
        <v>0.98299999999999998</v>
      </c>
      <c r="M6" s="6">
        <v>0.54400000000000004</v>
      </c>
      <c r="N6" s="6">
        <v>0.30467535683154401</v>
      </c>
      <c r="O6" s="6">
        <v>0.523606214830446</v>
      </c>
      <c r="P6" s="6">
        <v>0.968572004821039</v>
      </c>
      <c r="Q6" s="6">
        <v>1.24440196591346E-5</v>
      </c>
      <c r="R6" s="6">
        <v>0.92585130747092403</v>
      </c>
      <c r="S6" s="6">
        <v>0.69882975803951097</v>
      </c>
      <c r="T6" s="25" t="s">
        <v>28</v>
      </c>
      <c r="U6" s="25" t="s">
        <v>28</v>
      </c>
      <c r="V6" s="25" t="s">
        <v>39</v>
      </c>
      <c r="W6" s="25" t="s">
        <v>28</v>
      </c>
      <c r="X6" s="25" t="s">
        <v>36</v>
      </c>
    </row>
    <row r="7" spans="1:24">
      <c r="A7" s="4" t="s">
        <v>40</v>
      </c>
      <c r="B7" s="20" t="s">
        <v>38</v>
      </c>
      <c r="C7" s="20" t="s">
        <v>27</v>
      </c>
      <c r="D7" s="5">
        <v>6299838</v>
      </c>
      <c r="E7" s="5">
        <f t="shared" si="0"/>
        <v>944975700</v>
      </c>
      <c r="F7" s="5">
        <v>6299788</v>
      </c>
      <c r="G7" s="5">
        <v>907893485</v>
      </c>
      <c r="H7" s="6">
        <f t="shared" si="1"/>
        <v>0.96075855178074954</v>
      </c>
      <c r="I7" s="5">
        <v>171602</v>
      </c>
      <c r="J7" s="4">
        <f t="shared" si="2"/>
        <v>5290.6929115045277</v>
      </c>
      <c r="K7" s="4">
        <v>1930.34</v>
      </c>
      <c r="L7" s="6">
        <v>0.98299999999999998</v>
      </c>
      <c r="M7" s="6">
        <v>0.54700000000000004</v>
      </c>
      <c r="N7" s="6">
        <v>0.29473368051843601</v>
      </c>
      <c r="O7" s="6">
        <v>0.53238007760348705</v>
      </c>
      <c r="P7" s="6">
        <v>0.96914235374208002</v>
      </c>
      <c r="Q7" s="6">
        <v>1.2461814284304499E-5</v>
      </c>
      <c r="R7" s="6">
        <v>0.93069895141877501</v>
      </c>
      <c r="S7" s="6">
        <v>0.70562665336459696</v>
      </c>
      <c r="T7" s="25" t="s">
        <v>28</v>
      </c>
      <c r="U7" s="25" t="s">
        <v>28</v>
      </c>
      <c r="V7" s="25" t="s">
        <v>41</v>
      </c>
      <c r="W7" s="25" t="s">
        <v>28</v>
      </c>
      <c r="X7" s="25" t="s">
        <v>36</v>
      </c>
    </row>
    <row r="8" spans="1:24" s="41" customFormat="1">
      <c r="A8" s="42" t="s">
        <v>42</v>
      </c>
      <c r="B8" s="43" t="s">
        <v>38</v>
      </c>
      <c r="C8" s="43" t="s">
        <v>27</v>
      </c>
      <c r="D8" s="44">
        <v>6184482</v>
      </c>
      <c r="E8" s="44">
        <f t="shared" si="0"/>
        <v>927672300</v>
      </c>
      <c r="F8" s="44">
        <v>6184425</v>
      </c>
      <c r="G8" s="44">
        <v>889571989</v>
      </c>
      <c r="H8" s="45">
        <f t="shared" si="1"/>
        <v>0.95892912723598622</v>
      </c>
      <c r="I8" s="44">
        <v>171602</v>
      </c>
      <c r="J8" s="42">
        <f t="shared" si="2"/>
        <v>5183.9255311709658</v>
      </c>
      <c r="K8" s="42">
        <v>1891.42</v>
      </c>
      <c r="L8" s="45">
        <v>0.98199999999999998</v>
      </c>
      <c r="M8" s="45">
        <v>0.54700000000000004</v>
      </c>
      <c r="N8" s="45">
        <v>0.296953062176817</v>
      </c>
      <c r="O8" s="45">
        <v>0.53697952375611502</v>
      </c>
      <c r="P8" s="45">
        <v>0.97099529288348596</v>
      </c>
      <c r="Q8" s="45">
        <v>1.2643158888853E-5</v>
      </c>
      <c r="R8" s="45">
        <v>0.93408288270562201</v>
      </c>
      <c r="S8" s="45">
        <v>0.70808441964902302</v>
      </c>
      <c r="T8" s="46" t="s">
        <v>28</v>
      </c>
      <c r="U8" s="46" t="s">
        <v>28</v>
      </c>
      <c r="V8" s="46" t="s">
        <v>43</v>
      </c>
      <c r="W8" s="46" t="s">
        <v>28</v>
      </c>
      <c r="X8" s="46" t="s">
        <v>36</v>
      </c>
    </row>
    <row r="9" spans="1:24">
      <c r="A9" s="4" t="s">
        <v>44</v>
      </c>
      <c r="B9" s="20" t="s">
        <v>45</v>
      </c>
      <c r="C9" s="20" t="s">
        <v>27</v>
      </c>
      <c r="D9" s="5">
        <v>11381186</v>
      </c>
      <c r="E9" s="5">
        <f t="shared" si="0"/>
        <v>1707177900</v>
      </c>
      <c r="F9" s="5">
        <v>11381015</v>
      </c>
      <c r="G9" s="5">
        <v>1644274701</v>
      </c>
      <c r="H9" s="6">
        <f t="shared" si="1"/>
        <v>0.96315369417563335</v>
      </c>
      <c r="I9" s="5">
        <v>171602</v>
      </c>
      <c r="J9" s="4">
        <f t="shared" si="2"/>
        <v>9581.9087248400374</v>
      </c>
      <c r="K9" s="4">
        <v>2895.14</v>
      </c>
      <c r="L9" s="6">
        <v>0.98299999999999998</v>
      </c>
      <c r="M9" s="6">
        <v>0.50900000000000001</v>
      </c>
      <c r="N9" s="6">
        <v>0.371132185673546</v>
      </c>
      <c r="O9" s="6">
        <v>0.52685631693605905</v>
      </c>
      <c r="P9" s="6">
        <v>0.96888810916516099</v>
      </c>
      <c r="Q9" s="6">
        <v>1.2213287711467399E-5</v>
      </c>
      <c r="R9" s="6">
        <v>0.91936422869692203</v>
      </c>
      <c r="S9" s="6">
        <v>0.65510429904712297</v>
      </c>
      <c r="T9" s="25" t="s">
        <v>28</v>
      </c>
      <c r="U9" s="25" t="s">
        <v>28</v>
      </c>
      <c r="V9" s="25" t="s">
        <v>46</v>
      </c>
      <c r="W9" s="25" t="s">
        <v>28</v>
      </c>
      <c r="X9" s="25" t="s">
        <v>36</v>
      </c>
    </row>
    <row r="10" spans="1:24" s="41" customFormat="1">
      <c r="A10" s="42" t="s">
        <v>47</v>
      </c>
      <c r="B10" s="43" t="s">
        <v>45</v>
      </c>
      <c r="C10" s="43" t="s">
        <v>27</v>
      </c>
      <c r="D10" s="44">
        <v>11145350</v>
      </c>
      <c r="E10" s="44">
        <f t="shared" si="0"/>
        <v>1671802500</v>
      </c>
      <c r="F10" s="44">
        <v>11145249</v>
      </c>
      <c r="G10" s="44">
        <v>1609748823</v>
      </c>
      <c r="H10" s="45">
        <f t="shared" si="1"/>
        <v>0.96288217238579321</v>
      </c>
      <c r="I10" s="44">
        <v>171602</v>
      </c>
      <c r="J10" s="42">
        <f t="shared" si="2"/>
        <v>9380.711314553444</v>
      </c>
      <c r="K10" s="42">
        <v>2835.87</v>
      </c>
      <c r="L10" s="45">
        <v>0.98399999999999999</v>
      </c>
      <c r="M10" s="45">
        <v>0.50900000000000001</v>
      </c>
      <c r="N10" s="45">
        <v>0.37473887478457901</v>
      </c>
      <c r="O10" s="45">
        <v>0.53455031039957501</v>
      </c>
      <c r="P10" s="45">
        <v>0.97012432417228101</v>
      </c>
      <c r="Q10" s="45">
        <v>1.2633026786192001E-5</v>
      </c>
      <c r="R10" s="45">
        <v>0.92638149645082501</v>
      </c>
      <c r="S10" s="45">
        <v>0.65905824456816098</v>
      </c>
      <c r="T10" s="46" t="s">
        <v>35</v>
      </c>
      <c r="U10" s="46" t="s">
        <v>28</v>
      </c>
      <c r="V10" s="46" t="s">
        <v>48</v>
      </c>
      <c r="W10" s="46" t="s">
        <v>28</v>
      </c>
      <c r="X10" s="46" t="s">
        <v>36</v>
      </c>
    </row>
    <row r="11" spans="1:24">
      <c r="A11" s="4" t="s">
        <v>49</v>
      </c>
      <c r="B11" s="20" t="s">
        <v>45</v>
      </c>
      <c r="C11" s="20" t="s">
        <v>27</v>
      </c>
      <c r="D11" s="5">
        <v>11660018</v>
      </c>
      <c r="E11" s="5">
        <f t="shared" si="0"/>
        <v>1749002700</v>
      </c>
      <c r="F11" s="5">
        <v>11659886</v>
      </c>
      <c r="G11" s="5">
        <v>1685202271</v>
      </c>
      <c r="H11" s="6">
        <f t="shared" si="1"/>
        <v>0.96352182360839123</v>
      </c>
      <c r="I11" s="5">
        <v>171602</v>
      </c>
      <c r="J11" s="4">
        <f t="shared" si="2"/>
        <v>9820.4115977669262</v>
      </c>
      <c r="K11" s="4">
        <v>2915.89</v>
      </c>
      <c r="L11" s="6">
        <v>0.98399999999999999</v>
      </c>
      <c r="M11" s="6">
        <v>0.51</v>
      </c>
      <c r="N11" s="6">
        <v>0.37240203392576798</v>
      </c>
      <c r="O11" s="6">
        <v>0.52086641354876295</v>
      </c>
      <c r="P11" s="6">
        <v>0.96818699516219697</v>
      </c>
      <c r="Q11" s="6">
        <v>1.1826473499928001E-5</v>
      </c>
      <c r="R11" s="6">
        <v>0.897094620536251</v>
      </c>
      <c r="S11" s="6">
        <v>0.65356238952055601</v>
      </c>
      <c r="T11" s="25" t="s">
        <v>46</v>
      </c>
      <c r="U11" s="25" t="s">
        <v>28</v>
      </c>
      <c r="V11" s="25" t="s">
        <v>50</v>
      </c>
      <c r="W11" s="25" t="s">
        <v>28</v>
      </c>
      <c r="X11" s="25" t="s">
        <v>36</v>
      </c>
    </row>
    <row r="12" spans="1:24">
      <c r="A12" s="4" t="s">
        <v>51</v>
      </c>
      <c r="B12" s="22">
        <v>0.28299999999999997</v>
      </c>
      <c r="C12" s="20" t="s">
        <v>27</v>
      </c>
      <c r="D12" s="5">
        <v>5269942</v>
      </c>
      <c r="E12" s="5">
        <f t="shared" ref="E12:E25" si="3">D12*151</f>
        <v>795761242</v>
      </c>
      <c r="F12" s="5">
        <v>5269789</v>
      </c>
      <c r="G12" s="5">
        <v>770103070</v>
      </c>
      <c r="H12" s="6">
        <f t="shared" si="1"/>
        <v>0.96775644421244633</v>
      </c>
      <c r="I12" s="5">
        <v>171602</v>
      </c>
      <c r="J12" s="4">
        <f t="shared" si="2"/>
        <v>4487.7278236850389</v>
      </c>
      <c r="K12" s="4">
        <v>2421.6799999999998</v>
      </c>
      <c r="L12" s="6">
        <v>0.98799999999999999</v>
      </c>
      <c r="M12" s="6">
        <v>0.70899999999999996</v>
      </c>
      <c r="N12" s="6">
        <v>0.20795016351055701</v>
      </c>
      <c r="O12" s="6">
        <v>0.446728926817549</v>
      </c>
      <c r="P12" s="6">
        <v>0.92803573422970498</v>
      </c>
      <c r="Q12" s="6">
        <v>3.33448871980214E-5</v>
      </c>
      <c r="R12" s="6">
        <v>0.95722711075798705</v>
      </c>
      <c r="S12" s="6">
        <v>0.83485073637478902</v>
      </c>
      <c r="T12" s="25" t="s">
        <v>52</v>
      </c>
      <c r="U12" s="25" t="s">
        <v>28</v>
      </c>
      <c r="V12" s="25" t="s">
        <v>53</v>
      </c>
      <c r="W12" s="25" t="s">
        <v>28</v>
      </c>
      <c r="X12" s="25" t="s">
        <v>54</v>
      </c>
    </row>
    <row r="13" spans="1:24" s="36" customFormat="1">
      <c r="A13" s="30" t="s">
        <v>397</v>
      </c>
      <c r="B13" s="31">
        <v>0.28299999999999997</v>
      </c>
      <c r="C13" s="32" t="s">
        <v>27</v>
      </c>
      <c r="D13" s="33">
        <v>4461448</v>
      </c>
      <c r="E13" s="33">
        <f t="shared" si="3"/>
        <v>673678648</v>
      </c>
      <c r="F13" s="33">
        <v>4461324</v>
      </c>
      <c r="G13" s="33">
        <v>653334081</v>
      </c>
      <c r="H13" s="34">
        <f t="shared" si="1"/>
        <v>0.96980078400822345</v>
      </c>
      <c r="I13" s="33">
        <v>171602</v>
      </c>
      <c r="J13" s="30">
        <f t="shared" si="2"/>
        <v>3807.2637906318109</v>
      </c>
      <c r="K13" s="30">
        <v>2097.06</v>
      </c>
      <c r="L13" s="34">
        <v>0.98799999999999999</v>
      </c>
      <c r="M13" s="34">
        <v>0.71099999999999997</v>
      </c>
      <c r="N13" s="34">
        <v>0.18907622813839201</v>
      </c>
      <c r="O13" s="34">
        <v>0.44767620503177102</v>
      </c>
      <c r="P13" s="34">
        <v>0.92457775825106503</v>
      </c>
      <c r="Q13" s="34">
        <v>3.5210163787552399E-5</v>
      </c>
      <c r="R13" s="34">
        <v>0.95286986289414699</v>
      </c>
      <c r="S13" s="34">
        <v>0.83663819183787702</v>
      </c>
      <c r="T13" s="35" t="s">
        <v>52</v>
      </c>
      <c r="U13" s="35" t="s">
        <v>28</v>
      </c>
      <c r="V13" s="35" t="s">
        <v>53</v>
      </c>
      <c r="W13" s="35" t="s">
        <v>28</v>
      </c>
      <c r="X13" s="35" t="s">
        <v>54</v>
      </c>
    </row>
    <row r="14" spans="1:24">
      <c r="A14" s="4" t="s">
        <v>55</v>
      </c>
      <c r="B14" s="22">
        <v>0.28299999999999997</v>
      </c>
      <c r="C14" s="20" t="s">
        <v>27</v>
      </c>
      <c r="D14" s="5">
        <v>4834530</v>
      </c>
      <c r="E14" s="5">
        <f t="shared" si="3"/>
        <v>730014030</v>
      </c>
      <c r="F14" s="5">
        <v>4834413</v>
      </c>
      <c r="G14" s="5">
        <v>706274163</v>
      </c>
      <c r="H14" s="6">
        <f t="shared" si="1"/>
        <v>0.96748025924926406</v>
      </c>
      <c r="I14" s="5">
        <v>171602</v>
      </c>
      <c r="J14" s="4">
        <f t="shared" si="2"/>
        <v>4115.7688313656017</v>
      </c>
      <c r="K14" s="4">
        <v>2253.2199999999998</v>
      </c>
      <c r="L14" s="6">
        <v>0.98899999999999999</v>
      </c>
      <c r="M14" s="6">
        <v>0.71</v>
      </c>
      <c r="N14" s="6">
        <v>0.19491934805893901</v>
      </c>
      <c r="O14" s="6">
        <v>0.44730293071757199</v>
      </c>
      <c r="P14" s="6">
        <v>0.92639991702485702</v>
      </c>
      <c r="Q14" s="6">
        <v>3.4369089613717003E-5</v>
      </c>
      <c r="R14" s="6">
        <v>0.95450428744988403</v>
      </c>
      <c r="S14" s="6">
        <v>0.83548795116252705</v>
      </c>
      <c r="T14" s="25" t="s">
        <v>52</v>
      </c>
      <c r="U14" s="25" t="s">
        <v>28</v>
      </c>
      <c r="V14" s="25" t="s">
        <v>53</v>
      </c>
      <c r="W14" s="25" t="s">
        <v>28</v>
      </c>
      <c r="X14" s="25" t="s">
        <v>54</v>
      </c>
    </row>
    <row r="15" spans="1:24" s="49" customFormat="1">
      <c r="A15" s="26" t="s">
        <v>56</v>
      </c>
      <c r="B15" s="27" t="s">
        <v>57</v>
      </c>
      <c r="C15" s="27" t="s">
        <v>27</v>
      </c>
      <c r="D15" s="28">
        <v>2306188</v>
      </c>
      <c r="E15" s="28">
        <f t="shared" si="3"/>
        <v>348234388</v>
      </c>
      <c r="F15" s="28">
        <v>2306069</v>
      </c>
      <c r="G15" s="28">
        <v>339958638</v>
      </c>
      <c r="H15" s="29">
        <f t="shared" si="1"/>
        <v>0.97623511552799314</v>
      </c>
      <c r="I15" s="28">
        <v>171602</v>
      </c>
      <c r="J15" s="26">
        <f t="shared" si="2"/>
        <v>1981.0878544539107</v>
      </c>
      <c r="K15" s="26">
        <v>700.62</v>
      </c>
      <c r="L15" s="29">
        <v>0.98899999999999999</v>
      </c>
      <c r="M15" s="29">
        <v>0.40600000000000003</v>
      </c>
      <c r="N15" s="29">
        <v>6.8047326277275902E-2</v>
      </c>
      <c r="O15" s="29">
        <v>0.45760270695048499</v>
      </c>
      <c r="P15" s="29">
        <v>0.91539635771808203</v>
      </c>
      <c r="Q15" s="29">
        <v>3.4610092772521303E-5</v>
      </c>
      <c r="R15" s="29">
        <v>0.94174807616818601</v>
      </c>
      <c r="S15" s="29">
        <v>0.49705372310305801</v>
      </c>
      <c r="T15" s="48" t="s">
        <v>46</v>
      </c>
      <c r="U15" s="48" t="s">
        <v>28</v>
      </c>
      <c r="V15" s="48" t="s">
        <v>32</v>
      </c>
      <c r="W15" s="48" t="s">
        <v>28</v>
      </c>
      <c r="X15" s="48" t="s">
        <v>58</v>
      </c>
    </row>
    <row r="16" spans="1:24">
      <c r="A16" s="4" t="s">
        <v>59</v>
      </c>
      <c r="B16" s="20" t="s">
        <v>57</v>
      </c>
      <c r="C16" s="20" t="s">
        <v>27</v>
      </c>
      <c r="D16" s="5">
        <v>2268528</v>
      </c>
      <c r="E16" s="5">
        <f t="shared" si="3"/>
        <v>342547728</v>
      </c>
      <c r="F16" s="5">
        <v>2268392</v>
      </c>
      <c r="G16" s="5">
        <v>334930051</v>
      </c>
      <c r="H16" s="6">
        <f t="shared" si="1"/>
        <v>0.97776170624608549</v>
      </c>
      <c r="I16" s="5">
        <v>171602</v>
      </c>
      <c r="J16" s="4">
        <f t="shared" si="2"/>
        <v>1951.7840759431708</v>
      </c>
      <c r="K16" s="4">
        <v>693.65</v>
      </c>
      <c r="L16" s="6">
        <v>0.98599999999999999</v>
      </c>
      <c r="M16" s="6">
        <v>0.40799999999999997</v>
      </c>
      <c r="N16" s="6">
        <v>6.8570554452865196E-2</v>
      </c>
      <c r="O16" s="6">
        <v>0.457830832265332</v>
      </c>
      <c r="P16" s="6">
        <v>0.91478801345299399</v>
      </c>
      <c r="Q16" s="6">
        <v>3.1537928497195402E-5</v>
      </c>
      <c r="R16" s="6">
        <v>0.94181772636824801</v>
      </c>
      <c r="S16" s="6">
        <v>0.49970553062481499</v>
      </c>
      <c r="T16" s="25" t="s">
        <v>39</v>
      </c>
      <c r="U16" s="25" t="s">
        <v>28</v>
      </c>
      <c r="V16" s="25" t="s">
        <v>32</v>
      </c>
      <c r="W16" s="25" t="s">
        <v>28</v>
      </c>
      <c r="X16" s="25" t="s">
        <v>58</v>
      </c>
    </row>
    <row r="17" spans="1:24">
      <c r="A17" s="4" t="s">
        <v>60</v>
      </c>
      <c r="B17" s="20" t="s">
        <v>57</v>
      </c>
      <c r="C17" s="20" t="s">
        <v>27</v>
      </c>
      <c r="D17" s="5">
        <v>2187038</v>
      </c>
      <c r="E17" s="5">
        <f t="shared" si="3"/>
        <v>330242738</v>
      </c>
      <c r="F17" s="5">
        <v>2186919</v>
      </c>
      <c r="G17" s="5">
        <v>322393332</v>
      </c>
      <c r="H17" s="6">
        <f t="shared" si="1"/>
        <v>0.97623140467058511</v>
      </c>
      <c r="I17" s="5">
        <v>171602</v>
      </c>
      <c r="J17" s="4">
        <f t="shared" si="2"/>
        <v>1878.7271243924895</v>
      </c>
      <c r="K17" s="4">
        <v>665.07</v>
      </c>
      <c r="L17" s="6">
        <v>0.98599999999999999</v>
      </c>
      <c r="M17" s="6">
        <v>0.40699999999999997</v>
      </c>
      <c r="N17" s="6">
        <v>6.8492196209587505E-2</v>
      </c>
      <c r="O17" s="6">
        <v>0.45668351478187502</v>
      </c>
      <c r="P17" s="6">
        <v>0.91579938756301604</v>
      </c>
      <c r="Q17" s="6">
        <v>3.6635373091401297E-5</v>
      </c>
      <c r="R17" s="6">
        <v>0.94028646053318399</v>
      </c>
      <c r="S17" s="6">
        <v>0.49786931301832599</v>
      </c>
      <c r="T17" s="25" t="s">
        <v>39</v>
      </c>
      <c r="U17" s="25" t="s">
        <v>28</v>
      </c>
      <c r="V17" s="25" t="s">
        <v>61</v>
      </c>
      <c r="W17" s="25" t="s">
        <v>28</v>
      </c>
      <c r="X17" s="25" t="s">
        <v>58</v>
      </c>
    </row>
    <row r="18" spans="1:24">
      <c r="A18" s="4" t="s">
        <v>62</v>
      </c>
      <c r="B18" s="20" t="s">
        <v>63</v>
      </c>
      <c r="C18" s="20" t="s">
        <v>27</v>
      </c>
      <c r="D18" s="5">
        <v>2554614</v>
      </c>
      <c r="E18" s="5">
        <f t="shared" si="3"/>
        <v>385746714</v>
      </c>
      <c r="F18" s="5">
        <v>2554443</v>
      </c>
      <c r="G18" s="5">
        <v>376822851</v>
      </c>
      <c r="H18" s="6">
        <f t="shared" si="1"/>
        <v>0.97686600384105926</v>
      </c>
      <c r="I18" s="5">
        <v>171602</v>
      </c>
      <c r="J18" s="4">
        <f t="shared" si="2"/>
        <v>2195.9117667626251</v>
      </c>
      <c r="K18" s="4">
        <v>806.69</v>
      </c>
      <c r="L18" s="6">
        <v>0.98799999999999999</v>
      </c>
      <c r="M18" s="6">
        <v>0.435</v>
      </c>
      <c r="N18" s="6">
        <v>9.2537670877664596E-2</v>
      </c>
      <c r="O18" s="6">
        <v>0.46679592687440302</v>
      </c>
      <c r="P18" s="6">
        <v>0.90822144965937901</v>
      </c>
      <c r="Q18" s="6">
        <v>3.4098250586188597E-5</v>
      </c>
      <c r="R18" s="6">
        <v>0.93521378790732701</v>
      </c>
      <c r="S18" s="6">
        <v>0.53468243018700701</v>
      </c>
      <c r="T18" s="25" t="s">
        <v>46</v>
      </c>
      <c r="U18" s="25" t="s">
        <v>28</v>
      </c>
      <c r="V18" s="25" t="s">
        <v>28</v>
      </c>
      <c r="W18" s="25" t="s">
        <v>28</v>
      </c>
      <c r="X18" s="25" t="s">
        <v>58</v>
      </c>
    </row>
    <row r="19" spans="1:24" s="49" customFormat="1">
      <c r="A19" s="26" t="s">
        <v>64</v>
      </c>
      <c r="B19" s="27" t="s">
        <v>398</v>
      </c>
      <c r="C19" s="27" t="s">
        <v>27</v>
      </c>
      <c r="D19" s="28">
        <v>2381300</v>
      </c>
      <c r="E19" s="28">
        <f t="shared" si="3"/>
        <v>359576300</v>
      </c>
      <c r="F19" s="28">
        <v>2381156</v>
      </c>
      <c r="G19" s="28">
        <v>351429708</v>
      </c>
      <c r="H19" s="29">
        <f t="shared" si="1"/>
        <v>0.97734391282184063</v>
      </c>
      <c r="I19" s="28">
        <v>171602</v>
      </c>
      <c r="J19" s="26">
        <f t="shared" si="2"/>
        <v>2047.934802624678</v>
      </c>
      <c r="K19" s="26">
        <v>760.28</v>
      </c>
      <c r="L19" s="29">
        <v>0.98799999999999999</v>
      </c>
      <c r="M19" s="29">
        <v>0.436</v>
      </c>
      <c r="N19" s="29">
        <v>8.7770029376599307E-2</v>
      </c>
      <c r="O19" s="29">
        <v>0.46513881803071699</v>
      </c>
      <c r="P19" s="29">
        <v>0.91141409137784102</v>
      </c>
      <c r="Q19" s="29">
        <v>3.4746635591775299E-5</v>
      </c>
      <c r="R19" s="29">
        <v>0.93860678130988795</v>
      </c>
      <c r="S19" s="29">
        <v>0.53548263603247903</v>
      </c>
      <c r="T19" s="48" t="s">
        <v>46</v>
      </c>
      <c r="U19" s="48" t="s">
        <v>28</v>
      </c>
      <c r="V19" s="48" t="s">
        <v>28</v>
      </c>
      <c r="W19" s="48" t="s">
        <v>28</v>
      </c>
      <c r="X19" s="48" t="s">
        <v>58</v>
      </c>
    </row>
    <row r="20" spans="1:24">
      <c r="A20" s="4" t="s">
        <v>65</v>
      </c>
      <c r="B20" s="20" t="s">
        <v>63</v>
      </c>
      <c r="C20" s="20" t="s">
        <v>27</v>
      </c>
      <c r="D20" s="5">
        <v>2454220</v>
      </c>
      <c r="E20" s="5">
        <f t="shared" si="3"/>
        <v>370587220</v>
      </c>
      <c r="F20" s="5">
        <v>2454083</v>
      </c>
      <c r="G20" s="5">
        <v>362457118</v>
      </c>
      <c r="H20" s="6">
        <f t="shared" si="1"/>
        <v>0.97806156941947431</v>
      </c>
      <c r="I20" s="5">
        <v>171602</v>
      </c>
      <c r="J20" s="4">
        <f t="shared" si="2"/>
        <v>2112.1963496928938</v>
      </c>
      <c r="K20" s="4">
        <v>778.63</v>
      </c>
      <c r="L20" s="6">
        <v>0.98799999999999999</v>
      </c>
      <c r="M20" s="6">
        <v>0.436</v>
      </c>
      <c r="N20" s="6">
        <v>8.9891104161122601E-2</v>
      </c>
      <c r="O20" s="6">
        <v>0.46557069959376501</v>
      </c>
      <c r="P20" s="6">
        <v>0.90721450530321801</v>
      </c>
      <c r="Q20" s="6">
        <v>3.7698252624742201E-5</v>
      </c>
      <c r="R20" s="6">
        <v>0.93463797277552396</v>
      </c>
      <c r="S20" s="6">
        <v>0.53509962239247799</v>
      </c>
      <c r="T20" s="25" t="s">
        <v>46</v>
      </c>
      <c r="U20" s="25" t="s">
        <v>28</v>
      </c>
      <c r="V20" s="25" t="s">
        <v>28</v>
      </c>
      <c r="W20" s="25" t="s">
        <v>28</v>
      </c>
      <c r="X20" s="25" t="s">
        <v>58</v>
      </c>
    </row>
    <row r="21" spans="1:24">
      <c r="A21" s="4" t="s">
        <v>66</v>
      </c>
      <c r="B21" s="22">
        <v>0.2253</v>
      </c>
      <c r="C21" s="20" t="s">
        <v>27</v>
      </c>
      <c r="D21" s="5">
        <v>4026222</v>
      </c>
      <c r="E21" s="5">
        <f t="shared" si="3"/>
        <v>607959522</v>
      </c>
      <c r="F21" s="5">
        <v>4026051</v>
      </c>
      <c r="G21" s="5">
        <v>592489486</v>
      </c>
      <c r="H21" s="6">
        <f t="shared" si="1"/>
        <v>0.97455416776908377</v>
      </c>
      <c r="I21" s="5">
        <v>171602</v>
      </c>
      <c r="J21" s="4">
        <f t="shared" si="2"/>
        <v>3452.6956911924103</v>
      </c>
      <c r="K21" s="4">
        <v>1550.36</v>
      </c>
      <c r="L21" s="6">
        <v>0.98799999999999999</v>
      </c>
      <c r="M21" s="6">
        <v>0.56000000000000005</v>
      </c>
      <c r="N21" s="6">
        <v>0.14574839713319801</v>
      </c>
      <c r="O21" s="6">
        <v>0.45801253593890801</v>
      </c>
      <c r="P21" s="6">
        <v>0.91162457353715798</v>
      </c>
      <c r="Q21" s="6">
        <v>3.67365168738201E-5</v>
      </c>
      <c r="R21" s="6">
        <v>0.94070760728844405</v>
      </c>
      <c r="S21" s="6">
        <v>0.68121836653396195</v>
      </c>
      <c r="T21" s="25" t="s">
        <v>39</v>
      </c>
      <c r="U21" s="25" t="s">
        <v>28</v>
      </c>
      <c r="V21" s="25" t="s">
        <v>67</v>
      </c>
      <c r="W21" s="25" t="s">
        <v>28</v>
      </c>
      <c r="X21" s="25" t="s">
        <v>33</v>
      </c>
    </row>
    <row r="22" spans="1:24" s="41" customFormat="1">
      <c r="A22" s="42" t="s">
        <v>68</v>
      </c>
      <c r="B22" s="47">
        <v>0.2253</v>
      </c>
      <c r="C22" s="43" t="s">
        <v>27</v>
      </c>
      <c r="D22" s="44">
        <v>4452966</v>
      </c>
      <c r="E22" s="44">
        <f t="shared" si="3"/>
        <v>672397866</v>
      </c>
      <c r="F22" s="44">
        <v>4452750</v>
      </c>
      <c r="G22" s="44">
        <v>652441935</v>
      </c>
      <c r="H22" s="45">
        <f t="shared" si="1"/>
        <v>0.97032124578456058</v>
      </c>
      <c r="I22" s="44">
        <v>171602</v>
      </c>
      <c r="J22" s="42">
        <f t="shared" si="2"/>
        <v>3802.0648652113614</v>
      </c>
      <c r="K22" s="42">
        <v>1686.31</v>
      </c>
      <c r="L22" s="45">
        <v>0.98899999999999999</v>
      </c>
      <c r="M22" s="45">
        <v>0.56000000000000005</v>
      </c>
      <c r="N22" s="45">
        <v>0.15309857876821401</v>
      </c>
      <c r="O22" s="45">
        <v>0.45872063389058498</v>
      </c>
      <c r="P22" s="45">
        <v>0.90811922903146902</v>
      </c>
      <c r="Q22" s="45">
        <v>3.2188305002191503E-5</v>
      </c>
      <c r="R22" s="45">
        <v>0.93565982400088299</v>
      </c>
      <c r="S22" s="45">
        <v>0.68134638089107402</v>
      </c>
      <c r="T22" s="46" t="s">
        <v>69</v>
      </c>
      <c r="U22" s="46" t="s">
        <v>28</v>
      </c>
      <c r="V22" s="46" t="s">
        <v>67</v>
      </c>
      <c r="W22" s="46" t="s">
        <v>28</v>
      </c>
      <c r="X22" s="46" t="s">
        <v>33</v>
      </c>
    </row>
    <row r="23" spans="1:24">
      <c r="A23" s="4" t="s">
        <v>70</v>
      </c>
      <c r="B23" s="22">
        <v>0.2253</v>
      </c>
      <c r="C23" s="20" t="s">
        <v>27</v>
      </c>
      <c r="D23" s="5">
        <v>4245226</v>
      </c>
      <c r="E23" s="5">
        <f t="shared" si="3"/>
        <v>641029126</v>
      </c>
      <c r="F23" s="5">
        <v>4245012</v>
      </c>
      <c r="G23" s="5">
        <v>624999689</v>
      </c>
      <c r="H23" s="6">
        <f t="shared" si="1"/>
        <v>0.97499421422545474</v>
      </c>
      <c r="I23" s="5">
        <v>171602</v>
      </c>
      <c r="J23" s="4">
        <f t="shared" si="2"/>
        <v>3642.1468805724876</v>
      </c>
      <c r="K23" s="4">
        <v>1625.1</v>
      </c>
      <c r="L23" s="6">
        <v>0.98699999999999999</v>
      </c>
      <c r="M23" s="6">
        <v>0.56299999999999994</v>
      </c>
      <c r="N23" s="6">
        <v>0.15371433156262199</v>
      </c>
      <c r="O23" s="6">
        <v>0.45844996252470099</v>
      </c>
      <c r="P23" s="6">
        <v>0.91119253980940795</v>
      </c>
      <c r="Q23" s="6">
        <v>3.37328167854496E-5</v>
      </c>
      <c r="R23" s="6">
        <v>0.93726132308823495</v>
      </c>
      <c r="S23" s="6">
        <v>0.68462861553787502</v>
      </c>
      <c r="T23" s="25" t="s">
        <v>39</v>
      </c>
      <c r="U23" s="25" t="s">
        <v>28</v>
      </c>
      <c r="V23" s="25" t="s">
        <v>67</v>
      </c>
      <c r="W23" s="25" t="s">
        <v>28</v>
      </c>
      <c r="X23" s="25" t="s">
        <v>33</v>
      </c>
    </row>
    <row r="24" spans="1:24">
      <c r="A24" s="20" t="s">
        <v>71</v>
      </c>
      <c r="B24" s="20" t="s">
        <v>72</v>
      </c>
      <c r="C24" s="20" t="s">
        <v>27</v>
      </c>
      <c r="D24" s="5">
        <v>6530970</v>
      </c>
      <c r="E24" s="5">
        <f t="shared" si="3"/>
        <v>986176470</v>
      </c>
      <c r="F24" s="5">
        <v>6530422</v>
      </c>
      <c r="G24" s="5">
        <v>972052480</v>
      </c>
      <c r="H24" s="6">
        <f t="shared" si="1"/>
        <v>0.98567802981549535</v>
      </c>
      <c r="I24" s="5">
        <v>356196</v>
      </c>
      <c r="J24" s="4">
        <f t="shared" si="2"/>
        <v>2728.9820211344318</v>
      </c>
      <c r="K24" s="4">
        <v>1777.05</v>
      </c>
      <c r="L24" s="6">
        <v>0.93400000000000005</v>
      </c>
      <c r="M24" s="6">
        <v>0.80300000000000005</v>
      </c>
      <c r="N24" s="6">
        <v>0.152801261008147</v>
      </c>
      <c r="O24" s="6">
        <v>0.45930268497437499</v>
      </c>
      <c r="P24" s="6">
        <v>0.92975920086125396</v>
      </c>
      <c r="Q24" s="6">
        <v>3.52015973458552E-4</v>
      </c>
      <c r="R24" s="6">
        <v>0.96289182265006801</v>
      </c>
      <c r="S24" s="6">
        <v>0.91289989787663095</v>
      </c>
      <c r="T24" s="25" t="s">
        <v>43</v>
      </c>
      <c r="U24" s="25" t="s">
        <v>28</v>
      </c>
      <c r="V24" s="25" t="s">
        <v>28</v>
      </c>
      <c r="W24" s="25" t="s">
        <v>28</v>
      </c>
      <c r="X24" s="25" t="s">
        <v>36</v>
      </c>
    </row>
    <row r="25" spans="1:24" s="41" customFormat="1">
      <c r="A25" s="37" t="s">
        <v>73</v>
      </c>
      <c r="B25" s="37" t="s">
        <v>72</v>
      </c>
      <c r="C25" s="37" t="s">
        <v>27</v>
      </c>
      <c r="D25" s="38">
        <v>5617082</v>
      </c>
      <c r="E25" s="38">
        <f t="shared" si="3"/>
        <v>848179382</v>
      </c>
      <c r="F25" s="38">
        <v>5616495</v>
      </c>
      <c r="G25" s="38">
        <v>834587514</v>
      </c>
      <c r="H25" s="39">
        <f t="shared" si="1"/>
        <v>0.98397524357648203</v>
      </c>
      <c r="I25" s="38">
        <v>356196</v>
      </c>
      <c r="J25" s="37">
        <f t="shared" si="2"/>
        <v>2343.0569517905874</v>
      </c>
      <c r="K25" s="37">
        <v>1545.82</v>
      </c>
      <c r="L25" s="39">
        <v>0.92500000000000004</v>
      </c>
      <c r="M25" s="39">
        <v>0.80700000000000005</v>
      </c>
      <c r="N25" s="39">
        <v>0.143769385148695</v>
      </c>
      <c r="O25" s="39">
        <v>0.45902321874419999</v>
      </c>
      <c r="P25" s="39">
        <v>0.92561601874144495</v>
      </c>
      <c r="Q25" s="39">
        <v>3.52190747008947E-4</v>
      </c>
      <c r="R25" s="39">
        <v>0.95938727158071702</v>
      </c>
      <c r="S25" s="39">
        <v>0.91838066475643498</v>
      </c>
      <c r="T25" s="40" t="s">
        <v>46</v>
      </c>
      <c r="U25" s="40" t="s">
        <v>28</v>
      </c>
      <c r="V25" s="40" t="s">
        <v>28</v>
      </c>
      <c r="W25" s="40" t="s">
        <v>28</v>
      </c>
      <c r="X25" s="40" t="s">
        <v>36</v>
      </c>
    </row>
  </sheetData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3"/>
  <sheetViews>
    <sheetView topLeftCell="A278" workbookViewId="0">
      <selection activeCell="A290" sqref="A290:XFD293"/>
    </sheetView>
  </sheetViews>
  <sheetFormatPr baseColWidth="10" defaultColWidth="9" defaultRowHeight="14"/>
  <cols>
    <col min="1" max="1" width="17.5" customWidth="1"/>
    <col min="2" max="2" width="9.1640625" customWidth="1"/>
    <col min="3" max="3" width="11.33203125" customWidth="1"/>
    <col min="4" max="4" width="13.6640625" customWidth="1"/>
    <col min="5" max="5" width="12.6640625" customWidth="1"/>
    <col min="6" max="6" width="13.6640625" customWidth="1"/>
    <col min="7" max="7" width="7.5" customWidth="1"/>
    <col min="8" max="8" width="9.83203125" customWidth="1"/>
    <col min="9" max="9" width="12.5" customWidth="1"/>
    <col min="10" max="10" width="9.5" customWidth="1"/>
    <col min="11" max="11" width="10.1640625" customWidth="1"/>
    <col min="12" max="12" width="8" customWidth="1"/>
    <col min="13" max="13" width="12.5" customWidth="1"/>
    <col min="14" max="14" width="49" customWidth="1"/>
    <col min="15" max="16" width="30.5" customWidth="1"/>
    <col min="17" max="17" width="37.1640625" customWidth="1"/>
    <col min="18" max="18" width="40.33203125" customWidth="1"/>
  </cols>
  <sheetData>
    <row r="1" spans="1:18" ht="29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15</v>
      </c>
      <c r="K2" s="3" t="s">
        <v>16</v>
      </c>
      <c r="L2" s="3" t="s">
        <v>17</v>
      </c>
      <c r="M2" s="7" t="s">
        <v>75</v>
      </c>
      <c r="N2" s="7" t="s">
        <v>76</v>
      </c>
      <c r="O2" s="7" t="s">
        <v>20</v>
      </c>
      <c r="P2" s="7" t="s">
        <v>21</v>
      </c>
      <c r="Q2" s="7" t="s">
        <v>22</v>
      </c>
      <c r="R2" s="7" t="s">
        <v>23</v>
      </c>
    </row>
    <row r="3" spans="1:18">
      <c r="A3" s="4" t="s">
        <v>77</v>
      </c>
      <c r="B3" s="4" t="s">
        <v>78</v>
      </c>
      <c r="C3" s="5">
        <v>620774</v>
      </c>
      <c r="D3" s="5">
        <f t="shared" ref="D3:D66" si="0">C3*151</f>
        <v>93736874</v>
      </c>
      <c r="E3" s="5">
        <v>620745</v>
      </c>
      <c r="F3" s="5">
        <v>89144238</v>
      </c>
      <c r="G3" s="6">
        <f t="shared" ref="G3:G66" si="1">F3/D3</f>
        <v>0.95100502284725219</v>
      </c>
      <c r="H3" s="5">
        <v>50766</v>
      </c>
      <c r="I3" s="4">
        <f t="shared" ref="I3:I66" si="2">F3/H3</f>
        <v>1755.983098924477</v>
      </c>
      <c r="J3" s="6">
        <v>0.46688575654211101</v>
      </c>
      <c r="K3" s="6">
        <v>0.85396459387537804</v>
      </c>
      <c r="L3" s="6">
        <v>1.9575017288273899E-5</v>
      </c>
      <c r="M3" s="8" t="s">
        <v>28</v>
      </c>
      <c r="N3" s="8" t="s">
        <v>28</v>
      </c>
      <c r="O3" s="8" t="s">
        <v>28</v>
      </c>
      <c r="P3" s="8" t="s">
        <v>28</v>
      </c>
      <c r="Q3" s="8" t="s">
        <v>28</v>
      </c>
      <c r="R3" s="8" t="s">
        <v>28</v>
      </c>
    </row>
    <row r="4" spans="1:18">
      <c r="A4" s="4" t="s">
        <v>79</v>
      </c>
      <c r="B4" s="4" t="s">
        <v>78</v>
      </c>
      <c r="C4" s="5">
        <v>6485704</v>
      </c>
      <c r="D4" s="5">
        <f t="shared" si="0"/>
        <v>979341304</v>
      </c>
      <c r="E4" s="5">
        <v>6484749</v>
      </c>
      <c r="F4" s="5">
        <v>965255379</v>
      </c>
      <c r="G4" s="6">
        <f t="shared" si="1"/>
        <v>0.98561693973033937</v>
      </c>
      <c r="H4" s="5">
        <v>50766</v>
      </c>
      <c r="I4" s="4">
        <f t="shared" si="2"/>
        <v>19013.815920104007</v>
      </c>
      <c r="J4" s="6">
        <v>0.45329660266000998</v>
      </c>
      <c r="K4" s="6">
        <v>0.887491492549352</v>
      </c>
      <c r="L4" s="6">
        <v>3.4201415209103998E-4</v>
      </c>
      <c r="M4" s="8" t="s">
        <v>80</v>
      </c>
      <c r="N4" s="8" t="s">
        <v>28</v>
      </c>
      <c r="O4" s="8" t="s">
        <v>28</v>
      </c>
      <c r="P4" s="8" t="s">
        <v>28</v>
      </c>
      <c r="Q4" s="8" t="s">
        <v>28</v>
      </c>
      <c r="R4" s="8" t="s">
        <v>28</v>
      </c>
    </row>
    <row r="5" spans="1:18">
      <c r="A5" s="4" t="s">
        <v>81</v>
      </c>
      <c r="B5" s="4" t="s">
        <v>78</v>
      </c>
      <c r="C5" s="5">
        <v>5986020</v>
      </c>
      <c r="D5" s="5">
        <f t="shared" si="0"/>
        <v>903889020</v>
      </c>
      <c r="E5" s="5">
        <v>5969316</v>
      </c>
      <c r="F5" s="5">
        <v>614624491</v>
      </c>
      <c r="G5" s="6">
        <f t="shared" si="1"/>
        <v>0.67997782626013092</v>
      </c>
      <c r="H5" s="5">
        <v>50766</v>
      </c>
      <c r="I5" s="4">
        <f t="shared" si="2"/>
        <v>12107.010420360084</v>
      </c>
      <c r="J5" s="6">
        <v>0.48670905631061201</v>
      </c>
      <c r="K5" s="6">
        <v>0.95309268273203296</v>
      </c>
      <c r="L5" s="6">
        <v>2.0800668029351301E-4</v>
      </c>
      <c r="M5" s="8" t="s">
        <v>80</v>
      </c>
      <c r="N5" s="8" t="s">
        <v>82</v>
      </c>
      <c r="O5" s="8" t="s">
        <v>28</v>
      </c>
      <c r="P5" s="8" t="s">
        <v>28</v>
      </c>
      <c r="Q5" s="8" t="s">
        <v>28</v>
      </c>
      <c r="R5" s="8" t="s">
        <v>28</v>
      </c>
    </row>
    <row r="6" spans="1:18">
      <c r="A6" s="4" t="s">
        <v>83</v>
      </c>
      <c r="B6" s="4" t="s">
        <v>78</v>
      </c>
      <c r="C6" s="5">
        <v>2100574</v>
      </c>
      <c r="D6" s="5">
        <f t="shared" si="0"/>
        <v>317186674</v>
      </c>
      <c r="E6" s="5">
        <v>2100566</v>
      </c>
      <c r="F6" s="5">
        <v>301393601</v>
      </c>
      <c r="G6" s="6">
        <f t="shared" si="1"/>
        <v>0.95020890127307178</v>
      </c>
      <c r="H6" s="5">
        <v>50766</v>
      </c>
      <c r="I6" s="4">
        <f t="shared" si="2"/>
        <v>5936.918429657645</v>
      </c>
      <c r="J6" s="6">
        <v>0.41298145875366499</v>
      </c>
      <c r="K6" s="6">
        <v>0.84226587146420495</v>
      </c>
      <c r="L6" s="6">
        <v>4.6742863661528098E-5</v>
      </c>
      <c r="M6" s="8" t="s">
        <v>28</v>
      </c>
      <c r="N6" s="8" t="s">
        <v>28</v>
      </c>
      <c r="O6" s="8" t="s">
        <v>28</v>
      </c>
      <c r="P6" s="8" t="s">
        <v>28</v>
      </c>
      <c r="Q6" s="8" t="s">
        <v>28</v>
      </c>
      <c r="R6" s="8" t="s">
        <v>28</v>
      </c>
    </row>
    <row r="7" spans="1:18">
      <c r="A7" s="4" t="s">
        <v>84</v>
      </c>
      <c r="B7" s="4" t="s">
        <v>78</v>
      </c>
      <c r="C7" s="5">
        <v>822804</v>
      </c>
      <c r="D7" s="5">
        <f t="shared" si="0"/>
        <v>124243404</v>
      </c>
      <c r="E7" s="5">
        <v>822644</v>
      </c>
      <c r="F7" s="5">
        <v>120398045</v>
      </c>
      <c r="G7" s="6">
        <f t="shared" si="1"/>
        <v>0.96904979358099363</v>
      </c>
      <c r="H7" s="5">
        <v>50766</v>
      </c>
      <c r="I7" s="4">
        <f t="shared" si="2"/>
        <v>2371.6275656935745</v>
      </c>
      <c r="J7" s="6">
        <v>0.481266668408112</v>
      </c>
      <c r="K7" s="6">
        <v>0.86715322495477398</v>
      </c>
      <c r="L7" s="6">
        <v>2.6586810441980201E-5</v>
      </c>
      <c r="M7" s="8" t="s">
        <v>28</v>
      </c>
      <c r="N7" s="8" t="s">
        <v>28</v>
      </c>
      <c r="O7" s="8" t="s">
        <v>28</v>
      </c>
      <c r="P7" s="8" t="s">
        <v>28</v>
      </c>
      <c r="Q7" s="8" t="s">
        <v>28</v>
      </c>
      <c r="R7" s="8" t="s">
        <v>28</v>
      </c>
    </row>
    <row r="8" spans="1:18">
      <c r="A8" s="4" t="s">
        <v>85</v>
      </c>
      <c r="B8" s="4" t="s">
        <v>78</v>
      </c>
      <c r="C8" s="5">
        <v>439152</v>
      </c>
      <c r="D8" s="5">
        <f t="shared" si="0"/>
        <v>66311952</v>
      </c>
      <c r="E8" s="5">
        <v>439096</v>
      </c>
      <c r="F8" s="5">
        <v>63299970</v>
      </c>
      <c r="G8" s="6">
        <f t="shared" si="1"/>
        <v>0.95457859542424572</v>
      </c>
      <c r="H8" s="5">
        <v>50766</v>
      </c>
      <c r="I8" s="4">
        <f t="shared" si="2"/>
        <v>1246.8969388961116</v>
      </c>
      <c r="J8" s="6">
        <v>0.44442258029506199</v>
      </c>
      <c r="K8" s="6">
        <v>0.826849538791251</v>
      </c>
      <c r="L8" s="6">
        <v>2.9573473731504101E-5</v>
      </c>
      <c r="M8" s="8" t="s">
        <v>28</v>
      </c>
      <c r="N8" s="8" t="s">
        <v>28</v>
      </c>
      <c r="O8" s="8" t="s">
        <v>28</v>
      </c>
      <c r="P8" s="8" t="s">
        <v>28</v>
      </c>
      <c r="Q8" s="8" t="s">
        <v>28</v>
      </c>
      <c r="R8" s="8" t="s">
        <v>28</v>
      </c>
    </row>
    <row r="9" spans="1:18">
      <c r="A9" s="4" t="s">
        <v>86</v>
      </c>
      <c r="B9" s="4" t="s">
        <v>78</v>
      </c>
      <c r="C9" s="5">
        <v>471966</v>
      </c>
      <c r="D9" s="5">
        <f t="shared" si="0"/>
        <v>71266866</v>
      </c>
      <c r="E9" s="5">
        <v>471934</v>
      </c>
      <c r="F9" s="5">
        <v>69126529</v>
      </c>
      <c r="G9" s="6">
        <f t="shared" si="1"/>
        <v>0.96996729167240214</v>
      </c>
      <c r="H9" s="5">
        <v>50766</v>
      </c>
      <c r="I9" s="4">
        <f t="shared" si="2"/>
        <v>1361.6697986841586</v>
      </c>
      <c r="J9" s="6">
        <v>0.44818458916113102</v>
      </c>
      <c r="K9" s="6">
        <v>0.84554731512701897</v>
      </c>
      <c r="L9" s="6">
        <v>2.7066309086631599E-5</v>
      </c>
      <c r="M9" s="8" t="s">
        <v>28</v>
      </c>
      <c r="N9" s="8" t="s">
        <v>28</v>
      </c>
      <c r="O9" s="8" t="s">
        <v>28</v>
      </c>
      <c r="P9" s="8" t="s">
        <v>28</v>
      </c>
      <c r="Q9" s="8" t="s">
        <v>28</v>
      </c>
      <c r="R9" s="8" t="s">
        <v>28</v>
      </c>
    </row>
    <row r="10" spans="1:18">
      <c r="A10" s="4" t="s">
        <v>87</v>
      </c>
      <c r="B10" s="4" t="s">
        <v>88</v>
      </c>
      <c r="C10" s="5">
        <v>12403470</v>
      </c>
      <c r="D10" s="5">
        <f t="shared" si="0"/>
        <v>1872923970</v>
      </c>
      <c r="E10" s="5">
        <v>12402623</v>
      </c>
      <c r="F10" s="5">
        <v>1791412553</v>
      </c>
      <c r="G10" s="6">
        <f t="shared" si="1"/>
        <v>0.95647905718244397</v>
      </c>
      <c r="H10" s="5">
        <v>1063980</v>
      </c>
      <c r="I10" s="4">
        <f t="shared" si="2"/>
        <v>1683.6900627831351</v>
      </c>
      <c r="J10" s="6">
        <v>0.45227815705721502</v>
      </c>
      <c r="K10" s="6">
        <v>0.82354551804907405</v>
      </c>
      <c r="L10" s="6">
        <v>4.9015956627607702E-4</v>
      </c>
      <c r="M10" s="8" t="s">
        <v>80</v>
      </c>
      <c r="N10" s="8" t="s">
        <v>89</v>
      </c>
      <c r="O10" s="8" t="s">
        <v>28</v>
      </c>
      <c r="P10" s="8" t="s">
        <v>28</v>
      </c>
      <c r="Q10" s="8" t="s">
        <v>28</v>
      </c>
      <c r="R10" s="8" t="s">
        <v>90</v>
      </c>
    </row>
    <row r="11" spans="1:18">
      <c r="A11" s="4" t="s">
        <v>91</v>
      </c>
      <c r="B11" s="4" t="s">
        <v>78</v>
      </c>
      <c r="C11" s="5">
        <v>2804020</v>
      </c>
      <c r="D11" s="5">
        <f t="shared" si="0"/>
        <v>423407020</v>
      </c>
      <c r="E11" s="5">
        <v>2800704</v>
      </c>
      <c r="F11" s="5">
        <v>416703870</v>
      </c>
      <c r="G11" s="6">
        <f t="shared" si="1"/>
        <v>0.98416854307233737</v>
      </c>
      <c r="H11" s="5">
        <v>50766</v>
      </c>
      <c r="I11" s="4">
        <f t="shared" si="2"/>
        <v>8208.3258480085096</v>
      </c>
      <c r="J11" s="6">
        <v>0.45815986062236502</v>
      </c>
      <c r="K11" s="6">
        <v>0.76729957175583696</v>
      </c>
      <c r="L11" s="6">
        <v>4.8237133002868401E-4</v>
      </c>
      <c r="M11" s="8" t="s">
        <v>28</v>
      </c>
      <c r="N11" s="8" t="s">
        <v>28</v>
      </c>
      <c r="O11" s="8" t="s">
        <v>28</v>
      </c>
      <c r="P11" s="8" t="s">
        <v>28</v>
      </c>
      <c r="Q11" s="8" t="s">
        <v>28</v>
      </c>
      <c r="R11" s="8" t="s">
        <v>28</v>
      </c>
    </row>
    <row r="12" spans="1:18">
      <c r="A12" s="4" t="s">
        <v>92</v>
      </c>
      <c r="B12" s="4" t="s">
        <v>78</v>
      </c>
      <c r="C12" s="5">
        <v>89044</v>
      </c>
      <c r="D12" s="5">
        <f t="shared" si="0"/>
        <v>13445644</v>
      </c>
      <c r="E12" s="5">
        <v>89034</v>
      </c>
      <c r="F12" s="5">
        <v>12330772</v>
      </c>
      <c r="G12" s="6">
        <f t="shared" si="1"/>
        <v>0.91708303447570083</v>
      </c>
      <c r="H12" s="5">
        <v>50766</v>
      </c>
      <c r="I12" s="4">
        <f t="shared" si="2"/>
        <v>242.89429933420004</v>
      </c>
      <c r="J12" s="6">
        <v>0.44956479610522398</v>
      </c>
      <c r="K12" s="6">
        <v>0.91309570884937297</v>
      </c>
      <c r="L12" s="6">
        <v>3.7572667794035902E-4</v>
      </c>
      <c r="M12" s="8" t="s">
        <v>28</v>
      </c>
      <c r="N12" s="8" t="s">
        <v>28</v>
      </c>
      <c r="O12" s="8" t="s">
        <v>28</v>
      </c>
      <c r="P12" s="8" t="s">
        <v>28</v>
      </c>
      <c r="Q12" s="8" t="s">
        <v>28</v>
      </c>
      <c r="R12" s="8" t="s">
        <v>28</v>
      </c>
    </row>
    <row r="13" spans="1:18">
      <c r="A13" s="4" t="s">
        <v>93</v>
      </c>
      <c r="B13" s="4" t="s">
        <v>78</v>
      </c>
      <c r="C13" s="5">
        <v>2331710</v>
      </c>
      <c r="D13" s="5">
        <f t="shared" si="0"/>
        <v>352088210</v>
      </c>
      <c r="E13" s="5">
        <v>2331702</v>
      </c>
      <c r="F13" s="5">
        <v>333259523</v>
      </c>
      <c r="G13" s="6">
        <f t="shared" si="1"/>
        <v>0.94652281313253861</v>
      </c>
      <c r="H13" s="5">
        <v>50766</v>
      </c>
      <c r="I13" s="4">
        <f t="shared" si="2"/>
        <v>6564.6204743332155</v>
      </c>
      <c r="J13" s="6">
        <v>0.43695265386309801</v>
      </c>
      <c r="K13" s="6">
        <v>0.947087345498001</v>
      </c>
      <c r="L13" s="6">
        <v>1.17929113161456E-4</v>
      </c>
      <c r="M13" s="8" t="s">
        <v>28</v>
      </c>
      <c r="N13" s="8" t="s">
        <v>94</v>
      </c>
      <c r="O13" s="8" t="s">
        <v>28</v>
      </c>
      <c r="P13" s="8" t="s">
        <v>28</v>
      </c>
      <c r="Q13" s="8" t="s">
        <v>28</v>
      </c>
      <c r="R13" s="8" t="s">
        <v>28</v>
      </c>
    </row>
    <row r="14" spans="1:18">
      <c r="A14" s="4" t="s">
        <v>95</v>
      </c>
      <c r="B14" s="4" t="s">
        <v>78</v>
      </c>
      <c r="C14" s="5">
        <v>638592</v>
      </c>
      <c r="D14" s="5">
        <f t="shared" si="0"/>
        <v>96427392</v>
      </c>
      <c r="E14" s="5">
        <v>638568</v>
      </c>
      <c r="F14" s="5">
        <v>91326912</v>
      </c>
      <c r="G14" s="6">
        <f t="shared" si="1"/>
        <v>0.94710548637465997</v>
      </c>
      <c r="H14" s="5">
        <v>50766</v>
      </c>
      <c r="I14" s="4">
        <f t="shared" si="2"/>
        <v>1798.9778985935468</v>
      </c>
      <c r="J14" s="6">
        <v>0.43141793735454498</v>
      </c>
      <c r="K14" s="6">
        <v>0.90211531514390897</v>
      </c>
      <c r="L14" s="6">
        <v>6.2873033525977505E-5</v>
      </c>
      <c r="M14" s="8" t="s">
        <v>28</v>
      </c>
      <c r="N14" s="8" t="s">
        <v>28</v>
      </c>
      <c r="O14" s="8" t="s">
        <v>28</v>
      </c>
      <c r="P14" s="8" t="s">
        <v>28</v>
      </c>
      <c r="Q14" s="8" t="s">
        <v>28</v>
      </c>
      <c r="R14" s="8" t="s">
        <v>28</v>
      </c>
    </row>
    <row r="15" spans="1:18">
      <c r="A15" s="4" t="s">
        <v>96</v>
      </c>
      <c r="B15" s="4" t="s">
        <v>78</v>
      </c>
      <c r="C15" s="5">
        <v>1552610</v>
      </c>
      <c r="D15" s="5">
        <f t="shared" si="0"/>
        <v>234444110</v>
      </c>
      <c r="E15" s="5">
        <v>1552575</v>
      </c>
      <c r="F15" s="5">
        <v>215815550</v>
      </c>
      <c r="G15" s="6">
        <f t="shared" si="1"/>
        <v>0.92054157385314561</v>
      </c>
      <c r="H15" s="5">
        <v>50766</v>
      </c>
      <c r="I15" s="4">
        <f t="shared" si="2"/>
        <v>4251.1828783043766</v>
      </c>
      <c r="J15" s="6">
        <v>0.45570833983000802</v>
      </c>
      <c r="K15" s="6">
        <v>0.95642342268664104</v>
      </c>
      <c r="L15" s="6">
        <v>4.68640929719846E-5</v>
      </c>
      <c r="M15" s="8" t="s">
        <v>28</v>
      </c>
      <c r="N15" s="8" t="s">
        <v>28</v>
      </c>
      <c r="O15" s="9" t="s">
        <v>28</v>
      </c>
      <c r="P15" s="9" t="s">
        <v>28</v>
      </c>
      <c r="Q15" s="9" t="s">
        <v>28</v>
      </c>
      <c r="R15" s="9" t="s">
        <v>28</v>
      </c>
    </row>
    <row r="16" spans="1:18">
      <c r="A16" s="4" t="s">
        <v>97</v>
      </c>
      <c r="B16" s="4" t="s">
        <v>78</v>
      </c>
      <c r="C16" s="5">
        <v>1657866</v>
      </c>
      <c r="D16" s="5">
        <f t="shared" si="0"/>
        <v>250337766</v>
      </c>
      <c r="E16" s="5">
        <v>1657859</v>
      </c>
      <c r="F16" s="5">
        <v>239475935</v>
      </c>
      <c r="G16" s="6">
        <f t="shared" si="1"/>
        <v>0.95661129691474522</v>
      </c>
      <c r="H16" s="5">
        <v>50766</v>
      </c>
      <c r="I16" s="4">
        <f t="shared" si="2"/>
        <v>4717.2504235117995</v>
      </c>
      <c r="J16" s="6">
        <v>0.47695260068616102</v>
      </c>
      <c r="K16" s="6">
        <v>0.94613156015029198</v>
      </c>
      <c r="L16" s="6">
        <v>1.1581539497904E-4</v>
      </c>
      <c r="M16" s="8" t="s">
        <v>28</v>
      </c>
      <c r="N16" s="8" t="s">
        <v>28</v>
      </c>
      <c r="O16" s="8" t="s">
        <v>28</v>
      </c>
      <c r="P16" s="8" t="s">
        <v>28</v>
      </c>
      <c r="Q16" s="8" t="s">
        <v>28</v>
      </c>
      <c r="R16" s="8" t="s">
        <v>28</v>
      </c>
    </row>
    <row r="17" spans="1:18">
      <c r="A17" s="4" t="s">
        <v>98</v>
      </c>
      <c r="B17" s="4" t="s">
        <v>78</v>
      </c>
      <c r="C17" s="5">
        <v>870318</v>
      </c>
      <c r="D17" s="5">
        <f t="shared" si="0"/>
        <v>131418018</v>
      </c>
      <c r="E17" s="5">
        <v>870021</v>
      </c>
      <c r="F17" s="5">
        <v>125038432</v>
      </c>
      <c r="G17" s="6">
        <f t="shared" si="1"/>
        <v>0.95145577374329293</v>
      </c>
      <c r="H17" s="5">
        <v>50766</v>
      </c>
      <c r="I17" s="4">
        <f t="shared" si="2"/>
        <v>2463.0349446479927</v>
      </c>
      <c r="J17" s="6">
        <v>0.48026126879134301</v>
      </c>
      <c r="K17" s="6">
        <v>0.91465787894716999</v>
      </c>
      <c r="L17" s="6">
        <v>1.4775457197032001E-4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</row>
    <row r="18" spans="1:18">
      <c r="A18" s="4" t="s">
        <v>99</v>
      </c>
      <c r="B18" s="4" t="s">
        <v>78</v>
      </c>
      <c r="C18" s="5">
        <v>4332848</v>
      </c>
      <c r="D18" s="5">
        <f t="shared" si="0"/>
        <v>654260048</v>
      </c>
      <c r="E18" s="5">
        <v>4332731</v>
      </c>
      <c r="F18" s="5">
        <v>640874915</v>
      </c>
      <c r="G18" s="6">
        <f t="shared" si="1"/>
        <v>0.97954157060190838</v>
      </c>
      <c r="H18" s="5">
        <v>50766</v>
      </c>
      <c r="I18" s="4">
        <f t="shared" si="2"/>
        <v>12624.097131938699</v>
      </c>
      <c r="J18" s="6">
        <v>0.42493470196130201</v>
      </c>
      <c r="K18" s="6">
        <v>0.89268719778180095</v>
      </c>
      <c r="L18" s="6">
        <v>9.0505960901902401E-5</v>
      </c>
      <c r="M18" s="8" t="s">
        <v>28</v>
      </c>
      <c r="N18" s="8" t="s">
        <v>28</v>
      </c>
      <c r="O18" s="8" t="s">
        <v>28</v>
      </c>
      <c r="P18" s="8" t="s">
        <v>28</v>
      </c>
      <c r="Q18" s="8" t="s">
        <v>28</v>
      </c>
      <c r="R18" s="8" t="s">
        <v>28</v>
      </c>
    </row>
    <row r="19" spans="1:18">
      <c r="A19" s="4" t="s">
        <v>100</v>
      </c>
      <c r="B19" s="4" t="s">
        <v>78</v>
      </c>
      <c r="C19" s="5">
        <v>2392914</v>
      </c>
      <c r="D19" s="5">
        <f t="shared" si="0"/>
        <v>361330014</v>
      </c>
      <c r="E19" s="5">
        <v>2392884</v>
      </c>
      <c r="F19" s="5">
        <v>354674349</v>
      </c>
      <c r="G19" s="6">
        <f t="shared" si="1"/>
        <v>0.98158009370348076</v>
      </c>
      <c r="H19" s="5">
        <v>50766</v>
      </c>
      <c r="I19" s="4">
        <f t="shared" si="2"/>
        <v>6986.4544971043615</v>
      </c>
      <c r="J19" s="6">
        <v>0.45734215473248102</v>
      </c>
      <c r="K19" s="6">
        <v>0.89634112784400999</v>
      </c>
      <c r="L19" s="6">
        <v>9.9643518341948093E-5</v>
      </c>
      <c r="M19" s="8" t="s">
        <v>28</v>
      </c>
      <c r="N19" s="8" t="s">
        <v>28</v>
      </c>
      <c r="O19" s="8" t="s">
        <v>28</v>
      </c>
      <c r="P19" s="8" t="s">
        <v>28</v>
      </c>
      <c r="Q19" s="8" t="s">
        <v>28</v>
      </c>
      <c r="R19" s="8" t="s">
        <v>28</v>
      </c>
    </row>
    <row r="20" spans="1:18">
      <c r="A20" s="4" t="s">
        <v>101</v>
      </c>
      <c r="B20" s="4" t="s">
        <v>78</v>
      </c>
      <c r="C20" s="5">
        <v>2326728</v>
      </c>
      <c r="D20" s="5">
        <f t="shared" si="0"/>
        <v>351335928</v>
      </c>
      <c r="E20" s="5">
        <v>2326676</v>
      </c>
      <c r="F20" s="5">
        <v>338837544</v>
      </c>
      <c r="G20" s="6">
        <f t="shared" si="1"/>
        <v>0.9644261147126405</v>
      </c>
      <c r="H20" s="5">
        <v>50766</v>
      </c>
      <c r="I20" s="4">
        <f t="shared" si="2"/>
        <v>6674.4975771185436</v>
      </c>
      <c r="J20" s="6">
        <v>0.441291573639785</v>
      </c>
      <c r="K20" s="6">
        <v>0.90142655797316296</v>
      </c>
      <c r="L20" s="6">
        <v>9.3988994324666707E-5</v>
      </c>
      <c r="M20" s="8" t="s">
        <v>28</v>
      </c>
      <c r="N20" s="8" t="s">
        <v>102</v>
      </c>
      <c r="O20" s="8" t="s">
        <v>28</v>
      </c>
      <c r="P20" s="8" t="s">
        <v>28</v>
      </c>
      <c r="Q20" s="8" t="s">
        <v>28</v>
      </c>
      <c r="R20" s="8" t="s">
        <v>28</v>
      </c>
    </row>
    <row r="21" spans="1:18">
      <c r="A21" s="4" t="s">
        <v>103</v>
      </c>
      <c r="B21" s="4" t="s">
        <v>78</v>
      </c>
      <c r="C21" s="5">
        <v>1687562</v>
      </c>
      <c r="D21" s="5">
        <f t="shared" si="0"/>
        <v>254821862</v>
      </c>
      <c r="E21" s="5">
        <v>1687301</v>
      </c>
      <c r="F21" s="5">
        <v>249697278</v>
      </c>
      <c r="G21" s="6">
        <f t="shared" si="1"/>
        <v>0.97988954338619505</v>
      </c>
      <c r="H21" s="5">
        <v>50766</v>
      </c>
      <c r="I21" s="4">
        <f t="shared" si="2"/>
        <v>4918.5927195366976</v>
      </c>
      <c r="J21" s="6">
        <v>0.47808733421595401</v>
      </c>
      <c r="K21" s="6">
        <v>0.90013608798731104</v>
      </c>
      <c r="L21" s="6">
        <v>4.2972034320694499E-4</v>
      </c>
      <c r="M21" s="8" t="s">
        <v>28</v>
      </c>
      <c r="N21" s="8" t="s">
        <v>28</v>
      </c>
      <c r="O21" s="8" t="s">
        <v>28</v>
      </c>
      <c r="P21" s="8" t="s">
        <v>28</v>
      </c>
      <c r="Q21" s="8" t="s">
        <v>28</v>
      </c>
      <c r="R21" s="8" t="s">
        <v>28</v>
      </c>
    </row>
    <row r="22" spans="1:18">
      <c r="A22" s="4" t="s">
        <v>104</v>
      </c>
      <c r="B22" s="4" t="s">
        <v>78</v>
      </c>
      <c r="C22" s="5">
        <v>1785764</v>
      </c>
      <c r="D22" s="5">
        <f t="shared" si="0"/>
        <v>269650364</v>
      </c>
      <c r="E22" s="5">
        <v>1785742</v>
      </c>
      <c r="F22" s="5">
        <v>261384340</v>
      </c>
      <c r="G22" s="6">
        <f t="shared" si="1"/>
        <v>0.96934540017902593</v>
      </c>
      <c r="H22" s="5">
        <v>50766</v>
      </c>
      <c r="I22" s="4">
        <f t="shared" si="2"/>
        <v>5148.8070756017805</v>
      </c>
      <c r="J22" s="6">
        <v>0.511488404393316</v>
      </c>
      <c r="K22" s="6">
        <v>0.94966269593656605</v>
      </c>
      <c r="L22" s="6">
        <v>4.2053781798863702E-4</v>
      </c>
      <c r="M22" s="8" t="s">
        <v>28</v>
      </c>
      <c r="N22" s="8" t="s">
        <v>28</v>
      </c>
      <c r="O22" s="8" t="s">
        <v>28</v>
      </c>
      <c r="P22" s="8" t="s">
        <v>28</v>
      </c>
      <c r="Q22" s="8" t="s">
        <v>28</v>
      </c>
      <c r="R22" s="8" t="s">
        <v>28</v>
      </c>
    </row>
    <row r="23" spans="1:18">
      <c r="A23" s="4" t="s">
        <v>105</v>
      </c>
      <c r="B23" s="4" t="s">
        <v>78</v>
      </c>
      <c r="C23" s="5">
        <v>2082170</v>
      </c>
      <c r="D23" s="5">
        <f t="shared" si="0"/>
        <v>314407670</v>
      </c>
      <c r="E23" s="5">
        <v>2082166</v>
      </c>
      <c r="F23" s="5">
        <v>300438892</v>
      </c>
      <c r="G23" s="6">
        <f t="shared" si="1"/>
        <v>0.95557112840154312</v>
      </c>
      <c r="H23" s="5">
        <v>50766</v>
      </c>
      <c r="I23" s="4">
        <f t="shared" si="2"/>
        <v>5918.1123586652484</v>
      </c>
      <c r="J23" s="6">
        <v>0.48384086371880197</v>
      </c>
      <c r="K23" s="6">
        <v>0.94888344881793796</v>
      </c>
      <c r="L23" s="6">
        <v>7.5709239401668401E-5</v>
      </c>
      <c r="M23" s="8" t="s">
        <v>28</v>
      </c>
      <c r="N23" s="8" t="s">
        <v>28</v>
      </c>
      <c r="O23" s="8" t="s">
        <v>28</v>
      </c>
      <c r="P23" s="8" t="s">
        <v>28</v>
      </c>
      <c r="Q23" s="8" t="s">
        <v>28</v>
      </c>
      <c r="R23" s="8" t="s">
        <v>28</v>
      </c>
    </row>
    <row r="24" spans="1:18">
      <c r="A24" s="4" t="s">
        <v>106</v>
      </c>
      <c r="B24" s="4" t="s">
        <v>78</v>
      </c>
      <c r="C24" s="5">
        <v>1313982</v>
      </c>
      <c r="D24" s="5">
        <f t="shared" si="0"/>
        <v>198411282</v>
      </c>
      <c r="E24" s="5">
        <v>1313414</v>
      </c>
      <c r="F24" s="5">
        <v>189010641</v>
      </c>
      <c r="G24" s="6">
        <f t="shared" si="1"/>
        <v>0.95262043113052408</v>
      </c>
      <c r="H24" s="5">
        <v>50766</v>
      </c>
      <c r="I24" s="4">
        <f t="shared" si="2"/>
        <v>3723.1737974234725</v>
      </c>
      <c r="J24" s="6">
        <v>0.47621965897676599</v>
      </c>
      <c r="K24" s="6">
        <v>0.91039405553891495</v>
      </c>
      <c r="L24" s="6">
        <v>1.6824449582179899E-4</v>
      </c>
      <c r="M24" s="8" t="s">
        <v>28</v>
      </c>
      <c r="N24" s="8" t="s">
        <v>28</v>
      </c>
      <c r="O24" s="8" t="s">
        <v>28</v>
      </c>
      <c r="P24" s="8" t="s">
        <v>28</v>
      </c>
      <c r="Q24" s="8" t="s">
        <v>28</v>
      </c>
      <c r="R24" s="8" t="s">
        <v>28</v>
      </c>
    </row>
    <row r="25" spans="1:18">
      <c r="A25" s="4" t="s">
        <v>107</v>
      </c>
      <c r="B25" s="4" t="s">
        <v>78</v>
      </c>
      <c r="C25" s="5">
        <v>1401002</v>
      </c>
      <c r="D25" s="5">
        <f t="shared" si="0"/>
        <v>211551302</v>
      </c>
      <c r="E25" s="5">
        <v>1400929</v>
      </c>
      <c r="F25" s="5">
        <v>199920628</v>
      </c>
      <c r="G25" s="6">
        <f t="shared" si="1"/>
        <v>0.94502196918646242</v>
      </c>
      <c r="H25" s="5">
        <v>50766</v>
      </c>
      <c r="I25" s="4">
        <f t="shared" si="2"/>
        <v>3938.0811566796674</v>
      </c>
      <c r="J25" s="6">
        <v>0.41088405844743497</v>
      </c>
      <c r="K25" s="6">
        <v>0.95090658178604803</v>
      </c>
      <c r="L25" s="6">
        <v>3.6088822209982298E-4</v>
      </c>
      <c r="M25" s="8" t="s">
        <v>28</v>
      </c>
      <c r="N25" s="8" t="s">
        <v>28</v>
      </c>
      <c r="O25" s="8" t="s">
        <v>28</v>
      </c>
      <c r="P25" s="8" t="s">
        <v>28</v>
      </c>
      <c r="Q25" s="8" t="s">
        <v>28</v>
      </c>
      <c r="R25" s="8" t="s">
        <v>28</v>
      </c>
    </row>
    <row r="26" spans="1:18">
      <c r="A26" s="4" t="s">
        <v>108</v>
      </c>
      <c r="B26" s="4" t="s">
        <v>78</v>
      </c>
      <c r="C26" s="5">
        <v>2225224</v>
      </c>
      <c r="D26" s="5">
        <f t="shared" si="0"/>
        <v>336008824</v>
      </c>
      <c r="E26" s="5">
        <v>2225095</v>
      </c>
      <c r="F26" s="5">
        <v>329191603</v>
      </c>
      <c r="G26" s="6">
        <f t="shared" si="1"/>
        <v>0.97971118460865181</v>
      </c>
      <c r="H26" s="5">
        <v>50766</v>
      </c>
      <c r="I26" s="4">
        <f t="shared" si="2"/>
        <v>6484.4896781310326</v>
      </c>
      <c r="J26" s="6">
        <v>0.483517867860074</v>
      </c>
      <c r="K26" s="6">
        <v>0.93044211094290896</v>
      </c>
      <c r="L26" s="6">
        <v>3.5668285256960198E-4</v>
      </c>
      <c r="M26" s="8" t="s">
        <v>28</v>
      </c>
      <c r="N26" s="8" t="s">
        <v>28</v>
      </c>
      <c r="O26" s="8" t="s">
        <v>28</v>
      </c>
      <c r="P26" s="8" t="s">
        <v>28</v>
      </c>
      <c r="Q26" s="8" t="s">
        <v>28</v>
      </c>
      <c r="R26" s="8" t="s">
        <v>28</v>
      </c>
    </row>
    <row r="27" spans="1:18">
      <c r="A27" s="4" t="s">
        <v>109</v>
      </c>
      <c r="B27" s="4" t="s">
        <v>78</v>
      </c>
      <c r="C27" s="5">
        <v>2631258</v>
      </c>
      <c r="D27" s="5">
        <f t="shared" si="0"/>
        <v>397319958</v>
      </c>
      <c r="E27" s="5">
        <v>2631116</v>
      </c>
      <c r="F27" s="5">
        <v>391765425</v>
      </c>
      <c r="G27" s="6">
        <f t="shared" si="1"/>
        <v>0.98602000003231649</v>
      </c>
      <c r="H27" s="5">
        <v>50766</v>
      </c>
      <c r="I27" s="4">
        <f t="shared" si="2"/>
        <v>7717.082791632195</v>
      </c>
      <c r="J27" s="6">
        <v>0.472910068569732</v>
      </c>
      <c r="K27" s="6">
        <v>0.92208595998485599</v>
      </c>
      <c r="L27" s="6">
        <v>3.4738134433379402E-4</v>
      </c>
      <c r="M27" s="8" t="s">
        <v>28</v>
      </c>
      <c r="N27" s="8" t="s">
        <v>28</v>
      </c>
      <c r="O27" s="8" t="s">
        <v>28</v>
      </c>
      <c r="P27" s="8" t="s">
        <v>28</v>
      </c>
      <c r="Q27" s="8" t="s">
        <v>28</v>
      </c>
      <c r="R27" s="8" t="s">
        <v>28</v>
      </c>
    </row>
    <row r="28" spans="1:18">
      <c r="A28" s="4" t="s">
        <v>110</v>
      </c>
      <c r="B28" s="4" t="s">
        <v>78</v>
      </c>
      <c r="C28" s="5">
        <v>1944206</v>
      </c>
      <c r="D28" s="5">
        <f t="shared" si="0"/>
        <v>293575106</v>
      </c>
      <c r="E28" s="5">
        <v>1944184</v>
      </c>
      <c r="F28" s="5">
        <v>278816095</v>
      </c>
      <c r="G28" s="6">
        <f t="shared" si="1"/>
        <v>0.94972662634412874</v>
      </c>
      <c r="H28" s="5">
        <v>50766</v>
      </c>
      <c r="I28" s="4">
        <f t="shared" si="2"/>
        <v>5492.1816767127602</v>
      </c>
      <c r="J28" s="6">
        <v>0.52489273619587895</v>
      </c>
      <c r="K28" s="6">
        <v>0.94189398212466902</v>
      </c>
      <c r="L28" s="6">
        <v>1.2968046195468001E-4</v>
      </c>
      <c r="M28" s="8" t="s">
        <v>28</v>
      </c>
      <c r="N28" s="8" t="s">
        <v>28</v>
      </c>
      <c r="O28" s="8" t="s">
        <v>28</v>
      </c>
      <c r="P28" s="8" t="s">
        <v>28</v>
      </c>
      <c r="Q28" s="8" t="s">
        <v>28</v>
      </c>
      <c r="R28" s="8" t="s">
        <v>28</v>
      </c>
    </row>
    <row r="29" spans="1:18">
      <c r="A29" s="4" t="s">
        <v>111</v>
      </c>
      <c r="B29" s="4" t="s">
        <v>78</v>
      </c>
      <c r="C29" s="5">
        <v>2307348</v>
      </c>
      <c r="D29" s="5">
        <f t="shared" si="0"/>
        <v>348409548</v>
      </c>
      <c r="E29" s="5">
        <v>2307301</v>
      </c>
      <c r="F29" s="5">
        <v>335017905</v>
      </c>
      <c r="G29" s="6">
        <f t="shared" si="1"/>
        <v>0.96156350169829441</v>
      </c>
      <c r="H29" s="5">
        <v>50766</v>
      </c>
      <c r="I29" s="4">
        <f t="shared" si="2"/>
        <v>6599.2574754757125</v>
      </c>
      <c r="J29" s="6">
        <v>0.54722964433796495</v>
      </c>
      <c r="K29" s="6">
        <v>0.93355524087585695</v>
      </c>
      <c r="L29" s="6">
        <v>1.09388183297248E-4</v>
      </c>
      <c r="M29" s="8" t="s">
        <v>28</v>
      </c>
      <c r="N29" s="8" t="s">
        <v>28</v>
      </c>
      <c r="O29" s="8" t="s">
        <v>28</v>
      </c>
      <c r="P29" s="8" t="s">
        <v>28</v>
      </c>
      <c r="Q29" s="8" t="s">
        <v>28</v>
      </c>
      <c r="R29" s="8" t="s">
        <v>28</v>
      </c>
    </row>
    <row r="30" spans="1:18">
      <c r="A30" s="4" t="s">
        <v>112</v>
      </c>
      <c r="B30" s="4" t="s">
        <v>78</v>
      </c>
      <c r="C30" s="5">
        <v>2517138</v>
      </c>
      <c r="D30" s="5">
        <f t="shared" si="0"/>
        <v>380087838</v>
      </c>
      <c r="E30" s="5">
        <v>2517131</v>
      </c>
      <c r="F30" s="5">
        <v>363744415</v>
      </c>
      <c r="G30" s="6">
        <f t="shared" si="1"/>
        <v>0.95700093145311327</v>
      </c>
      <c r="H30" s="5">
        <v>50766</v>
      </c>
      <c r="I30" s="4">
        <f t="shared" si="2"/>
        <v>7165.1186817949019</v>
      </c>
      <c r="J30" s="6">
        <v>0.46588492087225603</v>
      </c>
      <c r="K30" s="6">
        <v>0.95337235074798299</v>
      </c>
      <c r="L30" s="6">
        <v>1.2966797029722099E-4</v>
      </c>
      <c r="M30" s="8" t="s">
        <v>28</v>
      </c>
      <c r="N30" s="8" t="s">
        <v>28</v>
      </c>
      <c r="O30" s="8" t="s">
        <v>28</v>
      </c>
      <c r="P30" s="8" t="s">
        <v>28</v>
      </c>
      <c r="Q30" s="8" t="s">
        <v>28</v>
      </c>
      <c r="R30" s="8" t="s">
        <v>28</v>
      </c>
    </row>
    <row r="31" spans="1:18">
      <c r="A31" s="4" t="s">
        <v>113</v>
      </c>
      <c r="B31" s="4" t="s">
        <v>78</v>
      </c>
      <c r="C31" s="5">
        <v>1587068</v>
      </c>
      <c r="D31" s="5">
        <f t="shared" si="0"/>
        <v>239647268</v>
      </c>
      <c r="E31" s="5">
        <v>1587048</v>
      </c>
      <c r="F31" s="5">
        <v>218844636</v>
      </c>
      <c r="G31" s="6">
        <f t="shared" si="1"/>
        <v>0.91319478759924777</v>
      </c>
      <c r="H31" s="5">
        <v>50766</v>
      </c>
      <c r="I31" s="4">
        <f t="shared" si="2"/>
        <v>4310.8504904857582</v>
      </c>
      <c r="J31" s="6">
        <v>0.48820894563757999</v>
      </c>
      <c r="K31" s="6">
        <v>0.95665475209545503</v>
      </c>
      <c r="L31" s="6">
        <v>9.5643194105977499E-5</v>
      </c>
      <c r="M31" s="8" t="s">
        <v>28</v>
      </c>
      <c r="N31" s="8" t="s">
        <v>28</v>
      </c>
      <c r="O31" s="8" t="s">
        <v>28</v>
      </c>
      <c r="P31" s="8" t="s">
        <v>28</v>
      </c>
      <c r="Q31" s="8" t="s">
        <v>28</v>
      </c>
      <c r="R31" s="8" t="s">
        <v>28</v>
      </c>
    </row>
    <row r="32" spans="1:18">
      <c r="A32" s="4" t="s">
        <v>114</v>
      </c>
      <c r="B32" s="4" t="s">
        <v>88</v>
      </c>
      <c r="C32" s="5">
        <v>42071870</v>
      </c>
      <c r="D32" s="5">
        <f t="shared" si="0"/>
        <v>6352852370</v>
      </c>
      <c r="E32" s="5">
        <v>42065531</v>
      </c>
      <c r="F32" s="5">
        <v>5906250797</v>
      </c>
      <c r="G32" s="6">
        <f t="shared" si="1"/>
        <v>0.92970062154930888</v>
      </c>
      <c r="H32" s="5">
        <v>1063980</v>
      </c>
      <c r="I32" s="4">
        <f t="shared" si="2"/>
        <v>5551.091934998778</v>
      </c>
      <c r="J32" s="6">
        <v>0.46358106015253198</v>
      </c>
      <c r="K32" s="6">
        <v>0.88475764975206805</v>
      </c>
      <c r="L32" s="6">
        <v>1.09263731287502E-4</v>
      </c>
      <c r="M32" s="8" t="s">
        <v>28</v>
      </c>
      <c r="N32" s="8" t="s">
        <v>28</v>
      </c>
      <c r="O32" s="8" t="s">
        <v>28</v>
      </c>
      <c r="P32" s="8" t="s">
        <v>28</v>
      </c>
      <c r="Q32" s="8" t="s">
        <v>28</v>
      </c>
      <c r="R32" s="8" t="s">
        <v>28</v>
      </c>
    </row>
    <row r="33" spans="1:18">
      <c r="A33" s="4" t="s">
        <v>115</v>
      </c>
      <c r="B33" s="4" t="s">
        <v>78</v>
      </c>
      <c r="C33" s="5">
        <v>1086708</v>
      </c>
      <c r="D33" s="5">
        <f t="shared" si="0"/>
        <v>164092908</v>
      </c>
      <c r="E33" s="5">
        <v>1086691</v>
      </c>
      <c r="F33" s="5">
        <v>154280330</v>
      </c>
      <c r="G33" s="6">
        <f t="shared" si="1"/>
        <v>0.94020108413216741</v>
      </c>
      <c r="H33" s="5">
        <v>50766</v>
      </c>
      <c r="I33" s="4">
        <f t="shared" si="2"/>
        <v>3039.0483788362289</v>
      </c>
      <c r="J33" s="6">
        <v>0.53506549409117798</v>
      </c>
      <c r="K33" s="6">
        <v>0.94960356255395595</v>
      </c>
      <c r="L33" s="6">
        <v>9.7005237154989206E-5</v>
      </c>
      <c r="M33" s="8" t="s">
        <v>28</v>
      </c>
      <c r="N33" s="8" t="s">
        <v>28</v>
      </c>
      <c r="O33" s="8" t="s">
        <v>28</v>
      </c>
      <c r="P33" s="8" t="s">
        <v>28</v>
      </c>
      <c r="Q33" s="8" t="s">
        <v>28</v>
      </c>
      <c r="R33" s="8" t="s">
        <v>28</v>
      </c>
    </row>
    <row r="34" spans="1:18">
      <c r="A34" s="4" t="s">
        <v>116</v>
      </c>
      <c r="B34" s="4" t="s">
        <v>78</v>
      </c>
      <c r="C34" s="5">
        <v>2492284</v>
      </c>
      <c r="D34" s="5">
        <f t="shared" si="0"/>
        <v>376334884</v>
      </c>
      <c r="E34" s="5">
        <v>2492281</v>
      </c>
      <c r="F34" s="5">
        <v>364421827</v>
      </c>
      <c r="G34" s="6">
        <f t="shared" si="1"/>
        <v>0.968344531675145</v>
      </c>
      <c r="H34" s="5">
        <v>50766</v>
      </c>
      <c r="I34" s="4">
        <f t="shared" si="2"/>
        <v>7178.4624945829883</v>
      </c>
      <c r="J34" s="6">
        <v>0.46465293090141901</v>
      </c>
      <c r="K34" s="6">
        <v>0.96041749991006997</v>
      </c>
      <c r="L34" s="6">
        <v>9.1053821537423997E-5</v>
      </c>
      <c r="M34" s="8" t="s">
        <v>28</v>
      </c>
      <c r="N34" s="8" t="s">
        <v>28</v>
      </c>
      <c r="O34" s="8" t="s">
        <v>28</v>
      </c>
      <c r="P34" s="8" t="s">
        <v>28</v>
      </c>
      <c r="Q34" s="8" t="s">
        <v>28</v>
      </c>
      <c r="R34" s="8" t="s">
        <v>28</v>
      </c>
    </row>
    <row r="35" spans="1:18">
      <c r="A35" s="4" t="s">
        <v>117</v>
      </c>
      <c r="B35" s="4" t="s">
        <v>78</v>
      </c>
      <c r="C35" s="5">
        <v>1786936</v>
      </c>
      <c r="D35" s="5">
        <f t="shared" si="0"/>
        <v>269827336</v>
      </c>
      <c r="E35" s="5">
        <v>1786782</v>
      </c>
      <c r="F35" s="5">
        <v>252172637</v>
      </c>
      <c r="G35" s="6">
        <f t="shared" si="1"/>
        <v>0.93457038392878033</v>
      </c>
      <c r="H35" s="5">
        <v>50766</v>
      </c>
      <c r="I35" s="4">
        <f t="shared" si="2"/>
        <v>4967.3528936689909</v>
      </c>
      <c r="J35" s="6">
        <v>0.52298301103937805</v>
      </c>
      <c r="K35" s="6">
        <v>0.89660588353208204</v>
      </c>
      <c r="L35" s="6">
        <v>1.03694835058571E-4</v>
      </c>
      <c r="M35" s="8" t="s">
        <v>28</v>
      </c>
      <c r="N35" s="8" t="s">
        <v>28</v>
      </c>
      <c r="O35" s="8" t="s">
        <v>28</v>
      </c>
      <c r="P35" s="8" t="s">
        <v>28</v>
      </c>
      <c r="Q35" s="8" t="s">
        <v>28</v>
      </c>
      <c r="R35" s="8" t="s">
        <v>28</v>
      </c>
    </row>
    <row r="36" spans="1:18">
      <c r="A36" s="4" t="s">
        <v>118</v>
      </c>
      <c r="B36" s="4" t="s">
        <v>78</v>
      </c>
      <c r="C36" s="5">
        <v>1351928</v>
      </c>
      <c r="D36" s="5">
        <f t="shared" si="0"/>
        <v>204141128</v>
      </c>
      <c r="E36" s="5">
        <v>1351895</v>
      </c>
      <c r="F36" s="5">
        <v>189582075</v>
      </c>
      <c r="G36" s="6">
        <f t="shared" si="1"/>
        <v>0.9286814316025529</v>
      </c>
      <c r="H36" s="5">
        <v>50766</v>
      </c>
      <c r="I36" s="4">
        <f t="shared" si="2"/>
        <v>3734.4300319111217</v>
      </c>
      <c r="J36" s="6">
        <v>0.50611772236378405</v>
      </c>
      <c r="K36" s="6">
        <v>0.92247540807853301</v>
      </c>
      <c r="L36" s="6">
        <v>1.23698403448744E-4</v>
      </c>
      <c r="M36" s="8" t="s">
        <v>28</v>
      </c>
      <c r="N36" s="8" t="s">
        <v>28</v>
      </c>
      <c r="O36" s="8" t="s">
        <v>28</v>
      </c>
      <c r="P36" s="8" t="s">
        <v>28</v>
      </c>
      <c r="Q36" s="8" t="s">
        <v>28</v>
      </c>
      <c r="R36" s="8" t="s">
        <v>28</v>
      </c>
    </row>
    <row r="37" spans="1:18">
      <c r="A37" s="4" t="s">
        <v>119</v>
      </c>
      <c r="B37" s="4" t="s">
        <v>78</v>
      </c>
      <c r="C37" s="5">
        <v>4599118</v>
      </c>
      <c r="D37" s="5">
        <f t="shared" si="0"/>
        <v>694466818</v>
      </c>
      <c r="E37" s="5">
        <v>4598937</v>
      </c>
      <c r="F37" s="5">
        <v>656852308</v>
      </c>
      <c r="G37" s="6">
        <f t="shared" si="1"/>
        <v>0.94583685062401357</v>
      </c>
      <c r="H37" s="5">
        <v>50766</v>
      </c>
      <c r="I37" s="4">
        <f t="shared" si="2"/>
        <v>12938.823385730608</v>
      </c>
      <c r="J37" s="6">
        <v>0.52116218034206896</v>
      </c>
      <c r="K37" s="6">
        <v>0.92796392366486102</v>
      </c>
      <c r="L37" s="6">
        <v>5.86052595555468E-5</v>
      </c>
      <c r="M37" s="8" t="s">
        <v>28</v>
      </c>
      <c r="N37" s="8" t="s">
        <v>28</v>
      </c>
      <c r="O37" s="8" t="s">
        <v>28</v>
      </c>
      <c r="P37" s="8" t="s">
        <v>28</v>
      </c>
      <c r="Q37" s="8" t="s">
        <v>28</v>
      </c>
      <c r="R37" s="8" t="s">
        <v>28</v>
      </c>
    </row>
    <row r="38" spans="1:18">
      <c r="A38" s="4" t="s">
        <v>120</v>
      </c>
      <c r="B38" s="4" t="s">
        <v>78</v>
      </c>
      <c r="C38" s="5">
        <v>1780162</v>
      </c>
      <c r="D38" s="5">
        <f t="shared" si="0"/>
        <v>268804462</v>
      </c>
      <c r="E38" s="5">
        <v>1779978</v>
      </c>
      <c r="F38" s="5">
        <v>244264407</v>
      </c>
      <c r="G38" s="6">
        <f t="shared" si="1"/>
        <v>0.90870666797190291</v>
      </c>
      <c r="H38" s="5">
        <v>50766</v>
      </c>
      <c r="I38" s="4">
        <f t="shared" si="2"/>
        <v>4811.5748138517902</v>
      </c>
      <c r="J38" s="6">
        <v>0.474841870842034</v>
      </c>
      <c r="K38" s="6">
        <v>0.92113711843412405</v>
      </c>
      <c r="L38" s="6">
        <v>6.0205251271013101E-5</v>
      </c>
      <c r="M38" s="8" t="s">
        <v>28</v>
      </c>
      <c r="N38" s="8" t="s">
        <v>28</v>
      </c>
      <c r="O38" s="8" t="s">
        <v>28</v>
      </c>
      <c r="P38" s="8" t="s">
        <v>28</v>
      </c>
      <c r="Q38" s="8" t="s">
        <v>28</v>
      </c>
      <c r="R38" s="8" t="s">
        <v>28</v>
      </c>
    </row>
    <row r="39" spans="1:18">
      <c r="A39" s="4" t="s">
        <v>121</v>
      </c>
      <c r="B39" s="4" t="s">
        <v>78</v>
      </c>
      <c r="C39" s="5">
        <v>1447146</v>
      </c>
      <c r="D39" s="5">
        <f t="shared" si="0"/>
        <v>218519046</v>
      </c>
      <c r="E39" s="5">
        <v>1447102</v>
      </c>
      <c r="F39" s="5">
        <v>203446064</v>
      </c>
      <c r="G39" s="6">
        <f t="shared" si="1"/>
        <v>0.93102211328526485</v>
      </c>
      <c r="H39" s="5">
        <v>50766</v>
      </c>
      <c r="I39" s="4">
        <f t="shared" si="2"/>
        <v>4007.5259819564276</v>
      </c>
      <c r="J39" s="6">
        <v>0.54114335679652203</v>
      </c>
      <c r="K39" s="6">
        <v>0.90740837335639002</v>
      </c>
      <c r="L39" s="6">
        <v>4.4734215157880901E-5</v>
      </c>
      <c r="M39" s="8" t="s">
        <v>28</v>
      </c>
      <c r="N39" s="8" t="s">
        <v>28</v>
      </c>
      <c r="O39" s="8" t="s">
        <v>28</v>
      </c>
      <c r="P39" s="8" t="s">
        <v>28</v>
      </c>
      <c r="Q39" s="8" t="s">
        <v>28</v>
      </c>
      <c r="R39" s="8" t="s">
        <v>28</v>
      </c>
    </row>
    <row r="40" spans="1:18">
      <c r="A40" s="4" t="s">
        <v>122</v>
      </c>
      <c r="B40" s="4" t="s">
        <v>88</v>
      </c>
      <c r="C40" s="5">
        <v>25560862</v>
      </c>
      <c r="D40" s="5">
        <f t="shared" si="0"/>
        <v>3859690162</v>
      </c>
      <c r="E40" s="5">
        <v>25544223</v>
      </c>
      <c r="F40" s="5">
        <v>3160121256</v>
      </c>
      <c r="G40" s="6">
        <f t="shared" si="1"/>
        <v>0.81874998338273353</v>
      </c>
      <c r="H40" s="5">
        <v>1063980</v>
      </c>
      <c r="I40" s="4">
        <f t="shared" si="2"/>
        <v>2970.0946032820166</v>
      </c>
      <c r="J40" s="6">
        <v>0.51104378825139596</v>
      </c>
      <c r="K40" s="6">
        <v>0.87305656602944004</v>
      </c>
      <c r="L40" s="6">
        <v>1.6297602474023501E-4</v>
      </c>
      <c r="M40" s="8" t="s">
        <v>28</v>
      </c>
      <c r="N40" s="8" t="s">
        <v>28</v>
      </c>
      <c r="O40" s="8" t="s">
        <v>28</v>
      </c>
      <c r="P40" s="8" t="s">
        <v>28</v>
      </c>
      <c r="Q40" s="8" t="s">
        <v>28</v>
      </c>
      <c r="R40" s="8" t="s">
        <v>28</v>
      </c>
    </row>
    <row r="41" spans="1:18">
      <c r="A41" s="4" t="s">
        <v>123</v>
      </c>
      <c r="B41" s="4" t="s">
        <v>78</v>
      </c>
      <c r="C41" s="5">
        <v>2599802</v>
      </c>
      <c r="D41" s="5">
        <f t="shared" si="0"/>
        <v>392570102</v>
      </c>
      <c r="E41" s="5">
        <v>2599668</v>
      </c>
      <c r="F41" s="5">
        <v>381109554</v>
      </c>
      <c r="G41" s="6">
        <f t="shared" si="1"/>
        <v>0.97080636568701306</v>
      </c>
      <c r="H41" s="5">
        <v>50766</v>
      </c>
      <c r="I41" s="4">
        <f t="shared" si="2"/>
        <v>7507.1810660678411</v>
      </c>
      <c r="J41" s="6">
        <v>0.53567537170689805</v>
      </c>
      <c r="K41" s="6">
        <v>0.879587112108976</v>
      </c>
      <c r="L41" s="6">
        <v>1.35604052581689E-4</v>
      </c>
      <c r="M41" s="8" t="s">
        <v>28</v>
      </c>
      <c r="N41" s="8" t="s">
        <v>28</v>
      </c>
      <c r="O41" s="8" t="s">
        <v>28</v>
      </c>
      <c r="P41" s="8" t="s">
        <v>28</v>
      </c>
      <c r="Q41" s="8" t="s">
        <v>28</v>
      </c>
      <c r="R41" s="8" t="s">
        <v>28</v>
      </c>
    </row>
    <row r="42" spans="1:18">
      <c r="A42" s="4" t="s">
        <v>124</v>
      </c>
      <c r="B42" s="4" t="s">
        <v>78</v>
      </c>
      <c r="C42" s="5">
        <v>1487666</v>
      </c>
      <c r="D42" s="5">
        <f t="shared" si="0"/>
        <v>224637566</v>
      </c>
      <c r="E42" s="5">
        <v>1487599</v>
      </c>
      <c r="F42" s="5">
        <v>208843239</v>
      </c>
      <c r="G42" s="6">
        <f t="shared" si="1"/>
        <v>0.9296897340848147</v>
      </c>
      <c r="H42" s="5">
        <v>50766</v>
      </c>
      <c r="I42" s="4">
        <f t="shared" si="2"/>
        <v>4113.8407398652644</v>
      </c>
      <c r="J42" s="6">
        <v>0.56433113930013301</v>
      </c>
      <c r="K42" s="6">
        <v>0.88314981554178995</v>
      </c>
      <c r="L42" s="6">
        <v>1.4691402099926301E-4</v>
      </c>
      <c r="M42" s="8" t="s">
        <v>28</v>
      </c>
      <c r="N42" s="8" t="s">
        <v>28</v>
      </c>
      <c r="O42" s="8" t="s">
        <v>28</v>
      </c>
      <c r="P42" s="8" t="s">
        <v>28</v>
      </c>
      <c r="Q42" s="8" t="s">
        <v>28</v>
      </c>
      <c r="R42" s="8" t="s">
        <v>28</v>
      </c>
    </row>
    <row r="43" spans="1:18">
      <c r="A43" s="4" t="s">
        <v>125</v>
      </c>
      <c r="B43" s="4" t="s">
        <v>78</v>
      </c>
      <c r="C43" s="5">
        <v>853940</v>
      </c>
      <c r="D43" s="5">
        <f t="shared" si="0"/>
        <v>128944940</v>
      </c>
      <c r="E43" s="5">
        <v>853908</v>
      </c>
      <c r="F43" s="5">
        <v>124098843</v>
      </c>
      <c r="G43" s="6">
        <f t="shared" si="1"/>
        <v>0.96241731548364751</v>
      </c>
      <c r="H43" s="5">
        <v>50766</v>
      </c>
      <c r="I43" s="4">
        <f t="shared" si="2"/>
        <v>2444.5267107906866</v>
      </c>
      <c r="J43" s="6">
        <v>0.56853989363946</v>
      </c>
      <c r="K43" s="6">
        <v>0.79797843079004405</v>
      </c>
      <c r="L43" s="6">
        <v>5.8848252114646999E-5</v>
      </c>
      <c r="M43" s="8" t="s">
        <v>28</v>
      </c>
      <c r="N43" s="8" t="s">
        <v>28</v>
      </c>
      <c r="O43" s="8" t="s">
        <v>28</v>
      </c>
      <c r="P43" s="8" t="s">
        <v>28</v>
      </c>
      <c r="Q43" s="8" t="s">
        <v>28</v>
      </c>
      <c r="R43" s="8" t="s">
        <v>28</v>
      </c>
    </row>
    <row r="44" spans="1:18">
      <c r="A44" s="4" t="s">
        <v>126</v>
      </c>
      <c r="B44" s="4" t="s">
        <v>78</v>
      </c>
      <c r="C44" s="5">
        <v>1703904</v>
      </c>
      <c r="D44" s="5">
        <f t="shared" si="0"/>
        <v>257289504</v>
      </c>
      <c r="E44" s="5">
        <v>1703881</v>
      </c>
      <c r="F44" s="5">
        <v>210500074</v>
      </c>
      <c r="G44" s="6">
        <f t="shared" si="1"/>
        <v>0.81814481635442071</v>
      </c>
      <c r="H44" s="5">
        <v>50766</v>
      </c>
      <c r="I44" s="4">
        <f t="shared" si="2"/>
        <v>4146.4774455344132</v>
      </c>
      <c r="J44" s="6">
        <v>0.50158759089082305</v>
      </c>
      <c r="K44" s="6">
        <v>0.95840393386275002</v>
      </c>
      <c r="L44" s="6">
        <v>1.65401367032299E-4</v>
      </c>
      <c r="M44" s="8" t="s">
        <v>80</v>
      </c>
      <c r="N44" s="8" t="s">
        <v>28</v>
      </c>
      <c r="O44" s="8" t="s">
        <v>28</v>
      </c>
      <c r="P44" s="8" t="s">
        <v>28</v>
      </c>
      <c r="Q44" s="8" t="s">
        <v>28</v>
      </c>
      <c r="R44" s="8" t="s">
        <v>28</v>
      </c>
    </row>
    <row r="45" spans="1:18">
      <c r="A45" s="4" t="s">
        <v>127</v>
      </c>
      <c r="B45" s="4" t="s">
        <v>78</v>
      </c>
      <c r="C45" s="5">
        <v>2381628</v>
      </c>
      <c r="D45" s="5">
        <f t="shared" si="0"/>
        <v>359625828</v>
      </c>
      <c r="E45" s="5">
        <v>2381622</v>
      </c>
      <c r="F45" s="5">
        <v>344227114</v>
      </c>
      <c r="G45" s="6">
        <f t="shared" si="1"/>
        <v>0.95718129010466957</v>
      </c>
      <c r="H45" s="5">
        <v>50766</v>
      </c>
      <c r="I45" s="4">
        <f t="shared" si="2"/>
        <v>6780.66253003979</v>
      </c>
      <c r="J45" s="6">
        <v>0.48151150870700998</v>
      </c>
      <c r="K45" s="6">
        <v>0.95741089122921297</v>
      </c>
      <c r="L45" s="6">
        <v>1.4324554340597399E-4</v>
      </c>
      <c r="M45" s="8" t="s">
        <v>28</v>
      </c>
      <c r="N45" s="8" t="s">
        <v>28</v>
      </c>
      <c r="O45" s="8" t="s">
        <v>28</v>
      </c>
      <c r="P45" s="8" t="s">
        <v>28</v>
      </c>
      <c r="Q45" s="8" t="s">
        <v>28</v>
      </c>
      <c r="R45" s="8" t="s">
        <v>28</v>
      </c>
    </row>
    <row r="46" spans="1:18">
      <c r="A46" s="4" t="s">
        <v>128</v>
      </c>
      <c r="B46" s="4" t="s">
        <v>78</v>
      </c>
      <c r="C46" s="5">
        <v>965518</v>
      </c>
      <c r="D46" s="5">
        <f t="shared" si="0"/>
        <v>145793218</v>
      </c>
      <c r="E46" s="5">
        <v>965504</v>
      </c>
      <c r="F46" s="5">
        <v>133344923</v>
      </c>
      <c r="G46" s="6">
        <f t="shared" si="1"/>
        <v>0.91461677593260893</v>
      </c>
      <c r="H46" s="5">
        <v>50766</v>
      </c>
      <c r="I46" s="4">
        <f t="shared" si="2"/>
        <v>2626.6580585431193</v>
      </c>
      <c r="J46" s="6">
        <v>0.53205911709139497</v>
      </c>
      <c r="K46" s="6">
        <v>0.95075384309907296</v>
      </c>
      <c r="L46" s="6">
        <v>2.5296801138803001E-4</v>
      </c>
      <c r="M46" s="8" t="s">
        <v>28</v>
      </c>
      <c r="N46" s="8" t="s">
        <v>28</v>
      </c>
      <c r="O46" s="8" t="s">
        <v>28</v>
      </c>
      <c r="P46" s="8" t="s">
        <v>28</v>
      </c>
      <c r="Q46" s="8" t="s">
        <v>28</v>
      </c>
      <c r="R46" s="8" t="s">
        <v>28</v>
      </c>
    </row>
    <row r="47" spans="1:18">
      <c r="A47" s="4" t="s">
        <v>129</v>
      </c>
      <c r="B47" s="4" t="s">
        <v>78</v>
      </c>
      <c r="C47" s="5">
        <v>1432038</v>
      </c>
      <c r="D47" s="5">
        <f t="shared" si="0"/>
        <v>216237738</v>
      </c>
      <c r="E47" s="5">
        <v>1432019</v>
      </c>
      <c r="F47" s="5">
        <v>196007367</v>
      </c>
      <c r="G47" s="6">
        <f t="shared" si="1"/>
        <v>0.90644384654079202</v>
      </c>
      <c r="H47" s="5">
        <v>50766</v>
      </c>
      <c r="I47" s="4">
        <f t="shared" si="2"/>
        <v>3860.9968679825079</v>
      </c>
      <c r="J47" s="6">
        <v>0.45245229481604099</v>
      </c>
      <c r="K47" s="6">
        <v>0.96164468654894997</v>
      </c>
      <c r="L47" s="6">
        <v>2.6533186377632401E-4</v>
      </c>
      <c r="M47" s="8" t="s">
        <v>28</v>
      </c>
      <c r="N47" s="8" t="s">
        <v>28</v>
      </c>
      <c r="O47" s="8" t="s">
        <v>28</v>
      </c>
      <c r="P47" s="8" t="s">
        <v>28</v>
      </c>
      <c r="Q47" s="8" t="s">
        <v>28</v>
      </c>
      <c r="R47" s="8" t="s">
        <v>28</v>
      </c>
    </row>
    <row r="48" spans="1:18">
      <c r="A48" s="4" t="s">
        <v>130</v>
      </c>
      <c r="B48" s="4" t="s">
        <v>78</v>
      </c>
      <c r="C48" s="5">
        <v>1291778</v>
      </c>
      <c r="D48" s="5">
        <f t="shared" si="0"/>
        <v>195058478</v>
      </c>
      <c r="E48" s="5">
        <v>1291776</v>
      </c>
      <c r="F48" s="5">
        <v>185117479</v>
      </c>
      <c r="G48" s="6">
        <f t="shared" si="1"/>
        <v>0.94903580145847344</v>
      </c>
      <c r="H48" s="5">
        <v>50766</v>
      </c>
      <c r="I48" s="4">
        <f t="shared" si="2"/>
        <v>3646.4854233148171</v>
      </c>
      <c r="J48" s="6">
        <v>0.47774627483988202</v>
      </c>
      <c r="K48" s="6">
        <v>0.95400785465536697</v>
      </c>
      <c r="L48" s="6">
        <v>1.0918471939648701E-4</v>
      </c>
      <c r="M48" s="8" t="s">
        <v>28</v>
      </c>
      <c r="N48" s="8" t="s">
        <v>28</v>
      </c>
      <c r="O48" s="8" t="s">
        <v>28</v>
      </c>
      <c r="P48" s="8" t="s">
        <v>28</v>
      </c>
      <c r="Q48" s="8" t="s">
        <v>28</v>
      </c>
      <c r="R48" s="8" t="s">
        <v>28</v>
      </c>
    </row>
    <row r="49" spans="1:18">
      <c r="A49" s="4" t="s">
        <v>131</v>
      </c>
      <c r="B49" s="4" t="s">
        <v>78</v>
      </c>
      <c r="C49" s="5">
        <v>3268270</v>
      </c>
      <c r="D49" s="5">
        <f t="shared" si="0"/>
        <v>493508770</v>
      </c>
      <c r="E49" s="5">
        <v>3268262</v>
      </c>
      <c r="F49" s="5">
        <v>457414899</v>
      </c>
      <c r="G49" s="6">
        <f t="shared" si="1"/>
        <v>0.92686275666387852</v>
      </c>
      <c r="H49" s="5">
        <v>50766</v>
      </c>
      <c r="I49" s="4">
        <f t="shared" si="2"/>
        <v>9010.2607847772124</v>
      </c>
      <c r="J49" s="6">
        <v>0.48875133164387802</v>
      </c>
      <c r="K49" s="6">
        <v>0.95249168742096402</v>
      </c>
      <c r="L49" s="6">
        <v>1.10018279050416E-4</v>
      </c>
      <c r="M49" s="8" t="s">
        <v>28</v>
      </c>
      <c r="N49" s="8" t="s">
        <v>28</v>
      </c>
      <c r="O49" s="8" t="s">
        <v>28</v>
      </c>
      <c r="P49" s="8" t="s">
        <v>28</v>
      </c>
      <c r="Q49" s="8" t="s">
        <v>28</v>
      </c>
      <c r="R49" s="8" t="s">
        <v>28</v>
      </c>
    </row>
    <row r="50" spans="1:18">
      <c r="A50" s="4" t="s">
        <v>132</v>
      </c>
      <c r="B50" s="4" t="s">
        <v>78</v>
      </c>
      <c r="C50" s="5">
        <v>1263730</v>
      </c>
      <c r="D50" s="5">
        <f t="shared" si="0"/>
        <v>190823230</v>
      </c>
      <c r="E50" s="5">
        <v>1263710</v>
      </c>
      <c r="F50" s="5">
        <v>172639489</v>
      </c>
      <c r="G50" s="6">
        <f t="shared" si="1"/>
        <v>0.90470897594595789</v>
      </c>
      <c r="H50" s="5">
        <v>50766</v>
      </c>
      <c r="I50" s="4">
        <f t="shared" si="2"/>
        <v>3400.6911909545761</v>
      </c>
      <c r="J50" s="6">
        <v>0.52340935161132196</v>
      </c>
      <c r="K50" s="6">
        <v>0.94645879657347698</v>
      </c>
      <c r="L50" s="6">
        <v>1.14892601425622E-4</v>
      </c>
      <c r="M50" s="8" t="s">
        <v>28</v>
      </c>
      <c r="N50" s="8" t="s">
        <v>28</v>
      </c>
      <c r="O50" s="8" t="s">
        <v>28</v>
      </c>
      <c r="P50" s="8" t="s">
        <v>28</v>
      </c>
      <c r="Q50" s="8" t="s">
        <v>28</v>
      </c>
      <c r="R50" s="8" t="s">
        <v>28</v>
      </c>
    </row>
    <row r="51" spans="1:18">
      <c r="A51" s="4" t="s">
        <v>133</v>
      </c>
      <c r="B51" s="4" t="s">
        <v>78</v>
      </c>
      <c r="C51" s="5">
        <v>3365278</v>
      </c>
      <c r="D51" s="5">
        <f t="shared" si="0"/>
        <v>508156978</v>
      </c>
      <c r="E51" s="5">
        <v>3364827</v>
      </c>
      <c r="F51" s="5">
        <v>480297527</v>
      </c>
      <c r="G51" s="6">
        <f t="shared" si="1"/>
        <v>0.94517550244090121</v>
      </c>
      <c r="H51" s="5">
        <v>50766</v>
      </c>
      <c r="I51" s="4">
        <f t="shared" si="2"/>
        <v>9461.007898987511</v>
      </c>
      <c r="J51" s="6">
        <v>0.48594978087405399</v>
      </c>
      <c r="K51" s="6">
        <v>0.93976540712024104</v>
      </c>
      <c r="L51" s="6">
        <v>3.1380340627904202E-4</v>
      </c>
      <c r="M51" s="8" t="s">
        <v>28</v>
      </c>
      <c r="N51" s="8" t="s">
        <v>28</v>
      </c>
      <c r="O51" s="8" t="s">
        <v>28</v>
      </c>
      <c r="P51" s="8" t="s">
        <v>28</v>
      </c>
      <c r="Q51" s="8" t="s">
        <v>28</v>
      </c>
      <c r="R51" s="8" t="s">
        <v>28</v>
      </c>
    </row>
    <row r="52" spans="1:18">
      <c r="A52" s="4" t="s">
        <v>134</v>
      </c>
      <c r="B52" s="4" t="s">
        <v>78</v>
      </c>
      <c r="C52" s="5">
        <v>7338504</v>
      </c>
      <c r="D52" s="5">
        <f t="shared" si="0"/>
        <v>1108114104</v>
      </c>
      <c r="E52" s="5">
        <v>7337465</v>
      </c>
      <c r="F52" s="5">
        <v>1017838307</v>
      </c>
      <c r="G52" s="6">
        <f t="shared" si="1"/>
        <v>0.91853203864644606</v>
      </c>
      <c r="H52" s="5">
        <v>50766</v>
      </c>
      <c r="I52" s="4">
        <f t="shared" si="2"/>
        <v>20049.606173423159</v>
      </c>
      <c r="J52" s="6">
        <v>0.46235218675062101</v>
      </c>
      <c r="K52" s="6">
        <v>0.95217799559591498</v>
      </c>
      <c r="L52" s="6">
        <v>3.2340991465553098E-4</v>
      </c>
      <c r="M52" s="8" t="s">
        <v>28</v>
      </c>
      <c r="N52" s="8" t="s">
        <v>28</v>
      </c>
      <c r="O52" s="8" t="s">
        <v>28</v>
      </c>
      <c r="P52" s="8" t="s">
        <v>28</v>
      </c>
      <c r="Q52" s="8" t="s">
        <v>28</v>
      </c>
      <c r="R52" s="8" t="s">
        <v>28</v>
      </c>
    </row>
    <row r="53" spans="1:18">
      <c r="A53" s="4" t="s">
        <v>135</v>
      </c>
      <c r="B53" s="4" t="s">
        <v>78</v>
      </c>
      <c r="C53" s="5">
        <v>1095024</v>
      </c>
      <c r="D53" s="5">
        <f t="shared" si="0"/>
        <v>165348624</v>
      </c>
      <c r="E53" s="5">
        <v>1094996</v>
      </c>
      <c r="F53" s="5">
        <v>140675188</v>
      </c>
      <c r="G53" s="6">
        <f t="shared" si="1"/>
        <v>0.85077930857168793</v>
      </c>
      <c r="H53" s="5">
        <v>50766</v>
      </c>
      <c r="I53" s="4">
        <f t="shared" si="2"/>
        <v>2771.051254776819</v>
      </c>
      <c r="J53" s="6">
        <v>0.48874092849977202</v>
      </c>
      <c r="K53" s="6">
        <v>0.93495459199244102</v>
      </c>
      <c r="L53" s="6">
        <v>2.3131300169295001E-5</v>
      </c>
      <c r="M53" s="8" t="s">
        <v>28</v>
      </c>
      <c r="N53" s="8" t="s">
        <v>28</v>
      </c>
      <c r="O53" s="8" t="s">
        <v>28</v>
      </c>
      <c r="P53" s="8" t="s">
        <v>28</v>
      </c>
      <c r="Q53" s="8" t="s">
        <v>28</v>
      </c>
      <c r="R53" s="8" t="s">
        <v>28</v>
      </c>
    </row>
    <row r="54" spans="1:18">
      <c r="A54" s="4" t="s">
        <v>136</v>
      </c>
      <c r="B54" s="4" t="s">
        <v>78</v>
      </c>
      <c r="C54" s="5">
        <v>2415056</v>
      </c>
      <c r="D54" s="5">
        <f t="shared" si="0"/>
        <v>364673456</v>
      </c>
      <c r="E54" s="5">
        <v>2414987</v>
      </c>
      <c r="F54" s="5">
        <v>329041710</v>
      </c>
      <c r="G54" s="6">
        <f t="shared" si="1"/>
        <v>0.90229136392093201</v>
      </c>
      <c r="H54" s="5">
        <v>50766</v>
      </c>
      <c r="I54" s="4">
        <f t="shared" si="2"/>
        <v>6481.5370523578777</v>
      </c>
      <c r="J54" s="6">
        <v>0.429342109849842</v>
      </c>
      <c r="K54" s="6">
        <v>0.96841015991559198</v>
      </c>
      <c r="L54" s="6">
        <v>3.4613544890707001E-4</v>
      </c>
      <c r="M54" s="8" t="s">
        <v>28</v>
      </c>
      <c r="N54" s="8" t="s">
        <v>28</v>
      </c>
      <c r="O54" s="8" t="s">
        <v>28</v>
      </c>
      <c r="P54" s="8" t="s">
        <v>28</v>
      </c>
      <c r="Q54" s="8" t="s">
        <v>28</v>
      </c>
      <c r="R54" s="8" t="s">
        <v>28</v>
      </c>
    </row>
    <row r="55" spans="1:18">
      <c r="A55" s="4" t="s">
        <v>137</v>
      </c>
      <c r="B55" s="4" t="s">
        <v>78</v>
      </c>
      <c r="C55" s="5">
        <v>2517286</v>
      </c>
      <c r="D55" s="5">
        <f t="shared" si="0"/>
        <v>380110186</v>
      </c>
      <c r="E55" s="5">
        <v>2517146</v>
      </c>
      <c r="F55" s="5">
        <v>339253799</v>
      </c>
      <c r="G55" s="6">
        <f t="shared" si="1"/>
        <v>0.89251435898116127</v>
      </c>
      <c r="H55" s="5">
        <v>50766</v>
      </c>
      <c r="I55" s="4">
        <f t="shared" si="2"/>
        <v>6682.6970610250955</v>
      </c>
      <c r="J55" s="6">
        <v>0.46798583971052299</v>
      </c>
      <c r="K55" s="6">
        <v>0.92066382726048701</v>
      </c>
      <c r="L55" s="6">
        <v>3.3937129175670602E-4</v>
      </c>
      <c r="M55" s="8" t="s">
        <v>28</v>
      </c>
      <c r="N55" s="8" t="s">
        <v>28</v>
      </c>
      <c r="O55" s="8" t="s">
        <v>28</v>
      </c>
      <c r="P55" s="8" t="s">
        <v>28</v>
      </c>
      <c r="Q55" s="8" t="s">
        <v>28</v>
      </c>
      <c r="R55" s="8" t="s">
        <v>28</v>
      </c>
    </row>
    <row r="56" spans="1:18">
      <c r="A56" s="4" t="s">
        <v>138</v>
      </c>
      <c r="B56" s="4" t="s">
        <v>78</v>
      </c>
      <c r="C56" s="5">
        <v>1603220</v>
      </c>
      <c r="D56" s="5">
        <f t="shared" si="0"/>
        <v>242086220</v>
      </c>
      <c r="E56" s="5">
        <v>1603154</v>
      </c>
      <c r="F56" s="5">
        <v>215950231</v>
      </c>
      <c r="G56" s="6">
        <f t="shared" si="1"/>
        <v>0.89203851008124291</v>
      </c>
      <c r="H56" s="5">
        <v>50766</v>
      </c>
      <c r="I56" s="4">
        <f t="shared" si="2"/>
        <v>4253.8358547059051</v>
      </c>
      <c r="J56" s="6">
        <v>0.51946585785314603</v>
      </c>
      <c r="K56" s="6">
        <v>0.91229655132899601</v>
      </c>
      <c r="L56" s="6">
        <v>3.4462570220635701E-4</v>
      </c>
      <c r="M56" s="8" t="s">
        <v>28</v>
      </c>
      <c r="N56" s="8" t="s">
        <v>28</v>
      </c>
      <c r="O56" s="8" t="s">
        <v>28</v>
      </c>
      <c r="P56" s="8" t="s">
        <v>28</v>
      </c>
      <c r="Q56" s="8" t="s">
        <v>28</v>
      </c>
      <c r="R56" s="8" t="s">
        <v>28</v>
      </c>
    </row>
    <row r="57" spans="1:18">
      <c r="A57" s="4" t="s">
        <v>139</v>
      </c>
      <c r="B57" s="4" t="s">
        <v>78</v>
      </c>
      <c r="C57" s="5">
        <v>8115672</v>
      </c>
      <c r="D57" s="5">
        <f t="shared" si="0"/>
        <v>1225466472</v>
      </c>
      <c r="E57" s="5">
        <v>8114663</v>
      </c>
      <c r="F57" s="5">
        <v>1092985192</v>
      </c>
      <c r="G57" s="6">
        <f t="shared" si="1"/>
        <v>0.89189318269655604</v>
      </c>
      <c r="H57" s="5">
        <v>50766</v>
      </c>
      <c r="I57" s="4">
        <f t="shared" si="2"/>
        <v>21529.86628846078</v>
      </c>
      <c r="J57" s="6">
        <v>0.44137944276924801</v>
      </c>
      <c r="K57" s="6">
        <v>0.957594191266957</v>
      </c>
      <c r="L57" s="6">
        <v>3.4057277511587701E-4</v>
      </c>
      <c r="M57" s="8" t="s">
        <v>28</v>
      </c>
      <c r="N57" s="8" t="s">
        <v>28</v>
      </c>
      <c r="O57" s="8" t="s">
        <v>28</v>
      </c>
      <c r="P57" s="8" t="s">
        <v>28</v>
      </c>
      <c r="Q57" s="8" t="s">
        <v>28</v>
      </c>
      <c r="R57" s="8" t="s">
        <v>28</v>
      </c>
    </row>
    <row r="58" spans="1:18">
      <c r="A58" s="4" t="s">
        <v>140</v>
      </c>
      <c r="B58" s="4" t="s">
        <v>88</v>
      </c>
      <c r="C58" s="5">
        <v>10919336</v>
      </c>
      <c r="D58" s="5">
        <f t="shared" si="0"/>
        <v>1648819736</v>
      </c>
      <c r="E58" s="5">
        <v>10919226</v>
      </c>
      <c r="F58" s="5">
        <v>1527738109</v>
      </c>
      <c r="G58" s="6">
        <f t="shared" si="1"/>
        <v>0.92656466661798864</v>
      </c>
      <c r="H58" s="5">
        <v>238155</v>
      </c>
      <c r="I58" s="4">
        <f t="shared" si="2"/>
        <v>6414.8899204299723</v>
      </c>
      <c r="J58" s="6">
        <v>0.54182406141706096</v>
      </c>
      <c r="K58" s="6">
        <v>0.81141116837846705</v>
      </c>
      <c r="L58" s="6">
        <v>3.6279123806291102E-5</v>
      </c>
      <c r="M58" s="8" t="s">
        <v>28</v>
      </c>
      <c r="N58" s="8" t="s">
        <v>28</v>
      </c>
      <c r="O58" s="8" t="s">
        <v>28</v>
      </c>
      <c r="P58" s="8" t="s">
        <v>28</v>
      </c>
      <c r="Q58" s="8" t="s">
        <v>28</v>
      </c>
      <c r="R58" s="8" t="s">
        <v>28</v>
      </c>
    </row>
    <row r="59" spans="1:18">
      <c r="A59" s="4" t="s">
        <v>141</v>
      </c>
      <c r="B59" s="4" t="s">
        <v>78</v>
      </c>
      <c r="C59" s="5">
        <v>2415066</v>
      </c>
      <c r="D59" s="5">
        <f t="shared" si="0"/>
        <v>364674966</v>
      </c>
      <c r="E59" s="5">
        <v>2415017</v>
      </c>
      <c r="F59" s="5">
        <v>344284363</v>
      </c>
      <c r="G59" s="6">
        <f t="shared" si="1"/>
        <v>0.94408554219211194</v>
      </c>
      <c r="H59" s="5">
        <v>50766</v>
      </c>
      <c r="I59" s="4">
        <f t="shared" si="2"/>
        <v>6781.7902336209272</v>
      </c>
      <c r="J59" s="6">
        <v>0.47069207148394399</v>
      </c>
      <c r="K59" s="6">
        <v>0.92879583090446705</v>
      </c>
      <c r="L59" s="6">
        <v>2.1566474687669698E-5</v>
      </c>
      <c r="M59" s="8" t="s">
        <v>28</v>
      </c>
      <c r="N59" s="8" t="s">
        <v>28</v>
      </c>
      <c r="O59" s="8" t="s">
        <v>28</v>
      </c>
      <c r="P59" s="8" t="s">
        <v>28</v>
      </c>
      <c r="Q59" s="8" t="s">
        <v>28</v>
      </c>
      <c r="R59" s="8" t="s">
        <v>28</v>
      </c>
    </row>
    <row r="60" spans="1:18">
      <c r="A60" s="4" t="s">
        <v>142</v>
      </c>
      <c r="B60" s="4" t="s">
        <v>78</v>
      </c>
      <c r="C60" s="5">
        <v>2169142</v>
      </c>
      <c r="D60" s="5">
        <f t="shared" si="0"/>
        <v>327540442</v>
      </c>
      <c r="E60" s="5">
        <v>2169060</v>
      </c>
      <c r="F60" s="5">
        <v>292007665</v>
      </c>
      <c r="G60" s="6">
        <f t="shared" si="1"/>
        <v>0.89151636731320039</v>
      </c>
      <c r="H60" s="5">
        <v>50766</v>
      </c>
      <c r="I60" s="4">
        <f t="shared" si="2"/>
        <v>5752.0321671985184</v>
      </c>
      <c r="J60" s="6">
        <v>0.53898512218848804</v>
      </c>
      <c r="K60" s="6">
        <v>0.90300792960349197</v>
      </c>
      <c r="L60" s="6">
        <v>3.2916601692630198E-4</v>
      </c>
      <c r="M60" s="8" t="s">
        <v>28</v>
      </c>
      <c r="N60" s="8" t="s">
        <v>28</v>
      </c>
      <c r="O60" s="8" t="s">
        <v>28</v>
      </c>
      <c r="P60" s="8" t="s">
        <v>28</v>
      </c>
      <c r="Q60" s="8" t="s">
        <v>28</v>
      </c>
      <c r="R60" s="8" t="s">
        <v>28</v>
      </c>
    </row>
    <row r="61" spans="1:18">
      <c r="A61" s="4" t="s">
        <v>143</v>
      </c>
      <c r="B61" s="4" t="s">
        <v>78</v>
      </c>
      <c r="C61" s="5">
        <v>5430864</v>
      </c>
      <c r="D61" s="5">
        <f t="shared" si="0"/>
        <v>820060464</v>
      </c>
      <c r="E61" s="5">
        <v>5430030</v>
      </c>
      <c r="F61" s="5">
        <v>762450356</v>
      </c>
      <c r="G61" s="6">
        <f t="shared" si="1"/>
        <v>0.9297489508041934</v>
      </c>
      <c r="H61" s="5">
        <v>50766</v>
      </c>
      <c r="I61" s="4">
        <f t="shared" si="2"/>
        <v>15018.917306858921</v>
      </c>
      <c r="J61" s="6">
        <v>0.47732248550487899</v>
      </c>
      <c r="K61" s="6">
        <v>0.91311970480606597</v>
      </c>
      <c r="L61" s="6">
        <v>6.4520922067744395E-5</v>
      </c>
      <c r="M61" s="8" t="s">
        <v>28</v>
      </c>
      <c r="N61" s="8" t="s">
        <v>28</v>
      </c>
      <c r="O61" s="8" t="s">
        <v>28</v>
      </c>
      <c r="P61" s="8" t="s">
        <v>28</v>
      </c>
      <c r="Q61" s="8" t="s">
        <v>28</v>
      </c>
      <c r="R61" s="8" t="s">
        <v>28</v>
      </c>
    </row>
    <row r="62" spans="1:18">
      <c r="A62" s="4" t="s">
        <v>144</v>
      </c>
      <c r="B62" s="4" t="s">
        <v>78</v>
      </c>
      <c r="C62" s="5">
        <v>1058570</v>
      </c>
      <c r="D62" s="5">
        <f t="shared" si="0"/>
        <v>159844070</v>
      </c>
      <c r="E62" s="5">
        <v>1058534</v>
      </c>
      <c r="F62" s="5">
        <v>137236179</v>
      </c>
      <c r="G62" s="6">
        <f t="shared" si="1"/>
        <v>0.85856284189960874</v>
      </c>
      <c r="H62" s="5">
        <v>50766</v>
      </c>
      <c r="I62" s="4">
        <f t="shared" si="2"/>
        <v>2703.3088878383169</v>
      </c>
      <c r="J62" s="6">
        <v>0.53340086800288999</v>
      </c>
      <c r="K62" s="6">
        <v>0.917557832909353</v>
      </c>
      <c r="L62" s="6">
        <v>8.4780850682238801E-5</v>
      </c>
      <c r="M62" s="8" t="s">
        <v>28</v>
      </c>
      <c r="N62" s="8" t="s">
        <v>28</v>
      </c>
      <c r="O62" s="8" t="s">
        <v>28</v>
      </c>
      <c r="P62" s="8" t="s">
        <v>28</v>
      </c>
      <c r="Q62" s="8" t="s">
        <v>28</v>
      </c>
      <c r="R62" s="8" t="s">
        <v>28</v>
      </c>
    </row>
    <row r="63" spans="1:18">
      <c r="A63" s="4" t="s">
        <v>145</v>
      </c>
      <c r="B63" s="4" t="s">
        <v>78</v>
      </c>
      <c r="C63" s="5">
        <v>4774076</v>
      </c>
      <c r="D63" s="5">
        <f t="shared" si="0"/>
        <v>720885476</v>
      </c>
      <c r="E63" s="5">
        <v>4773769</v>
      </c>
      <c r="F63" s="5">
        <v>698746626</v>
      </c>
      <c r="G63" s="6">
        <f t="shared" si="1"/>
        <v>0.96928936601297266</v>
      </c>
      <c r="H63" s="5">
        <v>50766</v>
      </c>
      <c r="I63" s="4">
        <f t="shared" si="2"/>
        <v>13764.067013355396</v>
      </c>
      <c r="J63" s="6">
        <v>0.48867619433771697</v>
      </c>
      <c r="K63" s="6">
        <v>0.90101425548779701</v>
      </c>
      <c r="L63" s="6">
        <v>7.24225321697654E-5</v>
      </c>
      <c r="M63" s="8" t="s">
        <v>28</v>
      </c>
      <c r="N63" s="8" t="s">
        <v>28</v>
      </c>
      <c r="O63" s="8" t="s">
        <v>28</v>
      </c>
      <c r="P63" s="8" t="s">
        <v>28</v>
      </c>
      <c r="Q63" s="8" t="s">
        <v>28</v>
      </c>
      <c r="R63" s="8" t="s">
        <v>28</v>
      </c>
    </row>
    <row r="64" spans="1:18">
      <c r="A64" s="4" t="s">
        <v>146</v>
      </c>
      <c r="B64" s="4" t="s">
        <v>78</v>
      </c>
      <c r="C64" s="5">
        <v>7369228</v>
      </c>
      <c r="D64" s="5">
        <f t="shared" si="0"/>
        <v>1112753428</v>
      </c>
      <c r="E64" s="5">
        <v>7369162</v>
      </c>
      <c r="F64" s="5">
        <v>1067679313</v>
      </c>
      <c r="G64" s="6">
        <f t="shared" si="1"/>
        <v>0.95949316904733006</v>
      </c>
      <c r="H64" s="5">
        <v>50766</v>
      </c>
      <c r="I64" s="4">
        <f t="shared" si="2"/>
        <v>21031.38543513375</v>
      </c>
      <c r="J64" s="6">
        <v>0.44600009122776701</v>
      </c>
      <c r="K64" s="6">
        <v>0.92467831021841695</v>
      </c>
      <c r="L64" s="6">
        <v>4.39532726995901E-5</v>
      </c>
      <c r="M64" s="8" t="s">
        <v>28</v>
      </c>
      <c r="N64" s="8" t="s">
        <v>28</v>
      </c>
      <c r="O64" s="8" t="s">
        <v>28</v>
      </c>
      <c r="P64" s="8" t="s">
        <v>28</v>
      </c>
      <c r="Q64" s="8" t="s">
        <v>28</v>
      </c>
      <c r="R64" s="8" t="s">
        <v>28</v>
      </c>
    </row>
    <row r="65" spans="1:18">
      <c r="A65" s="4" t="s">
        <v>147</v>
      </c>
      <c r="B65" s="4" t="s">
        <v>78</v>
      </c>
      <c r="C65" s="5">
        <v>2171816</v>
      </c>
      <c r="D65" s="5">
        <f t="shared" si="0"/>
        <v>327944216</v>
      </c>
      <c r="E65" s="5">
        <v>2171769</v>
      </c>
      <c r="F65" s="5">
        <v>302710548</v>
      </c>
      <c r="G65" s="6">
        <f t="shared" si="1"/>
        <v>0.9230549990855762</v>
      </c>
      <c r="H65" s="5">
        <v>50766</v>
      </c>
      <c r="I65" s="4">
        <f t="shared" si="2"/>
        <v>5962.8599456329039</v>
      </c>
      <c r="J65" s="6">
        <v>0.50346908955415703</v>
      </c>
      <c r="K65" s="6">
        <v>0.93712902267284104</v>
      </c>
      <c r="L65" s="6">
        <v>1.84522806915866E-4</v>
      </c>
      <c r="M65" s="8" t="s">
        <v>28</v>
      </c>
      <c r="N65" s="8" t="s">
        <v>28</v>
      </c>
      <c r="O65" s="8" t="s">
        <v>28</v>
      </c>
      <c r="P65" s="8" t="s">
        <v>28</v>
      </c>
      <c r="Q65" s="8" t="s">
        <v>28</v>
      </c>
      <c r="R65" s="8" t="s">
        <v>28</v>
      </c>
    </row>
    <row r="66" spans="1:18">
      <c r="A66" s="4" t="s">
        <v>148</v>
      </c>
      <c r="B66" s="4" t="s">
        <v>78</v>
      </c>
      <c r="C66" s="5">
        <v>2150866</v>
      </c>
      <c r="D66" s="5">
        <f t="shared" si="0"/>
        <v>324780766</v>
      </c>
      <c r="E66" s="5">
        <v>2150847</v>
      </c>
      <c r="F66" s="5">
        <v>296853455</v>
      </c>
      <c r="G66" s="6">
        <f t="shared" si="1"/>
        <v>0.91401180758345768</v>
      </c>
      <c r="H66" s="5">
        <v>50766</v>
      </c>
      <c r="I66" s="4">
        <f t="shared" si="2"/>
        <v>5847.4856202970495</v>
      </c>
      <c r="J66" s="6">
        <v>0.47923840738185097</v>
      </c>
      <c r="K66" s="6">
        <v>0.94195087943308597</v>
      </c>
      <c r="L66" s="6">
        <v>1.74288016961096E-4</v>
      </c>
      <c r="M66" s="8" t="s">
        <v>28</v>
      </c>
      <c r="N66" s="8" t="s">
        <v>28</v>
      </c>
      <c r="O66" s="8" t="s">
        <v>28</v>
      </c>
      <c r="P66" s="8" t="s">
        <v>28</v>
      </c>
      <c r="Q66" s="8" t="s">
        <v>28</v>
      </c>
      <c r="R66" s="8" t="s">
        <v>28</v>
      </c>
    </row>
    <row r="67" spans="1:18">
      <c r="A67" s="4" t="s">
        <v>149</v>
      </c>
      <c r="B67" s="4" t="s">
        <v>78</v>
      </c>
      <c r="C67" s="5">
        <v>2272688</v>
      </c>
      <c r="D67" s="5">
        <f t="shared" ref="D67:D130" si="3">C67*151</f>
        <v>343175888</v>
      </c>
      <c r="E67" s="5">
        <v>2272669</v>
      </c>
      <c r="F67" s="5">
        <v>324583911</v>
      </c>
      <c r="G67" s="6">
        <f t="shared" ref="G67:G130" si="4">F67/D67</f>
        <v>0.94582376661614409</v>
      </c>
      <c r="H67" s="5">
        <v>50766</v>
      </c>
      <c r="I67" s="4">
        <f t="shared" ref="I67:I130" si="5">F67/H67</f>
        <v>6393.7263325848007</v>
      </c>
      <c r="J67" s="6">
        <v>0.46431373488502897</v>
      </c>
      <c r="K67" s="6">
        <v>0.90573465608404702</v>
      </c>
      <c r="L67" s="6">
        <v>1.18126619036271E-4</v>
      </c>
      <c r="M67" s="8" t="s">
        <v>28</v>
      </c>
      <c r="N67" s="8" t="s">
        <v>28</v>
      </c>
      <c r="O67" s="8" t="s">
        <v>28</v>
      </c>
      <c r="P67" s="8" t="s">
        <v>28</v>
      </c>
      <c r="Q67" s="8" t="s">
        <v>28</v>
      </c>
      <c r="R67" s="8" t="s">
        <v>28</v>
      </c>
    </row>
    <row r="68" spans="1:18">
      <c r="A68" s="4" t="s">
        <v>150</v>
      </c>
      <c r="B68" s="4" t="s">
        <v>78</v>
      </c>
      <c r="C68" s="5">
        <v>1374566</v>
      </c>
      <c r="D68" s="5">
        <f t="shared" si="3"/>
        <v>207559466</v>
      </c>
      <c r="E68" s="5">
        <v>1374365</v>
      </c>
      <c r="F68" s="5">
        <v>171585477</v>
      </c>
      <c r="G68" s="6">
        <f t="shared" si="4"/>
        <v>0.82668104860127167</v>
      </c>
      <c r="H68" s="5">
        <v>50766</v>
      </c>
      <c r="I68" s="4">
        <f t="shared" si="5"/>
        <v>3379.9290273017373</v>
      </c>
      <c r="J68" s="6">
        <v>0.46520483781969502</v>
      </c>
      <c r="K68" s="6">
        <v>0.94534843994984497</v>
      </c>
      <c r="L68" s="6">
        <v>4.2249496441939502E-4</v>
      </c>
      <c r="M68" s="8" t="s">
        <v>28</v>
      </c>
      <c r="N68" s="8" t="s">
        <v>28</v>
      </c>
      <c r="O68" s="8" t="s">
        <v>28</v>
      </c>
      <c r="P68" s="8" t="s">
        <v>28</v>
      </c>
      <c r="Q68" s="8" t="s">
        <v>28</v>
      </c>
      <c r="R68" s="8" t="s">
        <v>28</v>
      </c>
    </row>
    <row r="69" spans="1:18">
      <c r="A69" s="4" t="s">
        <v>151</v>
      </c>
      <c r="B69" s="4" t="s">
        <v>78</v>
      </c>
      <c r="C69" s="5">
        <v>3957576</v>
      </c>
      <c r="D69" s="5">
        <f t="shared" si="3"/>
        <v>597593976</v>
      </c>
      <c r="E69" s="5">
        <v>3954888</v>
      </c>
      <c r="F69" s="5">
        <v>548528034</v>
      </c>
      <c r="G69" s="6">
        <f t="shared" si="4"/>
        <v>0.91789418238713971</v>
      </c>
      <c r="H69" s="5">
        <v>50766</v>
      </c>
      <c r="I69" s="4">
        <f t="shared" si="5"/>
        <v>10805.027656305401</v>
      </c>
      <c r="J69" s="6">
        <v>0.461033143841104</v>
      </c>
      <c r="K69" s="6">
        <v>0.90001247958094299</v>
      </c>
      <c r="L69" s="6">
        <v>1.49283345470726E-3</v>
      </c>
      <c r="M69" s="8" t="s">
        <v>28</v>
      </c>
      <c r="N69" s="8" t="s">
        <v>28</v>
      </c>
      <c r="O69" s="8" t="s">
        <v>28</v>
      </c>
      <c r="P69" s="8" t="s">
        <v>28</v>
      </c>
      <c r="Q69" s="8" t="s">
        <v>28</v>
      </c>
      <c r="R69" s="8" t="s">
        <v>28</v>
      </c>
    </row>
    <row r="70" spans="1:18">
      <c r="A70" s="4" t="s">
        <v>152</v>
      </c>
      <c r="B70" s="4" t="s">
        <v>78</v>
      </c>
      <c r="C70" s="5">
        <v>4546724</v>
      </c>
      <c r="D70" s="5">
        <f t="shared" si="3"/>
        <v>686555324</v>
      </c>
      <c r="E70" s="5">
        <v>4544068</v>
      </c>
      <c r="F70" s="5">
        <v>651180189</v>
      </c>
      <c r="G70" s="6">
        <f t="shared" si="4"/>
        <v>0.94847445826521626</v>
      </c>
      <c r="H70" s="5">
        <v>50766</v>
      </c>
      <c r="I70" s="4">
        <f t="shared" si="5"/>
        <v>12827.092719536698</v>
      </c>
      <c r="J70" s="6">
        <v>0.42763138022922897</v>
      </c>
      <c r="K70" s="6">
        <v>0.90389804994512801</v>
      </c>
      <c r="L70" s="6">
        <v>1.4055740875740901E-3</v>
      </c>
      <c r="M70" s="8" t="s">
        <v>28</v>
      </c>
      <c r="N70" s="8" t="s">
        <v>28</v>
      </c>
      <c r="O70" s="8" t="s">
        <v>28</v>
      </c>
      <c r="P70" s="8" t="s">
        <v>28</v>
      </c>
      <c r="Q70" s="8" t="s">
        <v>28</v>
      </c>
      <c r="R70" s="8" t="s">
        <v>28</v>
      </c>
    </row>
    <row r="71" spans="1:18">
      <c r="A71" s="4" t="s">
        <v>153</v>
      </c>
      <c r="B71" s="4" t="s">
        <v>78</v>
      </c>
      <c r="C71" s="5">
        <v>1346558</v>
      </c>
      <c r="D71" s="5">
        <f t="shared" si="3"/>
        <v>203330258</v>
      </c>
      <c r="E71" s="5">
        <v>1346419</v>
      </c>
      <c r="F71" s="5">
        <v>198434562</v>
      </c>
      <c r="G71" s="6">
        <f t="shared" si="4"/>
        <v>0.97592244239418613</v>
      </c>
      <c r="H71" s="5">
        <v>50766</v>
      </c>
      <c r="I71" s="4">
        <f t="shared" si="5"/>
        <v>3908.8082968916206</v>
      </c>
      <c r="J71" s="6">
        <v>0.45427158500745501</v>
      </c>
      <c r="K71" s="6">
        <v>0.80074145047373302</v>
      </c>
      <c r="L71" s="6">
        <v>4.5677526680054898E-5</v>
      </c>
      <c r="M71" s="8" t="s">
        <v>28</v>
      </c>
      <c r="N71" s="8" t="s">
        <v>28</v>
      </c>
      <c r="O71" s="8" t="s">
        <v>28</v>
      </c>
      <c r="P71" s="8" t="s">
        <v>28</v>
      </c>
      <c r="Q71" s="8" t="s">
        <v>28</v>
      </c>
      <c r="R71" s="8" t="s">
        <v>28</v>
      </c>
    </row>
    <row r="72" spans="1:18">
      <c r="A72" s="4" t="s">
        <v>154</v>
      </c>
      <c r="B72" s="4" t="s">
        <v>78</v>
      </c>
      <c r="C72" s="5">
        <v>1320622</v>
      </c>
      <c r="D72" s="5">
        <f t="shared" si="3"/>
        <v>199413922</v>
      </c>
      <c r="E72" s="5">
        <v>1320405</v>
      </c>
      <c r="F72" s="5">
        <v>195583342</v>
      </c>
      <c r="G72" s="6">
        <f t="shared" si="4"/>
        <v>0.98079080958048659</v>
      </c>
      <c r="H72" s="5">
        <v>50766</v>
      </c>
      <c r="I72" s="4">
        <f t="shared" si="5"/>
        <v>3852.6443288815349</v>
      </c>
      <c r="J72" s="6">
        <v>0.47105851683422001</v>
      </c>
      <c r="K72" s="6">
        <v>0.800675570826477</v>
      </c>
      <c r="L72" s="6">
        <v>4.5152107074640303E-5</v>
      </c>
      <c r="M72" s="8" t="s">
        <v>28</v>
      </c>
      <c r="N72" s="8" t="s">
        <v>28</v>
      </c>
      <c r="O72" s="8" t="s">
        <v>28</v>
      </c>
      <c r="P72" s="8" t="s">
        <v>28</v>
      </c>
      <c r="Q72" s="8" t="s">
        <v>28</v>
      </c>
      <c r="R72" s="8" t="s">
        <v>28</v>
      </c>
    </row>
    <row r="73" spans="1:18">
      <c r="A73" s="4" t="s">
        <v>155</v>
      </c>
      <c r="B73" s="4" t="s">
        <v>78</v>
      </c>
      <c r="C73" s="5">
        <v>1146554</v>
      </c>
      <c r="D73" s="5">
        <f t="shared" si="3"/>
        <v>173129654</v>
      </c>
      <c r="E73" s="5">
        <v>1146513</v>
      </c>
      <c r="F73" s="5">
        <v>169358978</v>
      </c>
      <c r="G73" s="6">
        <f t="shared" si="4"/>
        <v>0.97822050750473977</v>
      </c>
      <c r="H73" s="5">
        <v>50766</v>
      </c>
      <c r="I73" s="4">
        <f t="shared" si="5"/>
        <v>3336.0709530000395</v>
      </c>
      <c r="J73" s="6">
        <v>0.42793506347209997</v>
      </c>
      <c r="K73" s="6">
        <v>0.810907698084952</v>
      </c>
      <c r="L73" s="6">
        <v>4.5973352531685703E-5</v>
      </c>
      <c r="M73" s="8" t="s">
        <v>28</v>
      </c>
      <c r="N73" s="8" t="s">
        <v>28</v>
      </c>
      <c r="O73" s="8" t="s">
        <v>28</v>
      </c>
      <c r="P73" s="8" t="s">
        <v>28</v>
      </c>
      <c r="Q73" s="8" t="s">
        <v>28</v>
      </c>
      <c r="R73" s="8" t="s">
        <v>28</v>
      </c>
    </row>
    <row r="74" spans="1:18">
      <c r="A74" s="4" t="s">
        <v>156</v>
      </c>
      <c r="B74" s="4" t="s">
        <v>78</v>
      </c>
      <c r="C74" s="5">
        <v>2399080</v>
      </c>
      <c r="D74" s="5">
        <f t="shared" si="3"/>
        <v>362261080</v>
      </c>
      <c r="E74" s="5">
        <v>2396888</v>
      </c>
      <c r="F74" s="5">
        <v>353040229</v>
      </c>
      <c r="G74" s="6">
        <f t="shared" si="4"/>
        <v>0.97454639344640615</v>
      </c>
      <c r="H74" s="5">
        <v>50766</v>
      </c>
      <c r="I74" s="4">
        <f t="shared" si="5"/>
        <v>6954.2652365756612</v>
      </c>
      <c r="J74" s="6">
        <v>0.44862172350335699</v>
      </c>
      <c r="K74" s="6">
        <v>0.82570789687540103</v>
      </c>
      <c r="L74" s="6">
        <v>7.8738902019010406E-5</v>
      </c>
      <c r="M74" s="8" t="s">
        <v>28</v>
      </c>
      <c r="N74" s="8" t="s">
        <v>28</v>
      </c>
      <c r="O74" s="8" t="s">
        <v>28</v>
      </c>
      <c r="P74" s="8" t="s">
        <v>28</v>
      </c>
      <c r="Q74" s="8" t="s">
        <v>28</v>
      </c>
      <c r="R74" s="8" t="s">
        <v>28</v>
      </c>
    </row>
    <row r="75" spans="1:18">
      <c r="A75" s="4" t="s">
        <v>157</v>
      </c>
      <c r="B75" s="4" t="s">
        <v>78</v>
      </c>
      <c r="C75" s="5">
        <v>666884</v>
      </c>
      <c r="D75" s="5">
        <f t="shared" si="3"/>
        <v>100699484</v>
      </c>
      <c r="E75" s="5">
        <v>666827</v>
      </c>
      <c r="F75" s="5">
        <v>97978729</v>
      </c>
      <c r="G75" s="6">
        <f t="shared" si="4"/>
        <v>0.97298144050072788</v>
      </c>
      <c r="H75" s="5">
        <v>50766</v>
      </c>
      <c r="I75" s="4">
        <f t="shared" si="5"/>
        <v>1930.0068746799038</v>
      </c>
      <c r="J75" s="6">
        <v>0.44208178083224597</v>
      </c>
      <c r="K75" s="6">
        <v>0.865666077378897</v>
      </c>
      <c r="L75" s="6">
        <v>2.55667737841343E-5</v>
      </c>
      <c r="M75" s="8" t="s">
        <v>28</v>
      </c>
      <c r="N75" s="8" t="s">
        <v>28</v>
      </c>
      <c r="O75" s="8" t="s">
        <v>28</v>
      </c>
      <c r="P75" s="8" t="s">
        <v>28</v>
      </c>
      <c r="Q75" s="8" t="s">
        <v>28</v>
      </c>
      <c r="R75" s="8" t="s">
        <v>28</v>
      </c>
    </row>
    <row r="76" spans="1:18">
      <c r="A76" s="4" t="s">
        <v>158</v>
      </c>
      <c r="B76" s="4" t="s">
        <v>78</v>
      </c>
      <c r="C76" s="5">
        <v>2023308</v>
      </c>
      <c r="D76" s="5">
        <f t="shared" si="3"/>
        <v>305519508</v>
      </c>
      <c r="E76" s="5">
        <v>2023211</v>
      </c>
      <c r="F76" s="5">
        <v>293102497</v>
      </c>
      <c r="G76" s="6">
        <f t="shared" si="4"/>
        <v>0.95935771472897236</v>
      </c>
      <c r="H76" s="5">
        <v>50766</v>
      </c>
      <c r="I76" s="4">
        <f t="shared" si="5"/>
        <v>5773.5984123232083</v>
      </c>
      <c r="J76" s="6">
        <v>0.48230650181052498</v>
      </c>
      <c r="K76" s="6">
        <v>0.86070627368282004</v>
      </c>
      <c r="L76" s="6">
        <v>7.4021887299035896E-5</v>
      </c>
      <c r="M76" s="8" t="s">
        <v>28</v>
      </c>
      <c r="N76" s="8" t="s">
        <v>28</v>
      </c>
      <c r="O76" s="8" t="s">
        <v>28</v>
      </c>
      <c r="P76" s="8" t="s">
        <v>28</v>
      </c>
      <c r="Q76" s="8" t="s">
        <v>28</v>
      </c>
      <c r="R76" s="8" t="s">
        <v>28</v>
      </c>
    </row>
    <row r="77" spans="1:18">
      <c r="A77" s="4" t="s">
        <v>159</v>
      </c>
      <c r="B77" s="4" t="s">
        <v>78</v>
      </c>
      <c r="C77" s="5">
        <v>2291372</v>
      </c>
      <c r="D77" s="5">
        <f t="shared" si="3"/>
        <v>345997172</v>
      </c>
      <c r="E77" s="5">
        <v>2291275</v>
      </c>
      <c r="F77" s="5">
        <v>323443026</v>
      </c>
      <c r="G77" s="6">
        <f t="shared" si="4"/>
        <v>0.93481407414509154</v>
      </c>
      <c r="H77" s="5">
        <v>50766</v>
      </c>
      <c r="I77" s="4">
        <f t="shared" si="5"/>
        <v>6371.2529251861479</v>
      </c>
      <c r="J77" s="6">
        <v>0.41825792527676903</v>
      </c>
      <c r="K77" s="6">
        <v>0.887587274798746</v>
      </c>
      <c r="L77" s="6">
        <v>8.0332540544559501E-5</v>
      </c>
      <c r="M77" s="8" t="s">
        <v>28</v>
      </c>
      <c r="N77" s="8" t="s">
        <v>28</v>
      </c>
      <c r="O77" s="8" t="s">
        <v>28</v>
      </c>
      <c r="P77" s="8" t="s">
        <v>28</v>
      </c>
      <c r="Q77" s="8" t="s">
        <v>28</v>
      </c>
      <c r="R77" s="8" t="s">
        <v>28</v>
      </c>
    </row>
    <row r="78" spans="1:18">
      <c r="A78" s="4" t="s">
        <v>160</v>
      </c>
      <c r="B78" s="4" t="s">
        <v>78</v>
      </c>
      <c r="C78" s="5">
        <v>1100406</v>
      </c>
      <c r="D78" s="5">
        <f t="shared" si="3"/>
        <v>166161306</v>
      </c>
      <c r="E78" s="5">
        <v>1100349</v>
      </c>
      <c r="F78" s="5">
        <v>162386086</v>
      </c>
      <c r="G78" s="6">
        <f t="shared" si="4"/>
        <v>0.97727978859289899</v>
      </c>
      <c r="H78" s="5">
        <v>50766</v>
      </c>
      <c r="I78" s="4">
        <f t="shared" si="5"/>
        <v>3198.7173698932356</v>
      </c>
      <c r="J78" s="6">
        <v>0.46154257945474497</v>
      </c>
      <c r="K78" s="6">
        <v>0.82039158823004099</v>
      </c>
      <c r="L78" s="6">
        <v>3.2792218417038498E-5</v>
      </c>
      <c r="M78" s="8" t="s">
        <v>28</v>
      </c>
      <c r="N78" s="8" t="s">
        <v>28</v>
      </c>
      <c r="O78" s="8" t="s">
        <v>28</v>
      </c>
      <c r="P78" s="8" t="s">
        <v>28</v>
      </c>
      <c r="Q78" s="8" t="s">
        <v>28</v>
      </c>
      <c r="R78" s="8" t="s">
        <v>28</v>
      </c>
    </row>
    <row r="79" spans="1:18">
      <c r="A79" s="4" t="s">
        <v>161</v>
      </c>
      <c r="B79" s="4" t="s">
        <v>78</v>
      </c>
      <c r="C79" s="5">
        <v>737074</v>
      </c>
      <c r="D79" s="5">
        <f t="shared" si="3"/>
        <v>111298174</v>
      </c>
      <c r="E79" s="5">
        <v>736890</v>
      </c>
      <c r="F79" s="5">
        <v>106330570</v>
      </c>
      <c r="G79" s="6">
        <f t="shared" si="4"/>
        <v>0.95536670709440386</v>
      </c>
      <c r="H79" s="5">
        <v>50766</v>
      </c>
      <c r="I79" s="4">
        <f t="shared" si="5"/>
        <v>2094.5233029980695</v>
      </c>
      <c r="J79" s="6">
        <v>0.46268981723694302</v>
      </c>
      <c r="K79" s="6">
        <v>0.86286710397583699</v>
      </c>
      <c r="L79" s="6">
        <v>2.25429055820918E-5</v>
      </c>
      <c r="M79" s="8" t="s">
        <v>28</v>
      </c>
      <c r="N79" s="8" t="s">
        <v>28</v>
      </c>
      <c r="O79" s="8" t="s">
        <v>28</v>
      </c>
      <c r="P79" s="8" t="s">
        <v>28</v>
      </c>
      <c r="Q79" s="8" t="s">
        <v>28</v>
      </c>
      <c r="R79" s="8" t="s">
        <v>28</v>
      </c>
    </row>
    <row r="80" spans="1:18">
      <c r="A80" s="4" t="s">
        <v>162</v>
      </c>
      <c r="B80" s="4" t="s">
        <v>78</v>
      </c>
      <c r="C80" s="5">
        <v>665732</v>
      </c>
      <c r="D80" s="5">
        <f t="shared" si="3"/>
        <v>100525532</v>
      </c>
      <c r="E80" s="5">
        <v>665644</v>
      </c>
      <c r="F80" s="5">
        <v>97008831</v>
      </c>
      <c r="G80" s="6">
        <f t="shared" si="4"/>
        <v>0.96501683771243307</v>
      </c>
      <c r="H80" s="5">
        <v>50766</v>
      </c>
      <c r="I80" s="4">
        <f t="shared" si="5"/>
        <v>1910.9016073750147</v>
      </c>
      <c r="J80" s="6">
        <v>0.45535412131705799</v>
      </c>
      <c r="K80" s="6">
        <v>0.86082759826267796</v>
      </c>
      <c r="L80" s="6">
        <v>2.3935965170016301E-5</v>
      </c>
      <c r="M80" s="8" t="s">
        <v>28</v>
      </c>
      <c r="N80" s="8" t="s">
        <v>28</v>
      </c>
      <c r="O80" s="8" t="s">
        <v>28</v>
      </c>
      <c r="P80" s="8" t="s">
        <v>28</v>
      </c>
      <c r="Q80" s="8" t="s">
        <v>28</v>
      </c>
      <c r="R80" s="8" t="s">
        <v>28</v>
      </c>
    </row>
    <row r="81" spans="1:18">
      <c r="A81" s="4" t="s">
        <v>163</v>
      </c>
      <c r="B81" s="4" t="s">
        <v>78</v>
      </c>
      <c r="C81" s="5">
        <v>1970436</v>
      </c>
      <c r="D81" s="5">
        <f t="shared" si="3"/>
        <v>297535836</v>
      </c>
      <c r="E81" s="5">
        <v>1970433</v>
      </c>
      <c r="F81" s="5">
        <v>282356499</v>
      </c>
      <c r="G81" s="6">
        <f t="shared" si="4"/>
        <v>0.94898316382971759</v>
      </c>
      <c r="H81" s="5">
        <v>50766</v>
      </c>
      <c r="I81" s="4">
        <f t="shared" si="5"/>
        <v>5561.9213449946819</v>
      </c>
      <c r="J81" s="6">
        <v>0.44456247490163098</v>
      </c>
      <c r="K81" s="6">
        <v>0.845503361337541</v>
      </c>
      <c r="L81" s="6">
        <v>4.5184013986517097E-5</v>
      </c>
      <c r="M81" s="8" t="s">
        <v>28</v>
      </c>
      <c r="N81" s="8" t="s">
        <v>28</v>
      </c>
      <c r="O81" s="8" t="s">
        <v>28</v>
      </c>
      <c r="P81" s="8" t="s">
        <v>28</v>
      </c>
      <c r="Q81" s="8" t="s">
        <v>28</v>
      </c>
      <c r="R81" s="8" t="s">
        <v>28</v>
      </c>
    </row>
    <row r="82" spans="1:18">
      <c r="A82" s="4" t="s">
        <v>164</v>
      </c>
      <c r="B82" s="4" t="s">
        <v>78</v>
      </c>
      <c r="C82" s="5">
        <v>431094</v>
      </c>
      <c r="D82" s="5">
        <f t="shared" si="3"/>
        <v>65095194</v>
      </c>
      <c r="E82" s="5">
        <v>431031</v>
      </c>
      <c r="F82" s="5">
        <v>63213874</v>
      </c>
      <c r="G82" s="6">
        <f t="shared" si="4"/>
        <v>0.97109894165151422</v>
      </c>
      <c r="H82" s="5">
        <v>50766</v>
      </c>
      <c r="I82" s="4">
        <f t="shared" si="5"/>
        <v>1245.2010006697396</v>
      </c>
      <c r="J82" s="6">
        <v>0.46526056922251002</v>
      </c>
      <c r="K82" s="6">
        <v>0.856708212504109</v>
      </c>
      <c r="L82" s="6">
        <v>2.86329548478551E-5</v>
      </c>
      <c r="M82" s="8" t="s">
        <v>28</v>
      </c>
      <c r="N82" s="8" t="s">
        <v>28</v>
      </c>
      <c r="O82" s="8" t="s">
        <v>28</v>
      </c>
      <c r="P82" s="8" t="s">
        <v>28</v>
      </c>
      <c r="Q82" s="8" t="s">
        <v>28</v>
      </c>
      <c r="R82" s="8" t="s">
        <v>28</v>
      </c>
    </row>
    <row r="83" spans="1:18">
      <c r="A83" s="4" t="s">
        <v>165</v>
      </c>
      <c r="B83" s="4" t="s">
        <v>78</v>
      </c>
      <c r="C83" s="5">
        <v>483590</v>
      </c>
      <c r="D83" s="5">
        <f t="shared" si="3"/>
        <v>73022090</v>
      </c>
      <c r="E83" s="5">
        <v>483560</v>
      </c>
      <c r="F83" s="5">
        <v>71605907</v>
      </c>
      <c r="G83" s="6">
        <f t="shared" si="4"/>
        <v>0.98060610152352523</v>
      </c>
      <c r="H83" s="5">
        <v>50766</v>
      </c>
      <c r="I83" s="4">
        <f t="shared" si="5"/>
        <v>1410.5091399755743</v>
      </c>
      <c r="J83" s="6">
        <v>0.48147807135520299</v>
      </c>
      <c r="K83" s="6">
        <v>0.83274870046684801</v>
      </c>
      <c r="L83" s="6">
        <v>2.5053798983371599E-5</v>
      </c>
      <c r="M83" s="8" t="s">
        <v>28</v>
      </c>
      <c r="N83" s="8" t="s">
        <v>28</v>
      </c>
      <c r="O83" s="8" t="s">
        <v>28</v>
      </c>
      <c r="P83" s="8" t="s">
        <v>28</v>
      </c>
      <c r="Q83" s="8" t="s">
        <v>28</v>
      </c>
      <c r="R83" s="8" t="s">
        <v>28</v>
      </c>
    </row>
    <row r="84" spans="1:18">
      <c r="A84" s="4" t="s">
        <v>166</v>
      </c>
      <c r="B84" s="4" t="s">
        <v>78</v>
      </c>
      <c r="C84" s="5">
        <v>834380</v>
      </c>
      <c r="D84" s="5">
        <f t="shared" si="3"/>
        <v>125991380</v>
      </c>
      <c r="E84" s="5">
        <v>834341</v>
      </c>
      <c r="F84" s="5">
        <v>122517509</v>
      </c>
      <c r="G84" s="6">
        <f t="shared" si="4"/>
        <v>0.97242770894326258</v>
      </c>
      <c r="H84" s="5">
        <v>50766</v>
      </c>
      <c r="I84" s="4">
        <f t="shared" si="5"/>
        <v>2413.3772406728913</v>
      </c>
      <c r="J84" s="6">
        <v>0.46447760376845398</v>
      </c>
      <c r="K84" s="6">
        <v>0.86600868615440096</v>
      </c>
      <c r="L84" s="6">
        <v>3.4444056481755597E-5</v>
      </c>
      <c r="M84" s="8" t="s">
        <v>28</v>
      </c>
      <c r="N84" s="8" t="s">
        <v>28</v>
      </c>
      <c r="O84" s="8" t="s">
        <v>28</v>
      </c>
      <c r="P84" s="8" t="s">
        <v>28</v>
      </c>
      <c r="Q84" s="8" t="s">
        <v>28</v>
      </c>
      <c r="R84" s="8" t="s">
        <v>28</v>
      </c>
    </row>
    <row r="85" spans="1:18">
      <c r="A85" s="4" t="s">
        <v>167</v>
      </c>
      <c r="B85" s="4" t="s">
        <v>78</v>
      </c>
      <c r="C85" s="5">
        <v>2235914</v>
      </c>
      <c r="D85" s="5">
        <f t="shared" si="3"/>
        <v>337623014</v>
      </c>
      <c r="E85" s="5">
        <v>2235910</v>
      </c>
      <c r="F85" s="5">
        <v>323828629</v>
      </c>
      <c r="G85" s="6">
        <f t="shared" si="4"/>
        <v>0.95914264008080918</v>
      </c>
      <c r="H85" s="5">
        <v>50766</v>
      </c>
      <c r="I85" s="4">
        <f t="shared" si="5"/>
        <v>6378.8486191545526</v>
      </c>
      <c r="J85" s="6">
        <v>0.45004881578892098</v>
      </c>
      <c r="K85" s="6">
        <v>0.85038215073936496</v>
      </c>
      <c r="L85" s="6">
        <v>4.7787621643545303E-5</v>
      </c>
      <c r="M85" s="8" t="s">
        <v>28</v>
      </c>
      <c r="N85" s="8" t="s">
        <v>28</v>
      </c>
      <c r="O85" s="8" t="s">
        <v>28</v>
      </c>
      <c r="P85" s="8" t="s">
        <v>28</v>
      </c>
      <c r="Q85" s="8" t="s">
        <v>28</v>
      </c>
      <c r="R85" s="8" t="s">
        <v>28</v>
      </c>
    </row>
    <row r="86" spans="1:18">
      <c r="A86" s="4" t="s">
        <v>168</v>
      </c>
      <c r="B86" s="4" t="s">
        <v>78</v>
      </c>
      <c r="C86" s="5">
        <v>3296276</v>
      </c>
      <c r="D86" s="5">
        <f t="shared" si="3"/>
        <v>497737676</v>
      </c>
      <c r="E86" s="5">
        <v>3296264</v>
      </c>
      <c r="F86" s="5">
        <v>472077259</v>
      </c>
      <c r="G86" s="6">
        <f t="shared" si="4"/>
        <v>0.9484459018529271</v>
      </c>
      <c r="H86" s="5">
        <v>50766</v>
      </c>
      <c r="I86" s="4">
        <f t="shared" si="5"/>
        <v>9299.0832249931063</v>
      </c>
      <c r="J86" s="6">
        <v>0.410219813193755</v>
      </c>
      <c r="K86" s="6">
        <v>0.85949868642158</v>
      </c>
      <c r="L86" s="6">
        <v>4.6647025630183999E-5</v>
      </c>
      <c r="M86" s="8" t="s">
        <v>28</v>
      </c>
      <c r="N86" s="8" t="s">
        <v>28</v>
      </c>
      <c r="O86" s="8" t="s">
        <v>28</v>
      </c>
      <c r="P86" s="8" t="s">
        <v>28</v>
      </c>
      <c r="Q86" s="8" t="s">
        <v>28</v>
      </c>
      <c r="R86" s="8" t="s">
        <v>28</v>
      </c>
    </row>
    <row r="87" spans="1:18">
      <c r="A87" s="4" t="s">
        <v>169</v>
      </c>
      <c r="B87" s="4" t="s">
        <v>78</v>
      </c>
      <c r="C87" s="5">
        <v>967074</v>
      </c>
      <c r="D87" s="5">
        <f t="shared" si="3"/>
        <v>146028174</v>
      </c>
      <c r="E87" s="5">
        <v>966971</v>
      </c>
      <c r="F87" s="5">
        <v>136170234</v>
      </c>
      <c r="G87" s="6">
        <f t="shared" si="4"/>
        <v>0.93249289003641178</v>
      </c>
      <c r="H87" s="5">
        <v>50766</v>
      </c>
      <c r="I87" s="4">
        <f t="shared" si="5"/>
        <v>2682.3116652877911</v>
      </c>
      <c r="J87" s="6">
        <v>0.48220661793090602</v>
      </c>
      <c r="K87" s="6">
        <v>0.90484291890105695</v>
      </c>
      <c r="L87" s="6">
        <v>3.22317137238671E-5</v>
      </c>
      <c r="M87" s="8" t="s">
        <v>28</v>
      </c>
      <c r="N87" s="8" t="s">
        <v>28</v>
      </c>
      <c r="O87" s="8" t="s">
        <v>28</v>
      </c>
      <c r="P87" s="8" t="s">
        <v>28</v>
      </c>
      <c r="Q87" s="8" t="s">
        <v>28</v>
      </c>
      <c r="R87" s="8" t="s">
        <v>28</v>
      </c>
    </row>
    <row r="88" spans="1:18">
      <c r="A88" s="4" t="s">
        <v>170</v>
      </c>
      <c r="B88" s="4" t="s">
        <v>78</v>
      </c>
      <c r="C88" s="5">
        <v>3321468</v>
      </c>
      <c r="D88" s="5">
        <f t="shared" si="3"/>
        <v>501541668</v>
      </c>
      <c r="E88" s="5">
        <v>3321426</v>
      </c>
      <c r="F88" s="5">
        <v>484049766</v>
      </c>
      <c r="G88" s="6">
        <f t="shared" si="4"/>
        <v>0.9651237312549672</v>
      </c>
      <c r="H88" s="5">
        <v>50766</v>
      </c>
      <c r="I88" s="4">
        <f t="shared" si="5"/>
        <v>9534.9203403852971</v>
      </c>
      <c r="J88" s="6">
        <v>0.479439087261123</v>
      </c>
      <c r="K88" s="6">
        <v>0.84500790358816102</v>
      </c>
      <c r="L88" s="6">
        <v>4.4020267122699098E-5</v>
      </c>
      <c r="M88" s="8" t="s">
        <v>28</v>
      </c>
      <c r="N88" s="8" t="s">
        <v>28</v>
      </c>
      <c r="O88" s="8" t="s">
        <v>28</v>
      </c>
      <c r="P88" s="8" t="s">
        <v>28</v>
      </c>
      <c r="Q88" s="8" t="s">
        <v>28</v>
      </c>
      <c r="R88" s="8" t="s">
        <v>28</v>
      </c>
    </row>
    <row r="89" spans="1:18">
      <c r="A89" s="4" t="s">
        <v>171</v>
      </c>
      <c r="B89" s="4" t="s">
        <v>78</v>
      </c>
      <c r="C89" s="5">
        <v>1841396</v>
      </c>
      <c r="D89" s="5">
        <f t="shared" si="3"/>
        <v>278050796</v>
      </c>
      <c r="E89" s="5">
        <v>1841353</v>
      </c>
      <c r="F89" s="5">
        <v>265832717</v>
      </c>
      <c r="G89" s="6">
        <f t="shared" si="4"/>
        <v>0.9560581045774097</v>
      </c>
      <c r="H89" s="5">
        <v>50766</v>
      </c>
      <c r="I89" s="4">
        <f t="shared" si="5"/>
        <v>5236.4321987156754</v>
      </c>
      <c r="J89" s="6">
        <v>0.45435528915727902</v>
      </c>
      <c r="K89" s="6">
        <v>0.83735679532628804</v>
      </c>
      <c r="L89" s="6">
        <v>4.6867820261567E-5</v>
      </c>
      <c r="M89" s="8" t="s">
        <v>28</v>
      </c>
      <c r="N89" s="8" t="s">
        <v>172</v>
      </c>
      <c r="O89" s="8" t="s">
        <v>28</v>
      </c>
      <c r="P89" s="8" t="s">
        <v>28</v>
      </c>
      <c r="Q89" s="8" t="s">
        <v>28</v>
      </c>
      <c r="R89" s="8" t="s">
        <v>28</v>
      </c>
    </row>
    <row r="90" spans="1:18">
      <c r="A90" s="4" t="s">
        <v>173</v>
      </c>
      <c r="B90" s="4" t="s">
        <v>78</v>
      </c>
      <c r="C90" s="5">
        <v>2183900</v>
      </c>
      <c r="D90" s="5">
        <f t="shared" si="3"/>
        <v>329768900</v>
      </c>
      <c r="E90" s="5">
        <v>2183892</v>
      </c>
      <c r="F90" s="5">
        <v>319101105</v>
      </c>
      <c r="G90" s="6">
        <f t="shared" si="4"/>
        <v>0.96765069416794613</v>
      </c>
      <c r="H90" s="5">
        <v>50766</v>
      </c>
      <c r="I90" s="4">
        <f t="shared" si="5"/>
        <v>6285.7247961233898</v>
      </c>
      <c r="J90" s="6">
        <v>0.45182438650596302</v>
      </c>
      <c r="K90" s="6">
        <v>0.8393980678945</v>
      </c>
      <c r="L90" s="6">
        <v>4.3165002515425298E-5</v>
      </c>
      <c r="M90" s="8" t="s">
        <v>28</v>
      </c>
      <c r="N90" s="8" t="s">
        <v>28</v>
      </c>
      <c r="O90" s="8" t="s">
        <v>28</v>
      </c>
      <c r="P90" s="8" t="s">
        <v>28</v>
      </c>
      <c r="Q90" s="8" t="s">
        <v>28</v>
      </c>
      <c r="R90" s="8" t="s">
        <v>28</v>
      </c>
    </row>
    <row r="91" spans="1:18">
      <c r="A91" s="4" t="s">
        <v>174</v>
      </c>
      <c r="B91" s="4" t="s">
        <v>78</v>
      </c>
      <c r="C91" s="5">
        <v>577952</v>
      </c>
      <c r="D91" s="5">
        <f t="shared" si="3"/>
        <v>87270752</v>
      </c>
      <c r="E91" s="5">
        <v>577851</v>
      </c>
      <c r="F91" s="5">
        <v>85834291</v>
      </c>
      <c r="G91" s="6">
        <f t="shared" si="4"/>
        <v>0.98354017850104003</v>
      </c>
      <c r="H91" s="5">
        <v>50766</v>
      </c>
      <c r="I91" s="4">
        <f t="shared" si="5"/>
        <v>1690.7830240712287</v>
      </c>
      <c r="J91" s="6">
        <v>0.46835873555476798</v>
      </c>
      <c r="K91" s="6">
        <v>0.78758840100397598</v>
      </c>
      <c r="L91" s="6">
        <v>5.8263427608436799E-5</v>
      </c>
      <c r="M91" s="8" t="s">
        <v>28</v>
      </c>
      <c r="N91" s="8" t="s">
        <v>28</v>
      </c>
      <c r="O91" s="8" t="s">
        <v>28</v>
      </c>
      <c r="P91" s="8" t="s">
        <v>28</v>
      </c>
      <c r="Q91" s="8" t="s">
        <v>28</v>
      </c>
      <c r="R91" s="8" t="s">
        <v>28</v>
      </c>
    </row>
    <row r="92" spans="1:18">
      <c r="A92" s="4" t="s">
        <v>175</v>
      </c>
      <c r="B92" s="4" t="s">
        <v>78</v>
      </c>
      <c r="C92" s="5">
        <v>416584</v>
      </c>
      <c r="D92" s="5">
        <f t="shared" si="3"/>
        <v>62904184</v>
      </c>
      <c r="E92" s="5">
        <v>416564</v>
      </c>
      <c r="F92" s="5">
        <v>61913418</v>
      </c>
      <c r="G92" s="6">
        <f t="shared" si="4"/>
        <v>0.98424960094864278</v>
      </c>
      <c r="H92" s="5">
        <v>50766</v>
      </c>
      <c r="I92" s="4">
        <f t="shared" si="5"/>
        <v>1219.584328093606</v>
      </c>
      <c r="J92" s="6">
        <v>0.47103038310693801</v>
      </c>
      <c r="K92" s="6">
        <v>0.80605481997456496</v>
      </c>
      <c r="L92" s="6">
        <v>9.0836529167231595E-5</v>
      </c>
      <c r="M92" s="8" t="s">
        <v>28</v>
      </c>
      <c r="N92" s="8" t="s">
        <v>28</v>
      </c>
      <c r="O92" s="8" t="s">
        <v>28</v>
      </c>
      <c r="P92" s="8" t="s">
        <v>28</v>
      </c>
      <c r="Q92" s="8" t="s">
        <v>28</v>
      </c>
      <c r="R92" s="8" t="s">
        <v>28</v>
      </c>
    </row>
    <row r="93" spans="1:18">
      <c r="A93" s="4" t="s">
        <v>176</v>
      </c>
      <c r="B93" s="4" t="s">
        <v>78</v>
      </c>
      <c r="C93" s="5">
        <v>766020</v>
      </c>
      <c r="D93" s="5">
        <f t="shared" si="3"/>
        <v>115669020</v>
      </c>
      <c r="E93" s="5">
        <v>765956</v>
      </c>
      <c r="F93" s="5">
        <v>113323404</v>
      </c>
      <c r="G93" s="6">
        <f t="shared" si="4"/>
        <v>0.97972131172201515</v>
      </c>
      <c r="H93" s="5">
        <v>50766</v>
      </c>
      <c r="I93" s="4">
        <f t="shared" si="5"/>
        <v>2232.2697080723319</v>
      </c>
      <c r="J93" s="6">
        <v>0.46672691723944298</v>
      </c>
      <c r="K93" s="6">
        <v>0.79904180252121604</v>
      </c>
      <c r="L93" s="6">
        <v>6.0622958343185702E-5</v>
      </c>
      <c r="M93" s="8" t="s">
        <v>28</v>
      </c>
      <c r="N93" s="8" t="s">
        <v>28</v>
      </c>
      <c r="O93" s="8" t="s">
        <v>28</v>
      </c>
      <c r="P93" s="8" t="s">
        <v>28</v>
      </c>
      <c r="Q93" s="8" t="s">
        <v>28</v>
      </c>
      <c r="R93" s="8" t="s">
        <v>28</v>
      </c>
    </row>
    <row r="94" spans="1:18">
      <c r="A94" s="4" t="s">
        <v>177</v>
      </c>
      <c r="B94" s="4" t="s">
        <v>78</v>
      </c>
      <c r="C94" s="5">
        <v>765942</v>
      </c>
      <c r="D94" s="5">
        <f t="shared" si="3"/>
        <v>115657242</v>
      </c>
      <c r="E94" s="5">
        <v>765838</v>
      </c>
      <c r="F94" s="5">
        <v>114354260</v>
      </c>
      <c r="G94" s="6">
        <f t="shared" si="4"/>
        <v>0.98873410797743211</v>
      </c>
      <c r="H94" s="5">
        <v>50766</v>
      </c>
      <c r="I94" s="4">
        <f t="shared" si="5"/>
        <v>2252.575739668282</v>
      </c>
      <c r="J94" s="6">
        <v>0.49348240284183598</v>
      </c>
      <c r="K94" s="6">
        <v>0.79823118089348</v>
      </c>
      <c r="L94" s="6">
        <v>7.1418415020131298E-5</v>
      </c>
      <c r="M94" s="8" t="s">
        <v>28</v>
      </c>
      <c r="N94" s="8" t="s">
        <v>28</v>
      </c>
      <c r="O94" s="8" t="s">
        <v>28</v>
      </c>
      <c r="P94" s="8" t="s">
        <v>28</v>
      </c>
      <c r="Q94" s="8" t="s">
        <v>28</v>
      </c>
      <c r="R94" s="8" t="s">
        <v>28</v>
      </c>
    </row>
    <row r="95" spans="1:18">
      <c r="A95" s="4" t="s">
        <v>178</v>
      </c>
      <c r="B95" s="4" t="s">
        <v>78</v>
      </c>
      <c r="C95" s="5">
        <v>872914</v>
      </c>
      <c r="D95" s="5">
        <f t="shared" si="3"/>
        <v>131810014</v>
      </c>
      <c r="E95" s="5">
        <v>872847</v>
      </c>
      <c r="F95" s="5">
        <v>129316611</v>
      </c>
      <c r="G95" s="6">
        <f t="shared" si="4"/>
        <v>0.98108335683812309</v>
      </c>
      <c r="H95" s="5">
        <v>50766</v>
      </c>
      <c r="I95" s="4">
        <f t="shared" si="5"/>
        <v>2547.3074695662453</v>
      </c>
      <c r="J95" s="6">
        <v>0.465556068431147</v>
      </c>
      <c r="K95" s="6">
        <v>0.79384847163988903</v>
      </c>
      <c r="L95" s="6">
        <v>6.9704888879279395E-5</v>
      </c>
      <c r="M95" s="8" t="s">
        <v>28</v>
      </c>
      <c r="N95" s="8" t="s">
        <v>28</v>
      </c>
      <c r="O95" s="8" t="s">
        <v>28</v>
      </c>
      <c r="P95" s="8" t="s">
        <v>28</v>
      </c>
      <c r="Q95" s="8" t="s">
        <v>28</v>
      </c>
      <c r="R95" s="8" t="s">
        <v>28</v>
      </c>
    </row>
    <row r="96" spans="1:18">
      <c r="A96" s="4" t="s">
        <v>179</v>
      </c>
      <c r="B96" s="4" t="s">
        <v>78</v>
      </c>
      <c r="C96" s="5">
        <v>3204466</v>
      </c>
      <c r="D96" s="5">
        <f t="shared" si="3"/>
        <v>483874366</v>
      </c>
      <c r="E96" s="5">
        <v>3204185</v>
      </c>
      <c r="F96" s="5">
        <v>462944290</v>
      </c>
      <c r="G96" s="6">
        <f t="shared" si="4"/>
        <v>0.95674481338405926</v>
      </c>
      <c r="H96" s="5">
        <v>50766</v>
      </c>
      <c r="I96" s="4">
        <f t="shared" si="5"/>
        <v>9119.1799629673405</v>
      </c>
      <c r="J96" s="6">
        <v>0.438283040492842</v>
      </c>
      <c r="K96" s="6">
        <v>0.91564165312418</v>
      </c>
      <c r="L96" s="6">
        <v>3.81125772174445E-5</v>
      </c>
      <c r="M96" s="8" t="s">
        <v>28</v>
      </c>
      <c r="N96" s="8" t="s">
        <v>28</v>
      </c>
      <c r="O96" s="8" t="s">
        <v>28</v>
      </c>
      <c r="P96" s="8" t="s">
        <v>28</v>
      </c>
      <c r="Q96" s="8" t="s">
        <v>28</v>
      </c>
      <c r="R96" s="8" t="s">
        <v>28</v>
      </c>
    </row>
    <row r="97" spans="1:18">
      <c r="A97" s="4" t="s">
        <v>180</v>
      </c>
      <c r="B97" s="4" t="s">
        <v>78</v>
      </c>
      <c r="C97" s="5">
        <v>2959856</v>
      </c>
      <c r="D97" s="5">
        <f t="shared" si="3"/>
        <v>446938256</v>
      </c>
      <c r="E97" s="5">
        <v>2959684</v>
      </c>
      <c r="F97" s="5">
        <v>430617144</v>
      </c>
      <c r="G97" s="6">
        <f t="shared" si="4"/>
        <v>0.96348240102319638</v>
      </c>
      <c r="H97" s="5">
        <v>50766</v>
      </c>
      <c r="I97" s="4">
        <f t="shared" si="5"/>
        <v>8482.3926249852266</v>
      </c>
      <c r="J97" s="6">
        <v>0.41849151040767701</v>
      </c>
      <c r="K97" s="6">
        <v>0.92985807132658005</v>
      </c>
      <c r="L97" s="6">
        <v>3.6182953273221299E-5</v>
      </c>
      <c r="M97" s="8" t="s">
        <v>28</v>
      </c>
      <c r="N97" s="8" t="s">
        <v>28</v>
      </c>
      <c r="O97" s="8" t="s">
        <v>28</v>
      </c>
      <c r="P97" s="8" t="s">
        <v>28</v>
      </c>
      <c r="Q97" s="8" t="s">
        <v>28</v>
      </c>
      <c r="R97" s="8" t="s">
        <v>28</v>
      </c>
    </row>
    <row r="98" spans="1:18">
      <c r="A98" s="4" t="s">
        <v>181</v>
      </c>
      <c r="B98" s="4" t="s">
        <v>78</v>
      </c>
      <c r="C98" s="5">
        <v>2230622</v>
      </c>
      <c r="D98" s="5">
        <f t="shared" si="3"/>
        <v>336823922</v>
      </c>
      <c r="E98" s="5">
        <v>2227957</v>
      </c>
      <c r="F98" s="5">
        <v>329952697</v>
      </c>
      <c r="G98" s="6">
        <f t="shared" si="4"/>
        <v>0.97959994955465191</v>
      </c>
      <c r="H98" s="5">
        <v>50766</v>
      </c>
      <c r="I98" s="4">
        <f t="shared" si="5"/>
        <v>6499.4818776346374</v>
      </c>
      <c r="J98" s="6">
        <v>0.46200007572600599</v>
      </c>
      <c r="K98" s="6">
        <v>0.77846312618562996</v>
      </c>
      <c r="L98" s="6">
        <v>5.0065055234265897E-4</v>
      </c>
      <c r="M98" s="8" t="s">
        <v>28</v>
      </c>
      <c r="N98" s="8" t="s">
        <v>28</v>
      </c>
      <c r="O98" s="8" t="s">
        <v>28</v>
      </c>
      <c r="P98" s="8" t="s">
        <v>28</v>
      </c>
      <c r="Q98" s="8" t="s">
        <v>28</v>
      </c>
      <c r="R98" s="8" t="s">
        <v>28</v>
      </c>
    </row>
    <row r="99" spans="1:18">
      <c r="A99" s="4" t="s">
        <v>182</v>
      </c>
      <c r="B99" s="4" t="s">
        <v>78</v>
      </c>
      <c r="C99" s="5">
        <v>2371868</v>
      </c>
      <c r="D99" s="5">
        <f t="shared" si="3"/>
        <v>358152068</v>
      </c>
      <c r="E99" s="5">
        <v>2369131</v>
      </c>
      <c r="F99" s="5">
        <v>351775139</v>
      </c>
      <c r="G99" s="6">
        <f t="shared" si="4"/>
        <v>0.98219491224604627</v>
      </c>
      <c r="H99" s="5">
        <v>50766</v>
      </c>
      <c r="I99" s="4">
        <f t="shared" si="5"/>
        <v>6929.3452113619351</v>
      </c>
      <c r="J99" s="6">
        <v>0.45692111573581101</v>
      </c>
      <c r="K99" s="6">
        <v>0.77578007580575503</v>
      </c>
      <c r="L99" s="6">
        <v>4.9075952465191101E-4</v>
      </c>
      <c r="M99" s="8" t="s">
        <v>28</v>
      </c>
      <c r="N99" s="8" t="s">
        <v>28</v>
      </c>
      <c r="O99" s="8" t="s">
        <v>28</v>
      </c>
      <c r="P99" s="8" t="s">
        <v>28</v>
      </c>
      <c r="Q99" s="8" t="s">
        <v>28</v>
      </c>
      <c r="R99" s="8" t="s">
        <v>28</v>
      </c>
    </row>
    <row r="100" spans="1:18">
      <c r="A100" s="4" t="s">
        <v>183</v>
      </c>
      <c r="B100" s="4" t="s">
        <v>78</v>
      </c>
      <c r="C100" s="5">
        <v>1708240</v>
      </c>
      <c r="D100" s="5">
        <f t="shared" si="3"/>
        <v>257944240</v>
      </c>
      <c r="E100" s="5">
        <v>1706290</v>
      </c>
      <c r="F100" s="5">
        <v>253713117</v>
      </c>
      <c r="G100" s="6">
        <f t="shared" si="4"/>
        <v>0.98359675331381702</v>
      </c>
      <c r="H100" s="5">
        <v>50766</v>
      </c>
      <c r="I100" s="4">
        <f t="shared" si="5"/>
        <v>4997.6976125753454</v>
      </c>
      <c r="J100" s="6">
        <v>0.452190167999867</v>
      </c>
      <c r="K100" s="6">
        <v>0.77015040574350802</v>
      </c>
      <c r="L100" s="6">
        <v>4.8401123856753499E-4</v>
      </c>
      <c r="M100" s="8" t="s">
        <v>28</v>
      </c>
      <c r="N100" s="8" t="s">
        <v>28</v>
      </c>
      <c r="O100" s="8" t="s">
        <v>28</v>
      </c>
      <c r="P100" s="8" t="s">
        <v>28</v>
      </c>
      <c r="Q100" s="8" t="s">
        <v>28</v>
      </c>
      <c r="R100" s="8" t="s">
        <v>28</v>
      </c>
    </row>
    <row r="101" spans="1:18">
      <c r="A101" s="4" t="s">
        <v>184</v>
      </c>
      <c r="B101" s="4" t="s">
        <v>78</v>
      </c>
      <c r="C101" s="5">
        <v>3466432</v>
      </c>
      <c r="D101" s="5">
        <f t="shared" si="3"/>
        <v>523431232</v>
      </c>
      <c r="E101" s="5">
        <v>3466430</v>
      </c>
      <c r="F101" s="5">
        <v>510374055</v>
      </c>
      <c r="G101" s="6">
        <f t="shared" si="4"/>
        <v>0.97505464672004893</v>
      </c>
      <c r="H101" s="5">
        <v>50766</v>
      </c>
      <c r="I101" s="4">
        <f t="shared" si="5"/>
        <v>10053.462061222077</v>
      </c>
      <c r="J101" s="6">
        <v>0.46465543786311803</v>
      </c>
      <c r="K101" s="6">
        <v>0.944747659635637</v>
      </c>
      <c r="L101" s="6">
        <v>1.1199628868281699E-4</v>
      </c>
      <c r="M101" s="8" t="s">
        <v>28</v>
      </c>
      <c r="N101" s="8" t="s">
        <v>28</v>
      </c>
      <c r="O101" s="8" t="s">
        <v>28</v>
      </c>
      <c r="P101" s="8" t="s">
        <v>28</v>
      </c>
      <c r="Q101" s="8" t="s">
        <v>28</v>
      </c>
      <c r="R101" s="8" t="s">
        <v>28</v>
      </c>
    </row>
    <row r="102" spans="1:18">
      <c r="A102" s="4" t="s">
        <v>185</v>
      </c>
      <c r="B102" s="4" t="s">
        <v>78</v>
      </c>
      <c r="C102" s="5">
        <v>2996220</v>
      </c>
      <c r="D102" s="5">
        <f t="shared" si="3"/>
        <v>452429220</v>
      </c>
      <c r="E102" s="5">
        <v>2996219</v>
      </c>
      <c r="F102" s="5">
        <v>436240950</v>
      </c>
      <c r="G102" s="6">
        <f t="shared" si="4"/>
        <v>0.96421922085403766</v>
      </c>
      <c r="H102" s="5">
        <v>50766</v>
      </c>
      <c r="I102" s="4">
        <f t="shared" si="5"/>
        <v>8593.1716109206955</v>
      </c>
      <c r="J102" s="6">
        <v>0.46425291802614999</v>
      </c>
      <c r="K102" s="6">
        <v>0.944584993682964</v>
      </c>
      <c r="L102" s="6">
        <v>1.18092994250081E-4</v>
      </c>
      <c r="M102" s="8" t="s">
        <v>28</v>
      </c>
      <c r="N102" s="8" t="s">
        <v>28</v>
      </c>
      <c r="O102" s="8" t="s">
        <v>28</v>
      </c>
      <c r="P102" s="8" t="s">
        <v>28</v>
      </c>
      <c r="Q102" s="8" t="s">
        <v>28</v>
      </c>
      <c r="R102" s="8" t="s">
        <v>28</v>
      </c>
    </row>
    <row r="103" spans="1:18">
      <c r="A103" s="4" t="s">
        <v>186</v>
      </c>
      <c r="B103" s="4" t="s">
        <v>78</v>
      </c>
      <c r="C103" s="5">
        <v>3396014</v>
      </c>
      <c r="D103" s="5">
        <f t="shared" si="3"/>
        <v>512798114</v>
      </c>
      <c r="E103" s="5">
        <v>3396009</v>
      </c>
      <c r="F103" s="5">
        <v>494210963</v>
      </c>
      <c r="G103" s="6">
        <f t="shared" si="4"/>
        <v>0.96375347238504083</v>
      </c>
      <c r="H103" s="5">
        <v>50766</v>
      </c>
      <c r="I103" s="4">
        <f t="shared" si="5"/>
        <v>9735.0778670763902</v>
      </c>
      <c r="J103" s="6">
        <v>0.47868394210429499</v>
      </c>
      <c r="K103" s="6">
        <v>0.944712114773545</v>
      </c>
      <c r="L103" s="6">
        <v>1.16419918430664E-4</v>
      </c>
      <c r="M103" s="8" t="s">
        <v>28</v>
      </c>
      <c r="N103" s="8" t="s">
        <v>28</v>
      </c>
      <c r="O103" s="8" t="s">
        <v>28</v>
      </c>
      <c r="P103" s="8" t="s">
        <v>28</v>
      </c>
      <c r="Q103" s="8" t="s">
        <v>28</v>
      </c>
      <c r="R103" s="8" t="s">
        <v>28</v>
      </c>
    </row>
    <row r="104" spans="1:18">
      <c r="A104" s="4" t="s">
        <v>187</v>
      </c>
      <c r="B104" s="4" t="s">
        <v>78</v>
      </c>
      <c r="C104" s="5">
        <v>1802240</v>
      </c>
      <c r="D104" s="5">
        <f t="shared" si="3"/>
        <v>272138240</v>
      </c>
      <c r="E104" s="5">
        <v>1802239</v>
      </c>
      <c r="F104" s="5">
        <v>266162785</v>
      </c>
      <c r="G104" s="6">
        <f t="shared" si="4"/>
        <v>0.97804257497953984</v>
      </c>
      <c r="H104" s="5">
        <v>50766</v>
      </c>
      <c r="I104" s="4">
        <f t="shared" si="5"/>
        <v>5242.9339518575425</v>
      </c>
      <c r="J104" s="6">
        <v>0.47004632522161199</v>
      </c>
      <c r="K104" s="6">
        <v>0.95442969234034702</v>
      </c>
      <c r="L104" s="6">
        <v>2.69376502053057E-4</v>
      </c>
      <c r="M104" s="8" t="s">
        <v>28</v>
      </c>
      <c r="N104" s="8" t="s">
        <v>28</v>
      </c>
      <c r="O104" s="8" t="s">
        <v>28</v>
      </c>
      <c r="P104" s="8" t="s">
        <v>28</v>
      </c>
      <c r="Q104" s="8" t="s">
        <v>28</v>
      </c>
      <c r="R104" s="8" t="s">
        <v>28</v>
      </c>
    </row>
    <row r="105" spans="1:18">
      <c r="A105" s="4" t="s">
        <v>188</v>
      </c>
      <c r="B105" s="4" t="s">
        <v>78</v>
      </c>
      <c r="C105" s="5">
        <v>1172412</v>
      </c>
      <c r="D105" s="5">
        <f t="shared" si="3"/>
        <v>177034212</v>
      </c>
      <c r="E105" s="5">
        <v>1172007</v>
      </c>
      <c r="F105" s="5">
        <v>170329282</v>
      </c>
      <c r="G105" s="6">
        <f t="shared" si="4"/>
        <v>0.96212636007327212</v>
      </c>
      <c r="H105" s="5">
        <v>50766</v>
      </c>
      <c r="I105" s="4">
        <f t="shared" si="5"/>
        <v>3355.1842177835561</v>
      </c>
      <c r="J105" s="6">
        <v>0.47183562365982401</v>
      </c>
      <c r="K105" s="6">
        <v>0.91309333999306097</v>
      </c>
      <c r="L105" s="6">
        <v>1.4219516289630101E-4</v>
      </c>
      <c r="M105" s="8" t="s">
        <v>28</v>
      </c>
      <c r="N105" s="8" t="s">
        <v>28</v>
      </c>
      <c r="O105" s="8" t="s">
        <v>28</v>
      </c>
      <c r="P105" s="8" t="s">
        <v>28</v>
      </c>
      <c r="Q105" s="8" t="s">
        <v>28</v>
      </c>
      <c r="R105" s="8" t="s">
        <v>28</v>
      </c>
    </row>
    <row r="106" spans="1:18">
      <c r="A106" s="4" t="s">
        <v>189</v>
      </c>
      <c r="B106" s="4" t="s">
        <v>78</v>
      </c>
      <c r="C106" s="5">
        <v>761372</v>
      </c>
      <c r="D106" s="5">
        <f t="shared" si="3"/>
        <v>114967172</v>
      </c>
      <c r="E106" s="5">
        <v>761370</v>
      </c>
      <c r="F106" s="5">
        <v>107856984</v>
      </c>
      <c r="G106" s="6">
        <f t="shared" si="4"/>
        <v>0.93815462382600834</v>
      </c>
      <c r="H106" s="5">
        <v>50766</v>
      </c>
      <c r="I106" s="4">
        <f t="shared" si="5"/>
        <v>2124.5909466966082</v>
      </c>
      <c r="J106" s="6">
        <v>0.42882631503955299</v>
      </c>
      <c r="K106" s="6">
        <v>0.909702639191172</v>
      </c>
      <c r="L106" s="6">
        <v>1.01059751494627E-5</v>
      </c>
      <c r="M106" s="8" t="s">
        <v>28</v>
      </c>
      <c r="N106" s="8" t="s">
        <v>28</v>
      </c>
      <c r="O106" s="8" t="s">
        <v>28</v>
      </c>
      <c r="P106" s="8" t="s">
        <v>28</v>
      </c>
      <c r="Q106" s="8" t="s">
        <v>28</v>
      </c>
      <c r="R106" s="8" t="s">
        <v>28</v>
      </c>
    </row>
    <row r="107" spans="1:18">
      <c r="A107" s="4" t="s">
        <v>190</v>
      </c>
      <c r="B107" s="4" t="s">
        <v>78</v>
      </c>
      <c r="C107" s="5">
        <v>361668</v>
      </c>
      <c r="D107" s="5">
        <f t="shared" si="3"/>
        <v>54611868</v>
      </c>
      <c r="E107" s="5">
        <v>361659</v>
      </c>
      <c r="F107" s="5">
        <v>50375518</v>
      </c>
      <c r="G107" s="6">
        <f t="shared" si="4"/>
        <v>0.92242803340841595</v>
      </c>
      <c r="H107" s="5">
        <v>50766</v>
      </c>
      <c r="I107" s="4">
        <f t="shared" si="5"/>
        <v>992.30819840050424</v>
      </c>
      <c r="J107" s="6">
        <v>0.50826899685676696</v>
      </c>
      <c r="K107" s="6">
        <v>0.93765437806515495</v>
      </c>
      <c r="L107" s="6">
        <v>1.5821177263130101E-5</v>
      </c>
      <c r="M107" s="8" t="s">
        <v>28</v>
      </c>
      <c r="N107" s="8" t="s">
        <v>28</v>
      </c>
      <c r="O107" s="8" t="s">
        <v>28</v>
      </c>
      <c r="P107" s="8" t="s">
        <v>28</v>
      </c>
      <c r="Q107" s="8" t="s">
        <v>28</v>
      </c>
      <c r="R107" s="8" t="s">
        <v>28</v>
      </c>
    </row>
    <row r="108" spans="1:18">
      <c r="A108" s="4" t="s">
        <v>191</v>
      </c>
      <c r="B108" s="4" t="s">
        <v>78</v>
      </c>
      <c r="C108" s="5">
        <v>1277726</v>
      </c>
      <c r="D108" s="5">
        <f t="shared" si="3"/>
        <v>192936626</v>
      </c>
      <c r="E108" s="5">
        <v>1277720</v>
      </c>
      <c r="F108" s="5">
        <v>178661362</v>
      </c>
      <c r="G108" s="6">
        <f t="shared" si="4"/>
        <v>0.92601060619770559</v>
      </c>
      <c r="H108" s="5">
        <v>50766</v>
      </c>
      <c r="I108" s="4">
        <f t="shared" si="5"/>
        <v>3519.3113895126658</v>
      </c>
      <c r="J108" s="6">
        <v>0.46707616054107998</v>
      </c>
      <c r="K108" s="6">
        <v>0.94729980844991002</v>
      </c>
      <c r="L108" s="6">
        <v>1.5308290328604998E-5</v>
      </c>
      <c r="M108" s="8" t="s">
        <v>28</v>
      </c>
      <c r="N108" s="8" t="s">
        <v>28</v>
      </c>
      <c r="O108" s="8" t="s">
        <v>28</v>
      </c>
      <c r="P108" s="8" t="s">
        <v>28</v>
      </c>
      <c r="Q108" s="8" t="s">
        <v>28</v>
      </c>
      <c r="R108" s="8" t="s">
        <v>28</v>
      </c>
    </row>
    <row r="109" spans="1:18">
      <c r="A109" s="4" t="s">
        <v>192</v>
      </c>
      <c r="B109" s="4" t="s">
        <v>78</v>
      </c>
      <c r="C109" s="5">
        <v>2047788</v>
      </c>
      <c r="D109" s="5">
        <f t="shared" si="3"/>
        <v>309215988</v>
      </c>
      <c r="E109" s="5">
        <v>2047751</v>
      </c>
      <c r="F109" s="5">
        <v>298310554</v>
      </c>
      <c r="G109" s="6">
        <f t="shared" si="4"/>
        <v>0.9647319853331775</v>
      </c>
      <c r="H109" s="5">
        <v>50766</v>
      </c>
      <c r="I109" s="4">
        <f t="shared" si="5"/>
        <v>5876.1878816530752</v>
      </c>
      <c r="J109" s="6">
        <v>0.42387558302747802</v>
      </c>
      <c r="K109" s="6">
        <v>0.90491223786872799</v>
      </c>
      <c r="L109" s="6">
        <v>1.01980971145929E-4</v>
      </c>
      <c r="M109" s="8" t="s">
        <v>28</v>
      </c>
      <c r="N109" s="8" t="s">
        <v>28</v>
      </c>
      <c r="O109" s="8" t="s">
        <v>28</v>
      </c>
      <c r="P109" s="8" t="s">
        <v>28</v>
      </c>
      <c r="Q109" s="8" t="s">
        <v>28</v>
      </c>
      <c r="R109" s="8" t="s">
        <v>28</v>
      </c>
    </row>
    <row r="110" spans="1:18">
      <c r="A110" s="4" t="s">
        <v>193</v>
      </c>
      <c r="B110" s="4" t="s">
        <v>78</v>
      </c>
      <c r="C110" s="5">
        <v>2227756</v>
      </c>
      <c r="D110" s="5">
        <f t="shared" si="3"/>
        <v>336391156</v>
      </c>
      <c r="E110" s="5">
        <v>2227611</v>
      </c>
      <c r="F110" s="5">
        <v>322060252</v>
      </c>
      <c r="G110" s="6">
        <f t="shared" si="4"/>
        <v>0.95739809521032715</v>
      </c>
      <c r="H110" s="5">
        <v>50766</v>
      </c>
      <c r="I110" s="4">
        <f t="shared" si="5"/>
        <v>6344.0147342709688</v>
      </c>
      <c r="J110" s="6">
        <v>0.41228030213427302</v>
      </c>
      <c r="K110" s="6">
        <v>0.88539120623926004</v>
      </c>
      <c r="L110" s="6">
        <v>9.9428600086917898E-5</v>
      </c>
      <c r="M110" s="8" t="s">
        <v>28</v>
      </c>
      <c r="N110" s="8" t="s">
        <v>28</v>
      </c>
      <c r="O110" s="8" t="s">
        <v>28</v>
      </c>
      <c r="P110" s="8" t="s">
        <v>28</v>
      </c>
      <c r="Q110" s="8" t="s">
        <v>28</v>
      </c>
      <c r="R110" s="8" t="s">
        <v>28</v>
      </c>
    </row>
    <row r="111" spans="1:18">
      <c r="A111" s="4" t="s">
        <v>194</v>
      </c>
      <c r="B111" s="4" t="s">
        <v>88</v>
      </c>
      <c r="C111" s="5">
        <v>16171438</v>
      </c>
      <c r="D111" s="5">
        <f t="shared" si="3"/>
        <v>2441887138</v>
      </c>
      <c r="E111" s="5">
        <v>16166879</v>
      </c>
      <c r="F111" s="5">
        <v>2174712144</v>
      </c>
      <c r="G111" s="6">
        <f t="shared" si="4"/>
        <v>0.89058667378917988</v>
      </c>
      <c r="H111" s="5">
        <v>1063980</v>
      </c>
      <c r="I111" s="4">
        <f t="shared" si="5"/>
        <v>2043.9408109174985</v>
      </c>
      <c r="J111" s="6">
        <v>0.49135336414436298</v>
      </c>
      <c r="K111" s="6">
        <v>0.92797720220943403</v>
      </c>
      <c r="L111" s="6">
        <v>1.6858782943366902E-5</v>
      </c>
      <c r="M111" s="8" t="s">
        <v>28</v>
      </c>
      <c r="N111" s="8" t="s">
        <v>28</v>
      </c>
      <c r="O111" s="8" t="s">
        <v>28</v>
      </c>
      <c r="P111" s="8" t="s">
        <v>28</v>
      </c>
      <c r="Q111" s="8" t="s">
        <v>28</v>
      </c>
      <c r="R111" s="8" t="s">
        <v>28</v>
      </c>
    </row>
    <row r="112" spans="1:18">
      <c r="A112" s="4" t="s">
        <v>195</v>
      </c>
      <c r="B112" s="4" t="s">
        <v>78</v>
      </c>
      <c r="C112" s="5">
        <v>2404974</v>
      </c>
      <c r="D112" s="5">
        <f t="shared" si="3"/>
        <v>363151074</v>
      </c>
      <c r="E112" s="5">
        <v>2404689</v>
      </c>
      <c r="F112" s="5">
        <v>341611807</v>
      </c>
      <c r="G112" s="6">
        <f t="shared" si="4"/>
        <v>0.94068786094241319</v>
      </c>
      <c r="H112" s="5">
        <v>50766</v>
      </c>
      <c r="I112" s="4">
        <f t="shared" si="5"/>
        <v>6729.1456289642674</v>
      </c>
      <c r="J112" s="6">
        <v>0.401329360375416</v>
      </c>
      <c r="K112" s="6">
        <v>0.88633117707199105</v>
      </c>
      <c r="L112" s="6">
        <v>1.0343904770247E-4</v>
      </c>
      <c r="M112" s="8" t="s">
        <v>28</v>
      </c>
      <c r="N112" s="8" t="s">
        <v>28</v>
      </c>
      <c r="O112" s="8" t="s">
        <v>28</v>
      </c>
      <c r="P112" s="8" t="s">
        <v>28</v>
      </c>
      <c r="Q112" s="8" t="s">
        <v>28</v>
      </c>
      <c r="R112" s="8" t="s">
        <v>28</v>
      </c>
    </row>
    <row r="113" spans="1:18">
      <c r="A113" s="4" t="s">
        <v>196</v>
      </c>
      <c r="B113" s="4" t="s">
        <v>78</v>
      </c>
      <c r="C113" s="5">
        <v>4093770</v>
      </c>
      <c r="D113" s="5">
        <f t="shared" si="3"/>
        <v>618159270</v>
      </c>
      <c r="E113" s="5">
        <v>4093416</v>
      </c>
      <c r="F113" s="5">
        <v>594939769</v>
      </c>
      <c r="G113" s="6">
        <f t="shared" si="4"/>
        <v>0.96243767241410128</v>
      </c>
      <c r="H113" s="5">
        <v>50766</v>
      </c>
      <c r="I113" s="4">
        <f t="shared" si="5"/>
        <v>11719.256372375212</v>
      </c>
      <c r="J113" s="6">
        <v>0.40150193086184499</v>
      </c>
      <c r="K113" s="6">
        <v>0.89619837466269603</v>
      </c>
      <c r="L113" s="6">
        <v>1.04800524773794E-4</v>
      </c>
      <c r="M113" s="8" t="s">
        <v>28</v>
      </c>
      <c r="N113" s="8" t="s">
        <v>28</v>
      </c>
      <c r="O113" s="8" t="s">
        <v>28</v>
      </c>
      <c r="P113" s="8" t="s">
        <v>28</v>
      </c>
      <c r="Q113" s="8" t="s">
        <v>28</v>
      </c>
      <c r="R113" s="8" t="s">
        <v>28</v>
      </c>
    </row>
    <row r="114" spans="1:18">
      <c r="A114" s="4" t="s">
        <v>197</v>
      </c>
      <c r="B114" s="4" t="s">
        <v>78</v>
      </c>
      <c r="C114" s="5">
        <v>1658588</v>
      </c>
      <c r="D114" s="5">
        <f t="shared" si="3"/>
        <v>250446788</v>
      </c>
      <c r="E114" s="5">
        <v>1658249</v>
      </c>
      <c r="F114" s="5">
        <v>218840275</v>
      </c>
      <c r="G114" s="6">
        <f t="shared" si="4"/>
        <v>0.87379948749831837</v>
      </c>
      <c r="H114" s="5">
        <v>50766</v>
      </c>
      <c r="I114" s="4">
        <f t="shared" si="5"/>
        <v>4310.7645865342947</v>
      </c>
      <c r="J114" s="6">
        <v>0.44272124955061398</v>
      </c>
      <c r="K114" s="6">
        <v>0.95090026732967703</v>
      </c>
      <c r="L114" s="6">
        <v>1.3507568476597799E-4</v>
      </c>
      <c r="M114" s="8" t="s">
        <v>28</v>
      </c>
      <c r="N114" s="8" t="s">
        <v>28</v>
      </c>
      <c r="O114" s="8" t="s">
        <v>28</v>
      </c>
      <c r="P114" s="8" t="s">
        <v>28</v>
      </c>
      <c r="Q114" s="8" t="s">
        <v>28</v>
      </c>
      <c r="R114" s="8" t="s">
        <v>28</v>
      </c>
    </row>
    <row r="115" spans="1:18">
      <c r="A115" s="4" t="s">
        <v>198</v>
      </c>
      <c r="B115" s="4" t="s">
        <v>78</v>
      </c>
      <c r="C115" s="5">
        <v>1425902</v>
      </c>
      <c r="D115" s="5">
        <f t="shared" si="3"/>
        <v>215311202</v>
      </c>
      <c r="E115" s="5">
        <v>1425697</v>
      </c>
      <c r="F115" s="5">
        <v>210582713</v>
      </c>
      <c r="G115" s="6">
        <f t="shared" si="4"/>
        <v>0.97803881564880213</v>
      </c>
      <c r="H115" s="5">
        <v>50766</v>
      </c>
      <c r="I115" s="4">
        <f t="shared" si="5"/>
        <v>4148.1052870031126</v>
      </c>
      <c r="J115" s="6">
        <v>0.49087688408687202</v>
      </c>
      <c r="K115" s="6">
        <v>0.89549738586566696</v>
      </c>
      <c r="L115" s="6">
        <v>4.1710926195542001E-4</v>
      </c>
      <c r="M115" s="8" t="s">
        <v>80</v>
      </c>
      <c r="N115" s="8" t="s">
        <v>28</v>
      </c>
      <c r="O115" s="8" t="s">
        <v>28</v>
      </c>
      <c r="P115" s="8" t="s">
        <v>28</v>
      </c>
      <c r="Q115" s="8" t="s">
        <v>28</v>
      </c>
      <c r="R115" s="8" t="s">
        <v>28</v>
      </c>
    </row>
    <row r="116" spans="1:18">
      <c r="A116" s="4" t="s">
        <v>199</v>
      </c>
      <c r="B116" s="4" t="s">
        <v>78</v>
      </c>
      <c r="C116" s="5">
        <v>1919844</v>
      </c>
      <c r="D116" s="5">
        <f t="shared" si="3"/>
        <v>289896444</v>
      </c>
      <c r="E116" s="5">
        <v>1919758</v>
      </c>
      <c r="F116" s="5">
        <v>276460438</v>
      </c>
      <c r="G116" s="6">
        <f t="shared" si="4"/>
        <v>0.95365239457714768</v>
      </c>
      <c r="H116" s="5">
        <v>50766</v>
      </c>
      <c r="I116" s="4">
        <f t="shared" si="5"/>
        <v>5445.7794192963793</v>
      </c>
      <c r="J116" s="6">
        <v>0.44791484414851401</v>
      </c>
      <c r="K116" s="6">
        <v>0.94930646460163703</v>
      </c>
      <c r="L116" s="6">
        <v>1.1318798532757899E-4</v>
      </c>
      <c r="M116" s="8" t="s">
        <v>28</v>
      </c>
      <c r="N116" s="8" t="s">
        <v>28</v>
      </c>
      <c r="O116" s="8" t="s">
        <v>28</v>
      </c>
      <c r="P116" s="8" t="s">
        <v>28</v>
      </c>
      <c r="Q116" s="8" t="s">
        <v>28</v>
      </c>
      <c r="R116" s="8" t="s">
        <v>28</v>
      </c>
    </row>
    <row r="117" spans="1:18">
      <c r="A117" s="4" t="s">
        <v>200</v>
      </c>
      <c r="B117" s="4" t="s">
        <v>78</v>
      </c>
      <c r="C117" s="5">
        <v>2272584</v>
      </c>
      <c r="D117" s="5">
        <f t="shared" si="3"/>
        <v>343160184</v>
      </c>
      <c r="E117" s="5">
        <v>2272516</v>
      </c>
      <c r="F117" s="5">
        <v>329829664</v>
      </c>
      <c r="G117" s="6">
        <f t="shared" si="4"/>
        <v>0.96115365178846035</v>
      </c>
      <c r="H117" s="5">
        <v>50766</v>
      </c>
      <c r="I117" s="4">
        <f t="shared" si="5"/>
        <v>6497.058346137178</v>
      </c>
      <c r="J117" s="6">
        <v>0.45662323143863698</v>
      </c>
      <c r="K117" s="6">
        <v>0.94918324265703402</v>
      </c>
      <c r="L117" s="6">
        <v>1.15962886831186E-4</v>
      </c>
      <c r="M117" s="8" t="s">
        <v>28</v>
      </c>
      <c r="N117" s="8" t="s">
        <v>28</v>
      </c>
      <c r="O117" s="8" t="s">
        <v>28</v>
      </c>
      <c r="P117" s="8" t="s">
        <v>28</v>
      </c>
      <c r="Q117" s="8" t="s">
        <v>28</v>
      </c>
      <c r="R117" s="8" t="s">
        <v>28</v>
      </c>
    </row>
    <row r="118" spans="1:18">
      <c r="A118" s="4" t="s">
        <v>201</v>
      </c>
      <c r="B118" s="4" t="s">
        <v>78</v>
      </c>
      <c r="C118" s="5">
        <v>3107942</v>
      </c>
      <c r="D118" s="5">
        <f t="shared" si="3"/>
        <v>469299242</v>
      </c>
      <c r="E118" s="5">
        <v>3107916</v>
      </c>
      <c r="F118" s="5">
        <v>444283521</v>
      </c>
      <c r="G118" s="6">
        <f t="shared" si="4"/>
        <v>0.94669558618208893</v>
      </c>
      <c r="H118" s="5">
        <v>50766</v>
      </c>
      <c r="I118" s="4">
        <f t="shared" si="5"/>
        <v>8751.5959697435283</v>
      </c>
      <c r="J118" s="6">
        <v>0.46245153216024898</v>
      </c>
      <c r="K118" s="6">
        <v>0.94781428771471399</v>
      </c>
      <c r="L118" s="6">
        <v>1.16236586681773E-4</v>
      </c>
      <c r="M118" s="8" t="s">
        <v>28</v>
      </c>
      <c r="N118" s="8" t="s">
        <v>28</v>
      </c>
      <c r="O118" s="8" t="s">
        <v>28</v>
      </c>
      <c r="P118" s="8" t="s">
        <v>28</v>
      </c>
      <c r="Q118" s="8" t="s">
        <v>28</v>
      </c>
      <c r="R118" s="8" t="s">
        <v>28</v>
      </c>
    </row>
    <row r="119" spans="1:18">
      <c r="A119" s="4" t="s">
        <v>202</v>
      </c>
      <c r="B119" s="4" t="s">
        <v>78</v>
      </c>
      <c r="C119" s="5">
        <v>1437934</v>
      </c>
      <c r="D119" s="5">
        <f t="shared" si="3"/>
        <v>217128034</v>
      </c>
      <c r="E119" s="5">
        <v>1437739</v>
      </c>
      <c r="F119" s="5">
        <v>212779123</v>
      </c>
      <c r="G119" s="6">
        <f t="shared" si="4"/>
        <v>0.97997075310873949</v>
      </c>
      <c r="H119" s="5">
        <v>50766</v>
      </c>
      <c r="I119" s="4">
        <f t="shared" si="5"/>
        <v>4191.3706614663361</v>
      </c>
      <c r="J119" s="6">
        <v>0.47614731920856701</v>
      </c>
      <c r="K119" s="6">
        <v>0.90249228069240595</v>
      </c>
      <c r="L119" s="6">
        <v>4.1721198371514999E-4</v>
      </c>
      <c r="M119" s="8" t="s">
        <v>28</v>
      </c>
      <c r="N119" s="8" t="s">
        <v>28</v>
      </c>
      <c r="O119" s="8" t="s">
        <v>28</v>
      </c>
      <c r="P119" s="8" t="s">
        <v>28</v>
      </c>
      <c r="Q119" s="8" t="s">
        <v>28</v>
      </c>
      <c r="R119" s="8" t="s">
        <v>28</v>
      </c>
    </row>
    <row r="120" spans="1:18">
      <c r="A120" s="4" t="s">
        <v>203</v>
      </c>
      <c r="B120" s="4" t="s">
        <v>78</v>
      </c>
      <c r="C120" s="5">
        <v>2541832</v>
      </c>
      <c r="D120" s="5">
        <f t="shared" si="3"/>
        <v>383816632</v>
      </c>
      <c r="E120" s="5">
        <v>2541827</v>
      </c>
      <c r="F120" s="5">
        <v>373902483</v>
      </c>
      <c r="G120" s="6">
        <f t="shared" si="4"/>
        <v>0.97416956907693364</v>
      </c>
      <c r="H120" s="5">
        <v>50766</v>
      </c>
      <c r="I120" s="4">
        <f t="shared" si="5"/>
        <v>7365.2145727455381</v>
      </c>
      <c r="J120" s="6">
        <v>0.45032443125016602</v>
      </c>
      <c r="K120" s="6">
        <v>0.95106585852761005</v>
      </c>
      <c r="L120" s="6">
        <v>4.1920823510551499E-4</v>
      </c>
      <c r="M120" s="8" t="s">
        <v>28</v>
      </c>
      <c r="N120" s="8" t="s">
        <v>28</v>
      </c>
      <c r="O120" s="8" t="s">
        <v>28</v>
      </c>
      <c r="P120" s="8" t="s">
        <v>28</v>
      </c>
      <c r="Q120" s="8" t="s">
        <v>28</v>
      </c>
      <c r="R120" s="8" t="s">
        <v>28</v>
      </c>
    </row>
    <row r="121" spans="1:18">
      <c r="A121" s="4" t="s">
        <v>204</v>
      </c>
      <c r="B121" s="4" t="s">
        <v>78</v>
      </c>
      <c r="C121" s="5">
        <v>1994714</v>
      </c>
      <c r="D121" s="5">
        <f t="shared" si="3"/>
        <v>301201814</v>
      </c>
      <c r="E121" s="5">
        <v>1994701</v>
      </c>
      <c r="F121" s="5">
        <v>279918618</v>
      </c>
      <c r="G121" s="6">
        <f t="shared" si="4"/>
        <v>0.92933908425930001</v>
      </c>
      <c r="H121" s="5">
        <v>50766</v>
      </c>
      <c r="I121" s="4">
        <f t="shared" si="5"/>
        <v>5513.899420872237</v>
      </c>
      <c r="J121" s="6">
        <v>0.51335785388880395</v>
      </c>
      <c r="K121" s="6">
        <v>0.950443721467645</v>
      </c>
      <c r="L121" s="6">
        <v>8.3967262227623599E-5</v>
      </c>
      <c r="M121" s="8" t="s">
        <v>28</v>
      </c>
      <c r="N121" s="8" t="s">
        <v>28</v>
      </c>
      <c r="O121" s="8" t="s">
        <v>28</v>
      </c>
      <c r="P121" s="8" t="s">
        <v>28</v>
      </c>
      <c r="Q121" s="8" t="s">
        <v>28</v>
      </c>
      <c r="R121" s="8" t="s">
        <v>28</v>
      </c>
    </row>
    <row r="122" spans="1:18">
      <c r="A122" s="4" t="s">
        <v>205</v>
      </c>
      <c r="B122" s="4" t="s">
        <v>78</v>
      </c>
      <c r="C122" s="5">
        <v>1953900</v>
      </c>
      <c r="D122" s="5">
        <f t="shared" si="3"/>
        <v>295038900</v>
      </c>
      <c r="E122" s="5">
        <v>1953893</v>
      </c>
      <c r="F122" s="5">
        <v>279248193</v>
      </c>
      <c r="G122" s="6">
        <f t="shared" si="4"/>
        <v>0.94647923714466131</v>
      </c>
      <c r="H122" s="5">
        <v>50766</v>
      </c>
      <c r="I122" s="4">
        <f t="shared" si="5"/>
        <v>5500.6932395697904</v>
      </c>
      <c r="J122" s="6">
        <v>0.47244437137682699</v>
      </c>
      <c r="K122" s="6">
        <v>0.95036559824757805</v>
      </c>
      <c r="L122" s="6">
        <v>8.0938751141712906E-5</v>
      </c>
      <c r="M122" s="8" t="s">
        <v>80</v>
      </c>
      <c r="N122" s="8" t="s">
        <v>206</v>
      </c>
      <c r="O122" s="8" t="s">
        <v>28</v>
      </c>
      <c r="P122" s="8" t="s">
        <v>28</v>
      </c>
      <c r="Q122" s="8" t="s">
        <v>28</v>
      </c>
      <c r="R122" s="8" t="s">
        <v>28</v>
      </c>
    </row>
    <row r="123" spans="1:18">
      <c r="A123" s="4" t="s">
        <v>207</v>
      </c>
      <c r="B123" s="4" t="s">
        <v>78</v>
      </c>
      <c r="C123" s="5">
        <v>1220992</v>
      </c>
      <c r="D123" s="5">
        <f t="shared" si="3"/>
        <v>184369792</v>
      </c>
      <c r="E123" s="5">
        <v>1220931</v>
      </c>
      <c r="F123" s="5">
        <v>169807541</v>
      </c>
      <c r="G123" s="6">
        <f t="shared" si="4"/>
        <v>0.92101606861931051</v>
      </c>
      <c r="H123" s="5">
        <v>50766</v>
      </c>
      <c r="I123" s="4">
        <f t="shared" si="5"/>
        <v>3344.9068471023916</v>
      </c>
      <c r="J123" s="6">
        <v>0.45196187135175597</v>
      </c>
      <c r="K123" s="6">
        <v>0.95369868762188803</v>
      </c>
      <c r="L123" s="6">
        <v>2.30013341986973E-4</v>
      </c>
      <c r="M123" s="8" t="s">
        <v>28</v>
      </c>
      <c r="N123" s="8" t="s">
        <v>28</v>
      </c>
      <c r="O123" s="8" t="s">
        <v>28</v>
      </c>
      <c r="P123" s="8" t="s">
        <v>28</v>
      </c>
      <c r="Q123" s="8" t="s">
        <v>28</v>
      </c>
      <c r="R123" s="8" t="s">
        <v>28</v>
      </c>
    </row>
    <row r="124" spans="1:18">
      <c r="A124" s="4" t="s">
        <v>208</v>
      </c>
      <c r="B124" s="4" t="s">
        <v>78</v>
      </c>
      <c r="C124" s="5">
        <v>2399510</v>
      </c>
      <c r="D124" s="5">
        <f t="shared" si="3"/>
        <v>362326010</v>
      </c>
      <c r="E124" s="5">
        <v>2399384</v>
      </c>
      <c r="F124" s="5">
        <v>354584093</v>
      </c>
      <c r="G124" s="6">
        <f t="shared" si="4"/>
        <v>0.97863273188695454</v>
      </c>
      <c r="H124" s="5">
        <v>50766</v>
      </c>
      <c r="I124" s="4">
        <f t="shared" si="5"/>
        <v>6984.6766142693932</v>
      </c>
      <c r="J124" s="6">
        <v>0.461804824955867</v>
      </c>
      <c r="K124" s="6">
        <v>0.93225611787384899</v>
      </c>
      <c r="L124" s="6">
        <v>3.5734259517389001E-4</v>
      </c>
      <c r="M124" s="8" t="s">
        <v>28</v>
      </c>
      <c r="N124" s="8" t="s">
        <v>28</v>
      </c>
      <c r="O124" s="8" t="s">
        <v>28</v>
      </c>
      <c r="P124" s="8" t="s">
        <v>28</v>
      </c>
      <c r="Q124" s="8" t="s">
        <v>28</v>
      </c>
      <c r="R124" s="8" t="s">
        <v>28</v>
      </c>
    </row>
    <row r="125" spans="1:18">
      <c r="A125" s="4" t="s">
        <v>209</v>
      </c>
      <c r="B125" s="4" t="s">
        <v>78</v>
      </c>
      <c r="C125" s="5">
        <v>2494238</v>
      </c>
      <c r="D125" s="5">
        <f t="shared" si="3"/>
        <v>376629938</v>
      </c>
      <c r="E125" s="5">
        <v>2494061</v>
      </c>
      <c r="F125" s="5">
        <v>361532810</v>
      </c>
      <c r="G125" s="6">
        <f t="shared" si="4"/>
        <v>0.95991522054733736</v>
      </c>
      <c r="H125" s="5">
        <v>50766</v>
      </c>
      <c r="I125" s="4">
        <f t="shared" si="5"/>
        <v>7121.5539928298467</v>
      </c>
      <c r="J125" s="6">
        <v>0.51149164304064099</v>
      </c>
      <c r="K125" s="6">
        <v>0.92661962271142095</v>
      </c>
      <c r="L125" s="6">
        <v>3.6561273650377699E-4</v>
      </c>
      <c r="M125" s="8" t="s">
        <v>28</v>
      </c>
      <c r="N125" s="8" t="s">
        <v>28</v>
      </c>
      <c r="O125" s="8" t="s">
        <v>28</v>
      </c>
      <c r="P125" s="8" t="s">
        <v>28</v>
      </c>
      <c r="Q125" s="8" t="s">
        <v>28</v>
      </c>
      <c r="R125" s="8" t="s">
        <v>28</v>
      </c>
    </row>
    <row r="126" spans="1:18">
      <c r="A126" s="4" t="s">
        <v>210</v>
      </c>
      <c r="B126" s="4" t="s">
        <v>78</v>
      </c>
      <c r="C126" s="5">
        <v>1957598</v>
      </c>
      <c r="D126" s="5">
        <f t="shared" si="3"/>
        <v>295597298</v>
      </c>
      <c r="E126" s="5">
        <v>1957412</v>
      </c>
      <c r="F126" s="5">
        <v>283188525</v>
      </c>
      <c r="G126" s="6">
        <f t="shared" si="4"/>
        <v>0.95802135850375736</v>
      </c>
      <c r="H126" s="5">
        <v>50766</v>
      </c>
      <c r="I126" s="4">
        <f t="shared" si="5"/>
        <v>5578.3107788677462</v>
      </c>
      <c r="J126" s="6">
        <v>0.54044293284835598</v>
      </c>
      <c r="K126" s="6">
        <v>0.92100079973226301</v>
      </c>
      <c r="L126" s="6">
        <v>3.67310080802179E-4</v>
      </c>
      <c r="M126" s="8" t="s">
        <v>28</v>
      </c>
      <c r="N126" s="8" t="s">
        <v>211</v>
      </c>
      <c r="O126" s="8" t="s">
        <v>28</v>
      </c>
      <c r="P126" s="8" t="s">
        <v>28</v>
      </c>
      <c r="Q126" s="8" t="s">
        <v>28</v>
      </c>
      <c r="R126" s="8" t="s">
        <v>28</v>
      </c>
    </row>
    <row r="127" spans="1:18">
      <c r="A127" s="4" t="s">
        <v>212</v>
      </c>
      <c r="B127" s="4" t="s">
        <v>78</v>
      </c>
      <c r="C127" s="5">
        <v>2178536</v>
      </c>
      <c r="D127" s="5">
        <f t="shared" si="3"/>
        <v>328958936</v>
      </c>
      <c r="E127" s="5">
        <v>2178317</v>
      </c>
      <c r="F127" s="5">
        <v>315839396</v>
      </c>
      <c r="G127" s="6">
        <f t="shared" si="4"/>
        <v>0.96011800086804755</v>
      </c>
      <c r="H127" s="5">
        <v>50766</v>
      </c>
      <c r="I127" s="4">
        <f t="shared" si="5"/>
        <v>6221.474924161841</v>
      </c>
      <c r="J127" s="6">
        <v>0.53667004543030505</v>
      </c>
      <c r="K127" s="6">
        <v>0.92405286894608896</v>
      </c>
      <c r="L127" s="6">
        <v>3.7418384627356597E-4</v>
      </c>
      <c r="M127" s="8" t="s">
        <v>28</v>
      </c>
      <c r="N127" s="8" t="s">
        <v>28</v>
      </c>
      <c r="O127" s="8" t="s">
        <v>28</v>
      </c>
      <c r="P127" s="8" t="s">
        <v>28</v>
      </c>
      <c r="Q127" s="8" t="s">
        <v>28</v>
      </c>
      <c r="R127" s="8" t="s">
        <v>28</v>
      </c>
    </row>
    <row r="128" spans="1:18">
      <c r="A128" s="4" t="s">
        <v>213</v>
      </c>
      <c r="B128" s="4" t="s">
        <v>78</v>
      </c>
      <c r="C128" s="5">
        <v>2683274</v>
      </c>
      <c r="D128" s="5">
        <f t="shared" si="3"/>
        <v>405174374</v>
      </c>
      <c r="E128" s="5">
        <v>2683123</v>
      </c>
      <c r="F128" s="5">
        <v>397578157</v>
      </c>
      <c r="G128" s="6">
        <f t="shared" si="4"/>
        <v>0.98125198065956654</v>
      </c>
      <c r="H128" s="5">
        <v>50766</v>
      </c>
      <c r="I128" s="4">
        <f t="shared" si="5"/>
        <v>7831.5832840877756</v>
      </c>
      <c r="J128" s="6">
        <v>0.47774385150641002</v>
      </c>
      <c r="K128" s="6">
        <v>0.93113548237510402</v>
      </c>
      <c r="L128" s="6">
        <v>3.78360826296602E-4</v>
      </c>
      <c r="M128" s="8" t="s">
        <v>28</v>
      </c>
      <c r="N128" s="8" t="s">
        <v>28</v>
      </c>
      <c r="O128" s="8" t="s">
        <v>28</v>
      </c>
      <c r="P128" s="8" t="s">
        <v>28</v>
      </c>
      <c r="Q128" s="8" t="s">
        <v>28</v>
      </c>
      <c r="R128" s="8" t="s">
        <v>28</v>
      </c>
    </row>
    <row r="129" spans="1:18">
      <c r="A129" s="4" t="s">
        <v>214</v>
      </c>
      <c r="B129" s="4" t="s">
        <v>78</v>
      </c>
      <c r="C129" s="5">
        <v>2546626</v>
      </c>
      <c r="D129" s="5">
        <f t="shared" si="3"/>
        <v>384540526</v>
      </c>
      <c r="E129" s="5">
        <v>2546459</v>
      </c>
      <c r="F129" s="5">
        <v>376780001</v>
      </c>
      <c r="G129" s="6">
        <f t="shared" si="4"/>
        <v>0.9798187070665213</v>
      </c>
      <c r="H129" s="5">
        <v>50766</v>
      </c>
      <c r="I129" s="4">
        <f t="shared" si="5"/>
        <v>7421.8965646298702</v>
      </c>
      <c r="J129" s="6">
        <v>0.46577786117687298</v>
      </c>
      <c r="K129" s="6">
        <v>0.93579264840014698</v>
      </c>
      <c r="L129" s="6">
        <v>3.4850310433541298E-4</v>
      </c>
      <c r="M129" s="8" t="s">
        <v>28</v>
      </c>
      <c r="N129" s="8" t="s">
        <v>28</v>
      </c>
      <c r="O129" s="8" t="s">
        <v>28</v>
      </c>
      <c r="P129" s="8" t="s">
        <v>28</v>
      </c>
      <c r="Q129" s="8" t="s">
        <v>28</v>
      </c>
      <c r="R129" s="8" t="s">
        <v>28</v>
      </c>
    </row>
    <row r="130" spans="1:18">
      <c r="A130" s="4" t="s">
        <v>215</v>
      </c>
      <c r="B130" s="4" t="s">
        <v>78</v>
      </c>
      <c r="C130" s="5">
        <v>2178156</v>
      </c>
      <c r="D130" s="5">
        <f t="shared" si="3"/>
        <v>328901556</v>
      </c>
      <c r="E130" s="5">
        <v>2178150</v>
      </c>
      <c r="F130" s="5">
        <v>319111755</v>
      </c>
      <c r="G130" s="6">
        <f t="shared" si="4"/>
        <v>0.97023485957603683</v>
      </c>
      <c r="H130" s="5">
        <v>50766</v>
      </c>
      <c r="I130" s="4">
        <f t="shared" si="5"/>
        <v>6285.9345822006853</v>
      </c>
      <c r="J130" s="6">
        <v>0.46613332373168098</v>
      </c>
      <c r="K130" s="6">
        <v>0.94733655925648996</v>
      </c>
      <c r="L130" s="6">
        <v>1.0945068444752201E-4</v>
      </c>
      <c r="M130" s="8" t="s">
        <v>28</v>
      </c>
      <c r="N130" s="8" t="s">
        <v>28</v>
      </c>
      <c r="O130" s="8" t="s">
        <v>28</v>
      </c>
      <c r="P130" s="8" t="s">
        <v>28</v>
      </c>
      <c r="Q130" s="8" t="s">
        <v>28</v>
      </c>
      <c r="R130" s="8" t="s">
        <v>28</v>
      </c>
    </row>
    <row r="131" spans="1:18">
      <c r="A131" s="4" t="s">
        <v>216</v>
      </c>
      <c r="B131" s="4" t="s">
        <v>88</v>
      </c>
      <c r="C131" s="5">
        <v>30887660</v>
      </c>
      <c r="D131" s="5">
        <f t="shared" ref="D131:D194" si="6">C131*151</f>
        <v>4664036660</v>
      </c>
      <c r="E131" s="5">
        <v>30878601</v>
      </c>
      <c r="F131" s="5">
        <v>4262889476</v>
      </c>
      <c r="G131" s="6">
        <f t="shared" ref="G131:G194" si="7">F131/D131</f>
        <v>0.91399141704001963</v>
      </c>
      <c r="H131" s="5">
        <v>1063980</v>
      </c>
      <c r="I131" s="4">
        <f t="shared" ref="I131:I194" si="8">F131/H131</f>
        <v>4006.5503825259875</v>
      </c>
      <c r="J131" s="6">
        <v>0.47314315544783297</v>
      </c>
      <c r="K131" s="6">
        <v>0.88749479790641395</v>
      </c>
      <c r="L131" s="6">
        <v>3.6816342737383201E-5</v>
      </c>
      <c r="M131" s="8" t="s">
        <v>28</v>
      </c>
      <c r="N131" s="8" t="s">
        <v>28</v>
      </c>
      <c r="O131" s="8" t="s">
        <v>28</v>
      </c>
      <c r="P131" s="8" t="s">
        <v>28</v>
      </c>
      <c r="Q131" s="8" t="s">
        <v>28</v>
      </c>
      <c r="R131" s="8" t="s">
        <v>28</v>
      </c>
    </row>
    <row r="132" spans="1:18">
      <c r="A132" s="4" t="s">
        <v>217</v>
      </c>
      <c r="B132" s="4" t="s">
        <v>78</v>
      </c>
      <c r="C132" s="5">
        <v>1573776</v>
      </c>
      <c r="D132" s="5">
        <f t="shared" si="6"/>
        <v>237640176</v>
      </c>
      <c r="E132" s="5">
        <v>1573753</v>
      </c>
      <c r="F132" s="5">
        <v>215721994</v>
      </c>
      <c r="G132" s="6">
        <f t="shared" si="7"/>
        <v>0.90776735496105676</v>
      </c>
      <c r="H132" s="5">
        <v>50766</v>
      </c>
      <c r="I132" s="4">
        <f t="shared" si="8"/>
        <v>4249.3399913327821</v>
      </c>
      <c r="J132" s="6">
        <v>0.49113338902291098</v>
      </c>
      <c r="K132" s="6">
        <v>0.94639700484133304</v>
      </c>
      <c r="L132" s="6">
        <v>1.14823711484885E-4</v>
      </c>
      <c r="M132" s="8" t="s">
        <v>28</v>
      </c>
      <c r="N132" s="8" t="s">
        <v>28</v>
      </c>
      <c r="O132" s="8" t="s">
        <v>28</v>
      </c>
      <c r="P132" s="8" t="s">
        <v>28</v>
      </c>
      <c r="Q132" s="8" t="s">
        <v>28</v>
      </c>
      <c r="R132" s="8" t="s">
        <v>28</v>
      </c>
    </row>
    <row r="133" spans="1:18">
      <c r="A133" s="4" t="s">
        <v>218</v>
      </c>
      <c r="B133" s="4" t="s">
        <v>78</v>
      </c>
      <c r="C133" s="5">
        <v>3214630</v>
      </c>
      <c r="D133" s="5">
        <f t="shared" si="6"/>
        <v>485409130</v>
      </c>
      <c r="E133" s="5">
        <v>3214624</v>
      </c>
      <c r="F133" s="5">
        <v>467004476</v>
      </c>
      <c r="G133" s="6">
        <f t="shared" si="7"/>
        <v>0.96208424427451544</v>
      </c>
      <c r="H133" s="5">
        <v>50766</v>
      </c>
      <c r="I133" s="4">
        <f t="shared" si="8"/>
        <v>9199.1584131111376</v>
      </c>
      <c r="J133" s="6">
        <v>0.48042315551596598</v>
      </c>
      <c r="K133" s="6">
        <v>0.94810955088147797</v>
      </c>
      <c r="L133" s="6">
        <v>1.10729131426997E-4</v>
      </c>
      <c r="M133" s="8" t="s">
        <v>28</v>
      </c>
      <c r="N133" s="8" t="s">
        <v>28</v>
      </c>
      <c r="O133" s="8" t="s">
        <v>28</v>
      </c>
      <c r="P133" s="8" t="s">
        <v>28</v>
      </c>
      <c r="Q133" s="8" t="s">
        <v>28</v>
      </c>
      <c r="R133" s="8" t="s">
        <v>28</v>
      </c>
    </row>
    <row r="134" spans="1:18">
      <c r="A134" s="4" t="s">
        <v>219</v>
      </c>
      <c r="B134" s="4" t="s">
        <v>78</v>
      </c>
      <c r="C134" s="5">
        <v>1907052</v>
      </c>
      <c r="D134" s="5">
        <f t="shared" si="6"/>
        <v>287964852</v>
      </c>
      <c r="E134" s="5">
        <v>1907042</v>
      </c>
      <c r="F134" s="5">
        <v>273594485</v>
      </c>
      <c r="G134" s="6">
        <f t="shared" si="7"/>
        <v>0.95009680209166636</v>
      </c>
      <c r="H134" s="5">
        <v>50766</v>
      </c>
      <c r="I134" s="4">
        <f t="shared" si="8"/>
        <v>5389.3252373635896</v>
      </c>
      <c r="J134" s="6">
        <v>0.50382045164397204</v>
      </c>
      <c r="K134" s="6">
        <v>0.94580952536378804</v>
      </c>
      <c r="L134" s="6">
        <v>1.2829936977713601E-4</v>
      </c>
      <c r="M134" s="8" t="s">
        <v>28</v>
      </c>
      <c r="N134" s="8" t="s">
        <v>28</v>
      </c>
      <c r="O134" s="8" t="s">
        <v>28</v>
      </c>
      <c r="P134" s="8" t="s">
        <v>28</v>
      </c>
      <c r="Q134" s="8" t="s">
        <v>28</v>
      </c>
      <c r="R134" s="8" t="s">
        <v>28</v>
      </c>
    </row>
    <row r="135" spans="1:18">
      <c r="A135" s="4" t="s">
        <v>220</v>
      </c>
      <c r="B135" s="4" t="s">
        <v>78</v>
      </c>
      <c r="C135" s="5">
        <v>1514322</v>
      </c>
      <c r="D135" s="5">
        <f t="shared" si="6"/>
        <v>228662622</v>
      </c>
      <c r="E135" s="5">
        <v>1514312</v>
      </c>
      <c r="F135" s="5">
        <v>208856451</v>
      </c>
      <c r="G135" s="6">
        <f t="shared" si="7"/>
        <v>0.91338255974341098</v>
      </c>
      <c r="H135" s="5">
        <v>50766</v>
      </c>
      <c r="I135" s="4">
        <f t="shared" si="8"/>
        <v>4114.1009927904506</v>
      </c>
      <c r="J135" s="6">
        <v>0.49127097347833398</v>
      </c>
      <c r="K135" s="6">
        <v>0.95016164475570797</v>
      </c>
      <c r="L135" s="6">
        <v>1.33081836193798E-4</v>
      </c>
      <c r="M135" s="8" t="s">
        <v>28</v>
      </c>
      <c r="N135" s="8" t="s">
        <v>28</v>
      </c>
      <c r="O135" s="8" t="s">
        <v>28</v>
      </c>
      <c r="P135" s="8" t="s">
        <v>28</v>
      </c>
      <c r="Q135" s="8" t="s">
        <v>28</v>
      </c>
      <c r="R135" s="8" t="s">
        <v>28</v>
      </c>
    </row>
    <row r="136" spans="1:18">
      <c r="A136" s="4" t="s">
        <v>221</v>
      </c>
      <c r="B136" s="4" t="s">
        <v>78</v>
      </c>
      <c r="C136" s="5">
        <v>1809412</v>
      </c>
      <c r="D136" s="5">
        <f t="shared" si="6"/>
        <v>273221212</v>
      </c>
      <c r="E136" s="5">
        <v>1809410</v>
      </c>
      <c r="F136" s="5">
        <v>263969396</v>
      </c>
      <c r="G136" s="6">
        <f t="shared" si="7"/>
        <v>0.96613800249154891</v>
      </c>
      <c r="H136" s="5">
        <v>50766</v>
      </c>
      <c r="I136" s="4">
        <f t="shared" si="8"/>
        <v>5199.7280857266678</v>
      </c>
      <c r="J136" s="6">
        <v>0.48607526836179099</v>
      </c>
      <c r="K136" s="6">
        <v>0.95819428249174798</v>
      </c>
      <c r="L136" s="6">
        <v>9.0230156832271598E-5</v>
      </c>
      <c r="M136" s="8" t="s">
        <v>28</v>
      </c>
      <c r="N136" s="8" t="s">
        <v>28</v>
      </c>
      <c r="O136" s="8" t="s">
        <v>28</v>
      </c>
      <c r="P136" s="8" t="s">
        <v>28</v>
      </c>
      <c r="Q136" s="8" t="s">
        <v>28</v>
      </c>
      <c r="R136" s="8" t="s">
        <v>28</v>
      </c>
    </row>
    <row r="137" spans="1:18">
      <c r="A137" s="4" t="s">
        <v>222</v>
      </c>
      <c r="B137" s="4" t="s">
        <v>78</v>
      </c>
      <c r="C137" s="5">
        <v>2081596</v>
      </c>
      <c r="D137" s="5">
        <f t="shared" si="6"/>
        <v>314320996</v>
      </c>
      <c r="E137" s="5">
        <v>2081579</v>
      </c>
      <c r="F137" s="5">
        <v>295446393</v>
      </c>
      <c r="G137" s="6">
        <f t="shared" si="7"/>
        <v>0.93995118607985073</v>
      </c>
      <c r="H137" s="5">
        <v>50766</v>
      </c>
      <c r="I137" s="4">
        <f t="shared" si="8"/>
        <v>5819.7689989362962</v>
      </c>
      <c r="J137" s="6">
        <v>0.47199466063544099</v>
      </c>
      <c r="K137" s="6">
        <v>0.96155087599935596</v>
      </c>
      <c r="L137" s="6">
        <v>8.6811010754157404E-5</v>
      </c>
      <c r="M137" s="8" t="s">
        <v>28</v>
      </c>
      <c r="N137" s="8" t="s">
        <v>28</v>
      </c>
      <c r="O137" s="8" t="s">
        <v>28</v>
      </c>
      <c r="P137" s="8" t="s">
        <v>28</v>
      </c>
      <c r="Q137" s="8" t="s">
        <v>28</v>
      </c>
      <c r="R137" s="8" t="s">
        <v>28</v>
      </c>
    </row>
    <row r="138" spans="1:18">
      <c r="A138" s="4" t="s">
        <v>223</v>
      </c>
      <c r="B138" s="4" t="s">
        <v>78</v>
      </c>
      <c r="C138" s="5">
        <v>2217176</v>
      </c>
      <c r="D138" s="5">
        <f t="shared" si="6"/>
        <v>334793576</v>
      </c>
      <c r="E138" s="5">
        <v>2217157</v>
      </c>
      <c r="F138" s="5">
        <v>301043342</v>
      </c>
      <c r="G138" s="6">
        <f t="shared" si="7"/>
        <v>0.89919091518052308</v>
      </c>
      <c r="H138" s="5">
        <v>50766</v>
      </c>
      <c r="I138" s="4">
        <f t="shared" si="8"/>
        <v>5930.0189496907378</v>
      </c>
      <c r="J138" s="6">
        <v>0.47644517246955098</v>
      </c>
      <c r="K138" s="6">
        <v>0.96235210875382904</v>
      </c>
      <c r="L138" s="6">
        <v>9.8839588354025107E-5</v>
      </c>
      <c r="M138" s="8" t="s">
        <v>80</v>
      </c>
      <c r="N138" s="8" t="s">
        <v>28</v>
      </c>
      <c r="O138" s="8" t="s">
        <v>28</v>
      </c>
      <c r="P138" s="8" t="s">
        <v>28</v>
      </c>
      <c r="Q138" s="8" t="s">
        <v>28</v>
      </c>
      <c r="R138" s="8" t="s">
        <v>28</v>
      </c>
    </row>
    <row r="139" spans="1:18">
      <c r="A139" s="4" t="s">
        <v>224</v>
      </c>
      <c r="B139" s="4" t="s">
        <v>78</v>
      </c>
      <c r="C139" s="5">
        <v>2107174</v>
      </c>
      <c r="D139" s="5">
        <f t="shared" si="6"/>
        <v>318183274</v>
      </c>
      <c r="E139" s="5">
        <v>2107146</v>
      </c>
      <c r="F139" s="5">
        <v>299307398</v>
      </c>
      <c r="G139" s="6">
        <f t="shared" si="7"/>
        <v>0.94067608971802841</v>
      </c>
      <c r="H139" s="5">
        <v>50766</v>
      </c>
      <c r="I139" s="4">
        <f t="shared" si="8"/>
        <v>5895.8239372808575</v>
      </c>
      <c r="J139" s="6">
        <v>0.46550199203562598</v>
      </c>
      <c r="K139" s="6">
        <v>0.96019591871230703</v>
      </c>
      <c r="L139" s="6">
        <v>9.0966679012725207E-5</v>
      </c>
      <c r="M139" s="8" t="s">
        <v>28</v>
      </c>
      <c r="N139" s="8" t="s">
        <v>28</v>
      </c>
      <c r="O139" s="8" t="s">
        <v>28</v>
      </c>
      <c r="P139" s="8" t="s">
        <v>28</v>
      </c>
      <c r="Q139" s="8" t="s">
        <v>28</v>
      </c>
      <c r="R139" s="8" t="s">
        <v>28</v>
      </c>
    </row>
    <row r="140" spans="1:18">
      <c r="A140" s="4" t="s">
        <v>225</v>
      </c>
      <c r="B140" s="4" t="s">
        <v>78</v>
      </c>
      <c r="C140" s="5">
        <v>135254</v>
      </c>
      <c r="D140" s="5">
        <f t="shared" si="6"/>
        <v>20423354</v>
      </c>
      <c r="E140" s="5">
        <v>135192</v>
      </c>
      <c r="F140" s="5">
        <v>15526913</v>
      </c>
      <c r="G140" s="6">
        <f t="shared" si="7"/>
        <v>0.76025284583521391</v>
      </c>
      <c r="H140" s="5">
        <v>50766</v>
      </c>
      <c r="I140" s="4">
        <f t="shared" si="8"/>
        <v>305.85259819564277</v>
      </c>
      <c r="J140" s="6">
        <v>0.54959611095908101</v>
      </c>
      <c r="K140" s="6">
        <v>0.89686481788105599</v>
      </c>
      <c r="L140" s="6">
        <v>1.6796642062720399E-4</v>
      </c>
      <c r="M140" s="8" t="s">
        <v>28</v>
      </c>
      <c r="N140" s="8" t="s">
        <v>28</v>
      </c>
      <c r="O140" s="8" t="s">
        <v>28</v>
      </c>
      <c r="P140" s="8" t="s">
        <v>28</v>
      </c>
      <c r="Q140" s="8" t="s">
        <v>28</v>
      </c>
      <c r="R140" s="8" t="s">
        <v>28</v>
      </c>
    </row>
    <row r="141" spans="1:18">
      <c r="A141" s="4" t="s">
        <v>226</v>
      </c>
      <c r="B141" s="4" t="s">
        <v>78</v>
      </c>
      <c r="C141" s="5">
        <v>2801682</v>
      </c>
      <c r="D141" s="5">
        <f t="shared" si="6"/>
        <v>423053982</v>
      </c>
      <c r="E141" s="5">
        <v>2801523</v>
      </c>
      <c r="F141" s="5">
        <v>403582480</v>
      </c>
      <c r="G141" s="6">
        <f t="shared" si="7"/>
        <v>0.95397395408513141</v>
      </c>
      <c r="H141" s="5">
        <v>50766</v>
      </c>
      <c r="I141" s="4">
        <f t="shared" si="8"/>
        <v>7949.8577788283501</v>
      </c>
      <c r="J141" s="6">
        <v>0.48552425268807498</v>
      </c>
      <c r="K141" s="6">
        <v>0.89824576379034105</v>
      </c>
      <c r="L141" s="6">
        <v>1.0926886618071201E-4</v>
      </c>
      <c r="M141" s="8" t="s">
        <v>28</v>
      </c>
      <c r="N141" s="8" t="s">
        <v>28</v>
      </c>
      <c r="O141" s="8" t="s">
        <v>28</v>
      </c>
      <c r="P141" s="8" t="s">
        <v>28</v>
      </c>
      <c r="Q141" s="8" t="s">
        <v>28</v>
      </c>
      <c r="R141" s="8" t="s">
        <v>28</v>
      </c>
    </row>
    <row r="142" spans="1:18">
      <c r="A142" s="4" t="s">
        <v>227</v>
      </c>
      <c r="B142" s="4" t="s">
        <v>78</v>
      </c>
      <c r="C142" s="5">
        <v>3022966</v>
      </c>
      <c r="D142" s="5">
        <f t="shared" si="6"/>
        <v>456467866</v>
      </c>
      <c r="E142" s="5">
        <v>3022740</v>
      </c>
      <c r="F142" s="5">
        <v>437886107</v>
      </c>
      <c r="G142" s="6">
        <f t="shared" si="7"/>
        <v>0.95929229550629525</v>
      </c>
      <c r="H142" s="5">
        <v>50766</v>
      </c>
      <c r="I142" s="4">
        <f t="shared" si="8"/>
        <v>8625.5782807390769</v>
      </c>
      <c r="J142" s="6">
        <v>0.45172260055284202</v>
      </c>
      <c r="K142" s="6">
        <v>0.90226547425036296</v>
      </c>
      <c r="L142" s="6">
        <v>1.0680402792500601E-4</v>
      </c>
      <c r="M142" s="8" t="s">
        <v>28</v>
      </c>
      <c r="N142" s="8" t="s">
        <v>28</v>
      </c>
      <c r="O142" s="8" t="s">
        <v>28</v>
      </c>
      <c r="P142" s="8" t="s">
        <v>28</v>
      </c>
      <c r="Q142" s="8" t="s">
        <v>28</v>
      </c>
      <c r="R142" s="8" t="s">
        <v>28</v>
      </c>
    </row>
    <row r="143" spans="1:18">
      <c r="A143" s="4" t="s">
        <v>228</v>
      </c>
      <c r="B143" s="4" t="s">
        <v>78</v>
      </c>
      <c r="C143" s="5">
        <v>2119210</v>
      </c>
      <c r="D143" s="5">
        <f t="shared" si="6"/>
        <v>320000710</v>
      </c>
      <c r="E143" s="5">
        <v>2119012</v>
      </c>
      <c r="F143" s="5">
        <v>293803560</v>
      </c>
      <c r="G143" s="6">
        <f t="shared" si="7"/>
        <v>0.91813408788999251</v>
      </c>
      <c r="H143" s="5">
        <v>50766</v>
      </c>
      <c r="I143" s="4">
        <f t="shared" si="8"/>
        <v>5787.4081077886776</v>
      </c>
      <c r="J143" s="6">
        <v>0.454804951989009</v>
      </c>
      <c r="K143" s="6">
        <v>0.91556781340566495</v>
      </c>
      <c r="L143" s="6">
        <v>1.11509880955833E-4</v>
      </c>
      <c r="M143" s="8" t="s">
        <v>28</v>
      </c>
      <c r="N143" s="8" t="s">
        <v>28</v>
      </c>
      <c r="O143" s="8" t="s">
        <v>28</v>
      </c>
      <c r="P143" s="8" t="s">
        <v>28</v>
      </c>
      <c r="Q143" s="8" t="s">
        <v>28</v>
      </c>
      <c r="R143" s="8" t="s">
        <v>28</v>
      </c>
    </row>
    <row r="144" spans="1:18">
      <c r="A144" s="4" t="s">
        <v>229</v>
      </c>
      <c r="B144" s="4" t="s">
        <v>78</v>
      </c>
      <c r="C144" s="5">
        <v>3283696</v>
      </c>
      <c r="D144" s="5">
        <f t="shared" si="6"/>
        <v>495838096</v>
      </c>
      <c r="E144" s="5">
        <v>3283683</v>
      </c>
      <c r="F144" s="5">
        <v>464218513</v>
      </c>
      <c r="G144" s="6">
        <f t="shared" si="7"/>
        <v>0.9362300249716996</v>
      </c>
      <c r="H144" s="5">
        <v>50766</v>
      </c>
      <c r="I144" s="4">
        <f t="shared" si="8"/>
        <v>9144.2798920537371</v>
      </c>
      <c r="J144" s="6">
        <v>0.46583364718158099</v>
      </c>
      <c r="K144" s="6">
        <v>0.95582679185394703</v>
      </c>
      <c r="L144" s="6">
        <v>2.1232026995873001E-4</v>
      </c>
      <c r="M144" s="8" t="s">
        <v>28</v>
      </c>
      <c r="N144" s="8" t="s">
        <v>28</v>
      </c>
      <c r="O144" s="8" t="s">
        <v>28</v>
      </c>
      <c r="P144" s="8" t="s">
        <v>28</v>
      </c>
      <c r="Q144" s="8" t="s">
        <v>28</v>
      </c>
      <c r="R144" s="8" t="s">
        <v>28</v>
      </c>
    </row>
    <row r="145" spans="1:18">
      <c r="A145" s="4" t="s">
        <v>230</v>
      </c>
      <c r="B145" s="4" t="s">
        <v>78</v>
      </c>
      <c r="C145" s="5">
        <v>3361756</v>
      </c>
      <c r="D145" s="5">
        <f t="shared" si="6"/>
        <v>507625156</v>
      </c>
      <c r="E145" s="5">
        <v>3361489</v>
      </c>
      <c r="F145" s="5">
        <v>480888109</v>
      </c>
      <c r="G145" s="6">
        <f t="shared" si="7"/>
        <v>0.94732915285230668</v>
      </c>
      <c r="H145" s="5">
        <v>50766</v>
      </c>
      <c r="I145" s="4">
        <f t="shared" si="8"/>
        <v>9472.6413150533826</v>
      </c>
      <c r="J145" s="6">
        <v>0.47715590114539502</v>
      </c>
      <c r="K145" s="6">
        <v>0.87718049605589199</v>
      </c>
      <c r="L145" s="6">
        <v>1.1393710714523E-4</v>
      </c>
      <c r="M145" s="8" t="s">
        <v>28</v>
      </c>
      <c r="N145" s="8" t="s">
        <v>28</v>
      </c>
      <c r="O145" s="8" t="s">
        <v>28</v>
      </c>
      <c r="P145" s="8" t="s">
        <v>28</v>
      </c>
      <c r="Q145" s="8" t="s">
        <v>28</v>
      </c>
      <c r="R145" s="8" t="s">
        <v>28</v>
      </c>
    </row>
    <row r="146" spans="1:18">
      <c r="A146" s="4" t="s">
        <v>231</v>
      </c>
      <c r="B146" s="4" t="s">
        <v>78</v>
      </c>
      <c r="C146" s="5">
        <v>2756140</v>
      </c>
      <c r="D146" s="5">
        <f t="shared" si="6"/>
        <v>416177140</v>
      </c>
      <c r="E146" s="5">
        <v>2756110</v>
      </c>
      <c r="F146" s="5">
        <v>387085511</v>
      </c>
      <c r="G146" s="6">
        <f t="shared" si="7"/>
        <v>0.93009796501557007</v>
      </c>
      <c r="H146" s="5">
        <v>50766</v>
      </c>
      <c r="I146" s="4">
        <f t="shared" si="8"/>
        <v>7624.8968010085491</v>
      </c>
      <c r="J146" s="6">
        <v>0.48485781220573798</v>
      </c>
      <c r="K146" s="6">
        <v>0.94127482079793001</v>
      </c>
      <c r="L146" s="6">
        <v>1.3353638545256699E-4</v>
      </c>
      <c r="M146" s="8" t="s">
        <v>28</v>
      </c>
      <c r="N146" s="8" t="s">
        <v>28</v>
      </c>
      <c r="O146" s="8" t="s">
        <v>28</v>
      </c>
      <c r="P146" s="8" t="s">
        <v>28</v>
      </c>
      <c r="Q146" s="8" t="s">
        <v>28</v>
      </c>
      <c r="R146" s="8" t="s">
        <v>28</v>
      </c>
    </row>
    <row r="147" spans="1:18">
      <c r="A147" s="4" t="s">
        <v>232</v>
      </c>
      <c r="B147" s="4" t="s">
        <v>78</v>
      </c>
      <c r="C147" s="5">
        <v>1185378</v>
      </c>
      <c r="D147" s="5">
        <f t="shared" si="6"/>
        <v>178992078</v>
      </c>
      <c r="E147" s="5">
        <v>1185346</v>
      </c>
      <c r="F147" s="5">
        <v>162110831</v>
      </c>
      <c r="G147" s="6">
        <f t="shared" si="7"/>
        <v>0.90568718354116207</v>
      </c>
      <c r="H147" s="5">
        <v>50766</v>
      </c>
      <c r="I147" s="4">
        <f t="shared" si="8"/>
        <v>3193.2953354607416</v>
      </c>
      <c r="J147" s="6">
        <v>0.52925437165885603</v>
      </c>
      <c r="K147" s="6">
        <v>0.93893065047578494</v>
      </c>
      <c r="L147" s="6">
        <v>1.3333470605674701E-4</v>
      </c>
      <c r="M147" s="8" t="s">
        <v>28</v>
      </c>
      <c r="N147" s="8" t="s">
        <v>28</v>
      </c>
      <c r="O147" s="8" t="s">
        <v>28</v>
      </c>
      <c r="P147" s="8" t="s">
        <v>28</v>
      </c>
      <c r="Q147" s="8" t="s">
        <v>28</v>
      </c>
      <c r="R147" s="8" t="s">
        <v>28</v>
      </c>
    </row>
    <row r="148" spans="1:18">
      <c r="A148" s="4" t="s">
        <v>233</v>
      </c>
      <c r="B148" s="4" t="s">
        <v>78</v>
      </c>
      <c r="C148" s="5">
        <v>1067028</v>
      </c>
      <c r="D148" s="5">
        <f t="shared" si="6"/>
        <v>161121228</v>
      </c>
      <c r="E148" s="5">
        <v>1066973</v>
      </c>
      <c r="F148" s="5">
        <v>152836428</v>
      </c>
      <c r="G148" s="6">
        <f t="shared" si="7"/>
        <v>0.94858033231971151</v>
      </c>
      <c r="H148" s="5">
        <v>50766</v>
      </c>
      <c r="I148" s="4">
        <f t="shared" si="8"/>
        <v>3010.6060749320413</v>
      </c>
      <c r="J148" s="6">
        <v>0.57272482840282002</v>
      </c>
      <c r="K148" s="6">
        <v>0.90275226793444796</v>
      </c>
      <c r="L148" s="6">
        <v>3.9401601298873599E-5</v>
      </c>
      <c r="M148" s="8" t="s">
        <v>28</v>
      </c>
      <c r="N148" s="8" t="s">
        <v>28</v>
      </c>
      <c r="O148" s="8" t="s">
        <v>28</v>
      </c>
      <c r="P148" s="8" t="s">
        <v>28</v>
      </c>
      <c r="Q148" s="8" t="s">
        <v>28</v>
      </c>
      <c r="R148" s="8" t="s">
        <v>28</v>
      </c>
    </row>
    <row r="149" spans="1:18">
      <c r="A149" s="4" t="s">
        <v>234</v>
      </c>
      <c r="B149" s="4" t="s">
        <v>78</v>
      </c>
      <c r="C149" s="5">
        <v>8746834</v>
      </c>
      <c r="D149" s="5">
        <f t="shared" si="6"/>
        <v>1320771934</v>
      </c>
      <c r="E149" s="5">
        <v>8746773</v>
      </c>
      <c r="F149" s="5">
        <v>1299240722</v>
      </c>
      <c r="G149" s="6">
        <f t="shared" si="7"/>
        <v>0.98369800913713235</v>
      </c>
      <c r="H149" s="5">
        <v>50766</v>
      </c>
      <c r="I149" s="4">
        <f t="shared" si="8"/>
        <v>25592.733758814957</v>
      </c>
      <c r="J149" s="6">
        <v>0.44379283856837098</v>
      </c>
      <c r="K149" s="6">
        <v>0.91130439721546797</v>
      </c>
      <c r="L149" s="6">
        <v>4.1241779981708399E-5</v>
      </c>
      <c r="M149" s="8" t="s">
        <v>28</v>
      </c>
      <c r="N149" s="8" t="s">
        <v>28</v>
      </c>
      <c r="O149" s="8" t="s">
        <v>28</v>
      </c>
      <c r="P149" s="8" t="s">
        <v>28</v>
      </c>
      <c r="Q149" s="8" t="s">
        <v>28</v>
      </c>
      <c r="R149" s="8" t="s">
        <v>28</v>
      </c>
    </row>
    <row r="150" spans="1:18">
      <c r="A150" s="4" t="s">
        <v>235</v>
      </c>
      <c r="B150" s="4" t="s">
        <v>78</v>
      </c>
      <c r="C150" s="5">
        <v>6059574</v>
      </c>
      <c r="D150" s="5">
        <f t="shared" si="6"/>
        <v>914995674</v>
      </c>
      <c r="E150" s="5">
        <v>6059498</v>
      </c>
      <c r="F150" s="5">
        <v>889356163</v>
      </c>
      <c r="G150" s="6">
        <f t="shared" si="7"/>
        <v>0.97197854402096329</v>
      </c>
      <c r="H150" s="5">
        <v>50766</v>
      </c>
      <c r="I150" s="4">
        <f t="shared" si="8"/>
        <v>17518.736221092859</v>
      </c>
      <c r="J150" s="6">
        <v>0.48434453363089802</v>
      </c>
      <c r="K150" s="6">
        <v>0.91291324755794201</v>
      </c>
      <c r="L150" s="6">
        <v>4.0862144449995798E-5</v>
      </c>
      <c r="M150" s="8" t="s">
        <v>28</v>
      </c>
      <c r="N150" s="8" t="s">
        <v>28</v>
      </c>
      <c r="O150" s="8" t="s">
        <v>28</v>
      </c>
      <c r="P150" s="8" t="s">
        <v>28</v>
      </c>
      <c r="Q150" s="8" t="s">
        <v>28</v>
      </c>
      <c r="R150" s="8" t="s">
        <v>28</v>
      </c>
    </row>
    <row r="151" spans="1:18">
      <c r="A151" s="4" t="s">
        <v>236</v>
      </c>
      <c r="B151" s="4" t="s">
        <v>78</v>
      </c>
      <c r="C151" s="5">
        <v>1600008</v>
      </c>
      <c r="D151" s="5">
        <f t="shared" si="6"/>
        <v>241601208</v>
      </c>
      <c r="E151" s="5">
        <v>1599978</v>
      </c>
      <c r="F151" s="5">
        <v>228954572</v>
      </c>
      <c r="G151" s="6">
        <f t="shared" si="7"/>
        <v>0.94765491404331059</v>
      </c>
      <c r="H151" s="5">
        <v>50766</v>
      </c>
      <c r="I151" s="4">
        <f t="shared" si="8"/>
        <v>4509.9982665563566</v>
      </c>
      <c r="J151" s="6">
        <v>0.46051603634278998</v>
      </c>
      <c r="K151" s="6">
        <v>0.91758457219190204</v>
      </c>
      <c r="L151" s="6">
        <v>4.2353380040823097E-5</v>
      </c>
      <c r="M151" s="8" t="s">
        <v>28</v>
      </c>
      <c r="N151" s="8" t="s">
        <v>28</v>
      </c>
      <c r="O151" s="8" t="s">
        <v>28</v>
      </c>
      <c r="P151" s="8" t="s">
        <v>28</v>
      </c>
      <c r="Q151" s="8" t="s">
        <v>28</v>
      </c>
      <c r="R151" s="8" t="s">
        <v>28</v>
      </c>
    </row>
    <row r="152" spans="1:18">
      <c r="A152" s="4" t="s">
        <v>237</v>
      </c>
      <c r="B152" s="4" t="s">
        <v>78</v>
      </c>
      <c r="C152" s="5">
        <v>7038530</v>
      </c>
      <c r="D152" s="5">
        <f t="shared" si="6"/>
        <v>1062818030</v>
      </c>
      <c r="E152" s="5">
        <v>7036414</v>
      </c>
      <c r="F152" s="5">
        <v>1045081437</v>
      </c>
      <c r="G152" s="6">
        <f t="shared" si="7"/>
        <v>0.98331173117189219</v>
      </c>
      <c r="H152" s="5">
        <v>50766</v>
      </c>
      <c r="I152" s="4">
        <f t="shared" si="8"/>
        <v>20586.24742938187</v>
      </c>
      <c r="J152" s="6">
        <v>0.47305948655941898</v>
      </c>
      <c r="K152" s="6">
        <v>0.86029261181872896</v>
      </c>
      <c r="L152" s="6">
        <v>2.0392190737954899E-4</v>
      </c>
      <c r="M152" s="8" t="s">
        <v>28</v>
      </c>
      <c r="N152" s="8" t="s">
        <v>28</v>
      </c>
      <c r="O152" s="8" t="s">
        <v>28</v>
      </c>
      <c r="P152" s="8" t="s">
        <v>28</v>
      </c>
      <c r="Q152" s="8" t="s">
        <v>28</v>
      </c>
      <c r="R152" s="8" t="s">
        <v>28</v>
      </c>
    </row>
    <row r="153" spans="1:18">
      <c r="A153" s="4" t="s">
        <v>238</v>
      </c>
      <c r="B153" s="4" t="s">
        <v>78</v>
      </c>
      <c r="C153" s="5">
        <v>1446760</v>
      </c>
      <c r="D153" s="5">
        <f t="shared" si="6"/>
        <v>218460760</v>
      </c>
      <c r="E153" s="5">
        <v>1446738</v>
      </c>
      <c r="F153" s="5">
        <v>207826129</v>
      </c>
      <c r="G153" s="6">
        <f t="shared" si="7"/>
        <v>0.95132017759161869</v>
      </c>
      <c r="H153" s="5">
        <v>50766</v>
      </c>
      <c r="I153" s="4">
        <f t="shared" si="8"/>
        <v>4093.8054800456998</v>
      </c>
      <c r="J153" s="6">
        <v>0.48715226755727098</v>
      </c>
      <c r="K153" s="6">
        <v>0.91410895210389997</v>
      </c>
      <c r="L153" s="6">
        <v>4.1934091935090598E-5</v>
      </c>
      <c r="M153" s="8" t="s">
        <v>28</v>
      </c>
      <c r="N153" s="8" t="s">
        <v>28</v>
      </c>
      <c r="O153" s="8" t="s">
        <v>28</v>
      </c>
      <c r="P153" s="8" t="s">
        <v>28</v>
      </c>
      <c r="Q153" s="8" t="s">
        <v>28</v>
      </c>
      <c r="R153" s="8" t="s">
        <v>28</v>
      </c>
    </row>
    <row r="154" spans="1:18">
      <c r="A154" s="4" t="s">
        <v>239</v>
      </c>
      <c r="B154" s="4" t="s">
        <v>78</v>
      </c>
      <c r="C154" s="5">
        <v>5356622</v>
      </c>
      <c r="D154" s="5">
        <f t="shared" si="6"/>
        <v>808849922</v>
      </c>
      <c r="E154" s="5">
        <v>5355559</v>
      </c>
      <c r="F154" s="5">
        <v>775144131</v>
      </c>
      <c r="G154" s="6">
        <f t="shared" si="7"/>
        <v>0.95832874544061586</v>
      </c>
      <c r="H154" s="5">
        <v>50766</v>
      </c>
      <c r="I154" s="4">
        <f t="shared" si="8"/>
        <v>15268.962120316748</v>
      </c>
      <c r="J154" s="6">
        <v>0.479842820354141</v>
      </c>
      <c r="K154" s="6">
        <v>0.86715815306869704</v>
      </c>
      <c r="L154" s="6">
        <v>2.14935511135283E-4</v>
      </c>
      <c r="M154" s="8" t="s">
        <v>28</v>
      </c>
      <c r="N154" s="8" t="s">
        <v>28</v>
      </c>
      <c r="O154" s="8" t="s">
        <v>28</v>
      </c>
      <c r="P154" s="8" t="s">
        <v>28</v>
      </c>
      <c r="Q154" s="8" t="s">
        <v>28</v>
      </c>
      <c r="R154" s="8" t="s">
        <v>28</v>
      </c>
    </row>
    <row r="155" spans="1:18">
      <c r="A155" s="4" t="s">
        <v>240</v>
      </c>
      <c r="B155" s="4" t="s">
        <v>78</v>
      </c>
      <c r="C155" s="5">
        <v>2280078</v>
      </c>
      <c r="D155" s="5">
        <f t="shared" si="6"/>
        <v>344291778</v>
      </c>
      <c r="E155" s="5">
        <v>2280068</v>
      </c>
      <c r="F155" s="5">
        <v>328812249</v>
      </c>
      <c r="G155" s="6">
        <f t="shared" si="7"/>
        <v>0.95503950431253115</v>
      </c>
      <c r="H155" s="5">
        <v>50766</v>
      </c>
      <c r="I155" s="4">
        <f t="shared" si="8"/>
        <v>6477.0170783595322</v>
      </c>
      <c r="J155" s="6">
        <v>0.49307369629043202</v>
      </c>
      <c r="K155" s="6">
        <v>0.95273554422846296</v>
      </c>
      <c r="L155" s="6">
        <v>1.4160968802594701E-4</v>
      </c>
      <c r="M155" s="8" t="s">
        <v>28</v>
      </c>
      <c r="N155" s="8" t="s">
        <v>28</v>
      </c>
      <c r="O155" s="8" t="s">
        <v>28</v>
      </c>
      <c r="P155" s="8" t="s">
        <v>28</v>
      </c>
      <c r="Q155" s="8" t="s">
        <v>28</v>
      </c>
      <c r="R155" s="8" t="s">
        <v>28</v>
      </c>
    </row>
    <row r="156" spans="1:18">
      <c r="A156" s="4" t="s">
        <v>241</v>
      </c>
      <c r="B156" s="4" t="s">
        <v>78</v>
      </c>
      <c r="C156" s="5">
        <v>1867140</v>
      </c>
      <c r="D156" s="5">
        <f t="shared" si="6"/>
        <v>281938140</v>
      </c>
      <c r="E156" s="5">
        <v>1867135</v>
      </c>
      <c r="F156" s="5">
        <v>271830335</v>
      </c>
      <c r="G156" s="6">
        <f t="shared" si="7"/>
        <v>0.96414885549007312</v>
      </c>
      <c r="H156" s="5">
        <v>50766</v>
      </c>
      <c r="I156" s="4">
        <f t="shared" si="8"/>
        <v>5354.5746168695587</v>
      </c>
      <c r="J156" s="6">
        <v>0.47468941610214299</v>
      </c>
      <c r="K156" s="6">
        <v>0.95828913281514405</v>
      </c>
      <c r="L156" s="6">
        <v>1.4325479899070099E-4</v>
      </c>
      <c r="M156" s="8" t="s">
        <v>28</v>
      </c>
      <c r="N156" s="8" t="s">
        <v>28</v>
      </c>
      <c r="O156" s="8" t="s">
        <v>28</v>
      </c>
      <c r="P156" s="8" t="s">
        <v>28</v>
      </c>
      <c r="Q156" s="8" t="s">
        <v>28</v>
      </c>
      <c r="R156" s="8" t="s">
        <v>28</v>
      </c>
    </row>
    <row r="157" spans="1:18">
      <c r="A157" s="4" t="s">
        <v>242</v>
      </c>
      <c r="B157" s="4" t="s">
        <v>78</v>
      </c>
      <c r="C157" s="5">
        <v>2610706</v>
      </c>
      <c r="D157" s="5">
        <f t="shared" si="6"/>
        <v>394216606</v>
      </c>
      <c r="E157" s="5">
        <v>2610693</v>
      </c>
      <c r="F157" s="5">
        <v>373277728</v>
      </c>
      <c r="G157" s="6">
        <f t="shared" si="7"/>
        <v>0.94688484025962116</v>
      </c>
      <c r="H157" s="5">
        <v>50766</v>
      </c>
      <c r="I157" s="4">
        <f t="shared" si="8"/>
        <v>7352.908009297561</v>
      </c>
      <c r="J157" s="6">
        <v>0.47318194939292002</v>
      </c>
      <c r="K157" s="6">
        <v>0.95569759790222497</v>
      </c>
      <c r="L157" s="6">
        <v>1.4514126061118801E-4</v>
      </c>
      <c r="M157" s="8" t="s">
        <v>28</v>
      </c>
      <c r="N157" s="8" t="s">
        <v>28</v>
      </c>
      <c r="O157" s="8" t="s">
        <v>28</v>
      </c>
      <c r="P157" s="8" t="s">
        <v>28</v>
      </c>
      <c r="Q157" s="8" t="s">
        <v>28</v>
      </c>
      <c r="R157" s="8" t="s">
        <v>28</v>
      </c>
    </row>
    <row r="158" spans="1:18">
      <c r="A158" s="4" t="s">
        <v>243</v>
      </c>
      <c r="B158" s="4" t="s">
        <v>78</v>
      </c>
      <c r="C158" s="5">
        <v>1793040</v>
      </c>
      <c r="D158" s="5">
        <f t="shared" si="6"/>
        <v>270749040</v>
      </c>
      <c r="E158" s="5">
        <v>1793017</v>
      </c>
      <c r="F158" s="5">
        <v>245742940</v>
      </c>
      <c r="G158" s="6">
        <f t="shared" si="7"/>
        <v>0.90764103909657445</v>
      </c>
      <c r="H158" s="5">
        <v>50766</v>
      </c>
      <c r="I158" s="4">
        <f t="shared" si="8"/>
        <v>4840.6992869243195</v>
      </c>
      <c r="J158" s="6">
        <v>0.54058033569550401</v>
      </c>
      <c r="K158" s="6">
        <v>0.95799066292606405</v>
      </c>
      <c r="L158" s="6">
        <v>2.5679272820614902E-4</v>
      </c>
      <c r="M158" s="8" t="s">
        <v>80</v>
      </c>
      <c r="N158" s="8" t="s">
        <v>244</v>
      </c>
      <c r="O158" s="8" t="s">
        <v>28</v>
      </c>
      <c r="P158" s="8" t="s">
        <v>245</v>
      </c>
      <c r="Q158" s="8" t="s">
        <v>28</v>
      </c>
      <c r="R158" s="8" t="s">
        <v>246</v>
      </c>
    </row>
    <row r="159" spans="1:18">
      <c r="A159" s="4" t="s">
        <v>247</v>
      </c>
      <c r="B159" s="4" t="s">
        <v>78</v>
      </c>
      <c r="C159" s="5">
        <v>1517426</v>
      </c>
      <c r="D159" s="5">
        <f t="shared" si="6"/>
        <v>229131326</v>
      </c>
      <c r="E159" s="5">
        <v>1517412</v>
      </c>
      <c r="F159" s="5">
        <v>215643899</v>
      </c>
      <c r="G159" s="6">
        <f t="shared" si="7"/>
        <v>0.94113669555598001</v>
      </c>
      <c r="H159" s="5">
        <v>50766</v>
      </c>
      <c r="I159" s="4">
        <f t="shared" si="8"/>
        <v>4247.8016585903952</v>
      </c>
      <c r="J159" s="6">
        <v>0.480612461009157</v>
      </c>
      <c r="K159" s="6">
        <v>0.87954741070601805</v>
      </c>
      <c r="L159" s="6">
        <v>2.6019748418665E-5</v>
      </c>
      <c r="M159" s="8" t="s">
        <v>28</v>
      </c>
      <c r="N159" s="8" t="s">
        <v>28</v>
      </c>
      <c r="O159" s="8" t="s">
        <v>28</v>
      </c>
      <c r="P159" s="8" t="s">
        <v>28</v>
      </c>
      <c r="Q159" s="8" t="s">
        <v>28</v>
      </c>
      <c r="R159" s="8" t="s">
        <v>28</v>
      </c>
    </row>
    <row r="160" spans="1:18">
      <c r="A160" s="4" t="s">
        <v>248</v>
      </c>
      <c r="B160" s="4" t="s">
        <v>78</v>
      </c>
      <c r="C160" s="5">
        <v>1585528</v>
      </c>
      <c r="D160" s="5">
        <f t="shared" si="6"/>
        <v>239414728</v>
      </c>
      <c r="E160" s="5">
        <v>1585526</v>
      </c>
      <c r="F160" s="5">
        <v>225983613</v>
      </c>
      <c r="G160" s="6">
        <f t="shared" si="7"/>
        <v>0.94390021402526247</v>
      </c>
      <c r="H160" s="5">
        <v>50766</v>
      </c>
      <c r="I160" s="4">
        <f t="shared" si="8"/>
        <v>4451.4756529960996</v>
      </c>
      <c r="J160" s="6">
        <v>0.46510800320729501</v>
      </c>
      <c r="K160" s="6">
        <v>0.952742276936691</v>
      </c>
      <c r="L160" s="6">
        <v>1.06414795660427E-4</v>
      </c>
      <c r="M160" s="8" t="s">
        <v>28</v>
      </c>
      <c r="N160" s="8" t="s">
        <v>28</v>
      </c>
      <c r="O160" s="8" t="s">
        <v>28</v>
      </c>
      <c r="P160" s="8" t="s">
        <v>28</v>
      </c>
      <c r="Q160" s="8" t="s">
        <v>28</v>
      </c>
      <c r="R160" s="8" t="s">
        <v>28</v>
      </c>
    </row>
    <row r="161" spans="1:18">
      <c r="A161" s="4" t="s">
        <v>249</v>
      </c>
      <c r="B161" s="4" t="s">
        <v>78</v>
      </c>
      <c r="C161" s="5">
        <v>3253118</v>
      </c>
      <c r="D161" s="5">
        <f t="shared" si="6"/>
        <v>491220818</v>
      </c>
      <c r="E161" s="5">
        <v>3253106</v>
      </c>
      <c r="F161" s="5">
        <v>449151026</v>
      </c>
      <c r="G161" s="6">
        <f t="shared" si="7"/>
        <v>0.91435665904534202</v>
      </c>
      <c r="H161" s="5">
        <v>50766</v>
      </c>
      <c r="I161" s="4">
        <f t="shared" si="8"/>
        <v>8847.4771697592878</v>
      </c>
      <c r="J161" s="6">
        <v>0.46644373022093499</v>
      </c>
      <c r="K161" s="6">
        <v>0.95490002732399404</v>
      </c>
      <c r="L161" s="6">
        <v>1.10724449285795E-4</v>
      </c>
      <c r="M161" s="8" t="s">
        <v>28</v>
      </c>
      <c r="N161" s="8" t="s">
        <v>28</v>
      </c>
      <c r="O161" s="8" t="s">
        <v>28</v>
      </c>
      <c r="P161" s="8" t="s">
        <v>28</v>
      </c>
      <c r="Q161" s="8" t="s">
        <v>28</v>
      </c>
      <c r="R161" s="8" t="s">
        <v>28</v>
      </c>
    </row>
    <row r="162" spans="1:18">
      <c r="A162" s="4" t="s">
        <v>250</v>
      </c>
      <c r="B162" s="4" t="s">
        <v>78</v>
      </c>
      <c r="C162" s="5">
        <v>1455758</v>
      </c>
      <c r="D162" s="5">
        <f t="shared" si="6"/>
        <v>219819458</v>
      </c>
      <c r="E162" s="5">
        <v>1455734</v>
      </c>
      <c r="F162" s="5">
        <v>186995634</v>
      </c>
      <c r="G162" s="6">
        <f t="shared" si="7"/>
        <v>0.85067825979263401</v>
      </c>
      <c r="H162" s="5">
        <v>50766</v>
      </c>
      <c r="I162" s="4">
        <f t="shared" si="8"/>
        <v>3683.4817397470747</v>
      </c>
      <c r="J162" s="6">
        <v>0.491682083871541</v>
      </c>
      <c r="K162" s="6">
        <v>0.95086800796643201</v>
      </c>
      <c r="L162" s="6">
        <v>1.1585831998623001E-4</v>
      </c>
      <c r="M162" s="8" t="s">
        <v>28</v>
      </c>
      <c r="N162" s="8" t="s">
        <v>28</v>
      </c>
      <c r="O162" s="8" t="s">
        <v>28</v>
      </c>
      <c r="P162" s="8" t="s">
        <v>28</v>
      </c>
      <c r="Q162" s="8" t="s">
        <v>28</v>
      </c>
      <c r="R162" s="8" t="s">
        <v>28</v>
      </c>
    </row>
    <row r="163" spans="1:18">
      <c r="A163" s="4" t="s">
        <v>251</v>
      </c>
      <c r="B163" s="4" t="s">
        <v>78</v>
      </c>
      <c r="C163" s="5">
        <v>2605588</v>
      </c>
      <c r="D163" s="5">
        <f t="shared" si="6"/>
        <v>393443788</v>
      </c>
      <c r="E163" s="5">
        <v>2604880</v>
      </c>
      <c r="F163" s="5">
        <v>329059649</v>
      </c>
      <c r="G163" s="6">
        <f t="shared" si="7"/>
        <v>0.83635746461448768</v>
      </c>
      <c r="H163" s="5">
        <v>50766</v>
      </c>
      <c r="I163" s="4">
        <f t="shared" si="8"/>
        <v>6481.8904187842254</v>
      </c>
      <c r="J163" s="6">
        <v>0.485610649879469</v>
      </c>
      <c r="K163" s="6">
        <v>0.87995926234030597</v>
      </c>
      <c r="L163" s="6">
        <v>1.12219775691793E-4</v>
      </c>
      <c r="M163" s="8" t="s">
        <v>28</v>
      </c>
      <c r="N163" s="8" t="s">
        <v>28</v>
      </c>
      <c r="O163" s="8" t="s">
        <v>28</v>
      </c>
      <c r="P163" s="8" t="s">
        <v>28</v>
      </c>
      <c r="Q163" s="8" t="s">
        <v>28</v>
      </c>
      <c r="R163" s="8" t="s">
        <v>28</v>
      </c>
    </row>
    <row r="164" spans="1:18">
      <c r="A164" s="4" t="s">
        <v>252</v>
      </c>
      <c r="B164" s="4" t="s">
        <v>78</v>
      </c>
      <c r="C164" s="5">
        <v>1291320</v>
      </c>
      <c r="D164" s="5">
        <f t="shared" si="6"/>
        <v>194989320</v>
      </c>
      <c r="E164" s="5">
        <v>1291193</v>
      </c>
      <c r="F164" s="5">
        <v>179010540</v>
      </c>
      <c r="G164" s="6">
        <f t="shared" si="7"/>
        <v>0.91805305029013895</v>
      </c>
      <c r="H164" s="5">
        <v>50766</v>
      </c>
      <c r="I164" s="4">
        <f t="shared" si="8"/>
        <v>3526.1895757002717</v>
      </c>
      <c r="J164" s="6">
        <v>0.456813649073401</v>
      </c>
      <c r="K164" s="6">
        <v>0.88663739576451694</v>
      </c>
      <c r="L164" s="6">
        <v>1.13713974607305E-4</v>
      </c>
      <c r="M164" s="8" t="s">
        <v>28</v>
      </c>
      <c r="N164" s="8" t="s">
        <v>28</v>
      </c>
      <c r="O164" s="8" t="s">
        <v>28</v>
      </c>
      <c r="P164" s="8" t="s">
        <v>28</v>
      </c>
      <c r="Q164" s="8" t="s">
        <v>28</v>
      </c>
      <c r="R164" s="8" t="s">
        <v>28</v>
      </c>
    </row>
    <row r="165" spans="1:18">
      <c r="A165" s="4" t="s">
        <v>253</v>
      </c>
      <c r="B165" s="4" t="s">
        <v>78</v>
      </c>
      <c r="C165" s="5">
        <v>1724884</v>
      </c>
      <c r="D165" s="5">
        <f t="shared" si="6"/>
        <v>260457484</v>
      </c>
      <c r="E165" s="5">
        <v>1724718</v>
      </c>
      <c r="F165" s="5">
        <v>228717832</v>
      </c>
      <c r="G165" s="6">
        <f t="shared" si="7"/>
        <v>0.87813883666326131</v>
      </c>
      <c r="H165" s="5">
        <v>50766</v>
      </c>
      <c r="I165" s="4">
        <f t="shared" si="8"/>
        <v>4505.3349091911914</v>
      </c>
      <c r="J165" s="6">
        <v>0.46402308063150899</v>
      </c>
      <c r="K165" s="6">
        <v>0.91507789388280003</v>
      </c>
      <c r="L165" s="6">
        <v>3.3230465388461698E-4</v>
      </c>
      <c r="M165" s="8" t="s">
        <v>28</v>
      </c>
      <c r="N165" s="8" t="s">
        <v>28</v>
      </c>
      <c r="O165" s="8" t="s">
        <v>28</v>
      </c>
      <c r="P165" s="8" t="s">
        <v>28</v>
      </c>
      <c r="Q165" s="8" t="s">
        <v>28</v>
      </c>
      <c r="R165" s="8" t="s">
        <v>28</v>
      </c>
    </row>
    <row r="166" spans="1:18">
      <c r="A166" s="4" t="s">
        <v>254</v>
      </c>
      <c r="B166" s="4" t="s">
        <v>78</v>
      </c>
      <c r="C166" s="5">
        <v>2017492</v>
      </c>
      <c r="D166" s="5">
        <f t="shared" si="6"/>
        <v>304641292</v>
      </c>
      <c r="E166" s="5">
        <v>2017455</v>
      </c>
      <c r="F166" s="5">
        <v>283975914</v>
      </c>
      <c r="G166" s="6">
        <f t="shared" si="7"/>
        <v>0.93216488196879099</v>
      </c>
      <c r="H166" s="5">
        <v>50766</v>
      </c>
      <c r="I166" s="4">
        <f t="shared" si="8"/>
        <v>5593.8209431509276</v>
      </c>
      <c r="J166" s="6">
        <v>0.52466016536881399</v>
      </c>
      <c r="K166" s="6">
        <v>0.917635356215457</v>
      </c>
      <c r="L166" s="6">
        <v>2.08750098432644E-5</v>
      </c>
      <c r="M166" s="8" t="s">
        <v>28</v>
      </c>
      <c r="N166" s="8" t="s">
        <v>28</v>
      </c>
      <c r="O166" s="8" t="s">
        <v>28</v>
      </c>
      <c r="P166" s="8" t="s">
        <v>28</v>
      </c>
      <c r="Q166" s="8" t="s">
        <v>28</v>
      </c>
      <c r="R166" s="8" t="s">
        <v>28</v>
      </c>
    </row>
    <row r="167" spans="1:18">
      <c r="A167" s="4" t="s">
        <v>255</v>
      </c>
      <c r="B167" s="4" t="s">
        <v>78</v>
      </c>
      <c r="C167" s="5">
        <v>2755738</v>
      </c>
      <c r="D167" s="5">
        <f t="shared" si="6"/>
        <v>416116438</v>
      </c>
      <c r="E167" s="5">
        <v>2755639</v>
      </c>
      <c r="F167" s="5">
        <v>380917474</v>
      </c>
      <c r="G167" s="6">
        <f t="shared" si="7"/>
        <v>0.91541078220995442</v>
      </c>
      <c r="H167" s="5">
        <v>50766</v>
      </c>
      <c r="I167" s="4">
        <f t="shared" si="8"/>
        <v>7503.3974313516919</v>
      </c>
      <c r="J167" s="6">
        <v>0.48695016810911601</v>
      </c>
      <c r="K167" s="6">
        <v>0.91768282334036499</v>
      </c>
      <c r="L167" s="6">
        <v>3.15687801710037E-4</v>
      </c>
      <c r="M167" s="8" t="s">
        <v>28</v>
      </c>
      <c r="N167" s="8" t="s">
        <v>28</v>
      </c>
      <c r="O167" s="8" t="s">
        <v>28</v>
      </c>
      <c r="P167" s="8" t="s">
        <v>28</v>
      </c>
      <c r="Q167" s="8" t="s">
        <v>28</v>
      </c>
      <c r="R167" s="8" t="s">
        <v>28</v>
      </c>
    </row>
    <row r="168" spans="1:18">
      <c r="A168" s="4" t="s">
        <v>256</v>
      </c>
      <c r="B168" s="4" t="s">
        <v>78</v>
      </c>
      <c r="C168" s="5">
        <v>1837454</v>
      </c>
      <c r="D168" s="5">
        <f t="shared" si="6"/>
        <v>277455554</v>
      </c>
      <c r="E168" s="5">
        <v>1837430</v>
      </c>
      <c r="F168" s="5">
        <v>262941689</v>
      </c>
      <c r="G168" s="6">
        <f t="shared" si="7"/>
        <v>0.94768940541734481</v>
      </c>
      <c r="H168" s="5">
        <v>50766</v>
      </c>
      <c r="I168" s="4">
        <f t="shared" si="8"/>
        <v>5179.4840838356376</v>
      </c>
      <c r="J168" s="6">
        <v>0.47455029848842301</v>
      </c>
      <c r="K168" s="6">
        <v>0.92927436090212401</v>
      </c>
      <c r="L168" s="6">
        <v>2.0316291495336098E-5</v>
      </c>
      <c r="M168" s="8" t="s">
        <v>28</v>
      </c>
      <c r="N168" s="8" t="s">
        <v>28</v>
      </c>
      <c r="O168" s="8" t="s">
        <v>28</v>
      </c>
      <c r="P168" s="8" t="s">
        <v>28</v>
      </c>
      <c r="Q168" s="8" t="s">
        <v>28</v>
      </c>
      <c r="R168" s="8" t="s">
        <v>28</v>
      </c>
    </row>
    <row r="169" spans="1:18">
      <c r="A169" s="4" t="s">
        <v>257</v>
      </c>
      <c r="B169" s="4" t="s">
        <v>78</v>
      </c>
      <c r="C169" s="5">
        <v>3420864</v>
      </c>
      <c r="D169" s="5">
        <f t="shared" si="6"/>
        <v>516550464</v>
      </c>
      <c r="E169" s="5">
        <v>3420763</v>
      </c>
      <c r="F169" s="5">
        <v>474693170</v>
      </c>
      <c r="G169" s="6">
        <f t="shared" si="7"/>
        <v>0.91896765772724187</v>
      </c>
      <c r="H169" s="5">
        <v>50766</v>
      </c>
      <c r="I169" s="4">
        <f t="shared" si="8"/>
        <v>9350.6120237954528</v>
      </c>
      <c r="J169" s="6">
        <v>0.50747248164535397</v>
      </c>
      <c r="K169" s="6">
        <v>0.91125676613379503</v>
      </c>
      <c r="L169" s="6">
        <v>3.2073770937129801E-4</v>
      </c>
      <c r="M169" s="8" t="s">
        <v>28</v>
      </c>
      <c r="N169" s="8" t="s">
        <v>28</v>
      </c>
      <c r="O169" s="8" t="s">
        <v>28</v>
      </c>
      <c r="P169" s="8" t="s">
        <v>28</v>
      </c>
      <c r="Q169" s="8" t="s">
        <v>28</v>
      </c>
      <c r="R169" s="8" t="s">
        <v>28</v>
      </c>
    </row>
    <row r="170" spans="1:18">
      <c r="A170" s="4" t="s">
        <v>258</v>
      </c>
      <c r="B170" s="4" t="s">
        <v>78</v>
      </c>
      <c r="C170" s="5">
        <v>3137340</v>
      </c>
      <c r="D170" s="5">
        <f t="shared" si="6"/>
        <v>473738340</v>
      </c>
      <c r="E170" s="5">
        <v>3137233</v>
      </c>
      <c r="F170" s="5">
        <v>447156348</v>
      </c>
      <c r="G170" s="6">
        <f t="shared" si="7"/>
        <v>0.94388887333881399</v>
      </c>
      <c r="H170" s="5">
        <v>50766</v>
      </c>
      <c r="I170" s="4">
        <f t="shared" si="8"/>
        <v>8808.1855572627355</v>
      </c>
      <c r="J170" s="6">
        <v>0.539353199565893</v>
      </c>
      <c r="K170" s="6">
        <v>0.89782902959033895</v>
      </c>
      <c r="L170" s="6">
        <v>3.1054238773772297E-4</v>
      </c>
      <c r="M170" s="8" t="s">
        <v>28</v>
      </c>
      <c r="N170" s="8" t="s">
        <v>28</v>
      </c>
      <c r="O170" s="8" t="s">
        <v>28</v>
      </c>
      <c r="P170" s="8" t="s">
        <v>28</v>
      </c>
      <c r="Q170" s="8" t="s">
        <v>28</v>
      </c>
      <c r="R170" s="8" t="s">
        <v>28</v>
      </c>
    </row>
    <row r="171" spans="1:18">
      <c r="A171" s="4" t="s">
        <v>259</v>
      </c>
      <c r="B171" s="4" t="s">
        <v>78</v>
      </c>
      <c r="C171" s="5">
        <v>615852</v>
      </c>
      <c r="D171" s="5">
        <f t="shared" si="6"/>
        <v>92993652</v>
      </c>
      <c r="E171" s="5">
        <v>615771</v>
      </c>
      <c r="F171" s="5">
        <v>88845115</v>
      </c>
      <c r="G171" s="6">
        <f t="shared" si="7"/>
        <v>0.95538903021036314</v>
      </c>
      <c r="H171" s="5">
        <v>50766</v>
      </c>
      <c r="I171" s="4">
        <f t="shared" si="8"/>
        <v>1750.0909073001615</v>
      </c>
      <c r="J171" s="6">
        <v>0.45679159737707598</v>
      </c>
      <c r="K171" s="6">
        <v>0.82397329329811797</v>
      </c>
      <c r="L171" s="6">
        <v>3.6724585251535799E-4</v>
      </c>
      <c r="M171" s="8" t="s">
        <v>28</v>
      </c>
      <c r="N171" s="8" t="s">
        <v>28</v>
      </c>
      <c r="O171" s="8" t="s">
        <v>28</v>
      </c>
      <c r="P171" s="8" t="s">
        <v>28</v>
      </c>
      <c r="Q171" s="8" t="s">
        <v>28</v>
      </c>
      <c r="R171" s="8" t="s">
        <v>28</v>
      </c>
    </row>
    <row r="172" spans="1:18">
      <c r="A172" s="4" t="s">
        <v>260</v>
      </c>
      <c r="B172" s="4" t="s">
        <v>78</v>
      </c>
      <c r="C172" s="5">
        <v>852842</v>
      </c>
      <c r="D172" s="5">
        <f t="shared" si="6"/>
        <v>128779142</v>
      </c>
      <c r="E172" s="5">
        <v>852750</v>
      </c>
      <c r="F172" s="5">
        <v>123405009</v>
      </c>
      <c r="G172" s="6">
        <f t="shared" si="7"/>
        <v>0.95826860688355886</v>
      </c>
      <c r="H172" s="5">
        <v>50766</v>
      </c>
      <c r="I172" s="4">
        <f t="shared" si="8"/>
        <v>2430.8594137808768</v>
      </c>
      <c r="J172" s="6">
        <v>0.45289165693428202</v>
      </c>
      <c r="K172" s="6">
        <v>0.88311917711541199</v>
      </c>
      <c r="L172" s="6">
        <v>3.2292044158434398E-5</v>
      </c>
      <c r="M172" s="8" t="s">
        <v>28</v>
      </c>
      <c r="N172" s="8" t="s">
        <v>28</v>
      </c>
      <c r="O172" s="8" t="s">
        <v>28</v>
      </c>
      <c r="P172" s="8" t="s">
        <v>28</v>
      </c>
      <c r="Q172" s="8" t="s">
        <v>28</v>
      </c>
      <c r="R172" s="8" t="s">
        <v>28</v>
      </c>
    </row>
    <row r="173" spans="1:18">
      <c r="A173" s="4" t="s">
        <v>261</v>
      </c>
      <c r="B173" s="4" t="s">
        <v>78</v>
      </c>
      <c r="C173" s="5">
        <v>748374</v>
      </c>
      <c r="D173" s="5">
        <f t="shared" si="6"/>
        <v>113004474</v>
      </c>
      <c r="E173" s="5">
        <v>748252</v>
      </c>
      <c r="F173" s="5">
        <v>109293030</v>
      </c>
      <c r="G173" s="6">
        <f t="shared" si="7"/>
        <v>0.96715666319547666</v>
      </c>
      <c r="H173" s="5">
        <v>50766</v>
      </c>
      <c r="I173" s="4">
        <f t="shared" si="8"/>
        <v>2152.8785013591773</v>
      </c>
      <c r="J173" s="6">
        <v>0.48844111102052901</v>
      </c>
      <c r="K173" s="6">
        <v>0.86834443147929896</v>
      </c>
      <c r="L173" s="6">
        <v>2.63786263405818E-5</v>
      </c>
      <c r="M173" s="8" t="s">
        <v>28</v>
      </c>
      <c r="N173" s="8" t="s">
        <v>28</v>
      </c>
      <c r="O173" s="8" t="s">
        <v>28</v>
      </c>
      <c r="P173" s="8" t="s">
        <v>28</v>
      </c>
      <c r="Q173" s="8" t="s">
        <v>28</v>
      </c>
      <c r="R173" s="8" t="s">
        <v>28</v>
      </c>
    </row>
    <row r="174" spans="1:18">
      <c r="A174" s="4" t="s">
        <v>262</v>
      </c>
      <c r="B174" s="4" t="s">
        <v>78</v>
      </c>
      <c r="C174" s="5">
        <v>2401156</v>
      </c>
      <c r="D174" s="5">
        <f t="shared" si="6"/>
        <v>362574556</v>
      </c>
      <c r="E174" s="5">
        <v>2401087</v>
      </c>
      <c r="F174" s="5">
        <v>344431290</v>
      </c>
      <c r="G174" s="6">
        <f t="shared" si="7"/>
        <v>0.94995990286753607</v>
      </c>
      <c r="H174" s="5">
        <v>50766</v>
      </c>
      <c r="I174" s="4">
        <f t="shared" si="8"/>
        <v>6784.6844344640112</v>
      </c>
      <c r="J174" s="6">
        <v>0.42256306620690598</v>
      </c>
      <c r="K174" s="6">
        <v>0.90125686316130005</v>
      </c>
      <c r="L174" s="6">
        <v>7.8843011040024801E-5</v>
      </c>
      <c r="M174" s="8" t="s">
        <v>28</v>
      </c>
      <c r="N174" s="8" t="s">
        <v>28</v>
      </c>
      <c r="O174" s="8" t="s">
        <v>28</v>
      </c>
      <c r="P174" s="8" t="s">
        <v>28</v>
      </c>
      <c r="Q174" s="8" t="s">
        <v>28</v>
      </c>
      <c r="R174" s="8" t="s">
        <v>28</v>
      </c>
    </row>
    <row r="175" spans="1:18">
      <c r="A175" s="4" t="s">
        <v>263</v>
      </c>
      <c r="B175" s="4" t="s">
        <v>78</v>
      </c>
      <c r="C175" s="5">
        <v>5976226</v>
      </c>
      <c r="D175" s="5">
        <f t="shared" si="6"/>
        <v>902410126</v>
      </c>
      <c r="E175" s="5">
        <v>5975352</v>
      </c>
      <c r="F175" s="5">
        <v>878115816</v>
      </c>
      <c r="G175" s="6">
        <f t="shared" si="7"/>
        <v>0.97307841601059342</v>
      </c>
      <c r="H175" s="5">
        <v>50766</v>
      </c>
      <c r="I175" s="4">
        <f t="shared" si="8"/>
        <v>17297.321356813616</v>
      </c>
      <c r="J175" s="6">
        <v>0.44196765612065902</v>
      </c>
      <c r="K175" s="6">
        <v>0.90077112789413605</v>
      </c>
      <c r="L175" s="6">
        <v>3.6513065151305701E-4</v>
      </c>
      <c r="M175" s="8" t="s">
        <v>28</v>
      </c>
      <c r="N175" s="8" t="s">
        <v>264</v>
      </c>
      <c r="O175" s="8" t="s">
        <v>28</v>
      </c>
      <c r="P175" s="8" t="s">
        <v>28</v>
      </c>
      <c r="Q175" s="8" t="s">
        <v>28</v>
      </c>
      <c r="R175" s="8" t="s">
        <v>28</v>
      </c>
    </row>
    <row r="176" spans="1:18">
      <c r="A176" s="4" t="s">
        <v>265</v>
      </c>
      <c r="B176" s="4" t="s">
        <v>78</v>
      </c>
      <c r="C176" s="5">
        <v>6339974</v>
      </c>
      <c r="D176" s="5">
        <f t="shared" si="6"/>
        <v>957336074</v>
      </c>
      <c r="E176" s="5">
        <v>6339134</v>
      </c>
      <c r="F176" s="5">
        <v>934545928</v>
      </c>
      <c r="G176" s="6">
        <f t="shared" si="7"/>
        <v>0.9761942053381768</v>
      </c>
      <c r="H176" s="5">
        <v>50766</v>
      </c>
      <c r="I176" s="4">
        <f t="shared" si="8"/>
        <v>18408.894299334199</v>
      </c>
      <c r="J176" s="6">
        <v>0.44337337693691198</v>
      </c>
      <c r="K176" s="6">
        <v>0.89356347396122804</v>
      </c>
      <c r="L176" s="6">
        <v>3.5347754465845797E-4</v>
      </c>
      <c r="M176" s="8" t="s">
        <v>28</v>
      </c>
      <c r="N176" s="8" t="s">
        <v>266</v>
      </c>
      <c r="O176" s="8" t="s">
        <v>28</v>
      </c>
      <c r="P176" s="8" t="s">
        <v>28</v>
      </c>
      <c r="Q176" s="8" t="s">
        <v>28</v>
      </c>
      <c r="R176" s="8" t="s">
        <v>28</v>
      </c>
    </row>
    <row r="177" spans="1:18">
      <c r="A177" s="4" t="s">
        <v>267</v>
      </c>
      <c r="B177" s="4" t="s">
        <v>78</v>
      </c>
      <c r="C177" s="5">
        <v>592348</v>
      </c>
      <c r="D177" s="5">
        <f t="shared" si="6"/>
        <v>89444548</v>
      </c>
      <c r="E177" s="5">
        <v>592292</v>
      </c>
      <c r="F177" s="5">
        <v>85764595</v>
      </c>
      <c r="G177" s="6">
        <f t="shared" si="7"/>
        <v>0.95885771595603564</v>
      </c>
      <c r="H177" s="5">
        <v>50766</v>
      </c>
      <c r="I177" s="4">
        <f t="shared" si="8"/>
        <v>1689.4101367056692</v>
      </c>
      <c r="J177" s="6">
        <v>0.456164481392351</v>
      </c>
      <c r="K177" s="6">
        <v>0.85370427039269503</v>
      </c>
      <c r="L177" s="6">
        <v>2.9324454922220499E-5</v>
      </c>
      <c r="M177" s="8" t="s">
        <v>28</v>
      </c>
      <c r="N177" s="8" t="s">
        <v>268</v>
      </c>
      <c r="O177" s="8" t="s">
        <v>28</v>
      </c>
      <c r="P177" s="8" t="s">
        <v>28</v>
      </c>
      <c r="Q177" s="8" t="s">
        <v>28</v>
      </c>
      <c r="R177" s="8" t="s">
        <v>269</v>
      </c>
    </row>
    <row r="178" spans="1:18">
      <c r="A178" s="4" t="s">
        <v>270</v>
      </c>
      <c r="B178" s="4" t="s">
        <v>78</v>
      </c>
      <c r="C178" s="5">
        <v>727172</v>
      </c>
      <c r="D178" s="5">
        <f t="shared" si="6"/>
        <v>109802972</v>
      </c>
      <c r="E178" s="5">
        <v>727074</v>
      </c>
      <c r="F178" s="5">
        <v>105810186</v>
      </c>
      <c r="G178" s="6">
        <f t="shared" si="7"/>
        <v>0.96363681303635385</v>
      </c>
      <c r="H178" s="5">
        <v>50766</v>
      </c>
      <c r="I178" s="4">
        <f t="shared" si="8"/>
        <v>2084.2726628058149</v>
      </c>
      <c r="J178" s="6">
        <v>0.46681119150475697</v>
      </c>
      <c r="K178" s="6">
        <v>0.85156759860529896</v>
      </c>
      <c r="L178" s="6">
        <v>2.6197855847262201E-5</v>
      </c>
      <c r="M178" s="8" t="s">
        <v>28</v>
      </c>
      <c r="N178" s="8" t="s">
        <v>28</v>
      </c>
      <c r="O178" s="8" t="s">
        <v>28</v>
      </c>
      <c r="P178" s="8" t="s">
        <v>28</v>
      </c>
      <c r="Q178" s="8" t="s">
        <v>28</v>
      </c>
      <c r="R178" s="8" t="s">
        <v>28</v>
      </c>
    </row>
    <row r="179" spans="1:18">
      <c r="A179" s="4" t="s">
        <v>271</v>
      </c>
      <c r="B179" s="4" t="s">
        <v>78</v>
      </c>
      <c r="C179" s="5">
        <v>688580</v>
      </c>
      <c r="D179" s="5">
        <f t="shared" si="6"/>
        <v>103975580</v>
      </c>
      <c r="E179" s="5">
        <v>688505</v>
      </c>
      <c r="F179" s="5">
        <v>97628312</v>
      </c>
      <c r="G179" s="6">
        <f t="shared" si="7"/>
        <v>0.9389542429097294</v>
      </c>
      <c r="H179" s="5">
        <v>50766</v>
      </c>
      <c r="I179" s="4">
        <f t="shared" si="8"/>
        <v>1923.104282393728</v>
      </c>
      <c r="J179" s="6">
        <v>0.50563233132618302</v>
      </c>
      <c r="K179" s="6">
        <v>0.88177075109113801</v>
      </c>
      <c r="L179" s="6">
        <v>3.4037257552911499E-5</v>
      </c>
      <c r="M179" s="8" t="s">
        <v>28</v>
      </c>
      <c r="N179" s="8" t="s">
        <v>28</v>
      </c>
      <c r="O179" s="8" t="s">
        <v>28</v>
      </c>
      <c r="P179" s="8" t="s">
        <v>28</v>
      </c>
      <c r="Q179" s="8" t="s">
        <v>28</v>
      </c>
      <c r="R179" s="8" t="s">
        <v>28</v>
      </c>
    </row>
    <row r="180" spans="1:18">
      <c r="A180" s="4" t="s">
        <v>272</v>
      </c>
      <c r="B180" s="4" t="s">
        <v>78</v>
      </c>
      <c r="C180" s="5">
        <v>3855660</v>
      </c>
      <c r="D180" s="5">
        <f t="shared" si="6"/>
        <v>582204660</v>
      </c>
      <c r="E180" s="5">
        <v>3854327</v>
      </c>
      <c r="F180" s="5">
        <v>552183748</v>
      </c>
      <c r="G180" s="6">
        <f t="shared" si="7"/>
        <v>0.94843580949695594</v>
      </c>
      <c r="H180" s="5">
        <v>50766</v>
      </c>
      <c r="I180" s="4">
        <f t="shared" si="8"/>
        <v>10877.038726706851</v>
      </c>
      <c r="J180" s="6">
        <v>0.48017901823506798</v>
      </c>
      <c r="K180" s="6">
        <v>0.86034366226946601</v>
      </c>
      <c r="L180" s="6">
        <v>1.91334859786565E-4</v>
      </c>
      <c r="M180" s="8" t="s">
        <v>28</v>
      </c>
      <c r="N180" s="8" t="s">
        <v>28</v>
      </c>
      <c r="O180" s="8" t="s">
        <v>28</v>
      </c>
      <c r="P180" s="8" t="s">
        <v>28</v>
      </c>
      <c r="Q180" s="8" t="s">
        <v>28</v>
      </c>
      <c r="R180" s="8" t="s">
        <v>28</v>
      </c>
    </row>
    <row r="181" spans="1:18">
      <c r="A181" s="4" t="s">
        <v>273</v>
      </c>
      <c r="B181" s="4" t="s">
        <v>78</v>
      </c>
      <c r="C181" s="5">
        <v>5967460</v>
      </c>
      <c r="D181" s="5">
        <f t="shared" si="6"/>
        <v>901086460</v>
      </c>
      <c r="E181" s="5">
        <v>5966492</v>
      </c>
      <c r="F181" s="5">
        <v>879765003</v>
      </c>
      <c r="G181" s="6">
        <f t="shared" si="7"/>
        <v>0.9763380563947216</v>
      </c>
      <c r="H181" s="5">
        <v>50766</v>
      </c>
      <c r="I181" s="4">
        <f t="shared" si="8"/>
        <v>17329.807410471574</v>
      </c>
      <c r="J181" s="6">
        <v>0.465635612468208</v>
      </c>
      <c r="K181" s="6">
        <v>0.88480200433706002</v>
      </c>
      <c r="L181" s="6">
        <v>3.59824497360689E-4</v>
      </c>
      <c r="M181" s="8" t="s">
        <v>80</v>
      </c>
      <c r="N181" s="8" t="s">
        <v>274</v>
      </c>
      <c r="O181" s="8" t="s">
        <v>28</v>
      </c>
      <c r="P181" s="8" t="s">
        <v>28</v>
      </c>
      <c r="Q181" s="8" t="s">
        <v>28</v>
      </c>
      <c r="R181" s="8" t="s">
        <v>28</v>
      </c>
    </row>
    <row r="182" spans="1:18">
      <c r="A182" s="4" t="s">
        <v>275</v>
      </c>
      <c r="B182" s="4" t="s">
        <v>78</v>
      </c>
      <c r="C182" s="5">
        <v>1591608</v>
      </c>
      <c r="D182" s="5">
        <f t="shared" si="6"/>
        <v>240332808</v>
      </c>
      <c r="E182" s="5">
        <v>1591606</v>
      </c>
      <c r="F182" s="5">
        <v>230789524</v>
      </c>
      <c r="G182" s="6">
        <f t="shared" si="7"/>
        <v>0.96029138060917596</v>
      </c>
      <c r="H182" s="5">
        <v>50766</v>
      </c>
      <c r="I182" s="4">
        <f t="shared" si="8"/>
        <v>4546.1435606508294</v>
      </c>
      <c r="J182" s="6">
        <v>0.42497480518223202</v>
      </c>
      <c r="K182" s="6">
        <v>0.85237846411087503</v>
      </c>
      <c r="L182" s="6">
        <v>4.7718803735649602E-5</v>
      </c>
      <c r="M182" s="8" t="s">
        <v>28</v>
      </c>
      <c r="N182" s="8" t="s">
        <v>28</v>
      </c>
      <c r="O182" s="8" t="s">
        <v>28</v>
      </c>
      <c r="P182" s="8" t="s">
        <v>28</v>
      </c>
      <c r="Q182" s="8" t="s">
        <v>28</v>
      </c>
      <c r="R182" s="8" t="s">
        <v>28</v>
      </c>
    </row>
    <row r="183" spans="1:18">
      <c r="A183" s="4" t="s">
        <v>276</v>
      </c>
      <c r="B183" s="4" t="s">
        <v>78</v>
      </c>
      <c r="C183" s="5">
        <v>1454560</v>
      </c>
      <c r="D183" s="5">
        <f t="shared" si="6"/>
        <v>219638560</v>
      </c>
      <c r="E183" s="5">
        <v>1454559</v>
      </c>
      <c r="F183" s="5">
        <v>208475136</v>
      </c>
      <c r="G183" s="6">
        <f t="shared" si="7"/>
        <v>0.94917366058127495</v>
      </c>
      <c r="H183" s="5">
        <v>50766</v>
      </c>
      <c r="I183" s="4">
        <f t="shared" si="8"/>
        <v>4106.5897648032151</v>
      </c>
      <c r="J183" s="6">
        <v>0.44112171726800098</v>
      </c>
      <c r="K183" s="6">
        <v>0.85074737161941505</v>
      </c>
      <c r="L183" s="6">
        <v>4.8178407232217801E-5</v>
      </c>
      <c r="M183" s="8" t="s">
        <v>28</v>
      </c>
      <c r="N183" s="8" t="s">
        <v>28</v>
      </c>
      <c r="O183" s="8" t="s">
        <v>28</v>
      </c>
      <c r="P183" s="8" t="s">
        <v>28</v>
      </c>
      <c r="Q183" s="8" t="s">
        <v>28</v>
      </c>
      <c r="R183" s="8" t="s">
        <v>28</v>
      </c>
    </row>
    <row r="184" spans="1:18">
      <c r="A184" s="4" t="s">
        <v>277</v>
      </c>
      <c r="B184" s="4" t="s">
        <v>78</v>
      </c>
      <c r="C184" s="5">
        <v>1466200</v>
      </c>
      <c r="D184" s="5">
        <f t="shared" si="6"/>
        <v>221396200</v>
      </c>
      <c r="E184" s="5">
        <v>1466195</v>
      </c>
      <c r="F184" s="5">
        <v>210415705</v>
      </c>
      <c r="G184" s="6">
        <f t="shared" si="7"/>
        <v>0.9504034170414849</v>
      </c>
      <c r="H184" s="5">
        <v>50766</v>
      </c>
      <c r="I184" s="4">
        <f t="shared" si="8"/>
        <v>4144.8155261395423</v>
      </c>
      <c r="J184" s="6">
        <v>0.42728842887464102</v>
      </c>
      <c r="K184" s="6">
        <v>0.85150638827077996</v>
      </c>
      <c r="L184" s="6">
        <v>4.7349127290664903E-5</v>
      </c>
      <c r="M184" s="8" t="s">
        <v>28</v>
      </c>
      <c r="N184" s="8" t="s">
        <v>28</v>
      </c>
      <c r="O184" s="8" t="s">
        <v>28</v>
      </c>
      <c r="P184" s="8" t="s">
        <v>28</v>
      </c>
      <c r="Q184" s="8" t="s">
        <v>28</v>
      </c>
      <c r="R184" s="8" t="s">
        <v>28</v>
      </c>
    </row>
    <row r="185" spans="1:18">
      <c r="A185" s="4" t="s">
        <v>278</v>
      </c>
      <c r="B185" s="4" t="s">
        <v>78</v>
      </c>
      <c r="C185" s="5">
        <v>1540982</v>
      </c>
      <c r="D185" s="5">
        <f t="shared" si="6"/>
        <v>232688282</v>
      </c>
      <c r="E185" s="5">
        <v>1540897</v>
      </c>
      <c r="F185" s="5">
        <v>230712587</v>
      </c>
      <c r="G185" s="6">
        <f t="shared" si="7"/>
        <v>0.99150926302339537</v>
      </c>
      <c r="H185" s="5">
        <v>50766</v>
      </c>
      <c r="I185" s="4">
        <f t="shared" si="8"/>
        <v>4544.6280384509319</v>
      </c>
      <c r="J185" s="6">
        <v>0.48030716243496502</v>
      </c>
      <c r="K185" s="6">
        <v>0.76505864849064298</v>
      </c>
      <c r="L185" s="6">
        <v>4.36664515404181E-4</v>
      </c>
      <c r="M185" s="8" t="s">
        <v>28</v>
      </c>
      <c r="N185" s="8" t="s">
        <v>28</v>
      </c>
      <c r="O185" s="8" t="s">
        <v>28</v>
      </c>
      <c r="P185" s="8" t="s">
        <v>28</v>
      </c>
      <c r="Q185" s="8" t="s">
        <v>28</v>
      </c>
      <c r="R185" s="8" t="s">
        <v>28</v>
      </c>
    </row>
    <row r="186" spans="1:18">
      <c r="A186" s="4" t="s">
        <v>279</v>
      </c>
      <c r="B186" s="4" t="s">
        <v>78</v>
      </c>
      <c r="C186" s="5">
        <v>1099476</v>
      </c>
      <c r="D186" s="5">
        <f t="shared" si="6"/>
        <v>166020876</v>
      </c>
      <c r="E186" s="5">
        <v>1099417</v>
      </c>
      <c r="F186" s="5">
        <v>164069745</v>
      </c>
      <c r="G186" s="6">
        <f t="shared" si="7"/>
        <v>0.98824767675602432</v>
      </c>
      <c r="H186" s="5">
        <v>50766</v>
      </c>
      <c r="I186" s="4">
        <f t="shared" si="8"/>
        <v>3231.8824607020447</v>
      </c>
      <c r="J186" s="6">
        <v>0.47541481825305498</v>
      </c>
      <c r="K186" s="6">
        <v>0.78596211629389701</v>
      </c>
      <c r="L186" s="6">
        <v>6.6782574691025506E-5</v>
      </c>
      <c r="M186" s="8" t="s">
        <v>28</v>
      </c>
      <c r="N186" s="8" t="s">
        <v>28</v>
      </c>
      <c r="O186" s="8" t="s">
        <v>28</v>
      </c>
      <c r="P186" s="8" t="s">
        <v>28</v>
      </c>
      <c r="Q186" s="8" t="s">
        <v>28</v>
      </c>
      <c r="R186" s="8" t="s">
        <v>28</v>
      </c>
    </row>
    <row r="187" spans="1:18">
      <c r="A187" s="4" t="s">
        <v>280</v>
      </c>
      <c r="B187" s="4" t="s">
        <v>78</v>
      </c>
      <c r="C187" s="5">
        <v>814300</v>
      </c>
      <c r="D187" s="5">
        <f t="shared" si="6"/>
        <v>122959300</v>
      </c>
      <c r="E187" s="5">
        <v>814227</v>
      </c>
      <c r="F187" s="5">
        <v>120914180</v>
      </c>
      <c r="G187" s="6">
        <f t="shared" si="7"/>
        <v>0.9833675045319874</v>
      </c>
      <c r="H187" s="5">
        <v>50766</v>
      </c>
      <c r="I187" s="4">
        <f t="shared" si="8"/>
        <v>2381.7945081353664</v>
      </c>
      <c r="J187" s="6">
        <v>0.51971860537779802</v>
      </c>
      <c r="K187" s="6">
        <v>0.76166839158153299</v>
      </c>
      <c r="L187" s="6">
        <v>4.3387797857951798E-4</v>
      </c>
      <c r="M187" s="8" t="s">
        <v>28</v>
      </c>
      <c r="N187" s="8" t="s">
        <v>28</v>
      </c>
      <c r="O187" s="8" t="s">
        <v>28</v>
      </c>
      <c r="P187" s="8" t="s">
        <v>28</v>
      </c>
      <c r="Q187" s="8" t="s">
        <v>28</v>
      </c>
      <c r="R187" s="8" t="s">
        <v>28</v>
      </c>
    </row>
    <row r="188" spans="1:18">
      <c r="A188" s="4" t="s">
        <v>281</v>
      </c>
      <c r="B188" s="4" t="s">
        <v>78</v>
      </c>
      <c r="C188" s="5">
        <v>2254226</v>
      </c>
      <c r="D188" s="5">
        <f t="shared" si="6"/>
        <v>340388126</v>
      </c>
      <c r="E188" s="5">
        <v>2254172</v>
      </c>
      <c r="F188" s="5">
        <v>329113947</v>
      </c>
      <c r="G188" s="6">
        <f t="shared" si="7"/>
        <v>0.96687845979680265</v>
      </c>
      <c r="H188" s="5">
        <v>50766</v>
      </c>
      <c r="I188" s="4">
        <f t="shared" si="8"/>
        <v>6482.9599929086398</v>
      </c>
      <c r="J188" s="6">
        <v>0.42103377648714502</v>
      </c>
      <c r="K188" s="6">
        <v>0.81779107039787602</v>
      </c>
      <c r="L188" s="6">
        <v>7.0331264326516094E-5</v>
      </c>
      <c r="M188" s="8" t="s">
        <v>28</v>
      </c>
      <c r="N188" s="8" t="s">
        <v>28</v>
      </c>
      <c r="O188" s="8" t="s">
        <v>28</v>
      </c>
      <c r="P188" s="8" t="s">
        <v>28</v>
      </c>
      <c r="Q188" s="8" t="s">
        <v>28</v>
      </c>
      <c r="R188" s="8" t="s">
        <v>28</v>
      </c>
    </row>
    <row r="189" spans="1:18">
      <c r="A189" s="4" t="s">
        <v>282</v>
      </c>
      <c r="B189" s="4" t="s">
        <v>78</v>
      </c>
      <c r="C189" s="5">
        <v>2915388</v>
      </c>
      <c r="D189" s="5">
        <f t="shared" si="6"/>
        <v>440223588</v>
      </c>
      <c r="E189" s="5">
        <v>2915058</v>
      </c>
      <c r="F189" s="5">
        <v>427571751</v>
      </c>
      <c r="G189" s="6">
        <f t="shared" si="7"/>
        <v>0.97126042914356514</v>
      </c>
      <c r="H189" s="5">
        <v>50766</v>
      </c>
      <c r="I189" s="4">
        <f t="shared" si="8"/>
        <v>8422.4037938777929</v>
      </c>
      <c r="J189" s="6">
        <v>0.45769931138411402</v>
      </c>
      <c r="K189" s="6">
        <v>0.83225339412097898</v>
      </c>
      <c r="L189" s="6">
        <v>3.0270942759265701E-5</v>
      </c>
      <c r="M189" s="8" t="s">
        <v>28</v>
      </c>
      <c r="N189" s="8" t="s">
        <v>28</v>
      </c>
      <c r="O189" s="8" t="s">
        <v>28</v>
      </c>
      <c r="P189" s="8" t="s">
        <v>28</v>
      </c>
      <c r="Q189" s="8" t="s">
        <v>28</v>
      </c>
      <c r="R189" s="8" t="s">
        <v>28</v>
      </c>
    </row>
    <row r="190" spans="1:18">
      <c r="A190" s="4" t="s">
        <v>283</v>
      </c>
      <c r="B190" s="4" t="s">
        <v>78</v>
      </c>
      <c r="C190" s="5">
        <v>1100306</v>
      </c>
      <c r="D190" s="5">
        <f t="shared" si="6"/>
        <v>166146206</v>
      </c>
      <c r="E190" s="5">
        <v>1100228</v>
      </c>
      <c r="F190" s="5">
        <v>164222561</v>
      </c>
      <c r="G190" s="6">
        <f t="shared" si="7"/>
        <v>0.98842197455896164</v>
      </c>
      <c r="H190" s="5">
        <v>50766</v>
      </c>
      <c r="I190" s="4">
        <f t="shared" si="8"/>
        <v>3234.8926643816726</v>
      </c>
      <c r="J190" s="6">
        <v>0.48831894053826103</v>
      </c>
      <c r="K190" s="6">
        <v>0.77193509361968804</v>
      </c>
      <c r="L190" s="6">
        <v>4.3213916265743798E-4</v>
      </c>
      <c r="M190" s="8" t="s">
        <v>28</v>
      </c>
      <c r="N190" s="8" t="s">
        <v>28</v>
      </c>
      <c r="O190" s="8" t="s">
        <v>28</v>
      </c>
      <c r="P190" s="8" t="s">
        <v>28</v>
      </c>
      <c r="Q190" s="8" t="s">
        <v>28</v>
      </c>
      <c r="R190" s="8" t="s">
        <v>28</v>
      </c>
    </row>
    <row r="191" spans="1:18">
      <c r="A191" s="4" t="s">
        <v>284</v>
      </c>
      <c r="B191" s="4" t="s">
        <v>78</v>
      </c>
      <c r="C191" s="5">
        <v>2477294</v>
      </c>
      <c r="D191" s="5">
        <f t="shared" si="6"/>
        <v>374071394</v>
      </c>
      <c r="E191" s="5">
        <v>2477289</v>
      </c>
      <c r="F191" s="5">
        <v>351663380</v>
      </c>
      <c r="G191" s="6">
        <f t="shared" si="7"/>
        <v>0.94009695913823343</v>
      </c>
      <c r="H191" s="5">
        <v>50766</v>
      </c>
      <c r="I191" s="4">
        <f t="shared" si="8"/>
        <v>6927.1437576330618</v>
      </c>
      <c r="J191" s="6">
        <v>0.45601602020659598</v>
      </c>
      <c r="K191" s="6">
        <v>0.94588727151516305</v>
      </c>
      <c r="L191" s="6">
        <v>1.16466491336118E-4</v>
      </c>
      <c r="M191" s="8" t="s">
        <v>28</v>
      </c>
      <c r="N191" s="8" t="s">
        <v>28</v>
      </c>
      <c r="O191" s="8" t="s">
        <v>28</v>
      </c>
      <c r="P191" s="8" t="s">
        <v>28</v>
      </c>
      <c r="Q191" s="8" t="s">
        <v>28</v>
      </c>
      <c r="R191" s="8" t="s">
        <v>28</v>
      </c>
    </row>
    <row r="192" spans="1:18">
      <c r="A192" s="4" t="s">
        <v>285</v>
      </c>
      <c r="B192" s="4" t="s">
        <v>78</v>
      </c>
      <c r="C192" s="5">
        <v>1924328</v>
      </c>
      <c r="D192" s="5">
        <f t="shared" si="6"/>
        <v>290573528</v>
      </c>
      <c r="E192" s="5">
        <v>1924319</v>
      </c>
      <c r="F192" s="5">
        <v>274076982</v>
      </c>
      <c r="G192" s="6">
        <f t="shared" si="7"/>
        <v>0.94322763634545537</v>
      </c>
      <c r="H192" s="5">
        <v>50766</v>
      </c>
      <c r="I192" s="4">
        <f t="shared" si="8"/>
        <v>5398.8295709726981</v>
      </c>
      <c r="J192" s="6">
        <v>0.54599929519072099</v>
      </c>
      <c r="K192" s="6">
        <v>0.93843138932404002</v>
      </c>
      <c r="L192" s="6">
        <v>1.6960928152660401E-4</v>
      </c>
      <c r="M192" s="8" t="s">
        <v>28</v>
      </c>
      <c r="N192" s="8" t="s">
        <v>28</v>
      </c>
      <c r="O192" s="8" t="s">
        <v>28</v>
      </c>
      <c r="P192" s="8" t="s">
        <v>28</v>
      </c>
      <c r="Q192" s="8" t="s">
        <v>28</v>
      </c>
      <c r="R192" s="8" t="s">
        <v>28</v>
      </c>
    </row>
    <row r="193" spans="1:18">
      <c r="A193" s="4" t="s">
        <v>286</v>
      </c>
      <c r="B193" s="4" t="s">
        <v>78</v>
      </c>
      <c r="C193" s="5">
        <v>2707344</v>
      </c>
      <c r="D193" s="5">
        <f t="shared" si="6"/>
        <v>408808944</v>
      </c>
      <c r="E193" s="5">
        <v>2707342</v>
      </c>
      <c r="F193" s="5">
        <v>394756294</v>
      </c>
      <c r="G193" s="6">
        <f t="shared" si="7"/>
        <v>0.96562538514323704</v>
      </c>
      <c r="H193" s="5">
        <v>50766</v>
      </c>
      <c r="I193" s="4">
        <f t="shared" si="8"/>
        <v>7775.9975968167673</v>
      </c>
      <c r="J193" s="6">
        <v>0.46788040826019101</v>
      </c>
      <c r="K193" s="6">
        <v>0.94690506695252297</v>
      </c>
      <c r="L193" s="6">
        <v>3.6394606541726198E-5</v>
      </c>
      <c r="M193" s="8" t="s">
        <v>28</v>
      </c>
      <c r="N193" s="8" t="s">
        <v>28</v>
      </c>
      <c r="O193" s="8" t="s">
        <v>28</v>
      </c>
      <c r="P193" s="8" t="s">
        <v>28</v>
      </c>
      <c r="Q193" s="8" t="s">
        <v>28</v>
      </c>
      <c r="R193" s="8" t="s">
        <v>28</v>
      </c>
    </row>
    <row r="194" spans="1:18">
      <c r="A194" s="4" t="s">
        <v>287</v>
      </c>
      <c r="B194" s="4" t="s">
        <v>78</v>
      </c>
      <c r="C194" s="5">
        <v>1932304</v>
      </c>
      <c r="D194" s="5">
        <f t="shared" si="6"/>
        <v>291777904</v>
      </c>
      <c r="E194" s="5">
        <v>1932302</v>
      </c>
      <c r="F194" s="5">
        <v>283318041</v>
      </c>
      <c r="G194" s="6">
        <f t="shared" si="7"/>
        <v>0.97100581338057734</v>
      </c>
      <c r="H194" s="5">
        <v>50766</v>
      </c>
      <c r="I194" s="4">
        <f t="shared" si="8"/>
        <v>5580.8620139463419</v>
      </c>
      <c r="J194" s="6">
        <v>0.45086861588175398</v>
      </c>
      <c r="K194" s="6">
        <v>0.94197034561593596</v>
      </c>
      <c r="L194" s="6">
        <v>1.13621426600221E-4</v>
      </c>
      <c r="M194" s="8" t="s">
        <v>28</v>
      </c>
      <c r="N194" s="8" t="s">
        <v>28</v>
      </c>
      <c r="O194" s="8" t="s">
        <v>28</v>
      </c>
      <c r="P194" s="8" t="s">
        <v>28</v>
      </c>
      <c r="Q194" s="8" t="s">
        <v>28</v>
      </c>
      <c r="R194" s="8" t="s">
        <v>28</v>
      </c>
    </row>
    <row r="195" spans="1:18">
      <c r="A195" s="4" t="s">
        <v>288</v>
      </c>
      <c r="B195" s="4" t="s">
        <v>78</v>
      </c>
      <c r="C195" s="5">
        <v>2428052</v>
      </c>
      <c r="D195" s="5">
        <f t="shared" ref="D195:D258" si="9">C195*151</f>
        <v>366635852</v>
      </c>
      <c r="E195" s="5">
        <v>2427784</v>
      </c>
      <c r="F195" s="5">
        <v>356162827</v>
      </c>
      <c r="G195" s="6">
        <f t="shared" ref="G195:G258" si="10">F195/D195</f>
        <v>0.97143480392637649</v>
      </c>
      <c r="H195" s="5">
        <v>50766</v>
      </c>
      <c r="I195" s="4">
        <f t="shared" ref="I195:I258" si="11">F195/H195</f>
        <v>7015.7748690068156</v>
      </c>
      <c r="J195" s="6">
        <v>0.46967398706098001</v>
      </c>
      <c r="K195" s="6">
        <v>0.90288966905577706</v>
      </c>
      <c r="L195" s="6">
        <v>3.4903417924633698E-4</v>
      </c>
      <c r="M195" s="8" t="s">
        <v>28</v>
      </c>
      <c r="N195" s="8" t="s">
        <v>28</v>
      </c>
      <c r="O195" s="8" t="s">
        <v>28</v>
      </c>
      <c r="P195" s="8" t="s">
        <v>28</v>
      </c>
      <c r="Q195" s="8" t="s">
        <v>28</v>
      </c>
      <c r="R195" s="8" t="s">
        <v>28</v>
      </c>
    </row>
    <row r="196" spans="1:18">
      <c r="A196" s="4" t="s">
        <v>289</v>
      </c>
      <c r="B196" s="4" t="s">
        <v>78</v>
      </c>
      <c r="C196" s="5">
        <v>1900436</v>
      </c>
      <c r="D196" s="5">
        <f t="shared" si="9"/>
        <v>286965836</v>
      </c>
      <c r="E196" s="5">
        <v>1900413</v>
      </c>
      <c r="F196" s="5">
        <v>269766505</v>
      </c>
      <c r="G196" s="6">
        <f t="shared" si="10"/>
        <v>0.94006488284549661</v>
      </c>
      <c r="H196" s="5">
        <v>50766</v>
      </c>
      <c r="I196" s="4">
        <f t="shared" si="11"/>
        <v>5313.9208328408777</v>
      </c>
      <c r="J196" s="6">
        <v>0.43055504240602399</v>
      </c>
      <c r="K196" s="6">
        <v>0.944333530213471</v>
      </c>
      <c r="L196" s="6">
        <v>1.5776606513844301E-5</v>
      </c>
      <c r="M196" s="8" t="s">
        <v>28</v>
      </c>
      <c r="N196" s="8" t="s">
        <v>28</v>
      </c>
      <c r="O196" s="8" t="s">
        <v>28</v>
      </c>
      <c r="P196" s="8" t="s">
        <v>28</v>
      </c>
      <c r="Q196" s="8" t="s">
        <v>28</v>
      </c>
      <c r="R196" s="8" t="s">
        <v>28</v>
      </c>
    </row>
    <row r="197" spans="1:18">
      <c r="A197" s="4" t="s">
        <v>290</v>
      </c>
      <c r="B197" s="4" t="s">
        <v>78</v>
      </c>
      <c r="C197" s="5">
        <v>3150906</v>
      </c>
      <c r="D197" s="5">
        <f t="shared" si="9"/>
        <v>475786806</v>
      </c>
      <c r="E197" s="5">
        <v>3150894</v>
      </c>
      <c r="F197" s="5">
        <v>454340289</v>
      </c>
      <c r="G197" s="6">
        <f t="shared" si="10"/>
        <v>0.9549241031286605</v>
      </c>
      <c r="H197" s="5">
        <v>50766</v>
      </c>
      <c r="I197" s="4">
        <f t="shared" si="11"/>
        <v>8949.6964306819518</v>
      </c>
      <c r="J197" s="6">
        <v>0.47159314766382099</v>
      </c>
      <c r="K197" s="6">
        <v>0.948873114354162</v>
      </c>
      <c r="L197" s="6">
        <v>1.4253633579917899E-5</v>
      </c>
      <c r="M197" s="8" t="s">
        <v>28</v>
      </c>
      <c r="N197" s="8" t="s">
        <v>28</v>
      </c>
      <c r="O197" s="8" t="s">
        <v>28</v>
      </c>
      <c r="P197" s="8" t="s">
        <v>28</v>
      </c>
      <c r="Q197" s="8" t="s">
        <v>28</v>
      </c>
      <c r="R197" s="8" t="s">
        <v>28</v>
      </c>
    </row>
    <row r="198" spans="1:18">
      <c r="A198" s="4" t="s">
        <v>291</v>
      </c>
      <c r="B198" s="4" t="s">
        <v>78</v>
      </c>
      <c r="C198" s="5">
        <v>2909304</v>
      </c>
      <c r="D198" s="5">
        <f t="shared" si="9"/>
        <v>439304904</v>
      </c>
      <c r="E198" s="5">
        <v>2909287</v>
      </c>
      <c r="F198" s="5">
        <v>427700685</v>
      </c>
      <c r="G198" s="6">
        <f t="shared" si="10"/>
        <v>0.97358504561560733</v>
      </c>
      <c r="H198" s="5">
        <v>50766</v>
      </c>
      <c r="I198" s="4">
        <f t="shared" si="11"/>
        <v>8424.9435645904741</v>
      </c>
      <c r="J198" s="6">
        <v>0.47428419012235201</v>
      </c>
      <c r="K198" s="6">
        <v>0.89732930869633798</v>
      </c>
      <c r="L198" s="6">
        <v>9.8667132132369603E-5</v>
      </c>
      <c r="M198" s="8" t="s">
        <v>28</v>
      </c>
      <c r="N198" s="8" t="s">
        <v>28</v>
      </c>
      <c r="O198" s="8" t="s">
        <v>28</v>
      </c>
      <c r="P198" s="8" t="s">
        <v>28</v>
      </c>
      <c r="Q198" s="8" t="s">
        <v>28</v>
      </c>
      <c r="R198" s="8" t="s">
        <v>28</v>
      </c>
    </row>
    <row r="199" spans="1:18">
      <c r="A199" s="4" t="s">
        <v>292</v>
      </c>
      <c r="B199" s="4" t="s">
        <v>78</v>
      </c>
      <c r="C199" s="5">
        <v>1430884</v>
      </c>
      <c r="D199" s="5">
        <f t="shared" si="9"/>
        <v>216063484</v>
      </c>
      <c r="E199" s="5">
        <v>1430860</v>
      </c>
      <c r="F199" s="5">
        <v>213580919</v>
      </c>
      <c r="G199" s="6">
        <f t="shared" si="10"/>
        <v>0.98851002050860204</v>
      </c>
      <c r="H199" s="5">
        <v>50766</v>
      </c>
      <c r="I199" s="4">
        <f t="shared" si="11"/>
        <v>4207.1646180514517</v>
      </c>
      <c r="J199" s="6">
        <v>0.442537710964714</v>
      </c>
      <c r="K199" s="6">
        <v>0.89218927838773798</v>
      </c>
      <c r="L199" s="6">
        <v>9.9905928394286903E-5</v>
      </c>
      <c r="M199" s="8" t="s">
        <v>28</v>
      </c>
      <c r="N199" s="8" t="s">
        <v>28</v>
      </c>
      <c r="O199" s="8" t="s">
        <v>28</v>
      </c>
      <c r="P199" s="8" t="s">
        <v>28</v>
      </c>
      <c r="Q199" s="8" t="s">
        <v>28</v>
      </c>
      <c r="R199" s="8" t="s">
        <v>28</v>
      </c>
    </row>
    <row r="200" spans="1:18">
      <c r="A200" s="4" t="s">
        <v>293</v>
      </c>
      <c r="B200" s="4" t="s">
        <v>78</v>
      </c>
      <c r="C200" s="5">
        <v>1591864</v>
      </c>
      <c r="D200" s="5">
        <f t="shared" si="9"/>
        <v>240371464</v>
      </c>
      <c r="E200" s="5">
        <v>1591812</v>
      </c>
      <c r="F200" s="5">
        <v>227262801</v>
      </c>
      <c r="G200" s="6">
        <f t="shared" si="10"/>
        <v>0.94546497832205245</v>
      </c>
      <c r="H200" s="5">
        <v>50766</v>
      </c>
      <c r="I200" s="4">
        <f t="shared" si="11"/>
        <v>4476.6733837607844</v>
      </c>
      <c r="J200" s="6">
        <v>0.41569089434922502</v>
      </c>
      <c r="K200" s="6">
        <v>0.94063790052468799</v>
      </c>
      <c r="L200" s="6">
        <v>1.2467504525740699E-4</v>
      </c>
      <c r="M200" s="8" t="s">
        <v>28</v>
      </c>
      <c r="N200" s="8" t="s">
        <v>28</v>
      </c>
      <c r="O200" s="8" t="s">
        <v>28</v>
      </c>
      <c r="P200" s="8" t="s">
        <v>28</v>
      </c>
      <c r="Q200" s="8" t="s">
        <v>28</v>
      </c>
      <c r="R200" s="8" t="s">
        <v>28</v>
      </c>
    </row>
    <row r="201" spans="1:18">
      <c r="A201" s="4" t="s">
        <v>294</v>
      </c>
      <c r="B201" s="4" t="s">
        <v>78</v>
      </c>
      <c r="C201" s="5">
        <v>3747830</v>
      </c>
      <c r="D201" s="5">
        <f t="shared" si="9"/>
        <v>565922330</v>
      </c>
      <c r="E201" s="5">
        <v>3747786</v>
      </c>
      <c r="F201" s="5">
        <v>546596107</v>
      </c>
      <c r="G201" s="6">
        <f t="shared" si="10"/>
        <v>0.96585004341496827</v>
      </c>
      <c r="H201" s="5">
        <v>50766</v>
      </c>
      <c r="I201" s="4">
        <f t="shared" si="11"/>
        <v>10766.972127014144</v>
      </c>
      <c r="J201" s="6">
        <v>0.456329168476862</v>
      </c>
      <c r="K201" s="6">
        <v>0.89555436771524599</v>
      </c>
      <c r="L201" s="6">
        <v>1.04955010226591E-4</v>
      </c>
      <c r="M201" s="8" t="s">
        <v>28</v>
      </c>
      <c r="N201" s="8" t="s">
        <v>28</v>
      </c>
      <c r="O201" s="8" t="s">
        <v>28</v>
      </c>
      <c r="P201" s="8" t="s">
        <v>28</v>
      </c>
      <c r="Q201" s="8" t="s">
        <v>28</v>
      </c>
      <c r="R201" s="8" t="s">
        <v>28</v>
      </c>
    </row>
    <row r="202" spans="1:18">
      <c r="A202" s="4" t="s">
        <v>295</v>
      </c>
      <c r="B202" s="4" t="s">
        <v>78</v>
      </c>
      <c r="C202" s="5">
        <v>1975310</v>
      </c>
      <c r="D202" s="5">
        <f t="shared" si="9"/>
        <v>298271810</v>
      </c>
      <c r="E202" s="5">
        <v>1975284</v>
      </c>
      <c r="F202" s="5">
        <v>286674902</v>
      </c>
      <c r="G202" s="6">
        <f t="shared" si="10"/>
        <v>0.96111966464413789</v>
      </c>
      <c r="H202" s="5">
        <v>50766</v>
      </c>
      <c r="I202" s="4">
        <f t="shared" si="11"/>
        <v>5646.9862112437459</v>
      </c>
      <c r="J202" s="6">
        <v>0.46191699404505199</v>
      </c>
      <c r="K202" s="6">
        <v>0.89877894159007998</v>
      </c>
      <c r="L202" s="6">
        <v>1.04041197160678E-4</v>
      </c>
      <c r="M202" s="8" t="s">
        <v>28</v>
      </c>
      <c r="N202" s="8" t="s">
        <v>28</v>
      </c>
      <c r="O202" s="8" t="s">
        <v>28</v>
      </c>
      <c r="P202" s="8" t="s">
        <v>28</v>
      </c>
      <c r="Q202" s="8" t="s">
        <v>28</v>
      </c>
      <c r="R202" s="8" t="s">
        <v>28</v>
      </c>
    </row>
    <row r="203" spans="1:18">
      <c r="A203" s="4" t="s">
        <v>296</v>
      </c>
      <c r="B203" s="4" t="s">
        <v>78</v>
      </c>
      <c r="C203" s="5">
        <v>1760940</v>
      </c>
      <c r="D203" s="5">
        <f t="shared" si="9"/>
        <v>265901940</v>
      </c>
      <c r="E203" s="5">
        <v>1760880</v>
      </c>
      <c r="F203" s="5">
        <v>254088275</v>
      </c>
      <c r="G203" s="6">
        <f t="shared" si="10"/>
        <v>0.95557134709133751</v>
      </c>
      <c r="H203" s="5">
        <v>50766</v>
      </c>
      <c r="I203" s="4">
        <f t="shared" si="11"/>
        <v>5005.0875586022139</v>
      </c>
      <c r="J203" s="6">
        <v>0.41156669665296403</v>
      </c>
      <c r="K203" s="6">
        <v>0.946863644140998</v>
      </c>
      <c r="L203" s="6">
        <v>1.172505893867E-4</v>
      </c>
      <c r="M203" s="8" t="s">
        <v>80</v>
      </c>
      <c r="N203" s="8" t="s">
        <v>244</v>
      </c>
      <c r="O203" s="8" t="s">
        <v>28</v>
      </c>
      <c r="P203" s="8" t="s">
        <v>28</v>
      </c>
      <c r="Q203" s="8" t="s">
        <v>28</v>
      </c>
      <c r="R203" s="8" t="s">
        <v>297</v>
      </c>
    </row>
    <row r="204" spans="1:18">
      <c r="A204" s="4" t="s">
        <v>298</v>
      </c>
      <c r="B204" s="4" t="s">
        <v>78</v>
      </c>
      <c r="C204" s="5">
        <v>2659826</v>
      </c>
      <c r="D204" s="5">
        <f t="shared" si="9"/>
        <v>401633726</v>
      </c>
      <c r="E204" s="5">
        <v>2659777</v>
      </c>
      <c r="F204" s="5">
        <v>387452711</v>
      </c>
      <c r="G204" s="6">
        <f t="shared" si="10"/>
        <v>0.96469167283028423</v>
      </c>
      <c r="H204" s="5">
        <v>50766</v>
      </c>
      <c r="I204" s="4">
        <f t="shared" si="11"/>
        <v>7632.1299885750304</v>
      </c>
      <c r="J204" s="6">
        <v>0.41141565531593299</v>
      </c>
      <c r="K204" s="6">
        <v>0.93785713632546996</v>
      </c>
      <c r="L204" s="6">
        <v>4.15291970947133E-4</v>
      </c>
      <c r="M204" s="8" t="s">
        <v>80</v>
      </c>
      <c r="N204" s="8" t="s">
        <v>206</v>
      </c>
      <c r="O204" s="8" t="s">
        <v>28</v>
      </c>
      <c r="P204" s="8" t="s">
        <v>299</v>
      </c>
      <c r="Q204" s="8" t="s">
        <v>28</v>
      </c>
      <c r="R204" s="8" t="s">
        <v>300</v>
      </c>
    </row>
    <row r="205" spans="1:18">
      <c r="A205" s="4" t="s">
        <v>301</v>
      </c>
      <c r="B205" s="4" t="s">
        <v>78</v>
      </c>
      <c r="C205" s="5">
        <v>2189786</v>
      </c>
      <c r="D205" s="5">
        <f t="shared" si="9"/>
        <v>330657686</v>
      </c>
      <c r="E205" s="5">
        <v>2189781</v>
      </c>
      <c r="F205" s="5">
        <v>319063474</v>
      </c>
      <c r="G205" s="6">
        <f t="shared" si="10"/>
        <v>0.96493590655563954</v>
      </c>
      <c r="H205" s="5">
        <v>50766</v>
      </c>
      <c r="I205" s="4">
        <f t="shared" si="11"/>
        <v>6284.9835322853878</v>
      </c>
      <c r="J205" s="6">
        <v>0.45870429844313698</v>
      </c>
      <c r="K205" s="6">
        <v>0.95327861001099701</v>
      </c>
      <c r="L205" s="6">
        <v>7.8699074153502105E-5</v>
      </c>
      <c r="M205" s="8" t="s">
        <v>28</v>
      </c>
      <c r="N205" s="8" t="s">
        <v>28</v>
      </c>
      <c r="O205" s="8" t="s">
        <v>28</v>
      </c>
      <c r="P205" s="8" t="s">
        <v>28</v>
      </c>
      <c r="Q205" s="8" t="s">
        <v>28</v>
      </c>
      <c r="R205" s="8" t="s">
        <v>28</v>
      </c>
    </row>
    <row r="206" spans="1:18">
      <c r="A206" s="4" t="s">
        <v>302</v>
      </c>
      <c r="B206" s="4" t="s">
        <v>78</v>
      </c>
      <c r="C206" s="5">
        <v>1194532</v>
      </c>
      <c r="D206" s="5">
        <f t="shared" si="9"/>
        <v>180374332</v>
      </c>
      <c r="E206" s="5">
        <v>1194524</v>
      </c>
      <c r="F206" s="5">
        <v>166894092</v>
      </c>
      <c r="G206" s="6">
        <f t="shared" si="10"/>
        <v>0.92526519793292983</v>
      </c>
      <c r="H206" s="5">
        <v>50766</v>
      </c>
      <c r="I206" s="4">
        <f t="shared" si="11"/>
        <v>3287.5170783595318</v>
      </c>
      <c r="J206" s="6">
        <v>0.49079513252032902</v>
      </c>
      <c r="K206" s="6">
        <v>0.95211804741416495</v>
      </c>
      <c r="L206" s="6">
        <v>8.6264287893426505E-5</v>
      </c>
      <c r="M206" s="8" t="s">
        <v>28</v>
      </c>
      <c r="N206" s="8" t="s">
        <v>28</v>
      </c>
      <c r="O206" s="8" t="s">
        <v>28</v>
      </c>
      <c r="P206" s="8" t="s">
        <v>28</v>
      </c>
      <c r="Q206" s="8" t="s">
        <v>28</v>
      </c>
      <c r="R206" s="8" t="s">
        <v>28</v>
      </c>
    </row>
    <row r="207" spans="1:18">
      <c r="A207" s="4" t="s">
        <v>303</v>
      </c>
      <c r="B207" s="4" t="s">
        <v>78</v>
      </c>
      <c r="C207" s="5">
        <v>3048766</v>
      </c>
      <c r="D207" s="5">
        <f t="shared" si="9"/>
        <v>460363666</v>
      </c>
      <c r="E207" s="5">
        <v>3048549</v>
      </c>
      <c r="F207" s="5">
        <v>446100706</v>
      </c>
      <c r="G207" s="6">
        <f t="shared" si="10"/>
        <v>0.96901805886653092</v>
      </c>
      <c r="H207" s="5">
        <v>50766</v>
      </c>
      <c r="I207" s="4">
        <f t="shared" si="11"/>
        <v>8787.391285506048</v>
      </c>
      <c r="J207" s="6">
        <v>0.51998864803410605</v>
      </c>
      <c r="K207" s="6">
        <v>0.92908483538692299</v>
      </c>
      <c r="L207" s="6">
        <v>3.6164031535964398E-4</v>
      </c>
      <c r="M207" s="8" t="s">
        <v>28</v>
      </c>
      <c r="N207" s="8" t="s">
        <v>28</v>
      </c>
      <c r="O207" s="8" t="s">
        <v>28</v>
      </c>
      <c r="P207" s="8" t="s">
        <v>28</v>
      </c>
      <c r="Q207" s="8" t="s">
        <v>28</v>
      </c>
      <c r="R207" s="8" t="s">
        <v>28</v>
      </c>
    </row>
    <row r="208" spans="1:18">
      <c r="A208" s="4" t="s">
        <v>304</v>
      </c>
      <c r="B208" s="4" t="s">
        <v>78</v>
      </c>
      <c r="C208" s="5">
        <v>2115850</v>
      </c>
      <c r="D208" s="5">
        <f t="shared" si="9"/>
        <v>319493350</v>
      </c>
      <c r="E208" s="5">
        <v>2115729</v>
      </c>
      <c r="F208" s="5">
        <v>311473949</v>
      </c>
      <c r="G208" s="6">
        <f t="shared" si="10"/>
        <v>0.9748996309312854</v>
      </c>
      <c r="H208" s="5">
        <v>50766</v>
      </c>
      <c r="I208" s="4">
        <f t="shared" si="11"/>
        <v>6135.4833746996019</v>
      </c>
      <c r="J208" s="6">
        <v>0.46095183388836197</v>
      </c>
      <c r="K208" s="6">
        <v>0.92939166479056001</v>
      </c>
      <c r="L208" s="6">
        <v>3.3148197572054403E-4</v>
      </c>
      <c r="M208" s="8" t="s">
        <v>28</v>
      </c>
      <c r="N208" s="8" t="s">
        <v>305</v>
      </c>
      <c r="O208" s="8" t="s">
        <v>28</v>
      </c>
      <c r="P208" s="8" t="s">
        <v>28</v>
      </c>
      <c r="Q208" s="8" t="s">
        <v>28</v>
      </c>
      <c r="R208" s="8" t="s">
        <v>28</v>
      </c>
    </row>
    <row r="209" spans="1:18">
      <c r="A209" s="4" t="s">
        <v>306</v>
      </c>
      <c r="B209" s="4" t="s">
        <v>78</v>
      </c>
      <c r="C209" s="5">
        <v>2188166</v>
      </c>
      <c r="D209" s="5">
        <f t="shared" si="9"/>
        <v>330413066</v>
      </c>
      <c r="E209" s="5">
        <v>2188018</v>
      </c>
      <c r="F209" s="5">
        <v>319378230</v>
      </c>
      <c r="G209" s="6">
        <f t="shared" si="10"/>
        <v>0.96660290667803073</v>
      </c>
      <c r="H209" s="5">
        <v>50766</v>
      </c>
      <c r="I209" s="4">
        <f t="shared" si="11"/>
        <v>6291.1836662333053</v>
      </c>
      <c r="J209" s="6">
        <v>0.48667400404842898</v>
      </c>
      <c r="K209" s="6">
        <v>0.93645153584826402</v>
      </c>
      <c r="L209" s="6">
        <v>3.4923482417696401E-4</v>
      </c>
      <c r="M209" s="8" t="s">
        <v>28</v>
      </c>
      <c r="N209" s="8" t="s">
        <v>28</v>
      </c>
      <c r="O209" s="8" t="s">
        <v>28</v>
      </c>
      <c r="P209" s="8" t="s">
        <v>28</v>
      </c>
      <c r="Q209" s="8" t="s">
        <v>28</v>
      </c>
      <c r="R209" s="8" t="s">
        <v>28</v>
      </c>
    </row>
    <row r="210" spans="1:18">
      <c r="A210" s="4" t="s">
        <v>307</v>
      </c>
      <c r="B210" s="4" t="s">
        <v>78</v>
      </c>
      <c r="C210" s="5">
        <v>4629248</v>
      </c>
      <c r="D210" s="5">
        <f t="shared" si="9"/>
        <v>699016448</v>
      </c>
      <c r="E210" s="5">
        <v>4629244</v>
      </c>
      <c r="F210" s="5">
        <v>682689458</v>
      </c>
      <c r="G210" s="6">
        <f t="shared" si="10"/>
        <v>0.97664291012505622</v>
      </c>
      <c r="H210" s="5">
        <v>50766</v>
      </c>
      <c r="I210" s="4">
        <f t="shared" si="11"/>
        <v>13447.769333806091</v>
      </c>
      <c r="J210" s="6">
        <v>0.46188125846232098</v>
      </c>
      <c r="K210" s="6">
        <v>0.94781623389297998</v>
      </c>
      <c r="L210" s="6">
        <v>1.03282684643418E-4</v>
      </c>
      <c r="M210" s="8" t="s">
        <v>28</v>
      </c>
      <c r="N210" s="8" t="s">
        <v>28</v>
      </c>
      <c r="O210" s="8" t="s">
        <v>28</v>
      </c>
      <c r="P210" s="8" t="s">
        <v>28</v>
      </c>
      <c r="Q210" s="8" t="s">
        <v>28</v>
      </c>
      <c r="R210" s="8" t="s">
        <v>28</v>
      </c>
    </row>
    <row r="211" spans="1:18">
      <c r="A211" s="4" t="s">
        <v>308</v>
      </c>
      <c r="B211" s="4" t="s">
        <v>78</v>
      </c>
      <c r="C211" s="5">
        <v>1493012</v>
      </c>
      <c r="D211" s="5">
        <f t="shared" si="9"/>
        <v>225444812</v>
      </c>
      <c r="E211" s="5">
        <v>1493008</v>
      </c>
      <c r="F211" s="5">
        <v>214570041</v>
      </c>
      <c r="G211" s="6">
        <f t="shared" si="10"/>
        <v>0.95176304611525064</v>
      </c>
      <c r="H211" s="5">
        <v>50766</v>
      </c>
      <c r="I211" s="4">
        <f t="shared" si="11"/>
        <v>4226.6485639995271</v>
      </c>
      <c r="J211" s="6">
        <v>0.50426470301135795</v>
      </c>
      <c r="K211" s="6">
        <v>0.946228061726474</v>
      </c>
      <c r="L211" s="6">
        <v>1.1343615299956999E-4</v>
      </c>
      <c r="M211" s="8" t="s">
        <v>28</v>
      </c>
      <c r="N211" s="8" t="s">
        <v>28</v>
      </c>
      <c r="O211" s="8" t="s">
        <v>28</v>
      </c>
      <c r="P211" s="8" t="s">
        <v>28</v>
      </c>
      <c r="Q211" s="8" t="s">
        <v>28</v>
      </c>
      <c r="R211" s="8" t="s">
        <v>28</v>
      </c>
    </row>
    <row r="212" spans="1:18">
      <c r="A212" s="4" t="s">
        <v>309</v>
      </c>
      <c r="B212" s="4" t="s">
        <v>78</v>
      </c>
      <c r="C212" s="5">
        <v>2524536</v>
      </c>
      <c r="D212" s="5">
        <f t="shared" si="9"/>
        <v>381204936</v>
      </c>
      <c r="E212" s="5">
        <v>2524523</v>
      </c>
      <c r="F212" s="5">
        <v>361122595</v>
      </c>
      <c r="G212" s="6">
        <f t="shared" si="10"/>
        <v>0.94731878025839622</v>
      </c>
      <c r="H212" s="5">
        <v>50766</v>
      </c>
      <c r="I212" s="4">
        <f t="shared" si="11"/>
        <v>7113.4734861915458</v>
      </c>
      <c r="J212" s="6">
        <v>0.49010714768484598</v>
      </c>
      <c r="K212" s="6">
        <v>0.951900830242982</v>
      </c>
      <c r="L212" s="6">
        <v>1.2843560785776899E-4</v>
      </c>
      <c r="M212" s="8" t="s">
        <v>28</v>
      </c>
      <c r="N212" s="8" t="s">
        <v>28</v>
      </c>
      <c r="O212" s="8" t="s">
        <v>28</v>
      </c>
      <c r="P212" s="8" t="s">
        <v>28</v>
      </c>
      <c r="Q212" s="8" t="s">
        <v>28</v>
      </c>
      <c r="R212" s="8" t="s">
        <v>28</v>
      </c>
    </row>
    <row r="213" spans="1:18">
      <c r="A213" s="4" t="s">
        <v>310</v>
      </c>
      <c r="B213" s="4" t="s">
        <v>78</v>
      </c>
      <c r="C213" s="5">
        <v>1029620</v>
      </c>
      <c r="D213" s="5">
        <f t="shared" si="9"/>
        <v>155472620</v>
      </c>
      <c r="E213" s="5">
        <v>1029595</v>
      </c>
      <c r="F213" s="5">
        <v>140640085</v>
      </c>
      <c r="G213" s="6">
        <f t="shared" si="10"/>
        <v>0.90459712456122499</v>
      </c>
      <c r="H213" s="5">
        <v>50766</v>
      </c>
      <c r="I213" s="4">
        <f t="shared" si="11"/>
        <v>2770.3597880471179</v>
      </c>
      <c r="J213" s="6">
        <v>0.54465509602045503</v>
      </c>
      <c r="K213" s="6">
        <v>0.94244305953028995</v>
      </c>
      <c r="L213" s="6">
        <v>1.3958324897201299E-4</v>
      </c>
      <c r="M213" s="8" t="s">
        <v>28</v>
      </c>
      <c r="N213" s="8" t="s">
        <v>28</v>
      </c>
      <c r="O213" s="8" t="s">
        <v>28</v>
      </c>
      <c r="P213" s="8" t="s">
        <v>28</v>
      </c>
      <c r="Q213" s="8" t="s">
        <v>28</v>
      </c>
      <c r="R213" s="8" t="s">
        <v>28</v>
      </c>
    </row>
    <row r="214" spans="1:18">
      <c r="A214" s="4" t="s">
        <v>311</v>
      </c>
      <c r="B214" s="4" t="s">
        <v>78</v>
      </c>
      <c r="C214" s="5">
        <v>1504308</v>
      </c>
      <c r="D214" s="5">
        <f t="shared" si="9"/>
        <v>227150508</v>
      </c>
      <c r="E214" s="5">
        <v>1504302</v>
      </c>
      <c r="F214" s="5">
        <v>213011806</v>
      </c>
      <c r="G214" s="6">
        <f t="shared" si="10"/>
        <v>0.93775623869615121</v>
      </c>
      <c r="H214" s="5">
        <v>50766</v>
      </c>
      <c r="I214" s="4">
        <f t="shared" si="11"/>
        <v>4195.9541031398967</v>
      </c>
      <c r="J214" s="6">
        <v>0.48988046230639398</v>
      </c>
      <c r="K214" s="6">
        <v>0.95844967391150104</v>
      </c>
      <c r="L214" s="6">
        <v>9.4290548383970795E-5</v>
      </c>
      <c r="M214" s="8" t="s">
        <v>28</v>
      </c>
      <c r="N214" s="8" t="s">
        <v>28</v>
      </c>
      <c r="O214" s="8" t="s">
        <v>28</v>
      </c>
      <c r="P214" s="8" t="s">
        <v>28</v>
      </c>
      <c r="Q214" s="8" t="s">
        <v>28</v>
      </c>
      <c r="R214" s="8" t="s">
        <v>28</v>
      </c>
    </row>
    <row r="215" spans="1:18">
      <c r="A215" s="4" t="s">
        <v>312</v>
      </c>
      <c r="B215" s="4" t="s">
        <v>78</v>
      </c>
      <c r="C215" s="5">
        <v>3318116</v>
      </c>
      <c r="D215" s="5">
        <f t="shared" si="9"/>
        <v>501035516</v>
      </c>
      <c r="E215" s="5">
        <v>3317905</v>
      </c>
      <c r="F215" s="5">
        <v>482181849</v>
      </c>
      <c r="G215" s="6">
        <f t="shared" si="10"/>
        <v>0.96237059769631184</v>
      </c>
      <c r="H215" s="5">
        <v>50766</v>
      </c>
      <c r="I215" s="4">
        <f t="shared" si="11"/>
        <v>9498.1256943623684</v>
      </c>
      <c r="J215" s="6">
        <v>0.49451387167416999</v>
      </c>
      <c r="K215" s="6">
        <v>0.88739504792101798</v>
      </c>
      <c r="L215" s="6">
        <v>1.03303349355235E-4</v>
      </c>
      <c r="M215" s="8" t="s">
        <v>28</v>
      </c>
      <c r="N215" s="8" t="s">
        <v>28</v>
      </c>
      <c r="O215" s="8" t="s">
        <v>28</v>
      </c>
      <c r="P215" s="8" t="s">
        <v>28</v>
      </c>
      <c r="Q215" s="8" t="s">
        <v>28</v>
      </c>
      <c r="R215" s="8" t="s">
        <v>28</v>
      </c>
    </row>
    <row r="216" spans="1:18">
      <c r="A216" s="4" t="s">
        <v>313</v>
      </c>
      <c r="B216" s="4" t="s">
        <v>78</v>
      </c>
      <c r="C216" s="5">
        <v>2744782</v>
      </c>
      <c r="D216" s="5">
        <f t="shared" si="9"/>
        <v>414462082</v>
      </c>
      <c r="E216" s="5">
        <v>2744774</v>
      </c>
      <c r="F216" s="5">
        <v>387720956</v>
      </c>
      <c r="G216" s="6">
        <f t="shared" si="10"/>
        <v>0.93547992165903371</v>
      </c>
      <c r="H216" s="5">
        <v>50766</v>
      </c>
      <c r="I216" s="4">
        <f t="shared" si="11"/>
        <v>7637.4139384627506</v>
      </c>
      <c r="J216" s="6">
        <v>0.48402956841981998</v>
      </c>
      <c r="K216" s="6">
        <v>0.95973785590273797</v>
      </c>
      <c r="L216" s="6">
        <v>9.3126253407876106E-5</v>
      </c>
      <c r="M216" s="8" t="s">
        <v>28</v>
      </c>
      <c r="N216" s="8" t="s">
        <v>28</v>
      </c>
      <c r="O216" s="8" t="s">
        <v>28</v>
      </c>
      <c r="P216" s="8" t="s">
        <v>28</v>
      </c>
      <c r="Q216" s="8" t="s">
        <v>28</v>
      </c>
      <c r="R216" s="8" t="s">
        <v>28</v>
      </c>
    </row>
    <row r="217" spans="1:18">
      <c r="A217" s="4" t="s">
        <v>314</v>
      </c>
      <c r="B217" s="4" t="s">
        <v>78</v>
      </c>
      <c r="C217" s="5">
        <v>3675718</v>
      </c>
      <c r="D217" s="5">
        <f t="shared" si="9"/>
        <v>555033418</v>
      </c>
      <c r="E217" s="5">
        <v>3675696</v>
      </c>
      <c r="F217" s="5">
        <v>530901655</v>
      </c>
      <c r="G217" s="6">
        <f t="shared" si="10"/>
        <v>0.95652196387209243</v>
      </c>
      <c r="H217" s="5">
        <v>50766</v>
      </c>
      <c r="I217" s="4">
        <f t="shared" si="11"/>
        <v>10457.819308198401</v>
      </c>
      <c r="J217" s="6">
        <v>0.513653942178801</v>
      </c>
      <c r="K217" s="6">
        <v>0.95720601398388905</v>
      </c>
      <c r="L217" s="6">
        <v>2.0911594257509001E-4</v>
      </c>
      <c r="M217" s="8" t="s">
        <v>28</v>
      </c>
      <c r="N217" s="8" t="s">
        <v>28</v>
      </c>
      <c r="O217" s="8" t="s">
        <v>28</v>
      </c>
      <c r="P217" s="8" t="s">
        <v>28</v>
      </c>
      <c r="Q217" s="8" t="s">
        <v>28</v>
      </c>
      <c r="R217" s="8" t="s">
        <v>28</v>
      </c>
    </row>
    <row r="218" spans="1:18">
      <c r="A218" s="4" t="s">
        <v>315</v>
      </c>
      <c r="B218" s="4" t="s">
        <v>78</v>
      </c>
      <c r="C218" s="5">
        <v>2407442</v>
      </c>
      <c r="D218" s="5">
        <f t="shared" si="9"/>
        <v>363523742</v>
      </c>
      <c r="E218" s="5">
        <v>2407257</v>
      </c>
      <c r="F218" s="5">
        <v>332788870</v>
      </c>
      <c r="G218" s="6">
        <f t="shared" si="10"/>
        <v>0.91545291696518682</v>
      </c>
      <c r="H218" s="5">
        <v>50766</v>
      </c>
      <c r="I218" s="4">
        <f t="shared" si="11"/>
        <v>6555.3494464799278</v>
      </c>
      <c r="J218" s="6">
        <v>0.48332514846425001</v>
      </c>
      <c r="K218" s="6">
        <v>0.90283605638614095</v>
      </c>
      <c r="L218" s="6">
        <v>1.1655137384853E-4</v>
      </c>
      <c r="M218" s="8" t="s">
        <v>28</v>
      </c>
      <c r="N218" s="8" t="s">
        <v>28</v>
      </c>
      <c r="O218" s="8" t="s">
        <v>28</v>
      </c>
      <c r="P218" s="8" t="s">
        <v>28</v>
      </c>
      <c r="Q218" s="8" t="s">
        <v>28</v>
      </c>
      <c r="R218" s="8" t="s">
        <v>28</v>
      </c>
    </row>
    <row r="219" spans="1:18">
      <c r="A219" s="4" t="s">
        <v>316</v>
      </c>
      <c r="B219" s="4" t="s">
        <v>78</v>
      </c>
      <c r="C219" s="5">
        <v>2674608</v>
      </c>
      <c r="D219" s="5">
        <f t="shared" si="9"/>
        <v>403865808</v>
      </c>
      <c r="E219" s="5">
        <v>2674413</v>
      </c>
      <c r="F219" s="5">
        <v>372422454</v>
      </c>
      <c r="G219" s="6">
        <f t="shared" si="10"/>
        <v>0.92214405533434018</v>
      </c>
      <c r="H219" s="5">
        <v>50766</v>
      </c>
      <c r="I219" s="4">
        <f t="shared" si="11"/>
        <v>7336.0606311310721</v>
      </c>
      <c r="J219" s="6">
        <v>0.53581557410606595</v>
      </c>
      <c r="K219" s="6">
        <v>0.89973810225739004</v>
      </c>
      <c r="L219" s="6">
        <v>1.0993698033040699E-4</v>
      </c>
      <c r="M219" s="8" t="s">
        <v>28</v>
      </c>
      <c r="N219" s="8" t="s">
        <v>28</v>
      </c>
      <c r="O219" s="8" t="s">
        <v>28</v>
      </c>
      <c r="P219" s="8" t="s">
        <v>28</v>
      </c>
      <c r="Q219" s="8" t="s">
        <v>28</v>
      </c>
      <c r="R219" s="8" t="s">
        <v>28</v>
      </c>
    </row>
    <row r="220" spans="1:18">
      <c r="A220" s="4" t="s">
        <v>317</v>
      </c>
      <c r="B220" s="4" t="s">
        <v>78</v>
      </c>
      <c r="C220" s="5">
        <v>1656366</v>
      </c>
      <c r="D220" s="5">
        <f t="shared" si="9"/>
        <v>250111266</v>
      </c>
      <c r="E220" s="5">
        <v>1656339</v>
      </c>
      <c r="F220" s="5">
        <v>236538398</v>
      </c>
      <c r="G220" s="6">
        <f t="shared" si="10"/>
        <v>0.945732680430317</v>
      </c>
      <c r="H220" s="5">
        <v>50766</v>
      </c>
      <c r="I220" s="4">
        <f t="shared" si="11"/>
        <v>4659.3861639680099</v>
      </c>
      <c r="J220" s="6">
        <v>0.47979564823128601</v>
      </c>
      <c r="K220" s="6">
        <v>0.93804521327653501</v>
      </c>
      <c r="L220" s="6">
        <v>1.3167840935491599E-4</v>
      </c>
      <c r="M220" s="8" t="s">
        <v>28</v>
      </c>
      <c r="N220" s="8" t="s">
        <v>28</v>
      </c>
      <c r="O220" s="8" t="s">
        <v>28</v>
      </c>
      <c r="P220" s="8" t="s">
        <v>28</v>
      </c>
      <c r="Q220" s="8" t="s">
        <v>28</v>
      </c>
      <c r="R220" s="8" t="s">
        <v>28</v>
      </c>
    </row>
    <row r="221" spans="1:18">
      <c r="A221" s="4" t="s">
        <v>318</v>
      </c>
      <c r="B221" s="4" t="s">
        <v>78</v>
      </c>
      <c r="C221" s="5">
        <v>1686338</v>
      </c>
      <c r="D221" s="5">
        <f t="shared" si="9"/>
        <v>254637038</v>
      </c>
      <c r="E221" s="5">
        <v>1686162</v>
      </c>
      <c r="F221" s="5">
        <v>230511477</v>
      </c>
      <c r="G221" s="6">
        <f t="shared" si="10"/>
        <v>0.90525509882816024</v>
      </c>
      <c r="H221" s="5">
        <v>50766</v>
      </c>
      <c r="I221" s="4">
        <f t="shared" si="11"/>
        <v>4540.6665287791038</v>
      </c>
      <c r="J221" s="6">
        <v>0.455288597192061</v>
      </c>
      <c r="K221" s="6">
        <v>0.92989542121583801</v>
      </c>
      <c r="L221" s="6">
        <v>6.49555509984433E-5</v>
      </c>
      <c r="M221" s="8" t="s">
        <v>28</v>
      </c>
      <c r="N221" s="8" t="s">
        <v>28</v>
      </c>
      <c r="O221" s="8" t="s">
        <v>28</v>
      </c>
      <c r="P221" s="8" t="s">
        <v>28</v>
      </c>
      <c r="Q221" s="8" t="s">
        <v>28</v>
      </c>
      <c r="R221" s="8" t="s">
        <v>28</v>
      </c>
    </row>
    <row r="222" spans="1:18">
      <c r="A222" s="4" t="s">
        <v>319</v>
      </c>
      <c r="B222" s="4" t="s">
        <v>78</v>
      </c>
      <c r="C222" s="5">
        <v>3667560</v>
      </c>
      <c r="D222" s="5">
        <f t="shared" si="9"/>
        <v>553801560</v>
      </c>
      <c r="E222" s="5">
        <v>3667371</v>
      </c>
      <c r="F222" s="5">
        <v>522540802</v>
      </c>
      <c r="G222" s="6">
        <f t="shared" si="10"/>
        <v>0.94355241975121917</v>
      </c>
      <c r="H222" s="5">
        <v>50766</v>
      </c>
      <c r="I222" s="4">
        <f t="shared" si="11"/>
        <v>10293.125359492573</v>
      </c>
      <c r="J222" s="6">
        <v>0.49559105625592897</v>
      </c>
      <c r="K222" s="6">
        <v>0.92368714395627205</v>
      </c>
      <c r="L222" s="6">
        <v>6.4781544083135494E-5</v>
      </c>
      <c r="M222" s="8" t="s">
        <v>28</v>
      </c>
      <c r="N222" s="8" t="s">
        <v>28</v>
      </c>
      <c r="O222" s="8" t="s">
        <v>28</v>
      </c>
      <c r="P222" s="8" t="s">
        <v>28</v>
      </c>
      <c r="Q222" s="8" t="s">
        <v>28</v>
      </c>
      <c r="R222" s="8" t="s">
        <v>28</v>
      </c>
    </row>
    <row r="223" spans="1:18">
      <c r="A223" s="4" t="s">
        <v>320</v>
      </c>
      <c r="B223" s="4" t="s">
        <v>78</v>
      </c>
      <c r="C223" s="5">
        <v>6551180</v>
      </c>
      <c r="D223" s="5">
        <f t="shared" si="9"/>
        <v>989228180</v>
      </c>
      <c r="E223" s="5">
        <v>6549784</v>
      </c>
      <c r="F223" s="5">
        <v>972431007</v>
      </c>
      <c r="G223" s="6">
        <f t="shared" si="10"/>
        <v>0.98301992064156518</v>
      </c>
      <c r="H223" s="5">
        <v>50766</v>
      </c>
      <c r="I223" s="4">
        <f t="shared" si="11"/>
        <v>19155.163042193595</v>
      </c>
      <c r="J223" s="6">
        <v>0.50002204937918004</v>
      </c>
      <c r="K223" s="6">
        <v>0.85194886941732395</v>
      </c>
      <c r="L223" s="6">
        <v>2.1439978620509001E-4</v>
      </c>
      <c r="M223" s="8" t="s">
        <v>28</v>
      </c>
      <c r="N223" s="8" t="s">
        <v>28</v>
      </c>
      <c r="O223" s="8" t="s">
        <v>28</v>
      </c>
      <c r="P223" s="8" t="s">
        <v>28</v>
      </c>
      <c r="Q223" s="8" t="s">
        <v>28</v>
      </c>
      <c r="R223" s="8" t="s">
        <v>28</v>
      </c>
    </row>
    <row r="224" spans="1:18">
      <c r="A224" s="4" t="s">
        <v>321</v>
      </c>
      <c r="B224" s="4" t="s">
        <v>78</v>
      </c>
      <c r="C224" s="5">
        <v>1372698</v>
      </c>
      <c r="D224" s="5">
        <f t="shared" si="9"/>
        <v>207277398</v>
      </c>
      <c r="E224" s="5">
        <v>1372661</v>
      </c>
      <c r="F224" s="5">
        <v>196250445</v>
      </c>
      <c r="G224" s="6">
        <f t="shared" si="10"/>
        <v>0.94680098695565451</v>
      </c>
      <c r="H224" s="5">
        <v>50766</v>
      </c>
      <c r="I224" s="4">
        <f t="shared" si="11"/>
        <v>3865.7850726864435</v>
      </c>
      <c r="J224" s="6">
        <v>0.47193625471779199</v>
      </c>
      <c r="K224" s="6">
        <v>0.91855085984645801</v>
      </c>
      <c r="L224" s="6">
        <v>4.3306908170322902E-5</v>
      </c>
      <c r="M224" s="8" t="s">
        <v>28</v>
      </c>
      <c r="N224" s="8" t="s">
        <v>28</v>
      </c>
      <c r="O224" s="8" t="s">
        <v>28</v>
      </c>
      <c r="P224" s="8" t="s">
        <v>28</v>
      </c>
      <c r="Q224" s="8" t="s">
        <v>28</v>
      </c>
      <c r="R224" s="8" t="s">
        <v>28</v>
      </c>
    </row>
    <row r="225" spans="1:18">
      <c r="A225" s="4" t="s">
        <v>322</v>
      </c>
      <c r="B225" s="4" t="s">
        <v>78</v>
      </c>
      <c r="C225" s="5">
        <v>2878236</v>
      </c>
      <c r="D225" s="5">
        <f t="shared" si="9"/>
        <v>434613636</v>
      </c>
      <c r="E225" s="5">
        <v>2878110</v>
      </c>
      <c r="F225" s="5">
        <v>407863661</v>
      </c>
      <c r="G225" s="6">
        <f t="shared" si="10"/>
        <v>0.93845113732234575</v>
      </c>
      <c r="H225" s="5">
        <v>50766</v>
      </c>
      <c r="I225" s="4">
        <f t="shared" si="11"/>
        <v>8034.189437812709</v>
      </c>
      <c r="J225" s="6">
        <v>0.49321329217412202</v>
      </c>
      <c r="K225" s="6">
        <v>0.89519663778038805</v>
      </c>
      <c r="L225" s="6">
        <v>1.4122856608203701E-4</v>
      </c>
      <c r="M225" s="8" t="s">
        <v>28</v>
      </c>
      <c r="N225" s="8" t="s">
        <v>28</v>
      </c>
      <c r="O225" s="8" t="s">
        <v>28</v>
      </c>
      <c r="P225" s="8" t="s">
        <v>28</v>
      </c>
      <c r="Q225" s="8" t="s">
        <v>28</v>
      </c>
      <c r="R225" s="8" t="s">
        <v>28</v>
      </c>
    </row>
    <row r="226" spans="1:18">
      <c r="A226" s="4" t="s">
        <v>323</v>
      </c>
      <c r="B226" s="4" t="s">
        <v>78</v>
      </c>
      <c r="C226" s="5">
        <v>2657384</v>
      </c>
      <c r="D226" s="5">
        <f t="shared" si="9"/>
        <v>401264984</v>
      </c>
      <c r="E226" s="5">
        <v>2657281</v>
      </c>
      <c r="F226" s="5">
        <v>378236438</v>
      </c>
      <c r="G226" s="6">
        <f t="shared" si="10"/>
        <v>0.94261012817405465</v>
      </c>
      <c r="H226" s="5">
        <v>50766</v>
      </c>
      <c r="I226" s="4">
        <f t="shared" si="11"/>
        <v>7450.585785762124</v>
      </c>
      <c r="J226" s="6">
        <v>0.49506802144747403</v>
      </c>
      <c r="K226" s="6">
        <v>0.88930451222153295</v>
      </c>
      <c r="L226" s="6">
        <v>1.4284186971959601E-4</v>
      </c>
      <c r="M226" s="8" t="s">
        <v>28</v>
      </c>
      <c r="N226" s="8" t="s">
        <v>28</v>
      </c>
      <c r="O226" s="8" t="s">
        <v>28</v>
      </c>
      <c r="P226" s="8" t="s">
        <v>28</v>
      </c>
      <c r="Q226" s="8" t="s">
        <v>28</v>
      </c>
      <c r="R226" s="8" t="s">
        <v>28</v>
      </c>
    </row>
    <row r="227" spans="1:18">
      <c r="A227" s="4" t="s">
        <v>324</v>
      </c>
      <c r="B227" s="4" t="s">
        <v>78</v>
      </c>
      <c r="C227" s="5">
        <v>2632254</v>
      </c>
      <c r="D227" s="5">
        <f t="shared" si="9"/>
        <v>397470354</v>
      </c>
      <c r="E227" s="5">
        <v>2632188</v>
      </c>
      <c r="F227" s="5">
        <v>383445597</v>
      </c>
      <c r="G227" s="6">
        <f t="shared" si="10"/>
        <v>0.96471496085466535</v>
      </c>
      <c r="H227" s="5">
        <v>50766</v>
      </c>
      <c r="I227" s="4">
        <f t="shared" si="11"/>
        <v>7553.1969625339798</v>
      </c>
      <c r="J227" s="6">
        <v>0.50776173601492702</v>
      </c>
      <c r="K227" s="6">
        <v>0.81052052867880497</v>
      </c>
      <c r="L227" s="6">
        <v>5.27584621085113E-5</v>
      </c>
      <c r="M227" s="8" t="s">
        <v>28</v>
      </c>
      <c r="N227" s="8" t="s">
        <v>28</v>
      </c>
      <c r="O227" s="8" t="s">
        <v>28</v>
      </c>
      <c r="P227" s="8" t="s">
        <v>28</v>
      </c>
      <c r="Q227" s="8" t="s">
        <v>28</v>
      </c>
      <c r="R227" s="8" t="s">
        <v>28</v>
      </c>
    </row>
    <row r="228" spans="1:18">
      <c r="A228" s="4" t="s">
        <v>325</v>
      </c>
      <c r="B228" s="4" t="s">
        <v>78</v>
      </c>
      <c r="C228" s="5">
        <v>1447014</v>
      </c>
      <c r="D228" s="5">
        <f t="shared" si="9"/>
        <v>218499114</v>
      </c>
      <c r="E228" s="5">
        <v>1447009</v>
      </c>
      <c r="F228" s="5">
        <v>195899842</v>
      </c>
      <c r="G228" s="6">
        <f t="shared" si="10"/>
        <v>0.89657041812993343</v>
      </c>
      <c r="H228" s="5">
        <v>50766</v>
      </c>
      <c r="I228" s="4">
        <f t="shared" si="11"/>
        <v>3858.8788165307487</v>
      </c>
      <c r="J228" s="6">
        <v>0.50414084050154595</v>
      </c>
      <c r="K228" s="6">
        <v>0.96247442608963396</v>
      </c>
      <c r="L228" s="6">
        <v>2.5854538463588998E-4</v>
      </c>
      <c r="M228" s="8" t="s">
        <v>28</v>
      </c>
      <c r="N228" s="8" t="s">
        <v>28</v>
      </c>
      <c r="O228" s="8" t="s">
        <v>28</v>
      </c>
      <c r="P228" s="8" t="s">
        <v>28</v>
      </c>
      <c r="Q228" s="8" t="s">
        <v>28</v>
      </c>
      <c r="R228" s="8" t="s">
        <v>28</v>
      </c>
    </row>
    <row r="229" spans="1:18">
      <c r="A229" s="4" t="s">
        <v>326</v>
      </c>
      <c r="B229" s="4" t="s">
        <v>78</v>
      </c>
      <c r="C229" s="5">
        <v>2779124</v>
      </c>
      <c r="D229" s="5">
        <f t="shared" si="9"/>
        <v>419647724</v>
      </c>
      <c r="E229" s="5">
        <v>2779118</v>
      </c>
      <c r="F229" s="5">
        <v>374406969</v>
      </c>
      <c r="G229" s="6">
        <f t="shared" si="10"/>
        <v>0.89219349370282774</v>
      </c>
      <c r="H229" s="5">
        <v>50766</v>
      </c>
      <c r="I229" s="4">
        <f t="shared" si="11"/>
        <v>7375.1520505850376</v>
      </c>
      <c r="J229" s="6">
        <v>0.49624524483677501</v>
      </c>
      <c r="K229" s="6">
        <v>0.95747967234018005</v>
      </c>
      <c r="L229" s="6">
        <v>1.5399820188710201E-4</v>
      </c>
      <c r="M229" s="8" t="s">
        <v>28</v>
      </c>
      <c r="N229" s="8" t="s">
        <v>28</v>
      </c>
      <c r="O229" s="8" t="s">
        <v>28</v>
      </c>
      <c r="P229" s="8" t="s">
        <v>28</v>
      </c>
      <c r="Q229" s="8" t="s">
        <v>28</v>
      </c>
      <c r="R229" s="8" t="s">
        <v>28</v>
      </c>
    </row>
    <row r="230" spans="1:18">
      <c r="A230" s="4" t="s">
        <v>327</v>
      </c>
      <c r="B230" s="4" t="s">
        <v>78</v>
      </c>
      <c r="C230" s="5">
        <v>1795952</v>
      </c>
      <c r="D230" s="5">
        <f t="shared" si="9"/>
        <v>271188752</v>
      </c>
      <c r="E230" s="5">
        <v>1795939</v>
      </c>
      <c r="F230" s="5">
        <v>247036898</v>
      </c>
      <c r="G230" s="6">
        <f t="shared" si="10"/>
        <v>0.91094079742658352</v>
      </c>
      <c r="H230" s="5">
        <v>50766</v>
      </c>
      <c r="I230" s="4">
        <f t="shared" si="11"/>
        <v>4866.1879604459682</v>
      </c>
      <c r="J230" s="6">
        <v>0.50012398957503101</v>
      </c>
      <c r="K230" s="6">
        <v>0.95691594621626097</v>
      </c>
      <c r="L230" s="6">
        <v>1.4896155310369899E-4</v>
      </c>
      <c r="M230" s="8" t="s">
        <v>28</v>
      </c>
      <c r="N230" s="8" t="s">
        <v>28</v>
      </c>
      <c r="O230" s="8" t="s">
        <v>28</v>
      </c>
      <c r="P230" s="8" t="s">
        <v>28</v>
      </c>
      <c r="Q230" s="8" t="s">
        <v>28</v>
      </c>
      <c r="R230" s="8" t="s">
        <v>28</v>
      </c>
    </row>
    <row r="231" spans="1:18">
      <c r="A231" s="4" t="s">
        <v>328</v>
      </c>
      <c r="B231" s="4" t="s">
        <v>78</v>
      </c>
      <c r="C231" s="5">
        <v>2081586</v>
      </c>
      <c r="D231" s="5">
        <f t="shared" si="9"/>
        <v>314319486</v>
      </c>
      <c r="E231" s="5">
        <v>2081579</v>
      </c>
      <c r="F231" s="5">
        <v>292983216</v>
      </c>
      <c r="G231" s="6">
        <f t="shared" si="10"/>
        <v>0.93211916234808301</v>
      </c>
      <c r="H231" s="5">
        <v>50766</v>
      </c>
      <c r="I231" s="4">
        <f t="shared" si="11"/>
        <v>5771.2487885592718</v>
      </c>
      <c r="J231" s="6">
        <v>0.46535769475613897</v>
      </c>
      <c r="K231" s="6">
        <v>0.95788394922936504</v>
      </c>
      <c r="L231" s="6">
        <v>1.4518920428534E-4</v>
      </c>
      <c r="M231" s="8" t="s">
        <v>28</v>
      </c>
      <c r="N231" s="8" t="s">
        <v>28</v>
      </c>
      <c r="O231" s="8" t="s">
        <v>28</v>
      </c>
      <c r="P231" s="8" t="s">
        <v>28</v>
      </c>
      <c r="Q231" s="8" t="s">
        <v>28</v>
      </c>
      <c r="R231" s="8" t="s">
        <v>28</v>
      </c>
    </row>
    <row r="232" spans="1:18">
      <c r="A232" s="4" t="s">
        <v>329</v>
      </c>
      <c r="B232" s="4" t="s">
        <v>78</v>
      </c>
      <c r="C232" s="5">
        <v>3060722</v>
      </c>
      <c r="D232" s="5">
        <f t="shared" si="9"/>
        <v>462169022</v>
      </c>
      <c r="E232" s="5">
        <v>3060680</v>
      </c>
      <c r="F232" s="5">
        <v>396757835</v>
      </c>
      <c r="G232" s="6">
        <f t="shared" si="10"/>
        <v>0.85846912301274925</v>
      </c>
      <c r="H232" s="5">
        <v>50766</v>
      </c>
      <c r="I232" s="4">
        <f t="shared" si="11"/>
        <v>7815.4243982192802</v>
      </c>
      <c r="J232" s="6">
        <v>0.49948392575536699</v>
      </c>
      <c r="K232" s="6">
        <v>0.95558447383906098</v>
      </c>
      <c r="L232" s="6">
        <v>1.20494154828726E-4</v>
      </c>
      <c r="M232" s="8" t="s">
        <v>28</v>
      </c>
      <c r="N232" s="8" t="s">
        <v>28</v>
      </c>
      <c r="O232" s="8" t="s">
        <v>28</v>
      </c>
      <c r="P232" s="8" t="s">
        <v>28</v>
      </c>
      <c r="Q232" s="8" t="s">
        <v>28</v>
      </c>
      <c r="R232" s="8" t="s">
        <v>28</v>
      </c>
    </row>
    <row r="233" spans="1:18">
      <c r="A233" s="4" t="s">
        <v>330</v>
      </c>
      <c r="B233" s="4" t="s">
        <v>78</v>
      </c>
      <c r="C233" s="5">
        <v>1261644</v>
      </c>
      <c r="D233" s="5">
        <f t="shared" si="9"/>
        <v>190508244</v>
      </c>
      <c r="E233" s="5">
        <v>1261563</v>
      </c>
      <c r="F233" s="5">
        <v>180251450</v>
      </c>
      <c r="G233" s="6">
        <f t="shared" si="10"/>
        <v>0.94616089159900085</v>
      </c>
      <c r="H233" s="5">
        <v>50766</v>
      </c>
      <c r="I233" s="4">
        <f t="shared" si="11"/>
        <v>3550.6332978765317</v>
      </c>
      <c r="J233" s="6">
        <v>0.50202951488046299</v>
      </c>
      <c r="K233" s="6">
        <v>0.87449674329942995</v>
      </c>
      <c r="L233" s="6">
        <v>9.3008960538181506E-5</v>
      </c>
      <c r="M233" s="8" t="s">
        <v>28</v>
      </c>
      <c r="N233" s="8" t="s">
        <v>28</v>
      </c>
      <c r="O233" s="8" t="s">
        <v>28</v>
      </c>
      <c r="P233" s="8" t="s">
        <v>28</v>
      </c>
      <c r="Q233" s="8" t="s">
        <v>28</v>
      </c>
      <c r="R233" s="8" t="s">
        <v>28</v>
      </c>
    </row>
    <row r="234" spans="1:18">
      <c r="A234" s="4" t="s">
        <v>331</v>
      </c>
      <c r="B234" s="4" t="s">
        <v>78</v>
      </c>
      <c r="C234" s="5">
        <v>1830444</v>
      </c>
      <c r="D234" s="5">
        <f t="shared" si="9"/>
        <v>276397044</v>
      </c>
      <c r="E234" s="5">
        <v>1830342</v>
      </c>
      <c r="F234" s="5">
        <v>258875821</v>
      </c>
      <c r="G234" s="6">
        <f t="shared" si="10"/>
        <v>0.93660850077687519</v>
      </c>
      <c r="H234" s="5">
        <v>50766</v>
      </c>
      <c r="I234" s="4">
        <f t="shared" si="11"/>
        <v>5099.3937083875035</v>
      </c>
      <c r="J234" s="6">
        <v>0.50090046068844696</v>
      </c>
      <c r="K234" s="6">
        <v>0.88731834866880099</v>
      </c>
      <c r="L234" s="6">
        <v>1.00627396947975E-4</v>
      </c>
      <c r="M234" s="8" t="s">
        <v>28</v>
      </c>
      <c r="N234" s="8" t="s">
        <v>28</v>
      </c>
      <c r="O234" s="8" t="s">
        <v>28</v>
      </c>
      <c r="P234" s="8" t="s">
        <v>28</v>
      </c>
      <c r="Q234" s="8" t="s">
        <v>28</v>
      </c>
      <c r="R234" s="8" t="s">
        <v>28</v>
      </c>
    </row>
    <row r="235" spans="1:18">
      <c r="A235" s="4" t="s">
        <v>332</v>
      </c>
      <c r="B235" s="4" t="s">
        <v>78</v>
      </c>
      <c r="C235" s="5">
        <v>1955448</v>
      </c>
      <c r="D235" s="5">
        <f t="shared" si="9"/>
        <v>295272648</v>
      </c>
      <c r="E235" s="5">
        <v>1954328</v>
      </c>
      <c r="F235" s="5">
        <v>276917763</v>
      </c>
      <c r="G235" s="6">
        <f t="shared" si="10"/>
        <v>0.93783750332336913</v>
      </c>
      <c r="H235" s="5">
        <v>50766</v>
      </c>
      <c r="I235" s="4">
        <f t="shared" si="11"/>
        <v>5454.7879092305875</v>
      </c>
      <c r="J235" s="6">
        <v>0.50121595124975804</v>
      </c>
      <c r="K235" s="6">
        <v>0.900218849449539</v>
      </c>
      <c r="L235" s="6">
        <v>1.4292113142630001E-3</v>
      </c>
      <c r="M235" s="8" t="s">
        <v>28</v>
      </c>
      <c r="N235" s="8" t="s">
        <v>28</v>
      </c>
      <c r="O235" s="8" t="s">
        <v>28</v>
      </c>
      <c r="P235" s="8" t="s">
        <v>28</v>
      </c>
      <c r="Q235" s="8" t="s">
        <v>28</v>
      </c>
      <c r="R235" s="8" t="s">
        <v>28</v>
      </c>
    </row>
    <row r="236" spans="1:18">
      <c r="A236" s="4" t="s">
        <v>333</v>
      </c>
      <c r="B236" s="4" t="s">
        <v>78</v>
      </c>
      <c r="C236" s="5">
        <v>1858940</v>
      </c>
      <c r="D236" s="5">
        <f t="shared" si="9"/>
        <v>280699940</v>
      </c>
      <c r="E236" s="5">
        <v>1858886</v>
      </c>
      <c r="F236" s="5">
        <v>258125929</v>
      </c>
      <c r="G236" s="6">
        <f t="shared" si="10"/>
        <v>0.91957956599491975</v>
      </c>
      <c r="H236" s="5">
        <v>50766</v>
      </c>
      <c r="I236" s="4">
        <f t="shared" si="11"/>
        <v>5084.6221683804124</v>
      </c>
      <c r="J236" s="6">
        <v>0.482060448100121</v>
      </c>
      <c r="K236" s="6">
        <v>0.91898983538379797</v>
      </c>
      <c r="L236" s="6">
        <v>3.0363861663815998E-4</v>
      </c>
      <c r="M236" s="8" t="s">
        <v>28</v>
      </c>
      <c r="N236" s="8" t="s">
        <v>28</v>
      </c>
      <c r="O236" s="8" t="s">
        <v>28</v>
      </c>
      <c r="P236" s="8" t="s">
        <v>28</v>
      </c>
      <c r="Q236" s="8" t="s">
        <v>28</v>
      </c>
      <c r="R236" s="8" t="s">
        <v>28</v>
      </c>
    </row>
    <row r="237" spans="1:18">
      <c r="A237" s="4" t="s">
        <v>334</v>
      </c>
      <c r="B237" s="4" t="s">
        <v>78</v>
      </c>
      <c r="C237" s="5">
        <v>2081808</v>
      </c>
      <c r="D237" s="5">
        <f t="shared" si="9"/>
        <v>314353008</v>
      </c>
      <c r="E237" s="5">
        <v>2081644</v>
      </c>
      <c r="F237" s="5">
        <v>273269872</v>
      </c>
      <c r="G237" s="6">
        <f t="shared" si="10"/>
        <v>0.86930891400918298</v>
      </c>
      <c r="H237" s="5">
        <v>50766</v>
      </c>
      <c r="I237" s="4">
        <f t="shared" si="11"/>
        <v>5382.9309380293898</v>
      </c>
      <c r="J237" s="6">
        <v>0.48799441381521902</v>
      </c>
      <c r="K237" s="6">
        <v>0.91861049358562297</v>
      </c>
      <c r="L237" s="6">
        <v>3.4411404122881102E-4</v>
      </c>
      <c r="M237" s="8" t="s">
        <v>28</v>
      </c>
      <c r="N237" s="8" t="s">
        <v>28</v>
      </c>
      <c r="O237" s="8" t="s">
        <v>28</v>
      </c>
      <c r="P237" s="8" t="s">
        <v>28</v>
      </c>
      <c r="Q237" s="8" t="s">
        <v>28</v>
      </c>
      <c r="R237" s="8" t="s">
        <v>28</v>
      </c>
    </row>
    <row r="238" spans="1:18">
      <c r="A238" s="4" t="s">
        <v>335</v>
      </c>
      <c r="B238" s="4" t="s">
        <v>78</v>
      </c>
      <c r="C238" s="5">
        <v>2047716</v>
      </c>
      <c r="D238" s="5">
        <f t="shared" si="9"/>
        <v>309205116</v>
      </c>
      <c r="E238" s="5">
        <v>2047647</v>
      </c>
      <c r="F238" s="5">
        <v>286911524</v>
      </c>
      <c r="G238" s="6">
        <f t="shared" si="10"/>
        <v>0.92790031326648559</v>
      </c>
      <c r="H238" s="5">
        <v>50766</v>
      </c>
      <c r="I238" s="4">
        <f t="shared" si="11"/>
        <v>5651.6472442185714</v>
      </c>
      <c r="J238" s="6">
        <v>0.51678685098755395</v>
      </c>
      <c r="K238" s="6">
        <v>0.91111078898315701</v>
      </c>
      <c r="L238" s="6">
        <v>3.0926258646899097E-4</v>
      </c>
      <c r="M238" s="8" t="s">
        <v>80</v>
      </c>
      <c r="N238" s="8" t="s">
        <v>28</v>
      </c>
      <c r="O238" s="8" t="s">
        <v>28</v>
      </c>
      <c r="P238" s="8" t="s">
        <v>28</v>
      </c>
      <c r="Q238" s="8" t="s">
        <v>28</v>
      </c>
      <c r="R238" s="8" t="s">
        <v>28</v>
      </c>
    </row>
    <row r="239" spans="1:18">
      <c r="A239" s="4" t="s">
        <v>336</v>
      </c>
      <c r="B239" s="4" t="s">
        <v>78</v>
      </c>
      <c r="C239" s="5">
        <v>2606170</v>
      </c>
      <c r="D239" s="5">
        <f t="shared" si="9"/>
        <v>393531670</v>
      </c>
      <c r="E239" s="5">
        <v>2606100</v>
      </c>
      <c r="F239" s="5">
        <v>364166230</v>
      </c>
      <c r="G239" s="6">
        <f t="shared" si="10"/>
        <v>0.92537972865055562</v>
      </c>
      <c r="H239" s="5">
        <v>50766</v>
      </c>
      <c r="I239" s="4">
        <f t="shared" si="11"/>
        <v>7173.4276878225583</v>
      </c>
      <c r="J239" s="6">
        <v>0.47824021738643901</v>
      </c>
      <c r="K239" s="6">
        <v>0.91209411976503196</v>
      </c>
      <c r="L239" s="6">
        <v>3.2171297157344901E-4</v>
      </c>
      <c r="M239" s="8" t="s">
        <v>28</v>
      </c>
      <c r="N239" s="8" t="s">
        <v>28</v>
      </c>
      <c r="O239" s="8" t="s">
        <v>28</v>
      </c>
      <c r="P239" s="8" t="s">
        <v>28</v>
      </c>
      <c r="Q239" s="8" t="s">
        <v>28</v>
      </c>
      <c r="R239" s="8" t="s">
        <v>28</v>
      </c>
    </row>
    <row r="240" spans="1:18">
      <c r="A240" s="4" t="s">
        <v>337</v>
      </c>
      <c r="B240" s="4" t="s">
        <v>78</v>
      </c>
      <c r="C240" s="5">
        <v>4365950</v>
      </c>
      <c r="D240" s="5">
        <f t="shared" si="9"/>
        <v>659258450</v>
      </c>
      <c r="E240" s="5">
        <v>4365808</v>
      </c>
      <c r="F240" s="5">
        <v>612022343</v>
      </c>
      <c r="G240" s="6">
        <f t="shared" si="10"/>
        <v>0.92834963738424592</v>
      </c>
      <c r="H240" s="5">
        <v>50766</v>
      </c>
      <c r="I240" s="4">
        <f t="shared" si="11"/>
        <v>12055.752728203915</v>
      </c>
      <c r="J240" s="6">
        <v>0.485000118696647</v>
      </c>
      <c r="K240" s="6">
        <v>0.92127597374333103</v>
      </c>
      <c r="L240" s="6">
        <v>3.1796061406209203E-4</v>
      </c>
      <c r="M240" s="8" t="s">
        <v>28</v>
      </c>
      <c r="N240" s="8" t="s">
        <v>28</v>
      </c>
      <c r="O240" s="8" t="s">
        <v>28</v>
      </c>
      <c r="P240" s="8" t="s">
        <v>28</v>
      </c>
      <c r="Q240" s="8" t="s">
        <v>28</v>
      </c>
      <c r="R240" s="8" t="s">
        <v>28</v>
      </c>
    </row>
    <row r="241" spans="1:18">
      <c r="A241" s="4" t="s">
        <v>338</v>
      </c>
      <c r="B241" s="4" t="s">
        <v>78</v>
      </c>
      <c r="C241" s="5">
        <v>2773852</v>
      </c>
      <c r="D241" s="5">
        <f t="shared" si="9"/>
        <v>418851652</v>
      </c>
      <c r="E241" s="5">
        <v>2773787</v>
      </c>
      <c r="F241" s="5">
        <v>395416779</v>
      </c>
      <c r="G241" s="6">
        <f t="shared" si="10"/>
        <v>0.94404970617138695</v>
      </c>
      <c r="H241" s="5">
        <v>50766</v>
      </c>
      <c r="I241" s="4">
        <f t="shared" si="11"/>
        <v>7789.007977780404</v>
      </c>
      <c r="J241" s="6">
        <v>0.47304641060767899</v>
      </c>
      <c r="K241" s="6">
        <v>0.91502844647874704</v>
      </c>
      <c r="L241" s="6">
        <v>3.24589159631994E-4</v>
      </c>
      <c r="M241" s="8" t="s">
        <v>28</v>
      </c>
      <c r="N241" s="8" t="s">
        <v>28</v>
      </c>
      <c r="O241" s="8" t="s">
        <v>28</v>
      </c>
      <c r="P241" s="8" t="s">
        <v>28</v>
      </c>
      <c r="Q241" s="8" t="s">
        <v>28</v>
      </c>
      <c r="R241" s="8" t="s">
        <v>28</v>
      </c>
    </row>
    <row r="242" spans="1:18">
      <c r="A242" s="4" t="s">
        <v>339</v>
      </c>
      <c r="B242" s="4" t="s">
        <v>78</v>
      </c>
      <c r="C242" s="5">
        <v>2619576</v>
      </c>
      <c r="D242" s="5">
        <f t="shared" si="9"/>
        <v>395555976</v>
      </c>
      <c r="E242" s="5">
        <v>2619550</v>
      </c>
      <c r="F242" s="5">
        <v>378963431</v>
      </c>
      <c r="G242" s="6">
        <f t="shared" si="10"/>
        <v>0.95805259936206855</v>
      </c>
      <c r="H242" s="5">
        <v>50766</v>
      </c>
      <c r="I242" s="4">
        <f t="shared" si="11"/>
        <v>7464.9062561556948</v>
      </c>
      <c r="J242" s="6">
        <v>0.53010885633447802</v>
      </c>
      <c r="K242" s="6">
        <v>0.93126911762628595</v>
      </c>
      <c r="L242" s="6">
        <v>1.6678918024678701E-4</v>
      </c>
      <c r="M242" s="8" t="s">
        <v>28</v>
      </c>
      <c r="N242" s="8" t="s">
        <v>28</v>
      </c>
      <c r="O242" s="8" t="s">
        <v>28</v>
      </c>
      <c r="P242" s="8" t="s">
        <v>28</v>
      </c>
      <c r="Q242" s="8" t="s">
        <v>28</v>
      </c>
      <c r="R242" s="8" t="s">
        <v>28</v>
      </c>
    </row>
    <row r="243" spans="1:18">
      <c r="A243" s="4" t="s">
        <v>340</v>
      </c>
      <c r="B243" s="4" t="s">
        <v>78</v>
      </c>
      <c r="C243" s="5">
        <v>1808194</v>
      </c>
      <c r="D243" s="5">
        <f t="shared" si="9"/>
        <v>273037294</v>
      </c>
      <c r="E243" s="5">
        <v>1808135</v>
      </c>
      <c r="F243" s="5">
        <v>250240842</v>
      </c>
      <c r="G243" s="6">
        <f t="shared" si="10"/>
        <v>0.91650791851167412</v>
      </c>
      <c r="H243" s="5">
        <v>50766</v>
      </c>
      <c r="I243" s="4">
        <f t="shared" si="11"/>
        <v>4929.2999645431983</v>
      </c>
      <c r="J243" s="6">
        <v>0.54715019301285805</v>
      </c>
      <c r="K243" s="6">
        <v>0.92126742444384802</v>
      </c>
      <c r="L243" s="6">
        <v>1.8067794065366799E-4</v>
      </c>
      <c r="M243" s="8" t="s">
        <v>28</v>
      </c>
      <c r="N243" s="8" t="s">
        <v>28</v>
      </c>
      <c r="O243" s="8" t="s">
        <v>28</v>
      </c>
      <c r="P243" s="8" t="s">
        <v>28</v>
      </c>
      <c r="Q243" s="8" t="s">
        <v>28</v>
      </c>
      <c r="R243" s="8" t="s">
        <v>28</v>
      </c>
    </row>
    <row r="244" spans="1:18">
      <c r="A244" s="4" t="s">
        <v>341</v>
      </c>
      <c r="B244" s="4" t="s">
        <v>78</v>
      </c>
      <c r="C244" s="5">
        <v>2424464</v>
      </c>
      <c r="D244" s="5">
        <f t="shared" si="9"/>
        <v>366094064</v>
      </c>
      <c r="E244" s="5">
        <v>2424434</v>
      </c>
      <c r="F244" s="5">
        <v>335089646</v>
      </c>
      <c r="G244" s="6">
        <f t="shared" si="10"/>
        <v>0.91531024114064852</v>
      </c>
      <c r="H244" s="5">
        <v>50766</v>
      </c>
      <c r="I244" s="4">
        <f t="shared" si="11"/>
        <v>6600.6706457077571</v>
      </c>
      <c r="J244" s="6">
        <v>0.48858233596391099</v>
      </c>
      <c r="K244" s="6">
        <v>0.94010278371895695</v>
      </c>
      <c r="L244" s="6">
        <v>1.7079907028819401E-4</v>
      </c>
      <c r="M244" s="8" t="s">
        <v>28</v>
      </c>
      <c r="N244" s="8" t="s">
        <v>28</v>
      </c>
      <c r="O244" s="8" t="s">
        <v>28</v>
      </c>
      <c r="P244" s="8" t="s">
        <v>28</v>
      </c>
      <c r="Q244" s="8" t="s">
        <v>28</v>
      </c>
      <c r="R244" s="8" t="s">
        <v>28</v>
      </c>
    </row>
    <row r="245" spans="1:18">
      <c r="A245" s="4" t="s">
        <v>342</v>
      </c>
      <c r="B245" s="4" t="s">
        <v>78</v>
      </c>
      <c r="C245" s="5">
        <v>1707172</v>
      </c>
      <c r="D245" s="5">
        <f t="shared" si="9"/>
        <v>257782972</v>
      </c>
      <c r="E245" s="5">
        <v>1707130</v>
      </c>
      <c r="F245" s="5">
        <v>238723954</v>
      </c>
      <c r="G245" s="6">
        <f t="shared" si="10"/>
        <v>0.92606564408761649</v>
      </c>
      <c r="H245" s="5">
        <v>50766</v>
      </c>
      <c r="I245" s="4">
        <f t="shared" si="11"/>
        <v>4702.4377339164012</v>
      </c>
      <c r="J245" s="6">
        <v>0.55540880912185298</v>
      </c>
      <c r="K245" s="6">
        <v>0.92509594575498699</v>
      </c>
      <c r="L245" s="6">
        <v>1.7432687127828E-4</v>
      </c>
      <c r="M245" s="8" t="s">
        <v>28</v>
      </c>
      <c r="N245" s="8" t="s">
        <v>28</v>
      </c>
      <c r="O245" s="8" t="s">
        <v>28</v>
      </c>
      <c r="P245" s="8" t="s">
        <v>28</v>
      </c>
      <c r="Q245" s="8" t="s">
        <v>28</v>
      </c>
      <c r="R245" s="8" t="s">
        <v>28</v>
      </c>
    </row>
    <row r="246" spans="1:18">
      <c r="A246" s="4" t="s">
        <v>343</v>
      </c>
      <c r="B246" s="4" t="s">
        <v>78</v>
      </c>
      <c r="C246" s="5">
        <v>2489778</v>
      </c>
      <c r="D246" s="5">
        <f t="shared" si="9"/>
        <v>375956478</v>
      </c>
      <c r="E246" s="5">
        <v>2489708</v>
      </c>
      <c r="F246" s="5">
        <v>334669093</v>
      </c>
      <c r="G246" s="6">
        <f t="shared" si="10"/>
        <v>0.89018041338284903</v>
      </c>
      <c r="H246" s="5">
        <v>50766</v>
      </c>
      <c r="I246" s="4">
        <f t="shared" si="11"/>
        <v>6592.3864988378045</v>
      </c>
      <c r="J246" s="6">
        <v>0.490598652323117</v>
      </c>
      <c r="K246" s="6">
        <v>0.950423306642182</v>
      </c>
      <c r="L246" s="6">
        <v>3.8974020227198E-4</v>
      </c>
      <c r="M246" s="8" t="s">
        <v>28</v>
      </c>
      <c r="N246" s="8" t="s">
        <v>28</v>
      </c>
      <c r="O246" s="8" t="s">
        <v>28</v>
      </c>
      <c r="P246" s="8" t="s">
        <v>28</v>
      </c>
      <c r="Q246" s="8" t="s">
        <v>28</v>
      </c>
      <c r="R246" s="8" t="s">
        <v>28</v>
      </c>
    </row>
    <row r="247" spans="1:18">
      <c r="A247" s="4" t="s">
        <v>344</v>
      </c>
      <c r="B247" s="4" t="s">
        <v>78</v>
      </c>
      <c r="C247" s="5">
        <v>656720</v>
      </c>
      <c r="D247" s="5">
        <f t="shared" si="9"/>
        <v>99164720</v>
      </c>
      <c r="E247" s="5">
        <v>656592</v>
      </c>
      <c r="F247" s="5">
        <v>96012827</v>
      </c>
      <c r="G247" s="6">
        <f t="shared" si="10"/>
        <v>0.96821558110586103</v>
      </c>
      <c r="H247" s="5">
        <v>50766</v>
      </c>
      <c r="I247" s="4">
        <f t="shared" si="11"/>
        <v>1891.2820982547373</v>
      </c>
      <c r="J247" s="6">
        <v>0.47123846275248199</v>
      </c>
      <c r="K247" s="6">
        <v>0.84304007630147204</v>
      </c>
      <c r="L247" s="6">
        <v>3.6130589093059403E-4</v>
      </c>
      <c r="M247" s="8" t="s">
        <v>28</v>
      </c>
      <c r="N247" s="8" t="s">
        <v>28</v>
      </c>
      <c r="O247" s="8" t="s">
        <v>28</v>
      </c>
      <c r="P247" s="8" t="s">
        <v>28</v>
      </c>
      <c r="Q247" s="8" t="s">
        <v>28</v>
      </c>
      <c r="R247" s="8" t="s">
        <v>28</v>
      </c>
    </row>
    <row r="248" spans="1:18">
      <c r="A248" s="4" t="s">
        <v>345</v>
      </c>
      <c r="B248" s="4" t="s">
        <v>78</v>
      </c>
      <c r="C248" s="5">
        <v>667446</v>
      </c>
      <c r="D248" s="5">
        <f t="shared" si="9"/>
        <v>100784346</v>
      </c>
      <c r="E248" s="5">
        <v>667364</v>
      </c>
      <c r="F248" s="5">
        <v>98291044</v>
      </c>
      <c r="G248" s="6">
        <f t="shared" si="10"/>
        <v>0.97526101920629615</v>
      </c>
      <c r="H248" s="5">
        <v>50766</v>
      </c>
      <c r="I248" s="4">
        <f t="shared" si="11"/>
        <v>1936.158925264941</v>
      </c>
      <c r="J248" s="6">
        <v>0.46089084169255501</v>
      </c>
      <c r="K248" s="6">
        <v>0.82087020054441595</v>
      </c>
      <c r="L248" s="6">
        <v>3.5410143776680198E-4</v>
      </c>
      <c r="M248" s="8" t="s">
        <v>28</v>
      </c>
      <c r="N248" s="8" t="s">
        <v>28</v>
      </c>
      <c r="O248" s="8" t="s">
        <v>28</v>
      </c>
      <c r="P248" s="8" t="s">
        <v>28</v>
      </c>
      <c r="Q248" s="8" t="s">
        <v>28</v>
      </c>
      <c r="R248" s="8" t="s">
        <v>28</v>
      </c>
    </row>
    <row r="249" spans="1:18">
      <c r="A249" s="4" t="s">
        <v>346</v>
      </c>
      <c r="B249" s="4" t="s">
        <v>78</v>
      </c>
      <c r="C249" s="5">
        <v>1105750</v>
      </c>
      <c r="D249" s="5">
        <f t="shared" si="9"/>
        <v>166968250</v>
      </c>
      <c r="E249" s="5">
        <v>1105723</v>
      </c>
      <c r="F249" s="5">
        <v>163874802</v>
      </c>
      <c r="G249" s="6">
        <f t="shared" si="10"/>
        <v>0.98147283690162646</v>
      </c>
      <c r="H249" s="5">
        <v>50766</v>
      </c>
      <c r="I249" s="4">
        <f t="shared" si="11"/>
        <v>3228.0424299728165</v>
      </c>
      <c r="J249" s="6">
        <v>0.46569092422152902</v>
      </c>
      <c r="K249" s="6">
        <v>0.87373183828469203</v>
      </c>
      <c r="L249" s="6">
        <v>3.1121319066490801E-5</v>
      </c>
      <c r="M249" s="8" t="s">
        <v>28</v>
      </c>
      <c r="N249" s="8" t="s">
        <v>28</v>
      </c>
      <c r="O249" s="8" t="s">
        <v>28</v>
      </c>
      <c r="P249" s="8" t="s">
        <v>28</v>
      </c>
      <c r="Q249" s="8" t="s">
        <v>28</v>
      </c>
      <c r="R249" s="8" t="s">
        <v>28</v>
      </c>
    </row>
    <row r="250" spans="1:18">
      <c r="A250" s="4" t="s">
        <v>347</v>
      </c>
      <c r="B250" s="4" t="s">
        <v>78</v>
      </c>
      <c r="C250" s="5">
        <v>631572</v>
      </c>
      <c r="D250" s="5">
        <f t="shared" si="9"/>
        <v>95367372</v>
      </c>
      <c r="E250" s="5">
        <v>631463</v>
      </c>
      <c r="F250" s="5">
        <v>85639942</v>
      </c>
      <c r="G250" s="6">
        <f t="shared" si="10"/>
        <v>0.89800043981499245</v>
      </c>
      <c r="H250" s="5">
        <v>50766</v>
      </c>
      <c r="I250" s="4">
        <f t="shared" si="11"/>
        <v>1686.9546940865935</v>
      </c>
      <c r="J250" s="6">
        <v>0.466041966726227</v>
      </c>
      <c r="K250" s="6">
        <v>0.911562889661929</v>
      </c>
      <c r="L250" s="6">
        <v>3.5894466159260097E-5</v>
      </c>
      <c r="M250" s="8" t="s">
        <v>28</v>
      </c>
      <c r="N250" s="8" t="s">
        <v>28</v>
      </c>
      <c r="O250" s="8" t="s">
        <v>28</v>
      </c>
      <c r="P250" s="8" t="s">
        <v>28</v>
      </c>
      <c r="Q250" s="8" t="s">
        <v>28</v>
      </c>
      <c r="R250" s="8" t="s">
        <v>28</v>
      </c>
    </row>
    <row r="251" spans="1:18">
      <c r="A251" s="4" t="s">
        <v>348</v>
      </c>
      <c r="B251" s="4" t="s">
        <v>78</v>
      </c>
      <c r="C251" s="5">
        <v>786060</v>
      </c>
      <c r="D251" s="5">
        <f t="shared" si="9"/>
        <v>118695060</v>
      </c>
      <c r="E251" s="5">
        <v>786019</v>
      </c>
      <c r="F251" s="5">
        <v>111159503</v>
      </c>
      <c r="G251" s="6">
        <f t="shared" si="10"/>
        <v>0.93651330560850632</v>
      </c>
      <c r="H251" s="5">
        <v>50766</v>
      </c>
      <c r="I251" s="4">
        <f t="shared" si="11"/>
        <v>2189.644703147776</v>
      </c>
      <c r="J251" s="6">
        <v>0.44877827494424799</v>
      </c>
      <c r="K251" s="6">
        <v>0.91073474842722202</v>
      </c>
      <c r="L251" s="6">
        <v>3.6227222066654999E-5</v>
      </c>
      <c r="M251" s="8" t="s">
        <v>28</v>
      </c>
      <c r="N251" s="8" t="s">
        <v>28</v>
      </c>
      <c r="O251" s="8" t="s">
        <v>28</v>
      </c>
      <c r="P251" s="8" t="s">
        <v>28</v>
      </c>
      <c r="Q251" s="8" t="s">
        <v>28</v>
      </c>
      <c r="R251" s="8" t="s">
        <v>28</v>
      </c>
    </row>
    <row r="252" spans="1:18">
      <c r="A252" s="4" t="s">
        <v>349</v>
      </c>
      <c r="B252" s="4" t="s">
        <v>78</v>
      </c>
      <c r="C252" s="5">
        <v>872348</v>
      </c>
      <c r="D252" s="5">
        <f t="shared" si="9"/>
        <v>131724548</v>
      </c>
      <c r="E252" s="5">
        <v>872267</v>
      </c>
      <c r="F252" s="5">
        <v>129593438</v>
      </c>
      <c r="G252" s="6">
        <f t="shared" si="10"/>
        <v>0.98382146659558101</v>
      </c>
      <c r="H252" s="5">
        <v>50766</v>
      </c>
      <c r="I252" s="4">
        <f t="shared" si="11"/>
        <v>2552.7604696056414</v>
      </c>
      <c r="J252" s="6">
        <v>0.48005672169913399</v>
      </c>
      <c r="K252" s="6">
        <v>0.76654083364930903</v>
      </c>
      <c r="L252" s="6">
        <v>4.7172141540067803E-4</v>
      </c>
      <c r="M252" s="8" t="s">
        <v>80</v>
      </c>
      <c r="N252" s="8" t="s">
        <v>28</v>
      </c>
      <c r="O252" s="8" t="s">
        <v>28</v>
      </c>
      <c r="P252" s="8" t="s">
        <v>28</v>
      </c>
      <c r="Q252" s="8" t="s">
        <v>28</v>
      </c>
      <c r="R252" s="8" t="s">
        <v>350</v>
      </c>
    </row>
    <row r="253" spans="1:18">
      <c r="A253" s="4" t="s">
        <v>351</v>
      </c>
      <c r="B253" s="4" t="s">
        <v>78</v>
      </c>
      <c r="C253" s="5">
        <v>674780</v>
      </c>
      <c r="D253" s="5">
        <f t="shared" si="9"/>
        <v>101891780</v>
      </c>
      <c r="E253" s="5">
        <v>674712</v>
      </c>
      <c r="F253" s="5">
        <v>94155644</v>
      </c>
      <c r="G253" s="6">
        <f t="shared" si="10"/>
        <v>0.92407497444838038</v>
      </c>
      <c r="H253" s="5">
        <v>50766</v>
      </c>
      <c r="I253" s="4">
        <f t="shared" si="11"/>
        <v>1854.6988929598551</v>
      </c>
      <c r="J253" s="6">
        <v>0.468727408417492</v>
      </c>
      <c r="K253" s="6">
        <v>0.87085610077713405</v>
      </c>
      <c r="L253" s="6">
        <v>3.9147945289397597E-5</v>
      </c>
      <c r="M253" s="8" t="s">
        <v>28</v>
      </c>
      <c r="N253" s="8" t="s">
        <v>28</v>
      </c>
      <c r="O253" s="8" t="s">
        <v>28</v>
      </c>
      <c r="P253" s="8" t="s">
        <v>28</v>
      </c>
      <c r="Q253" s="8" t="s">
        <v>28</v>
      </c>
      <c r="R253" s="8" t="s">
        <v>28</v>
      </c>
    </row>
    <row r="254" spans="1:18">
      <c r="A254" s="4" t="s">
        <v>352</v>
      </c>
      <c r="B254" s="4" t="s">
        <v>78</v>
      </c>
      <c r="C254" s="5">
        <v>1247394</v>
      </c>
      <c r="D254" s="5">
        <f t="shared" si="9"/>
        <v>188356494</v>
      </c>
      <c r="E254" s="5">
        <v>1247304</v>
      </c>
      <c r="F254" s="5">
        <v>186351605</v>
      </c>
      <c r="G254" s="6">
        <f t="shared" si="10"/>
        <v>0.98935588066318547</v>
      </c>
      <c r="H254" s="5">
        <v>50766</v>
      </c>
      <c r="I254" s="4">
        <f t="shared" si="11"/>
        <v>3670.7955127447503</v>
      </c>
      <c r="J254" s="6">
        <v>0.476323308296701</v>
      </c>
      <c r="K254" s="6">
        <v>0.79469076748762102</v>
      </c>
      <c r="L254" s="6">
        <v>6.5671556732768693E-5</v>
      </c>
      <c r="M254" s="8" t="s">
        <v>28</v>
      </c>
      <c r="N254" s="8" t="s">
        <v>28</v>
      </c>
      <c r="O254" s="8" t="s">
        <v>28</v>
      </c>
      <c r="P254" s="8" t="s">
        <v>28</v>
      </c>
      <c r="Q254" s="8" t="s">
        <v>28</v>
      </c>
      <c r="R254" s="8" t="s">
        <v>28</v>
      </c>
    </row>
    <row r="255" spans="1:18">
      <c r="A255" s="4" t="s">
        <v>353</v>
      </c>
      <c r="B255" s="4" t="s">
        <v>78</v>
      </c>
      <c r="C255" s="5">
        <v>3802700</v>
      </c>
      <c r="D255" s="5">
        <f t="shared" si="9"/>
        <v>574207700</v>
      </c>
      <c r="E255" s="5">
        <v>3802524</v>
      </c>
      <c r="F255" s="5">
        <v>556729118</v>
      </c>
      <c r="G255" s="6">
        <f t="shared" si="10"/>
        <v>0.96956052313474728</v>
      </c>
      <c r="H255" s="5">
        <v>50766</v>
      </c>
      <c r="I255" s="4">
        <f t="shared" si="11"/>
        <v>10966.574439585549</v>
      </c>
      <c r="J255" s="6">
        <v>0.41773740312968499</v>
      </c>
      <c r="K255" s="6">
        <v>0.92568536894813502</v>
      </c>
      <c r="L255" s="6">
        <v>3.6324667322322401E-5</v>
      </c>
      <c r="M255" s="8" t="s">
        <v>28</v>
      </c>
      <c r="N255" s="8" t="s">
        <v>28</v>
      </c>
      <c r="O255" s="8" t="s">
        <v>28</v>
      </c>
      <c r="P255" s="8" t="s">
        <v>28</v>
      </c>
      <c r="Q255" s="8" t="s">
        <v>28</v>
      </c>
      <c r="R255" s="8" t="s">
        <v>28</v>
      </c>
    </row>
    <row r="256" spans="1:18">
      <c r="A256" s="4" t="s">
        <v>354</v>
      </c>
      <c r="B256" s="4" t="s">
        <v>78</v>
      </c>
      <c r="C256" s="5">
        <v>870482</v>
      </c>
      <c r="D256" s="5">
        <f t="shared" si="9"/>
        <v>131442782</v>
      </c>
      <c r="E256" s="5">
        <v>870477</v>
      </c>
      <c r="F256" s="5">
        <v>125824161</v>
      </c>
      <c r="G256" s="6">
        <f t="shared" si="10"/>
        <v>0.95725424466441988</v>
      </c>
      <c r="H256" s="5">
        <v>50766</v>
      </c>
      <c r="I256" s="4">
        <f t="shared" si="11"/>
        <v>2478.5124098806286</v>
      </c>
      <c r="J256" s="6">
        <v>0.43929538302266102</v>
      </c>
      <c r="K256" s="6">
        <v>0.90971896089177995</v>
      </c>
      <c r="L256" s="6">
        <v>1.02841933513866E-5</v>
      </c>
      <c r="M256" s="8" t="s">
        <v>28</v>
      </c>
      <c r="N256" s="8" t="s">
        <v>28</v>
      </c>
      <c r="O256" s="8" t="s">
        <v>28</v>
      </c>
      <c r="P256" s="8" t="s">
        <v>28</v>
      </c>
      <c r="Q256" s="8" t="s">
        <v>28</v>
      </c>
      <c r="R256" s="8" t="s">
        <v>28</v>
      </c>
    </row>
    <row r="257" spans="1:18">
      <c r="A257" s="4" t="s">
        <v>355</v>
      </c>
      <c r="B257" s="4" t="s">
        <v>78</v>
      </c>
      <c r="C257" s="5">
        <v>1710236</v>
      </c>
      <c r="D257" s="5">
        <f t="shared" si="9"/>
        <v>258245636</v>
      </c>
      <c r="E257" s="5">
        <v>1710178</v>
      </c>
      <c r="F257" s="5">
        <v>248081660</v>
      </c>
      <c r="G257" s="6">
        <f t="shared" si="10"/>
        <v>0.96064221584755072</v>
      </c>
      <c r="H257" s="5">
        <v>50766</v>
      </c>
      <c r="I257" s="4">
        <f t="shared" si="11"/>
        <v>4886.7679155340193</v>
      </c>
      <c r="J257" s="6">
        <v>0.418625758147539</v>
      </c>
      <c r="K257" s="6">
        <v>0.90158861803810897</v>
      </c>
      <c r="L257" s="6">
        <v>1.09786430806695E-4</v>
      </c>
      <c r="M257" s="8" t="s">
        <v>28</v>
      </c>
      <c r="N257" s="8" t="s">
        <v>28</v>
      </c>
      <c r="O257" s="8" t="s">
        <v>28</v>
      </c>
      <c r="P257" s="8" t="s">
        <v>28</v>
      </c>
      <c r="Q257" s="8" t="s">
        <v>28</v>
      </c>
      <c r="R257" s="8" t="s">
        <v>28</v>
      </c>
    </row>
    <row r="258" spans="1:18">
      <c r="A258" s="4" t="s">
        <v>356</v>
      </c>
      <c r="B258" s="4" t="s">
        <v>78</v>
      </c>
      <c r="C258" s="5">
        <v>1985182</v>
      </c>
      <c r="D258" s="5">
        <f t="shared" si="9"/>
        <v>299762482</v>
      </c>
      <c r="E258" s="5">
        <v>1984399</v>
      </c>
      <c r="F258" s="5">
        <v>265452290</v>
      </c>
      <c r="G258" s="6">
        <f t="shared" si="10"/>
        <v>0.8855420739410611</v>
      </c>
      <c r="H258" s="5">
        <v>50766</v>
      </c>
      <c r="I258" s="4">
        <f t="shared" si="11"/>
        <v>5228.9384627506597</v>
      </c>
      <c r="J258" s="6">
        <v>0.46298728483374502</v>
      </c>
      <c r="K258" s="6">
        <v>0.95461967195687003</v>
      </c>
      <c r="L258" s="6">
        <v>1.3044905357569199E-4</v>
      </c>
      <c r="M258" s="8" t="s">
        <v>28</v>
      </c>
      <c r="N258" s="8" t="s">
        <v>28</v>
      </c>
      <c r="O258" s="8" t="s">
        <v>28</v>
      </c>
      <c r="P258" s="8" t="s">
        <v>28</v>
      </c>
      <c r="Q258" s="8" t="s">
        <v>28</v>
      </c>
      <c r="R258" s="8" t="s">
        <v>28</v>
      </c>
    </row>
    <row r="259" spans="1:18">
      <c r="A259" s="4" t="s">
        <v>357</v>
      </c>
      <c r="B259" s="4" t="s">
        <v>78</v>
      </c>
      <c r="C259" s="5">
        <v>1849892</v>
      </c>
      <c r="D259" s="5">
        <f t="shared" ref="D259:D288" si="12">C259*151</f>
        <v>279333692</v>
      </c>
      <c r="E259" s="5">
        <v>1849883</v>
      </c>
      <c r="F259" s="5">
        <v>261669548</v>
      </c>
      <c r="G259" s="6">
        <f t="shared" ref="G259:G288" si="13">F259/D259</f>
        <v>0.93676328883377236</v>
      </c>
      <c r="H259" s="5">
        <v>50766</v>
      </c>
      <c r="I259" s="4">
        <f t="shared" ref="I259:I288" si="14">F259/H259</f>
        <v>5154.4251664499861</v>
      </c>
      <c r="J259" s="6">
        <v>0.49069227956170097</v>
      </c>
      <c r="K259" s="6">
        <v>0.952535707364771</v>
      </c>
      <c r="L259" s="6">
        <v>8.4507349705056196E-5</v>
      </c>
      <c r="M259" s="8" t="s">
        <v>28</v>
      </c>
      <c r="N259" s="8" t="s">
        <v>28</v>
      </c>
      <c r="O259" s="8" t="s">
        <v>28</v>
      </c>
      <c r="P259" s="8" t="s">
        <v>28</v>
      </c>
      <c r="Q259" s="8" t="s">
        <v>28</v>
      </c>
      <c r="R259" s="8" t="s">
        <v>28</v>
      </c>
    </row>
    <row r="260" spans="1:18">
      <c r="A260" s="4" t="s">
        <v>358</v>
      </c>
      <c r="B260" s="4" t="s">
        <v>78</v>
      </c>
      <c r="C260" s="5">
        <v>2016586</v>
      </c>
      <c r="D260" s="5">
        <f t="shared" si="12"/>
        <v>304504486</v>
      </c>
      <c r="E260" s="5">
        <v>2016484</v>
      </c>
      <c r="F260" s="5">
        <v>293161322</v>
      </c>
      <c r="G260" s="6">
        <f t="shared" si="13"/>
        <v>0.96274877868301745</v>
      </c>
      <c r="H260" s="5">
        <v>50766</v>
      </c>
      <c r="I260" s="4">
        <f t="shared" si="14"/>
        <v>5774.7571603041406</v>
      </c>
      <c r="J260" s="6">
        <v>0.46924724606065199</v>
      </c>
      <c r="K260" s="6">
        <v>0.93829461923357005</v>
      </c>
      <c r="L260" s="6">
        <v>3.6538926509548201E-4</v>
      </c>
      <c r="M260" s="8" t="s">
        <v>28</v>
      </c>
      <c r="N260" s="8" t="s">
        <v>28</v>
      </c>
      <c r="O260" s="8" t="s">
        <v>28</v>
      </c>
      <c r="P260" s="8" t="s">
        <v>28</v>
      </c>
      <c r="Q260" s="8" t="s">
        <v>28</v>
      </c>
      <c r="R260" s="8" t="s">
        <v>28</v>
      </c>
    </row>
    <row r="261" spans="1:18">
      <c r="A261" s="4" t="s">
        <v>359</v>
      </c>
      <c r="B261" s="4" t="s">
        <v>78</v>
      </c>
      <c r="C261" s="5">
        <v>2531880</v>
      </c>
      <c r="D261" s="5">
        <f t="shared" si="12"/>
        <v>382313880</v>
      </c>
      <c r="E261" s="5">
        <v>2531879</v>
      </c>
      <c r="F261" s="5">
        <v>370328658</v>
      </c>
      <c r="G261" s="6">
        <f t="shared" si="13"/>
        <v>0.96865083213824199</v>
      </c>
      <c r="H261" s="5">
        <v>50766</v>
      </c>
      <c r="I261" s="4">
        <f t="shared" si="14"/>
        <v>7294.8165701453727</v>
      </c>
      <c r="J261" s="6">
        <v>0.523078808013826</v>
      </c>
      <c r="K261" s="6">
        <v>0.94655501654425001</v>
      </c>
      <c r="L261" s="6">
        <v>1.06599905643813E-4</v>
      </c>
      <c r="M261" s="8" t="s">
        <v>28</v>
      </c>
      <c r="N261" s="8" t="s">
        <v>28</v>
      </c>
      <c r="O261" s="8" t="s">
        <v>28</v>
      </c>
      <c r="P261" s="8" t="s">
        <v>28</v>
      </c>
      <c r="Q261" s="8" t="s">
        <v>28</v>
      </c>
      <c r="R261" s="8" t="s">
        <v>28</v>
      </c>
    </row>
    <row r="262" spans="1:18">
      <c r="A262" s="4" t="s">
        <v>360</v>
      </c>
      <c r="B262" s="4" t="s">
        <v>78</v>
      </c>
      <c r="C262" s="5">
        <v>2221096</v>
      </c>
      <c r="D262" s="5">
        <f t="shared" si="12"/>
        <v>335385496</v>
      </c>
      <c r="E262" s="5">
        <v>2221094</v>
      </c>
      <c r="F262" s="5">
        <v>322496554</v>
      </c>
      <c r="G262" s="6">
        <f t="shared" si="13"/>
        <v>0.96156976925442239</v>
      </c>
      <c r="H262" s="5">
        <v>50766</v>
      </c>
      <c r="I262" s="4">
        <f t="shared" si="14"/>
        <v>6352.6091084584168</v>
      </c>
      <c r="J262" s="6">
        <v>0.51470690443408595</v>
      </c>
      <c r="K262" s="6">
        <v>0.94685886473069103</v>
      </c>
      <c r="L262" s="6">
        <v>1.15954727379816E-4</v>
      </c>
      <c r="M262" s="8" t="s">
        <v>28</v>
      </c>
      <c r="N262" s="8" t="s">
        <v>361</v>
      </c>
      <c r="O262" s="8" t="s">
        <v>28</v>
      </c>
      <c r="P262" s="8" t="s">
        <v>362</v>
      </c>
      <c r="Q262" s="8" t="s">
        <v>28</v>
      </c>
      <c r="R262" s="8" t="s">
        <v>28</v>
      </c>
    </row>
    <row r="263" spans="1:18">
      <c r="A263" s="4" t="s">
        <v>363</v>
      </c>
      <c r="B263" s="4" t="s">
        <v>78</v>
      </c>
      <c r="C263" s="5">
        <v>7600272</v>
      </c>
      <c r="D263" s="5">
        <f t="shared" si="12"/>
        <v>1147641072</v>
      </c>
      <c r="E263" s="5">
        <v>7599665</v>
      </c>
      <c r="F263" s="5">
        <v>1123831813</v>
      </c>
      <c r="G263" s="6">
        <f t="shared" si="13"/>
        <v>0.97925374092920225</v>
      </c>
      <c r="H263" s="5">
        <v>50766</v>
      </c>
      <c r="I263" s="4">
        <f t="shared" si="14"/>
        <v>22137.489914509712</v>
      </c>
      <c r="J263" s="6">
        <v>0.45770724324565798</v>
      </c>
      <c r="K263" s="6">
        <v>0.88798649891930004</v>
      </c>
      <c r="L263" s="6">
        <v>1.3748320541625401E-4</v>
      </c>
      <c r="M263" s="8" t="s">
        <v>28</v>
      </c>
      <c r="N263" s="8" t="s">
        <v>28</v>
      </c>
      <c r="O263" s="8" t="s">
        <v>28</v>
      </c>
      <c r="P263" s="8" t="s">
        <v>28</v>
      </c>
      <c r="Q263" s="8" t="s">
        <v>28</v>
      </c>
      <c r="R263" s="8" t="s">
        <v>28</v>
      </c>
    </row>
    <row r="264" spans="1:18">
      <c r="A264" s="4" t="s">
        <v>364</v>
      </c>
      <c r="B264" s="4" t="s">
        <v>78</v>
      </c>
      <c r="C264" s="5">
        <v>1469066</v>
      </c>
      <c r="D264" s="5">
        <f t="shared" si="12"/>
        <v>221828966</v>
      </c>
      <c r="E264" s="5">
        <v>1469052</v>
      </c>
      <c r="F264" s="5">
        <v>203629657</v>
      </c>
      <c r="G264" s="6">
        <f t="shared" si="13"/>
        <v>0.9179579234931835</v>
      </c>
      <c r="H264" s="5">
        <v>50766</v>
      </c>
      <c r="I264" s="4">
        <f t="shared" si="14"/>
        <v>4011.1424378521056</v>
      </c>
      <c r="J264" s="6">
        <v>0.51957454311284301</v>
      </c>
      <c r="K264" s="6">
        <v>0.96209629720095202</v>
      </c>
      <c r="L264" s="6">
        <v>2.4972295661235603E-4</v>
      </c>
      <c r="M264" s="8" t="s">
        <v>28</v>
      </c>
      <c r="N264" s="8" t="s">
        <v>28</v>
      </c>
      <c r="O264" s="8" t="s">
        <v>28</v>
      </c>
      <c r="P264" s="8" t="s">
        <v>28</v>
      </c>
      <c r="Q264" s="8" t="s">
        <v>28</v>
      </c>
      <c r="R264" s="8" t="s">
        <v>28</v>
      </c>
    </row>
    <row r="265" spans="1:18">
      <c r="A265" s="4" t="s">
        <v>365</v>
      </c>
      <c r="B265" s="4" t="s">
        <v>78</v>
      </c>
      <c r="C265" s="5">
        <v>5836834</v>
      </c>
      <c r="D265" s="5">
        <f t="shared" si="12"/>
        <v>881361934</v>
      </c>
      <c r="E265" s="5">
        <v>5836763</v>
      </c>
      <c r="F265" s="5">
        <v>838582939</v>
      </c>
      <c r="G265" s="6">
        <f t="shared" si="13"/>
        <v>0.95146262466107367</v>
      </c>
      <c r="H265" s="5">
        <v>50766</v>
      </c>
      <c r="I265" s="4">
        <f t="shared" si="14"/>
        <v>16518.593921128315</v>
      </c>
      <c r="J265" s="6">
        <v>0.47077188270819298</v>
      </c>
      <c r="K265" s="6">
        <v>0.92062860820973602</v>
      </c>
      <c r="L265" s="6">
        <v>4.5522032734796701E-5</v>
      </c>
      <c r="M265" s="8" t="s">
        <v>28</v>
      </c>
      <c r="N265" s="8" t="s">
        <v>28</v>
      </c>
      <c r="O265" s="8" t="s">
        <v>28</v>
      </c>
      <c r="P265" s="8" t="s">
        <v>28</v>
      </c>
      <c r="Q265" s="8" t="s">
        <v>28</v>
      </c>
      <c r="R265" s="8" t="s">
        <v>28</v>
      </c>
    </row>
    <row r="266" spans="1:18">
      <c r="A266" s="4" t="s">
        <v>366</v>
      </c>
      <c r="B266" s="4" t="s">
        <v>78</v>
      </c>
      <c r="C266" s="5">
        <v>3055872</v>
      </c>
      <c r="D266" s="5">
        <f t="shared" si="12"/>
        <v>461436672</v>
      </c>
      <c r="E266" s="5">
        <v>3055846</v>
      </c>
      <c r="F266" s="5">
        <v>426182778</v>
      </c>
      <c r="G266" s="6">
        <f t="shared" si="13"/>
        <v>0.92359971337518665</v>
      </c>
      <c r="H266" s="5">
        <v>50766</v>
      </c>
      <c r="I266" s="4">
        <f t="shared" si="14"/>
        <v>8395.0434936768706</v>
      </c>
      <c r="J266" s="6">
        <v>0.49413162115152398</v>
      </c>
      <c r="K266" s="6">
        <v>0.94541829656007403</v>
      </c>
      <c r="L266" s="6">
        <v>9.7882885356761194E-5</v>
      </c>
      <c r="M266" s="8" t="s">
        <v>28</v>
      </c>
      <c r="N266" s="8" t="s">
        <v>28</v>
      </c>
      <c r="O266" s="8" t="s">
        <v>28</v>
      </c>
      <c r="P266" s="8" t="s">
        <v>28</v>
      </c>
      <c r="Q266" s="8" t="s">
        <v>28</v>
      </c>
      <c r="R266" s="8" t="s">
        <v>28</v>
      </c>
    </row>
    <row r="267" spans="1:18">
      <c r="A267" s="4" t="s">
        <v>367</v>
      </c>
      <c r="B267" s="4" t="s">
        <v>78</v>
      </c>
      <c r="C267" s="5">
        <v>1495604</v>
      </c>
      <c r="D267" s="5">
        <f t="shared" si="12"/>
        <v>225836204</v>
      </c>
      <c r="E267" s="5">
        <v>1495597</v>
      </c>
      <c r="F267" s="5">
        <v>206884378</v>
      </c>
      <c r="G267" s="6">
        <f t="shared" si="13"/>
        <v>0.91608154200112224</v>
      </c>
      <c r="H267" s="5">
        <v>50766</v>
      </c>
      <c r="I267" s="4">
        <f t="shared" si="14"/>
        <v>4075.2546586297917</v>
      </c>
      <c r="J267" s="6">
        <v>0.527507301687129</v>
      </c>
      <c r="K267" s="6">
        <v>0.96046407621942298</v>
      </c>
      <c r="L267" s="6">
        <v>2.4888781114251198E-4</v>
      </c>
      <c r="M267" s="8" t="s">
        <v>28</v>
      </c>
      <c r="N267" s="8" t="s">
        <v>28</v>
      </c>
      <c r="O267" s="8" t="s">
        <v>28</v>
      </c>
      <c r="P267" s="8" t="s">
        <v>28</v>
      </c>
      <c r="Q267" s="8" t="s">
        <v>28</v>
      </c>
      <c r="R267" s="8" t="s">
        <v>28</v>
      </c>
    </row>
    <row r="268" spans="1:18">
      <c r="A268" s="4" t="s">
        <v>368</v>
      </c>
      <c r="B268" s="4" t="s">
        <v>78</v>
      </c>
      <c r="C268" s="5">
        <v>1667194</v>
      </c>
      <c r="D268" s="5">
        <f t="shared" si="12"/>
        <v>251746294</v>
      </c>
      <c r="E268" s="5">
        <v>1667178</v>
      </c>
      <c r="F268" s="5">
        <v>229786975</v>
      </c>
      <c r="G268" s="6">
        <f t="shared" si="13"/>
        <v>0.91277202674530733</v>
      </c>
      <c r="H268" s="5">
        <v>50766</v>
      </c>
      <c r="I268" s="4">
        <f t="shared" si="14"/>
        <v>4526.395126659575</v>
      </c>
      <c r="J268" s="6">
        <v>0.49191480065395299</v>
      </c>
      <c r="K268" s="6">
        <v>0.95205588567411203</v>
      </c>
      <c r="L268" s="6">
        <v>1.1524151880236E-4</v>
      </c>
      <c r="M268" s="8" t="s">
        <v>28</v>
      </c>
      <c r="N268" s="8" t="s">
        <v>28</v>
      </c>
      <c r="O268" s="8" t="s">
        <v>28</v>
      </c>
      <c r="P268" s="8" t="s">
        <v>28</v>
      </c>
      <c r="Q268" s="8" t="s">
        <v>28</v>
      </c>
      <c r="R268" s="8" t="s">
        <v>28</v>
      </c>
    </row>
    <row r="269" spans="1:18">
      <c r="A269" s="4" t="s">
        <v>369</v>
      </c>
      <c r="B269" s="4" t="s">
        <v>78</v>
      </c>
      <c r="C269" s="5">
        <v>2532618</v>
      </c>
      <c r="D269" s="5">
        <f t="shared" si="12"/>
        <v>382425318</v>
      </c>
      <c r="E269" s="5">
        <v>2532593</v>
      </c>
      <c r="F269" s="5">
        <v>349661334</v>
      </c>
      <c r="G269" s="6">
        <f t="shared" si="13"/>
        <v>0.91432579785421009</v>
      </c>
      <c r="H269" s="5">
        <v>50766</v>
      </c>
      <c r="I269" s="4">
        <f t="shared" si="14"/>
        <v>6887.7070086278218</v>
      </c>
      <c r="J269" s="6">
        <v>0.48177416150909003</v>
      </c>
      <c r="K269" s="6">
        <v>0.92900436054505198</v>
      </c>
      <c r="L269" s="6">
        <v>1.98992548601327E-5</v>
      </c>
      <c r="M269" s="8" t="s">
        <v>80</v>
      </c>
      <c r="N269" s="8" t="s">
        <v>28</v>
      </c>
      <c r="O269" s="8" t="s">
        <v>28</v>
      </c>
      <c r="P269" s="8" t="s">
        <v>28</v>
      </c>
      <c r="Q269" s="8" t="s">
        <v>28</v>
      </c>
      <c r="R269" s="8" t="s">
        <v>28</v>
      </c>
    </row>
    <row r="270" spans="1:18">
      <c r="A270" s="4" t="s">
        <v>370</v>
      </c>
      <c r="B270" s="4" t="s">
        <v>78</v>
      </c>
      <c r="C270" s="5">
        <v>2233636</v>
      </c>
      <c r="D270" s="5">
        <f t="shared" si="12"/>
        <v>337279036</v>
      </c>
      <c r="E270" s="5">
        <v>2233508</v>
      </c>
      <c r="F270" s="5">
        <v>299331935</v>
      </c>
      <c r="G270" s="6">
        <f t="shared" si="13"/>
        <v>0.88749048428850463</v>
      </c>
      <c r="H270" s="5">
        <v>50766</v>
      </c>
      <c r="I270" s="4">
        <f t="shared" si="14"/>
        <v>5896.3072725840129</v>
      </c>
      <c r="J270" s="6">
        <v>0.43443567088823998</v>
      </c>
      <c r="K270" s="6">
        <v>0.96468511787758304</v>
      </c>
      <c r="L270" s="6">
        <v>3.4149380018540302E-4</v>
      </c>
      <c r="M270" s="8" t="s">
        <v>28</v>
      </c>
      <c r="N270" s="8" t="s">
        <v>28</v>
      </c>
      <c r="O270" s="8" t="s">
        <v>28</v>
      </c>
      <c r="P270" s="8" t="s">
        <v>28</v>
      </c>
      <c r="Q270" s="8" t="s">
        <v>28</v>
      </c>
      <c r="R270" s="8" t="s">
        <v>28</v>
      </c>
    </row>
    <row r="271" spans="1:18">
      <c r="A271" s="4" t="s">
        <v>371</v>
      </c>
      <c r="B271" s="4" t="s">
        <v>78</v>
      </c>
      <c r="C271" s="5">
        <v>1914158</v>
      </c>
      <c r="D271" s="5">
        <f t="shared" si="12"/>
        <v>289037858</v>
      </c>
      <c r="E271" s="5">
        <v>1913977</v>
      </c>
      <c r="F271" s="5">
        <v>254717943</v>
      </c>
      <c r="G271" s="6">
        <f t="shared" si="13"/>
        <v>0.8812615231877341</v>
      </c>
      <c r="H271" s="5">
        <v>50766</v>
      </c>
      <c r="I271" s="4">
        <f t="shared" si="14"/>
        <v>5017.4908994208727</v>
      </c>
      <c r="J271" s="6">
        <v>0.439443659451977</v>
      </c>
      <c r="K271" s="6">
        <v>0.96482975288474304</v>
      </c>
      <c r="L271" s="6">
        <v>3.3810731582423301E-4</v>
      </c>
      <c r="M271" s="8" t="s">
        <v>80</v>
      </c>
      <c r="N271" s="8" t="s">
        <v>28</v>
      </c>
      <c r="O271" s="8" t="s">
        <v>28</v>
      </c>
      <c r="P271" s="8" t="s">
        <v>28</v>
      </c>
      <c r="Q271" s="8" t="s">
        <v>28</v>
      </c>
      <c r="R271" s="8" t="s">
        <v>28</v>
      </c>
    </row>
    <row r="272" spans="1:18">
      <c r="A272" s="4" t="s">
        <v>372</v>
      </c>
      <c r="B272" s="4" t="s">
        <v>78</v>
      </c>
      <c r="C272" s="5">
        <v>6276256</v>
      </c>
      <c r="D272" s="5">
        <f t="shared" si="12"/>
        <v>947714656</v>
      </c>
      <c r="E272" s="5">
        <v>6275858</v>
      </c>
      <c r="F272" s="5">
        <v>884245752</v>
      </c>
      <c r="G272" s="6">
        <f t="shared" si="13"/>
        <v>0.93302952149343987</v>
      </c>
      <c r="H272" s="5">
        <v>50766</v>
      </c>
      <c r="I272" s="4">
        <f t="shared" si="14"/>
        <v>17418.070204467556</v>
      </c>
      <c r="J272" s="6">
        <v>0.44817934166338003</v>
      </c>
      <c r="K272" s="6">
        <v>0.92463675075704499</v>
      </c>
      <c r="L272" s="6">
        <v>8.2561889423699497E-5</v>
      </c>
      <c r="M272" s="8" t="s">
        <v>28</v>
      </c>
      <c r="N272" s="8" t="s">
        <v>28</v>
      </c>
      <c r="O272" s="8" t="s">
        <v>28</v>
      </c>
      <c r="P272" s="8" t="s">
        <v>28</v>
      </c>
      <c r="Q272" s="8" t="s">
        <v>28</v>
      </c>
      <c r="R272" s="8" t="s">
        <v>28</v>
      </c>
    </row>
    <row r="273" spans="1:18">
      <c r="A273" s="4" t="s">
        <v>373</v>
      </c>
      <c r="B273" s="4" t="s">
        <v>78</v>
      </c>
      <c r="C273" s="5">
        <v>3866682</v>
      </c>
      <c r="D273" s="5">
        <f t="shared" si="12"/>
        <v>583868982</v>
      </c>
      <c r="E273" s="5">
        <v>3866643</v>
      </c>
      <c r="F273" s="5">
        <v>556624933</v>
      </c>
      <c r="G273" s="6">
        <f t="shared" si="13"/>
        <v>0.95333876290760045</v>
      </c>
      <c r="H273" s="5">
        <v>50766</v>
      </c>
      <c r="I273" s="4">
        <f t="shared" si="14"/>
        <v>10964.522180199347</v>
      </c>
      <c r="J273" s="6">
        <v>0.49305894279802198</v>
      </c>
      <c r="K273" s="6">
        <v>0.91241960769299602</v>
      </c>
      <c r="L273" s="6">
        <v>5.9695493374530497E-5</v>
      </c>
      <c r="M273" s="8" t="s">
        <v>28</v>
      </c>
      <c r="N273" s="8" t="s">
        <v>28</v>
      </c>
      <c r="O273" s="8" t="s">
        <v>28</v>
      </c>
      <c r="P273" s="8" t="s">
        <v>28</v>
      </c>
      <c r="Q273" s="8" t="s">
        <v>28</v>
      </c>
      <c r="R273" s="8" t="s">
        <v>28</v>
      </c>
    </row>
    <row r="274" spans="1:18">
      <c r="A274" s="4" t="s">
        <v>374</v>
      </c>
      <c r="B274" s="4" t="s">
        <v>78</v>
      </c>
      <c r="C274" s="5">
        <v>1723058</v>
      </c>
      <c r="D274" s="5">
        <f t="shared" si="12"/>
        <v>260181758</v>
      </c>
      <c r="E274" s="5">
        <v>1723035</v>
      </c>
      <c r="F274" s="5">
        <v>244336831</v>
      </c>
      <c r="G274" s="6">
        <f t="shared" si="13"/>
        <v>0.93910054601137716</v>
      </c>
      <c r="H274" s="5">
        <v>50766</v>
      </c>
      <c r="I274" s="4">
        <f t="shared" si="14"/>
        <v>4813.0014379702952</v>
      </c>
      <c r="J274" s="6">
        <v>0.48449673148130501</v>
      </c>
      <c r="K274" s="6">
        <v>0.92526985831292896</v>
      </c>
      <c r="L274" s="6">
        <v>1.8871489742780498E-5</v>
      </c>
      <c r="M274" s="8" t="s">
        <v>28</v>
      </c>
      <c r="N274" s="8" t="s">
        <v>28</v>
      </c>
      <c r="O274" s="8" t="s">
        <v>28</v>
      </c>
      <c r="P274" s="8" t="s">
        <v>28</v>
      </c>
      <c r="Q274" s="8" t="s">
        <v>28</v>
      </c>
      <c r="R274" s="8" t="s">
        <v>28</v>
      </c>
    </row>
    <row r="275" spans="1:18">
      <c r="A275" s="4" t="s">
        <v>375</v>
      </c>
      <c r="B275" s="4" t="s">
        <v>78</v>
      </c>
      <c r="C275" s="5">
        <v>3125936</v>
      </c>
      <c r="D275" s="5">
        <f t="shared" si="12"/>
        <v>472016336</v>
      </c>
      <c r="E275" s="5">
        <v>3125912</v>
      </c>
      <c r="F275" s="5">
        <v>452742069</v>
      </c>
      <c r="G275" s="6">
        <f t="shared" si="13"/>
        <v>0.95916610182745876</v>
      </c>
      <c r="H275" s="5">
        <v>50766</v>
      </c>
      <c r="I275" s="4">
        <f t="shared" si="14"/>
        <v>8918.2143363668602</v>
      </c>
      <c r="J275" s="6">
        <v>0.48601121491981297</v>
      </c>
      <c r="K275" s="6">
        <v>0.91267836654251799</v>
      </c>
      <c r="L275" s="6">
        <v>6.1085553770352194E-5</v>
      </c>
      <c r="M275" s="8" t="s">
        <v>28</v>
      </c>
      <c r="N275" s="8" t="s">
        <v>28</v>
      </c>
      <c r="O275" s="8" t="s">
        <v>28</v>
      </c>
      <c r="P275" s="8" t="s">
        <v>28</v>
      </c>
      <c r="Q275" s="8" t="s">
        <v>28</v>
      </c>
      <c r="R275" s="8" t="s">
        <v>28</v>
      </c>
    </row>
    <row r="276" spans="1:18">
      <c r="A276" s="4" t="s">
        <v>376</v>
      </c>
      <c r="B276" s="4" t="s">
        <v>78</v>
      </c>
      <c r="C276" s="5">
        <v>3765764</v>
      </c>
      <c r="D276" s="5">
        <f t="shared" si="12"/>
        <v>568630364</v>
      </c>
      <c r="E276" s="5">
        <v>3763394</v>
      </c>
      <c r="F276" s="5">
        <v>521697298</v>
      </c>
      <c r="G276" s="6">
        <f t="shared" si="13"/>
        <v>0.91746296193215593</v>
      </c>
      <c r="H276" s="5">
        <v>50766</v>
      </c>
      <c r="I276" s="4">
        <f t="shared" si="14"/>
        <v>10276.509829413388</v>
      </c>
      <c r="J276" s="6">
        <v>0.45323019096794298</v>
      </c>
      <c r="K276" s="6">
        <v>0.90194655560589099</v>
      </c>
      <c r="L276" s="6">
        <v>1.4391851421856499E-3</v>
      </c>
      <c r="M276" s="8" t="s">
        <v>28</v>
      </c>
      <c r="N276" s="8" t="s">
        <v>28</v>
      </c>
      <c r="O276" s="8" t="s">
        <v>28</v>
      </c>
      <c r="P276" s="8" t="s">
        <v>28</v>
      </c>
      <c r="Q276" s="8" t="s">
        <v>28</v>
      </c>
      <c r="R276" s="8" t="s">
        <v>28</v>
      </c>
    </row>
    <row r="277" spans="1:18">
      <c r="A277" s="4" t="s">
        <v>377</v>
      </c>
      <c r="B277" s="4" t="s">
        <v>78</v>
      </c>
      <c r="C277" s="5">
        <v>2844814</v>
      </c>
      <c r="D277" s="5">
        <f t="shared" si="12"/>
        <v>429566914</v>
      </c>
      <c r="E277" s="5">
        <v>2844710</v>
      </c>
      <c r="F277" s="5">
        <v>386674738</v>
      </c>
      <c r="G277" s="6">
        <f t="shared" si="13"/>
        <v>0.90015018707888661</v>
      </c>
      <c r="H277" s="5">
        <v>50766</v>
      </c>
      <c r="I277" s="4">
        <f t="shared" si="14"/>
        <v>7616.8053027616907</v>
      </c>
      <c r="J277" s="6">
        <v>0.48362010915747999</v>
      </c>
      <c r="K277" s="6">
        <v>0.94967076695866304</v>
      </c>
      <c r="L277" s="6">
        <v>3.8141876235007598E-4</v>
      </c>
      <c r="M277" s="8" t="s">
        <v>28</v>
      </c>
      <c r="N277" s="8" t="s">
        <v>28</v>
      </c>
      <c r="O277" s="8" t="s">
        <v>28</v>
      </c>
      <c r="P277" s="8" t="s">
        <v>28</v>
      </c>
      <c r="Q277" s="8" t="s">
        <v>28</v>
      </c>
      <c r="R277" s="8" t="s">
        <v>28</v>
      </c>
    </row>
    <row r="278" spans="1:18">
      <c r="A278" s="4" t="s">
        <v>378</v>
      </c>
      <c r="B278" s="4" t="s">
        <v>379</v>
      </c>
      <c r="C278" s="5">
        <v>21081982</v>
      </c>
      <c r="D278" s="5">
        <f t="shared" si="12"/>
        <v>3183379282</v>
      </c>
      <c r="E278" s="5">
        <v>21075318</v>
      </c>
      <c r="F278" s="5">
        <v>2410647431</v>
      </c>
      <c r="G278" s="6">
        <f t="shared" si="13"/>
        <v>0.75726051389185367</v>
      </c>
      <c r="H278" s="5">
        <v>2037868</v>
      </c>
      <c r="I278" s="4">
        <f t="shared" si="14"/>
        <v>1182.9261909996133</v>
      </c>
      <c r="J278" s="6">
        <v>0.49877941980973201</v>
      </c>
      <c r="K278" s="6">
        <v>0.91306563983391598</v>
      </c>
      <c r="L278" s="6">
        <v>1.3793763273879599E-4</v>
      </c>
      <c r="M278" s="8" t="s">
        <v>28</v>
      </c>
      <c r="N278" s="8" t="s">
        <v>28</v>
      </c>
      <c r="O278" s="8" t="s">
        <v>28</v>
      </c>
      <c r="P278" s="8" t="s">
        <v>28</v>
      </c>
      <c r="Q278" s="8" t="s">
        <v>28</v>
      </c>
      <c r="R278" s="8" t="s">
        <v>28</v>
      </c>
    </row>
    <row r="279" spans="1:18">
      <c r="A279" s="4" t="s">
        <v>380</v>
      </c>
      <c r="B279" s="4" t="s">
        <v>78</v>
      </c>
      <c r="C279" s="5">
        <v>3026484</v>
      </c>
      <c r="D279" s="5">
        <f t="shared" si="12"/>
        <v>456999084</v>
      </c>
      <c r="E279" s="5">
        <v>3026478</v>
      </c>
      <c r="F279" s="5">
        <v>437010762</v>
      </c>
      <c r="G279" s="6">
        <f t="shared" si="13"/>
        <v>0.95626178979387189</v>
      </c>
      <c r="H279" s="5">
        <v>50766</v>
      </c>
      <c r="I279" s="4">
        <f t="shared" si="14"/>
        <v>8608.3355395343333</v>
      </c>
      <c r="J279" s="6">
        <v>0.45442332378990702</v>
      </c>
      <c r="K279" s="6">
        <v>0.85729402242958996</v>
      </c>
      <c r="L279" s="6">
        <v>4.7520568841277202E-5</v>
      </c>
      <c r="M279" s="8" t="s">
        <v>28</v>
      </c>
      <c r="N279" s="8" t="s">
        <v>28</v>
      </c>
      <c r="O279" s="8" t="s">
        <v>28</v>
      </c>
      <c r="P279" s="8" t="s">
        <v>28</v>
      </c>
      <c r="Q279" s="8" t="s">
        <v>28</v>
      </c>
      <c r="R279" s="8" t="s">
        <v>28</v>
      </c>
    </row>
    <row r="280" spans="1:18">
      <c r="A280" s="4" t="s">
        <v>381</v>
      </c>
      <c r="B280" s="4" t="s">
        <v>78</v>
      </c>
      <c r="C280" s="5">
        <v>2972460</v>
      </c>
      <c r="D280" s="5">
        <f t="shared" si="12"/>
        <v>448841460</v>
      </c>
      <c r="E280" s="5">
        <v>2972422</v>
      </c>
      <c r="F280" s="5">
        <v>431351088</v>
      </c>
      <c r="G280" s="6">
        <f t="shared" si="13"/>
        <v>0.96103218272215762</v>
      </c>
      <c r="H280" s="5">
        <v>50766</v>
      </c>
      <c r="I280" s="4">
        <f t="shared" si="14"/>
        <v>8496.8500177284004</v>
      </c>
      <c r="J280" s="6">
        <v>0.41495121486745901</v>
      </c>
      <c r="K280" s="6">
        <v>0.89716954649248504</v>
      </c>
      <c r="L280" s="6">
        <v>7.1289955805095798E-5</v>
      </c>
      <c r="M280" s="8" t="s">
        <v>28</v>
      </c>
      <c r="N280" s="8" t="s">
        <v>28</v>
      </c>
      <c r="O280" s="8" t="s">
        <v>28</v>
      </c>
      <c r="P280" s="8" t="s">
        <v>28</v>
      </c>
      <c r="Q280" s="8" t="s">
        <v>28</v>
      </c>
      <c r="R280" s="8" t="s">
        <v>28</v>
      </c>
    </row>
    <row r="281" spans="1:18">
      <c r="A281" s="4" t="s">
        <v>382</v>
      </c>
      <c r="B281" s="4" t="s">
        <v>78</v>
      </c>
      <c r="C281" s="5">
        <v>776088</v>
      </c>
      <c r="D281" s="5">
        <f t="shared" si="12"/>
        <v>117189288</v>
      </c>
      <c r="E281" s="5">
        <v>776012</v>
      </c>
      <c r="F281" s="5">
        <v>113433045</v>
      </c>
      <c r="G281" s="6">
        <f t="shared" si="13"/>
        <v>0.96794721544856555</v>
      </c>
      <c r="H281" s="5">
        <v>50766</v>
      </c>
      <c r="I281" s="4">
        <f t="shared" si="14"/>
        <v>2234.4294409644249</v>
      </c>
      <c r="J281" s="6">
        <v>0.45776227729759</v>
      </c>
      <c r="K281" s="6">
        <v>0.85320565977929996</v>
      </c>
      <c r="L281" s="6">
        <v>2.5936004803538501E-5</v>
      </c>
      <c r="M281" s="8" t="s">
        <v>28</v>
      </c>
      <c r="N281" s="8" t="s">
        <v>28</v>
      </c>
      <c r="O281" s="8" t="s">
        <v>28</v>
      </c>
      <c r="P281" s="8" t="s">
        <v>28</v>
      </c>
      <c r="Q281" s="8" t="s">
        <v>28</v>
      </c>
      <c r="R281" s="8" t="s">
        <v>28</v>
      </c>
    </row>
    <row r="282" spans="1:18">
      <c r="A282" s="4" t="s">
        <v>383</v>
      </c>
      <c r="B282" s="4" t="s">
        <v>78</v>
      </c>
      <c r="C282" s="5">
        <v>592364</v>
      </c>
      <c r="D282" s="5">
        <f t="shared" si="12"/>
        <v>89446964</v>
      </c>
      <c r="E282" s="5">
        <v>592342</v>
      </c>
      <c r="F282" s="5">
        <v>86329619</v>
      </c>
      <c r="G282" s="6">
        <f t="shared" si="13"/>
        <v>0.96514867737713261</v>
      </c>
      <c r="H282" s="5">
        <v>50766</v>
      </c>
      <c r="I282" s="4">
        <f t="shared" si="14"/>
        <v>1700.5401055824764</v>
      </c>
      <c r="J282" s="6">
        <v>0.455664909166343</v>
      </c>
      <c r="K282" s="6">
        <v>0.86093542240699605</v>
      </c>
      <c r="L282" s="6">
        <v>8.03432249596746E-5</v>
      </c>
      <c r="M282" s="8" t="s">
        <v>28</v>
      </c>
      <c r="N282" s="8" t="s">
        <v>28</v>
      </c>
      <c r="O282" s="8" t="s">
        <v>28</v>
      </c>
      <c r="P282" s="8" t="s">
        <v>28</v>
      </c>
      <c r="Q282" s="8" t="s">
        <v>28</v>
      </c>
      <c r="R282" s="8" t="s">
        <v>28</v>
      </c>
    </row>
    <row r="283" spans="1:18">
      <c r="A283" s="4" t="s">
        <v>384</v>
      </c>
      <c r="B283" s="4" t="s">
        <v>78</v>
      </c>
      <c r="C283" s="5">
        <v>2631386</v>
      </c>
      <c r="D283" s="5">
        <f t="shared" si="12"/>
        <v>397339286</v>
      </c>
      <c r="E283" s="5">
        <v>2631383</v>
      </c>
      <c r="F283" s="5">
        <v>383381036</v>
      </c>
      <c r="G283" s="6">
        <f t="shared" si="13"/>
        <v>0.96487070246560014</v>
      </c>
      <c r="H283" s="5">
        <v>50766</v>
      </c>
      <c r="I283" s="4">
        <f t="shared" si="14"/>
        <v>7551.9252255446563</v>
      </c>
      <c r="J283" s="6">
        <v>0.46977947547723797</v>
      </c>
      <c r="K283" s="6">
        <v>0.959679270625165</v>
      </c>
      <c r="L283" s="6">
        <v>8.9866208197110698E-5</v>
      </c>
      <c r="M283" s="8" t="s">
        <v>80</v>
      </c>
      <c r="N283" s="8" t="s">
        <v>206</v>
      </c>
      <c r="O283" s="8" t="s">
        <v>28</v>
      </c>
      <c r="P283" s="8" t="s">
        <v>385</v>
      </c>
      <c r="Q283" s="8" t="s">
        <v>28</v>
      </c>
      <c r="R283" s="8" t="s">
        <v>385</v>
      </c>
    </row>
    <row r="284" spans="1:18">
      <c r="A284" s="4" t="s">
        <v>386</v>
      </c>
      <c r="B284" s="4" t="s">
        <v>78</v>
      </c>
      <c r="C284" s="5">
        <v>1540816</v>
      </c>
      <c r="D284" s="5">
        <f t="shared" si="12"/>
        <v>232663216</v>
      </c>
      <c r="E284" s="5">
        <v>1540769</v>
      </c>
      <c r="F284" s="5">
        <v>208525693</v>
      </c>
      <c r="G284" s="6">
        <f t="shared" si="13"/>
        <v>0.89625552584126578</v>
      </c>
      <c r="H284" s="5">
        <v>50766</v>
      </c>
      <c r="I284" s="4">
        <f t="shared" si="14"/>
        <v>4107.5856478745618</v>
      </c>
      <c r="J284" s="6">
        <v>0.47201083753262002</v>
      </c>
      <c r="K284" s="6">
        <v>0.962399976294528</v>
      </c>
      <c r="L284" s="6">
        <v>2.5561838080068102E-4</v>
      </c>
      <c r="M284" s="8" t="s">
        <v>28</v>
      </c>
      <c r="N284" s="8" t="s">
        <v>28</v>
      </c>
      <c r="O284" s="8" t="s">
        <v>28</v>
      </c>
      <c r="P284" s="8" t="s">
        <v>28</v>
      </c>
      <c r="Q284" s="8" t="s">
        <v>28</v>
      </c>
      <c r="R284" s="8" t="s">
        <v>28</v>
      </c>
    </row>
    <row r="285" spans="1:18">
      <c r="A285" s="4" t="s">
        <v>387</v>
      </c>
      <c r="B285" s="4" t="s">
        <v>78</v>
      </c>
      <c r="C285" s="5">
        <v>1622284</v>
      </c>
      <c r="D285" s="5">
        <f t="shared" si="12"/>
        <v>244964884</v>
      </c>
      <c r="E285" s="5">
        <v>1622251</v>
      </c>
      <c r="F285" s="5">
        <v>217865716</v>
      </c>
      <c r="G285" s="6">
        <f t="shared" si="13"/>
        <v>0.88937529511372737</v>
      </c>
      <c r="H285" s="5">
        <v>50766</v>
      </c>
      <c r="I285" s="4">
        <f t="shared" si="14"/>
        <v>4291.5675058109755</v>
      </c>
      <c r="J285" s="6">
        <v>0.50012006478339199</v>
      </c>
      <c r="K285" s="6">
        <v>0.908013135944712</v>
      </c>
      <c r="L285" s="6">
        <v>1.4793057205935101E-4</v>
      </c>
      <c r="M285" s="8" t="s">
        <v>28</v>
      </c>
      <c r="N285" s="8" t="s">
        <v>28</v>
      </c>
      <c r="O285" s="8" t="s">
        <v>28</v>
      </c>
      <c r="P285" s="8" t="s">
        <v>28</v>
      </c>
      <c r="Q285" s="8" t="s">
        <v>28</v>
      </c>
      <c r="R285" s="8" t="s">
        <v>28</v>
      </c>
    </row>
    <row r="286" spans="1:18">
      <c r="A286" s="4" t="s">
        <v>388</v>
      </c>
      <c r="B286" s="4" t="s">
        <v>78</v>
      </c>
      <c r="C286" s="5">
        <v>2532146</v>
      </c>
      <c r="D286" s="5">
        <f t="shared" si="12"/>
        <v>382354046</v>
      </c>
      <c r="E286" s="5">
        <v>2532138</v>
      </c>
      <c r="F286" s="5">
        <v>364189519</v>
      </c>
      <c r="G286" s="6">
        <f t="shared" si="13"/>
        <v>0.9524929128120172</v>
      </c>
      <c r="H286" s="5">
        <v>50766</v>
      </c>
      <c r="I286" s="4">
        <f t="shared" si="14"/>
        <v>7173.8864397431353</v>
      </c>
      <c r="J286" s="6">
        <v>0.48508619491600502</v>
      </c>
      <c r="K286" s="6">
        <v>0.93758461785936198</v>
      </c>
      <c r="L286" s="6">
        <v>1.03599906179617E-4</v>
      </c>
      <c r="M286" s="8" t="s">
        <v>28</v>
      </c>
      <c r="N286" s="8" t="s">
        <v>28</v>
      </c>
      <c r="O286" s="8" t="s">
        <v>28</v>
      </c>
      <c r="P286" s="8" t="s">
        <v>28</v>
      </c>
      <c r="Q286" s="8" t="s">
        <v>28</v>
      </c>
      <c r="R286" s="8" t="s">
        <v>28</v>
      </c>
    </row>
    <row r="287" spans="1:18">
      <c r="A287" s="4" t="s">
        <v>389</v>
      </c>
      <c r="B287" s="4" t="s">
        <v>78</v>
      </c>
      <c r="C287" s="5">
        <v>1773272</v>
      </c>
      <c r="D287" s="5">
        <f t="shared" si="12"/>
        <v>267764072</v>
      </c>
      <c r="E287" s="5">
        <v>1773260</v>
      </c>
      <c r="F287" s="5">
        <v>248416866</v>
      </c>
      <c r="G287" s="6">
        <f t="shared" si="13"/>
        <v>0.92774532499640205</v>
      </c>
      <c r="H287" s="5">
        <v>50766</v>
      </c>
      <c r="I287" s="4">
        <f t="shared" si="14"/>
        <v>4893.3708781467913</v>
      </c>
      <c r="J287" s="6">
        <v>0.47814234561674201</v>
      </c>
      <c r="K287" s="6">
        <v>0.95901081853274805</v>
      </c>
      <c r="L287" s="6">
        <v>2.55807912816999E-4</v>
      </c>
      <c r="M287" s="8" t="s">
        <v>28</v>
      </c>
      <c r="N287" s="8" t="s">
        <v>28</v>
      </c>
      <c r="O287" s="8" t="s">
        <v>28</v>
      </c>
      <c r="P287" s="8" t="s">
        <v>28</v>
      </c>
      <c r="Q287" s="8" t="s">
        <v>28</v>
      </c>
      <c r="R287" s="8" t="s">
        <v>28</v>
      </c>
    </row>
    <row r="288" spans="1:18">
      <c r="A288" s="4" t="s">
        <v>390</v>
      </c>
      <c r="B288" s="4" t="s">
        <v>78</v>
      </c>
      <c r="C288" s="5">
        <v>5281358</v>
      </c>
      <c r="D288" s="5">
        <f t="shared" si="12"/>
        <v>797485058</v>
      </c>
      <c r="E288" s="5">
        <v>5281075</v>
      </c>
      <c r="F288" s="5">
        <v>774907417</v>
      </c>
      <c r="G288" s="6">
        <f t="shared" si="13"/>
        <v>0.9716889479326144</v>
      </c>
      <c r="H288" s="5">
        <v>50766</v>
      </c>
      <c r="I288" s="4">
        <f t="shared" si="14"/>
        <v>15264.299275105386</v>
      </c>
      <c r="J288" s="6">
        <v>0.44417374314537</v>
      </c>
      <c r="K288" s="6">
        <v>0.82026700229661098</v>
      </c>
      <c r="L288" s="6">
        <v>3.05275178441091E-5</v>
      </c>
      <c r="M288" s="8" t="s">
        <v>28</v>
      </c>
      <c r="N288" s="8" t="s">
        <v>28</v>
      </c>
      <c r="O288" s="8" t="s">
        <v>28</v>
      </c>
      <c r="P288" s="8" t="s">
        <v>28</v>
      </c>
      <c r="Q288" s="8" t="s">
        <v>28</v>
      </c>
      <c r="R288" s="8" t="s">
        <v>28</v>
      </c>
    </row>
    <row r="289" spans="1:18">
      <c r="A289" s="10" t="s">
        <v>391</v>
      </c>
      <c r="B289" s="10" t="s">
        <v>3</v>
      </c>
      <c r="C289" s="10" t="s">
        <v>4</v>
      </c>
      <c r="D289" s="10" t="s">
        <v>5</v>
      </c>
      <c r="E289" s="10" t="s">
        <v>6</v>
      </c>
      <c r="F289" s="10" t="s">
        <v>7</v>
      </c>
      <c r="G289" s="10" t="s">
        <v>8</v>
      </c>
      <c r="H289" s="10" t="s">
        <v>9</v>
      </c>
      <c r="I289" s="10" t="s">
        <v>10</v>
      </c>
      <c r="J289" s="10" t="s">
        <v>15</v>
      </c>
      <c r="K289" s="10" t="s">
        <v>16</v>
      </c>
      <c r="L289" s="10" t="s">
        <v>17</v>
      </c>
      <c r="M289" s="14" t="s">
        <v>75</v>
      </c>
      <c r="N289" s="14" t="s">
        <v>76</v>
      </c>
      <c r="O289" s="14" t="s">
        <v>20</v>
      </c>
      <c r="P289" s="14" t="s">
        <v>21</v>
      </c>
      <c r="Q289" s="14" t="s">
        <v>22</v>
      </c>
      <c r="R289" s="14" t="s">
        <v>399</v>
      </c>
    </row>
    <row r="290" spans="1:18">
      <c r="A290" s="4" t="s">
        <v>198</v>
      </c>
      <c r="B290" s="4" t="s">
        <v>27</v>
      </c>
      <c r="C290" s="5">
        <v>3873712</v>
      </c>
      <c r="D290" s="5">
        <f t="shared" ref="D290:D293" si="15">C290*151</f>
        <v>584930512</v>
      </c>
      <c r="E290" s="5">
        <v>3873675</v>
      </c>
      <c r="F290" s="5">
        <v>560715185</v>
      </c>
      <c r="G290" s="6">
        <f t="shared" ref="G290:G293" si="16">F290/D290</f>
        <v>0.95860136118185613</v>
      </c>
      <c r="H290" s="5">
        <v>81294</v>
      </c>
      <c r="I290" s="4">
        <f t="shared" ref="I290:I293" si="17">F290/H290</f>
        <v>6897.3747755061877</v>
      </c>
      <c r="J290" s="6">
        <v>0.52808036757556298</v>
      </c>
      <c r="K290" s="6">
        <v>0.86289246652023499</v>
      </c>
      <c r="L290" s="6">
        <v>6.1872767009154601E-5</v>
      </c>
      <c r="M290" s="15" t="s">
        <v>80</v>
      </c>
      <c r="N290" s="15" t="s">
        <v>392</v>
      </c>
      <c r="O290" s="15" t="s">
        <v>28</v>
      </c>
      <c r="P290" s="15" t="s">
        <v>28</v>
      </c>
      <c r="Q290" s="15" t="s">
        <v>28</v>
      </c>
      <c r="R290" s="15" t="s">
        <v>28</v>
      </c>
    </row>
    <row r="291" spans="1:18">
      <c r="A291" s="4" t="s">
        <v>335</v>
      </c>
      <c r="B291" s="4" t="s">
        <v>27</v>
      </c>
      <c r="C291" s="5">
        <v>3899172</v>
      </c>
      <c r="D291" s="5">
        <f t="shared" si="15"/>
        <v>588774972</v>
      </c>
      <c r="E291" s="5">
        <v>3899100</v>
      </c>
      <c r="F291" s="5">
        <v>554508681</v>
      </c>
      <c r="G291" s="6">
        <f t="shared" si="16"/>
        <v>0.94180070038710817</v>
      </c>
      <c r="H291" s="5">
        <v>81294</v>
      </c>
      <c r="I291" s="4">
        <f t="shared" si="17"/>
        <v>6821.0283784781168</v>
      </c>
      <c r="J291" s="6">
        <v>0.56304942320641505</v>
      </c>
      <c r="K291" s="6">
        <v>0.86059487497906295</v>
      </c>
      <c r="L291" s="6">
        <v>6.22749493077819E-5</v>
      </c>
      <c r="M291" s="15" t="s">
        <v>80</v>
      </c>
      <c r="N291" s="15" t="s">
        <v>393</v>
      </c>
      <c r="O291" s="15" t="s">
        <v>28</v>
      </c>
      <c r="P291" s="15" t="s">
        <v>394</v>
      </c>
      <c r="Q291" s="15" t="s">
        <v>394</v>
      </c>
      <c r="R291" s="15" t="s">
        <v>394</v>
      </c>
    </row>
    <row r="292" spans="1:18">
      <c r="A292" s="4" t="s">
        <v>369</v>
      </c>
      <c r="B292" s="4" t="s">
        <v>27</v>
      </c>
      <c r="C292" s="5">
        <v>3890738</v>
      </c>
      <c r="D292" s="5">
        <f t="shared" si="15"/>
        <v>587501438</v>
      </c>
      <c r="E292" s="5">
        <v>3890676</v>
      </c>
      <c r="F292" s="5">
        <v>539473991</v>
      </c>
      <c r="G292" s="6">
        <f t="shared" si="16"/>
        <v>0.91825135413540893</v>
      </c>
      <c r="H292" s="5">
        <v>81294</v>
      </c>
      <c r="I292" s="4">
        <f t="shared" si="17"/>
        <v>6636.0861933230008</v>
      </c>
      <c r="J292" s="6">
        <v>0.51325653251001702</v>
      </c>
      <c r="K292" s="6">
        <v>0.86684612196624</v>
      </c>
      <c r="L292" s="6">
        <v>6.9921813895194794E-5</v>
      </c>
      <c r="M292" s="15" t="s">
        <v>80</v>
      </c>
      <c r="N292" s="15" t="s">
        <v>28</v>
      </c>
      <c r="O292" s="15" t="s">
        <v>28</v>
      </c>
      <c r="P292" s="15" t="s">
        <v>28</v>
      </c>
      <c r="Q292" s="15" t="s">
        <v>28</v>
      </c>
      <c r="R292" s="15" t="s">
        <v>28</v>
      </c>
    </row>
    <row r="293" spans="1:18">
      <c r="A293" s="11" t="s">
        <v>371</v>
      </c>
      <c r="B293" s="11" t="s">
        <v>27</v>
      </c>
      <c r="C293" s="12">
        <v>3157536</v>
      </c>
      <c r="D293" s="12">
        <f t="shared" si="15"/>
        <v>476787936</v>
      </c>
      <c r="E293" s="12">
        <v>3157484</v>
      </c>
      <c r="F293" s="12">
        <v>442892366</v>
      </c>
      <c r="G293" s="13">
        <f t="shared" si="16"/>
        <v>0.92890849906068096</v>
      </c>
      <c r="H293" s="12">
        <v>81294</v>
      </c>
      <c r="I293" s="11">
        <f t="shared" si="17"/>
        <v>5448.0326469358133</v>
      </c>
      <c r="J293" s="13">
        <v>0.528911261477919</v>
      </c>
      <c r="K293" s="13">
        <v>0.86969011563410004</v>
      </c>
      <c r="L293" s="13">
        <v>6.1902173314949406E-5</v>
      </c>
      <c r="M293" s="16" t="s">
        <v>80</v>
      </c>
      <c r="N293" s="16" t="s">
        <v>392</v>
      </c>
      <c r="O293" s="16" t="s">
        <v>395</v>
      </c>
      <c r="P293" s="16" t="s">
        <v>28</v>
      </c>
      <c r="Q293" s="16" t="s">
        <v>396</v>
      </c>
      <c r="R293" s="16" t="s">
        <v>396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standard samples</vt:lpstr>
      <vt:lpstr>clinical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Fan, Yucai</cp:lastModifiedBy>
  <dcterms:created xsi:type="dcterms:W3CDTF">2018-02-27T11:14:00Z</dcterms:created>
  <dcterms:modified xsi:type="dcterms:W3CDTF">2022-04-11T02:35:09Z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