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makurodatabases\"/>
    </mc:Choice>
  </mc:AlternateContent>
  <xr:revisionPtr revIDLastSave="0" documentId="13_ncr:1_{D1AEE023-4150-4D87-BABA-E5E7C7179C97}" xr6:coauthVersionLast="44" xr6:coauthVersionMax="44" xr10:uidLastSave="{00000000-0000-0000-0000-000000000000}"/>
  <bookViews>
    <workbookView xWindow="-98" yWindow="-98" windowWidth="22695" windowHeight="14595" xr2:uid="{973A6CB0-5C60-4541-976D-28A2CB9BD39B}"/>
  </bookViews>
  <sheets>
    <sheet name="Sheet1" sheetId="1" r:id="rId1"/>
  </sheets>
  <definedNames>
    <definedName name="solver_adj" localSheetId="0" hidden="1">Sheet1!$B$13,Sheet1!$B$15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Sheet1!$C$22</definedName>
    <definedName name="solver_lhs2" localSheetId="0" hidden="1">Sheet1!$C$23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Sheet1!$C$21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Q8" i="1"/>
  <c r="P8" i="1"/>
  <c r="O8" i="1"/>
  <c r="N8" i="1"/>
  <c r="M8" i="1"/>
  <c r="L8" i="1"/>
  <c r="J9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8" i="1"/>
  <c r="C23" i="1"/>
  <c r="C21" i="1"/>
  <c r="B16" i="1"/>
  <c r="C22" i="1" s="1"/>
  <c r="B14" i="1"/>
  <c r="B17" i="1"/>
  <c r="B23" i="1"/>
  <c r="B22" i="1"/>
  <c r="B21" i="1"/>
  <c r="B18" i="1"/>
  <c r="M4" i="1" l="1"/>
  <c r="M9" i="1"/>
  <c r="N9" i="1"/>
  <c r="O9" i="1"/>
  <c r="P9" i="1"/>
  <c r="Q9" i="1"/>
</calcChain>
</file>

<file path=xl/sharedStrings.xml><?xml version="1.0" encoding="utf-8"?>
<sst xmlns="http://schemas.openxmlformats.org/spreadsheetml/2006/main" count="27" uniqueCount="27">
  <si>
    <t>A1</t>
    <phoneticPr fontId="1" type="noConversion"/>
  </si>
  <si>
    <t>A0</t>
    <phoneticPr fontId="1" type="noConversion"/>
  </si>
  <si>
    <t>ε</t>
    <phoneticPr fontId="1" type="noConversion"/>
  </si>
  <si>
    <t>β</t>
    <phoneticPr fontId="1" type="noConversion"/>
  </si>
  <si>
    <t>u</t>
    <phoneticPr fontId="1" type="noConversion"/>
  </si>
  <si>
    <t>γ</t>
    <phoneticPr fontId="1" type="noConversion"/>
  </si>
  <si>
    <t>α</t>
    <phoneticPr fontId="1" type="noConversion"/>
  </si>
  <si>
    <t>δ</t>
    <phoneticPr fontId="1" type="noConversion"/>
  </si>
  <si>
    <t>ρ</t>
    <phoneticPr fontId="1" type="noConversion"/>
  </si>
  <si>
    <t>C*</t>
    <phoneticPr fontId="1" type="noConversion"/>
  </si>
  <si>
    <t>L*</t>
    <phoneticPr fontId="1" type="noConversion"/>
  </si>
  <si>
    <t>K*</t>
    <phoneticPr fontId="1" type="noConversion"/>
  </si>
  <si>
    <t>Y*</t>
    <phoneticPr fontId="1" type="noConversion"/>
  </si>
  <si>
    <t>w*</t>
    <phoneticPr fontId="1" type="noConversion"/>
  </si>
  <si>
    <t>r*</t>
    <phoneticPr fontId="1" type="noConversion"/>
  </si>
  <si>
    <t>A*</t>
    <phoneticPr fontId="1" type="noConversion"/>
  </si>
  <si>
    <t>K/L</t>
    <phoneticPr fontId="1" type="noConversion"/>
  </si>
  <si>
    <t>Y/L</t>
    <phoneticPr fontId="1" type="noConversion"/>
  </si>
  <si>
    <t>C/L</t>
    <phoneticPr fontId="1" type="noConversion"/>
  </si>
  <si>
    <t>At</t>
    <phoneticPr fontId="1" type="noConversion"/>
  </si>
  <si>
    <t>ε1</t>
    <phoneticPr fontId="1" type="noConversion"/>
  </si>
  <si>
    <t>K</t>
    <phoneticPr fontId="1" type="noConversion"/>
  </si>
  <si>
    <t>C</t>
    <phoneticPr fontId="1" type="noConversion"/>
  </si>
  <si>
    <t>L</t>
    <phoneticPr fontId="1" type="noConversion"/>
  </si>
  <si>
    <t>w</t>
    <phoneticPr fontId="1" type="noConversion"/>
  </si>
  <si>
    <t>r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</si>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</sst>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323851</xdr:colOff>
      <xdr:row>24</xdr:row>
      <xdr:rowOff>133350</xdr:rowOff>
    </xdr:from>
    <xdr:to>
      <xdr:col>7</xdr:col>
      <xdr:colOff>70632</xdr:colOff>
      <xdr:row>48</xdr:row>
      <xdr:rowOff>28575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AD6C364-E627-41F1-B79F-8DD755911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1" y="4362450"/>
          <a:ext cx="4280681" cy="412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1609-4A51-41D6-A518-2C9BF5EC504C}">
  <dimension ref="A2:Q58"/>
  <sheetViews>
    <sheetView tabSelected="1" workbookViewId="0">
      <selection activeCell="L10" sqref="L10:Q58"/>
    </sheetView>
  </sheetViews>
  <sheetFormatPr defaultRowHeight="13.9" x14ac:dyDescent="0.4"/>
  <sheetData>
    <row r="2" spans="1:17" x14ac:dyDescent="0.4">
      <c r="A2" t="s">
        <v>1</v>
      </c>
      <c r="B2">
        <v>1</v>
      </c>
    </row>
    <row r="3" spans="1:17" x14ac:dyDescent="0.4">
      <c r="A3" t="s">
        <v>0</v>
      </c>
      <c r="B3">
        <v>1.01</v>
      </c>
    </row>
    <row r="4" spans="1:17" x14ac:dyDescent="0.4">
      <c r="A4" t="s">
        <v>20</v>
      </c>
      <c r="B4">
        <v>0.01</v>
      </c>
      <c r="M4" t="e">
        <f ca="1">$B$6*(Q9-$B$10+1)*M8</f>
        <v>#DIV/0!</v>
      </c>
    </row>
    <row r="6" spans="1:17" x14ac:dyDescent="0.4">
      <c r="A6" t="s">
        <v>3</v>
      </c>
      <c r="B6">
        <v>0.99</v>
      </c>
    </row>
    <row r="7" spans="1:17" x14ac:dyDescent="0.4">
      <c r="A7" t="s">
        <v>4</v>
      </c>
      <c r="B7">
        <v>1</v>
      </c>
      <c r="J7" t="s">
        <v>19</v>
      </c>
      <c r="K7" t="s">
        <v>2</v>
      </c>
      <c r="L7" t="s">
        <v>21</v>
      </c>
      <c r="M7" t="s">
        <v>22</v>
      </c>
      <c r="N7" t="s">
        <v>23</v>
      </c>
      <c r="O7" t="s">
        <v>26</v>
      </c>
      <c r="P7" t="s">
        <v>24</v>
      </c>
      <c r="Q7" t="s">
        <v>25</v>
      </c>
    </row>
    <row r="8" spans="1:17" x14ac:dyDescent="0.4">
      <c r="A8" t="s">
        <v>5</v>
      </c>
      <c r="B8">
        <v>1</v>
      </c>
      <c r="I8">
        <v>0</v>
      </c>
      <c r="J8">
        <f>B2</f>
        <v>1</v>
      </c>
      <c r="L8">
        <f>B15</f>
        <v>14.301334417082446</v>
      </c>
      <c r="M8">
        <f>B13</f>
        <v>1.315770857631579</v>
      </c>
      <c r="N8">
        <f>B14</f>
        <v>0.66716206052545779</v>
      </c>
      <c r="O8">
        <f>B16</f>
        <v>1.6733042247976344</v>
      </c>
      <c r="P8">
        <f>B17</f>
        <v>1.7556647931136444</v>
      </c>
      <c r="Q8">
        <f>B18</f>
        <v>3.5101010101010077E-2</v>
      </c>
    </row>
    <row r="9" spans="1:17" x14ac:dyDescent="0.4">
      <c r="A9" t="s">
        <v>6</v>
      </c>
      <c r="B9">
        <v>0.3</v>
      </c>
      <c r="I9">
        <v>1</v>
      </c>
      <c r="J9">
        <f>EXP($B$11*LN(J8)+K9)</f>
        <v>1</v>
      </c>
      <c r="K9">
        <v>0</v>
      </c>
      <c r="L9">
        <f>O8+(1-$B$10)*L8-M8</f>
        <v>14.301334423821441</v>
      </c>
      <c r="M9" t="e">
        <f ca="1">$B$6*(Q9-$B$10+1)*M8</f>
        <v>#DIV/0!</v>
      </c>
      <c r="N9" t="e">
        <f ca="1">(P9/(M9*($B$8+1)*$B$7))^(1/$B$8)</f>
        <v>#DIV/0!</v>
      </c>
      <c r="O9" t="e">
        <f ca="1">J9*L9^$B$9*N9^(1-$B$9)</f>
        <v>#DIV/0!</v>
      </c>
      <c r="P9" t="e">
        <f ca="1">(1-$B$9)*J9*L9^$B$9*N9^(-$B$9)</f>
        <v>#DIV/0!</v>
      </c>
      <c r="Q9" t="e">
        <f ca="1">$B$9*J9*L9^($B$9-1)*N9^(1-$B$9)</f>
        <v>#DIV/0!</v>
      </c>
    </row>
    <row r="10" spans="1:17" x14ac:dyDescent="0.4">
      <c r="A10" t="s">
        <v>7</v>
      </c>
      <c r="B10">
        <v>2.5000000000000001E-2</v>
      </c>
      <c r="I10">
        <v>2</v>
      </c>
      <c r="J10">
        <f t="shared" ref="J10:J58" si="0">EXP($B$11*LN(J9)+K10)</f>
        <v>1</v>
      </c>
      <c r="K10">
        <v>0</v>
      </c>
    </row>
    <row r="11" spans="1:17" x14ac:dyDescent="0.4">
      <c r="A11" t="s">
        <v>8</v>
      </c>
      <c r="B11">
        <v>0.9</v>
      </c>
      <c r="I11">
        <v>3</v>
      </c>
      <c r="J11">
        <f t="shared" si="0"/>
        <v>1</v>
      </c>
      <c r="K11">
        <v>0</v>
      </c>
    </row>
    <row r="12" spans="1:17" x14ac:dyDescent="0.4">
      <c r="I12">
        <v>4</v>
      </c>
      <c r="J12">
        <f t="shared" si="0"/>
        <v>1</v>
      </c>
      <c r="K12">
        <v>0</v>
      </c>
    </row>
    <row r="13" spans="1:17" x14ac:dyDescent="0.4">
      <c r="A13" t="s">
        <v>9</v>
      </c>
      <c r="B13" s="1">
        <v>1.315770857631579</v>
      </c>
      <c r="I13">
        <v>5</v>
      </c>
      <c r="J13">
        <f t="shared" si="0"/>
        <v>1</v>
      </c>
      <c r="K13">
        <v>0</v>
      </c>
    </row>
    <row r="14" spans="1:17" x14ac:dyDescent="0.4">
      <c r="A14" t="s">
        <v>10</v>
      </c>
      <c r="B14">
        <f>(B17/((B8+1)*B7))^(1/(B8+1))*B23^(-1/(B8+1))</f>
        <v>0.66716206052545779</v>
      </c>
      <c r="I14">
        <v>6</v>
      </c>
      <c r="J14">
        <f t="shared" si="0"/>
        <v>1</v>
      </c>
      <c r="K14">
        <v>0</v>
      </c>
    </row>
    <row r="15" spans="1:17" x14ac:dyDescent="0.4">
      <c r="A15" t="s">
        <v>11</v>
      </c>
      <c r="B15" s="1">
        <v>14.301334417082446</v>
      </c>
      <c r="I15">
        <v>7</v>
      </c>
      <c r="J15">
        <f t="shared" si="0"/>
        <v>1</v>
      </c>
      <c r="K15">
        <v>0</v>
      </c>
    </row>
    <row r="16" spans="1:17" x14ac:dyDescent="0.4">
      <c r="A16" t="s">
        <v>12</v>
      </c>
      <c r="B16">
        <f>B15^B9*B14^(1-B9)</f>
        <v>1.6733042247976344</v>
      </c>
      <c r="I16">
        <v>8</v>
      </c>
      <c r="J16">
        <f t="shared" si="0"/>
        <v>1</v>
      </c>
      <c r="K16">
        <v>0</v>
      </c>
    </row>
    <row r="17" spans="1:11" x14ac:dyDescent="0.4">
      <c r="A17" t="s">
        <v>13</v>
      </c>
      <c r="B17">
        <f>(1-B9)*1*(B21)^B9</f>
        <v>1.7556647931136444</v>
      </c>
      <c r="I17">
        <v>9</v>
      </c>
      <c r="J17">
        <f t="shared" si="0"/>
        <v>1</v>
      </c>
      <c r="K17">
        <v>0</v>
      </c>
    </row>
    <row r="18" spans="1:11" x14ac:dyDescent="0.4">
      <c r="A18" t="s">
        <v>14</v>
      </c>
      <c r="B18">
        <f>1/B6+B10-1</f>
        <v>3.5101010101010077E-2</v>
      </c>
      <c r="I18">
        <v>10</v>
      </c>
      <c r="J18">
        <f t="shared" si="0"/>
        <v>1</v>
      </c>
      <c r="K18">
        <v>0</v>
      </c>
    </row>
    <row r="19" spans="1:11" x14ac:dyDescent="0.4">
      <c r="A19" t="s">
        <v>15</v>
      </c>
      <c r="B19">
        <v>1</v>
      </c>
      <c r="I19">
        <v>11</v>
      </c>
      <c r="J19">
        <f t="shared" si="0"/>
        <v>1</v>
      </c>
      <c r="K19">
        <v>0</v>
      </c>
    </row>
    <row r="20" spans="1:11" x14ac:dyDescent="0.4">
      <c r="I20">
        <v>12</v>
      </c>
      <c r="J20">
        <f t="shared" si="0"/>
        <v>1</v>
      </c>
      <c r="K20">
        <v>0</v>
      </c>
    </row>
    <row r="21" spans="1:11" x14ac:dyDescent="0.4">
      <c r="A21" t="s">
        <v>16</v>
      </c>
      <c r="B21">
        <f>(B18/(B19*B9))^(1/(B9-1))</f>
        <v>21.436071677482133</v>
      </c>
      <c r="C21">
        <f>B15/B14-B21</f>
        <v>9.9999999747524271E-7</v>
      </c>
      <c r="I21">
        <v>13</v>
      </c>
      <c r="J21">
        <f t="shared" si="0"/>
        <v>1</v>
      </c>
      <c r="K21">
        <v>0</v>
      </c>
    </row>
    <row r="22" spans="1:11" x14ac:dyDescent="0.4">
      <c r="A22" t="s">
        <v>17</v>
      </c>
      <c r="B22">
        <f>B19*(B21)^B9</f>
        <v>2.5080925615909209</v>
      </c>
      <c r="C22">
        <f>B16/B14-B22</f>
        <v>3.5101009654425752E-8</v>
      </c>
      <c r="I22">
        <v>14</v>
      </c>
      <c r="J22">
        <f t="shared" si="0"/>
        <v>1</v>
      </c>
      <c r="K22">
        <v>0</v>
      </c>
    </row>
    <row r="23" spans="1:11" x14ac:dyDescent="0.4">
      <c r="A23" t="s">
        <v>18</v>
      </c>
      <c r="B23">
        <f>B22-B10*B21</f>
        <v>1.9721907696538676</v>
      </c>
      <c r="C23">
        <f>B13/B14-B23</f>
        <v>2.4202861936828413E-14</v>
      </c>
      <c r="I23">
        <v>15</v>
      </c>
      <c r="J23">
        <f t="shared" si="0"/>
        <v>1</v>
      </c>
      <c r="K23">
        <v>0</v>
      </c>
    </row>
    <row r="24" spans="1:11" x14ac:dyDescent="0.4">
      <c r="I24">
        <v>16</v>
      </c>
      <c r="J24">
        <f t="shared" si="0"/>
        <v>1</v>
      </c>
      <c r="K24">
        <v>0</v>
      </c>
    </row>
    <row r="25" spans="1:11" x14ac:dyDescent="0.4">
      <c r="I25">
        <v>17</v>
      </c>
      <c r="J25">
        <f t="shared" si="0"/>
        <v>1</v>
      </c>
      <c r="K25">
        <v>0</v>
      </c>
    </row>
    <row r="26" spans="1:11" x14ac:dyDescent="0.4">
      <c r="I26">
        <v>18</v>
      </c>
      <c r="J26">
        <f t="shared" si="0"/>
        <v>1</v>
      </c>
      <c r="K26">
        <v>0</v>
      </c>
    </row>
    <row r="27" spans="1:11" x14ac:dyDescent="0.4">
      <c r="I27">
        <v>19</v>
      </c>
      <c r="J27">
        <f t="shared" si="0"/>
        <v>1</v>
      </c>
      <c r="K27">
        <v>0</v>
      </c>
    </row>
    <row r="28" spans="1:11" x14ac:dyDescent="0.4">
      <c r="I28">
        <v>20</v>
      </c>
      <c r="J28">
        <f t="shared" si="0"/>
        <v>1</v>
      </c>
      <c r="K28">
        <v>0</v>
      </c>
    </row>
    <row r="29" spans="1:11" x14ac:dyDescent="0.4">
      <c r="I29">
        <v>21</v>
      </c>
      <c r="J29">
        <f t="shared" si="0"/>
        <v>1</v>
      </c>
      <c r="K29">
        <v>0</v>
      </c>
    </row>
    <row r="30" spans="1:11" x14ac:dyDescent="0.4">
      <c r="I30">
        <v>22</v>
      </c>
      <c r="J30">
        <f t="shared" si="0"/>
        <v>1</v>
      </c>
      <c r="K30">
        <v>0</v>
      </c>
    </row>
    <row r="31" spans="1:11" x14ac:dyDescent="0.4">
      <c r="I31">
        <v>23</v>
      </c>
      <c r="J31">
        <f t="shared" si="0"/>
        <v>1</v>
      </c>
      <c r="K31">
        <v>0</v>
      </c>
    </row>
    <row r="32" spans="1:11" x14ac:dyDescent="0.4">
      <c r="I32">
        <v>24</v>
      </c>
      <c r="J32">
        <f t="shared" si="0"/>
        <v>1</v>
      </c>
      <c r="K32">
        <v>0</v>
      </c>
    </row>
    <row r="33" spans="9:11" x14ac:dyDescent="0.4">
      <c r="I33">
        <v>25</v>
      </c>
      <c r="J33">
        <f t="shared" si="0"/>
        <v>1</v>
      </c>
      <c r="K33">
        <v>0</v>
      </c>
    </row>
    <row r="34" spans="9:11" x14ac:dyDescent="0.4">
      <c r="I34">
        <v>26</v>
      </c>
      <c r="J34">
        <f t="shared" si="0"/>
        <v>1</v>
      </c>
      <c r="K34">
        <v>0</v>
      </c>
    </row>
    <row r="35" spans="9:11" x14ac:dyDescent="0.4">
      <c r="I35">
        <v>27</v>
      </c>
      <c r="J35">
        <f t="shared" si="0"/>
        <v>1</v>
      </c>
      <c r="K35">
        <v>0</v>
      </c>
    </row>
    <row r="36" spans="9:11" x14ac:dyDescent="0.4">
      <c r="I36">
        <v>28</v>
      </c>
      <c r="J36">
        <f t="shared" si="0"/>
        <v>1</v>
      </c>
      <c r="K36">
        <v>0</v>
      </c>
    </row>
    <row r="37" spans="9:11" x14ac:dyDescent="0.4">
      <c r="I37">
        <v>29</v>
      </c>
      <c r="J37">
        <f t="shared" si="0"/>
        <v>1</v>
      </c>
      <c r="K37">
        <v>0</v>
      </c>
    </row>
    <row r="38" spans="9:11" x14ac:dyDescent="0.4">
      <c r="I38">
        <v>30</v>
      </c>
      <c r="J38">
        <f t="shared" si="0"/>
        <v>1</v>
      </c>
      <c r="K38">
        <v>0</v>
      </c>
    </row>
    <row r="39" spans="9:11" x14ac:dyDescent="0.4">
      <c r="I39">
        <v>31</v>
      </c>
      <c r="J39">
        <f t="shared" si="0"/>
        <v>1</v>
      </c>
      <c r="K39">
        <v>0</v>
      </c>
    </row>
    <row r="40" spans="9:11" x14ac:dyDescent="0.4">
      <c r="I40">
        <v>32</v>
      </c>
      <c r="J40">
        <f t="shared" si="0"/>
        <v>1</v>
      </c>
      <c r="K40">
        <v>0</v>
      </c>
    </row>
    <row r="41" spans="9:11" x14ac:dyDescent="0.4">
      <c r="I41">
        <v>33</v>
      </c>
      <c r="J41">
        <f t="shared" si="0"/>
        <v>1</v>
      </c>
      <c r="K41">
        <v>0</v>
      </c>
    </row>
    <row r="42" spans="9:11" x14ac:dyDescent="0.4">
      <c r="I42">
        <v>34</v>
      </c>
      <c r="J42">
        <f t="shared" si="0"/>
        <v>1</v>
      </c>
      <c r="K42">
        <v>0</v>
      </c>
    </row>
    <row r="43" spans="9:11" x14ac:dyDescent="0.4">
      <c r="I43">
        <v>35</v>
      </c>
      <c r="J43">
        <f t="shared" si="0"/>
        <v>1</v>
      </c>
      <c r="K43">
        <v>0</v>
      </c>
    </row>
    <row r="44" spans="9:11" x14ac:dyDescent="0.4">
      <c r="I44">
        <v>36</v>
      </c>
      <c r="J44">
        <f t="shared" si="0"/>
        <v>1</v>
      </c>
      <c r="K44">
        <v>0</v>
      </c>
    </row>
    <row r="45" spans="9:11" x14ac:dyDescent="0.4">
      <c r="I45">
        <v>37</v>
      </c>
      <c r="J45">
        <f t="shared" si="0"/>
        <v>1</v>
      </c>
      <c r="K45">
        <v>0</v>
      </c>
    </row>
    <row r="46" spans="9:11" x14ac:dyDescent="0.4">
      <c r="I46">
        <v>38</v>
      </c>
      <c r="J46">
        <f t="shared" si="0"/>
        <v>1</v>
      </c>
      <c r="K46">
        <v>0</v>
      </c>
    </row>
    <row r="47" spans="9:11" x14ac:dyDescent="0.4">
      <c r="I47">
        <v>39</v>
      </c>
      <c r="J47">
        <f t="shared" si="0"/>
        <v>1</v>
      </c>
      <c r="K47">
        <v>0</v>
      </c>
    </row>
    <row r="48" spans="9:11" x14ac:dyDescent="0.4">
      <c r="I48">
        <v>40</v>
      </c>
      <c r="J48">
        <f t="shared" si="0"/>
        <v>1</v>
      </c>
      <c r="K48">
        <v>0</v>
      </c>
    </row>
    <row r="49" spans="9:11" x14ac:dyDescent="0.4">
      <c r="I49">
        <v>41</v>
      </c>
      <c r="J49">
        <f t="shared" si="0"/>
        <v>1</v>
      </c>
      <c r="K49">
        <v>0</v>
      </c>
    </row>
    <row r="50" spans="9:11" x14ac:dyDescent="0.4">
      <c r="I50">
        <v>42</v>
      </c>
      <c r="J50">
        <f t="shared" si="0"/>
        <v>1</v>
      </c>
      <c r="K50">
        <v>0</v>
      </c>
    </row>
    <row r="51" spans="9:11" x14ac:dyDescent="0.4">
      <c r="I51">
        <v>43</v>
      </c>
      <c r="J51">
        <f t="shared" si="0"/>
        <v>1</v>
      </c>
      <c r="K51">
        <v>0</v>
      </c>
    </row>
    <row r="52" spans="9:11" x14ac:dyDescent="0.4">
      <c r="I52">
        <v>44</v>
      </c>
      <c r="J52">
        <f t="shared" si="0"/>
        <v>1</v>
      </c>
      <c r="K52">
        <v>0</v>
      </c>
    </row>
    <row r="53" spans="9:11" x14ac:dyDescent="0.4">
      <c r="I53">
        <v>45</v>
      </c>
      <c r="J53">
        <f t="shared" si="0"/>
        <v>1</v>
      </c>
      <c r="K53">
        <v>0</v>
      </c>
    </row>
    <row r="54" spans="9:11" x14ac:dyDescent="0.4">
      <c r="I54">
        <v>46</v>
      </c>
      <c r="J54">
        <f t="shared" si="0"/>
        <v>1</v>
      </c>
      <c r="K54">
        <v>0</v>
      </c>
    </row>
    <row r="55" spans="9:11" x14ac:dyDescent="0.4">
      <c r="I55">
        <v>47</v>
      </c>
      <c r="J55">
        <f t="shared" si="0"/>
        <v>1</v>
      </c>
      <c r="K55">
        <v>0</v>
      </c>
    </row>
    <row r="56" spans="9:11" x14ac:dyDescent="0.4">
      <c r="I56">
        <v>48</v>
      </c>
      <c r="J56">
        <f t="shared" si="0"/>
        <v>1</v>
      </c>
      <c r="K56">
        <v>0</v>
      </c>
    </row>
    <row r="57" spans="9:11" x14ac:dyDescent="0.4">
      <c r="I57">
        <v>49</v>
      </c>
      <c r="J57">
        <f t="shared" si="0"/>
        <v>1</v>
      </c>
      <c r="K57">
        <v>0</v>
      </c>
    </row>
    <row r="58" spans="9:11" x14ac:dyDescent="0.4">
      <c r="I58">
        <v>50</v>
      </c>
      <c r="J58">
        <f t="shared" si="0"/>
        <v>1</v>
      </c>
      <c r="K58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haojia chen</dc:creator>
  <cp:lastModifiedBy>haojia chen</cp:lastModifiedBy>
  <dcterms:created xsi:type="dcterms:W3CDTF">2020-05-30T01:59:18Z</dcterms:created>
  <dcterms:modified xsi:type="dcterms:W3CDTF">2020-05-30T05:07:17Z</dcterms:modified>
</cp:coreProperties>
</file>