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5702DAE3-0DD1-4BCD-91CC-727D186AA910}" xr6:coauthVersionLast="43" xr6:coauthVersionMax="43" xr10:uidLastSave="{00000000-0000-0000-0000-000000000000}"/>
  <bookViews>
    <workbookView xWindow="-108" yWindow="-108" windowWidth="23256" windowHeight="12576" activeTab="11" xr2:uid="{00000000-000D-0000-FFFF-FFFF00000000}"/>
  </bookViews>
  <sheets>
    <sheet name="group" sheetId="12" r:id="rId1"/>
    <sheet name="org" sheetId="13" r:id="rId2"/>
    <sheet name="dept" sheetId="14" r:id="rId3"/>
    <sheet name="psndoc" sheetId="16" r:id="rId4"/>
    <sheet name="psnjob" sheetId="17" r:id="rId5"/>
    <sheet name="user" sheetId="3" r:id="rId6"/>
    <sheet name="usergroup" sheetId="15" r:id="rId7"/>
    <sheet name="material" sheetId="1" r:id="rId8"/>
    <sheet name="storage" sheetId="5" r:id="rId9"/>
    <sheet name="supplier" sheetId="7" r:id="rId10"/>
    <sheet name="模板" sheetId="18" r:id="rId11"/>
    <sheet name="模板 (2)" sheetId="19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3" i="19" l="1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3" i="18" l="1"/>
  <c r="K2" i="18" l="1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" i="16"/>
  <c r="K2" i="16"/>
</calcChain>
</file>

<file path=xl/sharedStrings.xml><?xml version="1.0" encoding="utf-8"?>
<sst xmlns="http://schemas.openxmlformats.org/spreadsheetml/2006/main" count="1820" uniqueCount="323">
  <si>
    <t>字段名</t>
    <phoneticPr fontId="1" type="noConversion"/>
  </si>
  <si>
    <t>字段描述</t>
    <phoneticPr fontId="1" type="noConversion"/>
  </si>
  <si>
    <t>字段类型</t>
    <phoneticPr fontId="1" type="noConversion"/>
  </si>
  <si>
    <t>属性名</t>
    <phoneticPr fontId="1" type="noConversion"/>
  </si>
  <si>
    <t>属性类型</t>
    <phoneticPr fontId="1" type="noConversion"/>
  </si>
  <si>
    <t>序号</t>
    <phoneticPr fontId="1" type="noConversion"/>
  </si>
  <si>
    <t>pk_material</t>
    <phoneticPr fontId="1" type="noConversion"/>
  </si>
  <si>
    <t>pk_group</t>
    <phoneticPr fontId="1" type="noConversion"/>
  </si>
  <si>
    <t>pk_org</t>
    <phoneticPr fontId="1" type="noConversion"/>
  </si>
  <si>
    <t>code</t>
    <phoneticPr fontId="1" type="noConversion"/>
  </si>
  <si>
    <t>name</t>
    <phoneticPr fontId="1" type="noConversion"/>
  </si>
  <si>
    <t>version</t>
    <phoneticPr fontId="1" type="noConversion"/>
  </si>
  <si>
    <t>specification</t>
    <phoneticPr fontId="1" type="noConversion"/>
  </si>
  <si>
    <t>type</t>
    <phoneticPr fontId="1" type="noConversion"/>
  </si>
  <si>
    <t>shortname</t>
    <phoneticPr fontId="1" type="noConversion"/>
  </si>
  <si>
    <t>mnecode</t>
    <phoneticPr fontId="1" type="noConversion"/>
  </si>
  <si>
    <t>助记码</t>
    <phoneticPr fontId="1" type="noConversion"/>
  </si>
  <si>
    <t>规格</t>
    <phoneticPr fontId="1" type="noConversion"/>
  </si>
  <si>
    <t>型号</t>
    <phoneticPr fontId="1" type="noConversion"/>
  </si>
  <si>
    <t>pk_measdoc</t>
    <phoneticPr fontId="1" type="noConversion"/>
  </si>
  <si>
    <t>pk_marbasclass</t>
    <phoneticPr fontId="1" type="noConversion"/>
  </si>
  <si>
    <t>pk_prodline</t>
    <phoneticPr fontId="1" type="noConversion"/>
  </si>
  <si>
    <t>pk_brand</t>
    <phoneticPr fontId="1" type="noConversion"/>
  </si>
  <si>
    <t>discountflag</t>
    <phoneticPr fontId="1" type="noConversion"/>
  </si>
  <si>
    <t>unitlenth</t>
    <phoneticPr fontId="1" type="noConversion"/>
  </si>
  <si>
    <t>unitheight</t>
    <phoneticPr fontId="1" type="noConversion"/>
  </si>
  <si>
    <t>unitwidth</t>
    <phoneticPr fontId="1" type="noConversion"/>
  </si>
  <si>
    <t>unitvolume</t>
    <phoneticPr fontId="1" type="noConversion"/>
  </si>
  <si>
    <t>unitweight</t>
    <phoneticPr fontId="1" type="noConversion"/>
  </si>
  <si>
    <t>retailprice</t>
    <phoneticPr fontId="1" type="noConversion"/>
  </si>
  <si>
    <t>costprice</t>
    <phoneticPr fontId="1" type="noConversion"/>
  </si>
  <si>
    <t>enablestate</t>
    <phoneticPr fontId="1" type="noConversion"/>
  </si>
  <si>
    <t>creator</t>
    <phoneticPr fontId="1" type="noConversion"/>
  </si>
  <si>
    <t>creationtime</t>
    <phoneticPr fontId="1" type="noConversion"/>
  </si>
  <si>
    <t>modifier</t>
    <phoneticPr fontId="1" type="noConversion"/>
  </si>
  <si>
    <t>modifiedtime</t>
    <phoneticPr fontId="1" type="noConversion"/>
  </si>
  <si>
    <t>主键</t>
    <phoneticPr fontId="1" type="noConversion"/>
  </si>
  <si>
    <t>集团</t>
    <phoneticPr fontId="1" type="noConversion"/>
  </si>
  <si>
    <t>组织</t>
    <phoneticPr fontId="1" type="noConversion"/>
  </si>
  <si>
    <t>编码</t>
  </si>
  <si>
    <t>名称</t>
    <phoneticPr fontId="1" type="noConversion"/>
  </si>
  <si>
    <t>版本</t>
    <phoneticPr fontId="1" type="noConversion"/>
  </si>
  <si>
    <t>简称</t>
    <phoneticPr fontId="1" type="noConversion"/>
  </si>
  <si>
    <t>主计量单位</t>
    <phoneticPr fontId="1" type="noConversion"/>
  </si>
  <si>
    <t>物料分类</t>
    <phoneticPr fontId="1" type="noConversion"/>
  </si>
  <si>
    <t>产品线</t>
    <phoneticPr fontId="1" type="noConversion"/>
  </si>
  <si>
    <t>品牌</t>
    <phoneticPr fontId="1" type="noConversion"/>
  </si>
  <si>
    <t>价格折扣</t>
    <phoneticPr fontId="1" type="noConversion"/>
  </si>
  <si>
    <t>长度</t>
    <phoneticPr fontId="1" type="noConversion"/>
  </si>
  <si>
    <t>高度</t>
    <phoneticPr fontId="1" type="noConversion"/>
  </si>
  <si>
    <t>宽度</t>
    <phoneticPr fontId="1" type="noConversion"/>
  </si>
  <si>
    <t>单位体积</t>
    <phoneticPr fontId="1" type="noConversion"/>
  </si>
  <si>
    <t>单位重量</t>
    <phoneticPr fontId="1" type="noConversion"/>
  </si>
  <si>
    <t>零售价格</t>
    <phoneticPr fontId="1" type="noConversion"/>
  </si>
  <si>
    <t>成本价格</t>
    <phoneticPr fontId="1" type="noConversion"/>
  </si>
  <si>
    <t>启用状态</t>
    <phoneticPr fontId="1" type="noConversion"/>
  </si>
  <si>
    <t>创建时间</t>
    <phoneticPr fontId="1" type="noConversion"/>
  </si>
  <si>
    <t>修改人</t>
    <phoneticPr fontId="1" type="noConversion"/>
  </si>
  <si>
    <t>创建人</t>
    <phoneticPr fontId="1" type="noConversion"/>
  </si>
  <si>
    <t>修改时间</t>
    <phoneticPr fontId="1" type="noConversion"/>
  </si>
  <si>
    <t>dr</t>
    <phoneticPr fontId="1" type="noConversion"/>
  </si>
  <si>
    <t>删除标志</t>
    <phoneticPr fontId="1" type="noConversion"/>
  </si>
  <si>
    <t>ts</t>
    <phoneticPr fontId="1" type="noConversion"/>
  </si>
  <si>
    <t>时间戳</t>
    <phoneticPr fontId="1" type="noConversion"/>
  </si>
  <si>
    <t>int</t>
    <phoneticPr fontId="1" type="noConversion"/>
  </si>
  <si>
    <t>varchar(20)</t>
    <phoneticPr fontId="1" type="noConversion"/>
  </si>
  <si>
    <t>varchar(50)</t>
    <phoneticPr fontId="1" type="noConversion"/>
  </si>
  <si>
    <t>varchar(100)</t>
    <phoneticPr fontId="1" type="noConversion"/>
  </si>
  <si>
    <t>varchar(30)</t>
    <phoneticPr fontId="1" type="noConversion"/>
  </si>
  <si>
    <t>decimal</t>
    <phoneticPr fontId="1" type="noConversion"/>
  </si>
  <si>
    <t>double</t>
    <phoneticPr fontId="1" type="noConversion"/>
  </si>
  <si>
    <t>datetime</t>
    <phoneticPr fontId="1" type="noConversion"/>
  </si>
  <si>
    <t>Integer</t>
    <phoneticPr fontId="1" type="noConversion"/>
  </si>
  <si>
    <t>BigDecimal</t>
    <phoneticPr fontId="1" type="noConversion"/>
  </si>
  <si>
    <t>Date</t>
    <phoneticPr fontId="1" type="noConversion"/>
  </si>
  <si>
    <t>String</t>
    <phoneticPr fontId="1" type="noConversion"/>
  </si>
  <si>
    <t>Double</t>
    <phoneticPr fontId="1" type="noConversion"/>
  </si>
  <si>
    <t>note</t>
    <phoneticPr fontId="1" type="noConversion"/>
  </si>
  <si>
    <t>备注</t>
    <phoneticPr fontId="1" type="noConversion"/>
  </si>
  <si>
    <t>varchar(200)</t>
    <phoneticPr fontId="1" type="noConversion"/>
  </si>
  <si>
    <t>pk_user</t>
  </si>
  <si>
    <t>用户主键</t>
  </si>
  <si>
    <t>int</t>
  </si>
  <si>
    <t>Integer</t>
  </si>
  <si>
    <t>code</t>
  </si>
  <si>
    <t>用户编码</t>
  </si>
  <si>
    <t>String</t>
  </si>
  <si>
    <t>name</t>
  </si>
  <si>
    <t>用户名称</t>
  </si>
  <si>
    <t>password</t>
  </si>
  <si>
    <t>用户密码</t>
  </si>
  <si>
    <t>sex</t>
  </si>
  <si>
    <t>birthday</t>
  </si>
  <si>
    <t>出生日期</t>
  </si>
  <si>
    <t>date</t>
  </si>
  <si>
    <t>Date</t>
  </si>
  <si>
    <t>phone</t>
  </si>
  <si>
    <t>手机号码</t>
  </si>
  <si>
    <t>address</t>
  </si>
  <si>
    <t>creator</t>
  </si>
  <si>
    <t>创建人员</t>
  </si>
  <si>
    <t>creationtime</t>
  </si>
  <si>
    <t>创建时间</t>
  </si>
  <si>
    <t>datetime</t>
  </si>
  <si>
    <t>modifier</t>
  </si>
  <si>
    <t>修改人员</t>
  </si>
  <si>
    <t>modifiedtime</t>
  </si>
  <si>
    <t>修改时间</t>
  </si>
  <si>
    <t>dr</t>
  </si>
  <si>
    <t>删除标志</t>
  </si>
  <si>
    <t>ts</t>
  </si>
  <si>
    <t>时间戳</t>
  </si>
  <si>
    <t>pk_storage</t>
    <phoneticPr fontId="1" type="noConversion"/>
  </si>
  <si>
    <t>仓库主键</t>
    <phoneticPr fontId="1" type="noConversion"/>
  </si>
  <si>
    <t>仓库编码</t>
    <phoneticPr fontId="1" type="noConversion"/>
  </si>
  <si>
    <t>仓库名称</t>
    <phoneticPr fontId="1" type="noConversion"/>
  </si>
  <si>
    <t>address</t>
    <phoneticPr fontId="1" type="noConversion"/>
  </si>
  <si>
    <t>仓库地址</t>
    <phoneticPr fontId="1" type="noConversion"/>
  </si>
  <si>
    <t>principal</t>
    <phoneticPr fontId="1" type="noConversion"/>
  </si>
  <si>
    <t>phone</t>
    <phoneticPr fontId="1" type="noConversion"/>
  </si>
  <si>
    <t>isgubstore</t>
    <phoneticPr fontId="1" type="noConversion"/>
  </si>
  <si>
    <t>isprostore</t>
    <phoneticPr fontId="1" type="noConversion"/>
  </si>
  <si>
    <t>csflag</t>
    <phoneticPr fontId="1" type="noConversion"/>
  </si>
  <si>
    <t>isonthewaystore</t>
    <phoneticPr fontId="1" type="noConversion"/>
  </si>
  <si>
    <t>isdirectstore</t>
    <phoneticPr fontId="1" type="noConversion"/>
  </si>
  <si>
    <t>isagentstore</t>
    <phoneticPr fontId="1" type="noConversion"/>
  </si>
  <si>
    <t>isretailstore</t>
    <phoneticPr fontId="1" type="noConversion"/>
  </si>
  <si>
    <t>isshopstore</t>
    <phoneticPr fontId="1" type="noConversion"/>
  </si>
  <si>
    <t>iskptaxstore</t>
    <phoneticPr fontId="1" type="noConversion"/>
  </si>
  <si>
    <t>负责人</t>
    <phoneticPr fontId="1" type="noConversion"/>
  </si>
  <si>
    <t>负责人电话</t>
    <phoneticPr fontId="1" type="noConversion"/>
  </si>
  <si>
    <t>货位管理标志</t>
    <phoneticPr fontId="1" type="noConversion"/>
  </si>
  <si>
    <t>废品仓库标志</t>
    <phoneticPr fontId="1" type="noConversion"/>
  </si>
  <si>
    <t>生产仓库标志</t>
    <phoneticPr fontId="1" type="noConversion"/>
  </si>
  <si>
    <t>在途仓库标志</t>
    <phoneticPr fontId="1" type="noConversion"/>
  </si>
  <si>
    <t>直运仓库标志</t>
    <phoneticPr fontId="1" type="noConversion"/>
  </si>
  <si>
    <t>代储仓库标志</t>
    <phoneticPr fontId="1" type="noConversion"/>
  </si>
  <si>
    <t>零售仓库标志</t>
    <phoneticPr fontId="1" type="noConversion"/>
  </si>
  <si>
    <t>门店仓库标志</t>
    <phoneticPr fontId="1" type="noConversion"/>
  </si>
  <si>
    <t>保税仓库标志</t>
    <phoneticPr fontId="1" type="noConversion"/>
  </si>
  <si>
    <t>enablestate</t>
    <phoneticPr fontId="1" type="noConversion"/>
  </si>
  <si>
    <t>启用状态</t>
    <phoneticPr fontId="1" type="noConversion"/>
  </si>
  <si>
    <t>varchar(200)</t>
    <phoneticPr fontId="1" type="noConversion"/>
  </si>
  <si>
    <t>int</t>
    <phoneticPr fontId="1" type="noConversion"/>
  </si>
  <si>
    <t>varchar(11)</t>
    <phoneticPr fontId="1" type="noConversion"/>
  </si>
  <si>
    <t>tinyint(1)</t>
  </si>
  <si>
    <t>tinyint(1)</t>
    <phoneticPr fontId="1" type="noConversion"/>
  </si>
  <si>
    <t>Boolean</t>
    <phoneticPr fontId="1" type="noConversion"/>
  </si>
  <si>
    <t>pk_supplier</t>
    <phoneticPr fontId="1" type="noConversion"/>
  </si>
  <si>
    <t>供应商主键</t>
    <phoneticPr fontId="1" type="noConversion"/>
  </si>
  <si>
    <t>供应商编码</t>
    <phoneticPr fontId="1" type="noConversion"/>
  </si>
  <si>
    <t>供应商名称</t>
    <phoneticPr fontId="1" type="noConversion"/>
  </si>
  <si>
    <t>供应商地址</t>
    <phoneticPr fontId="1" type="noConversion"/>
  </si>
  <si>
    <t>shortname</t>
    <phoneticPr fontId="1" type="noConversion"/>
  </si>
  <si>
    <t>mencode</t>
    <phoneticPr fontId="1" type="noConversion"/>
  </si>
  <si>
    <t>trade</t>
    <phoneticPr fontId="1" type="noConversion"/>
  </si>
  <si>
    <t>pk_superior</t>
    <phoneticPr fontId="1" type="noConversion"/>
  </si>
  <si>
    <t>pk_supplierclass</t>
    <phoneticPr fontId="1" type="noConversion"/>
  </si>
  <si>
    <t>所属行业</t>
    <phoneticPr fontId="1" type="noConversion"/>
  </si>
  <si>
    <t>供应商类型</t>
    <phoneticPr fontId="1" type="noConversion"/>
  </si>
  <si>
    <t>上级供应商</t>
    <phoneticPr fontId="1" type="noConversion"/>
  </si>
  <si>
    <t>供应商基本分类</t>
    <phoneticPr fontId="1" type="noConversion"/>
  </si>
  <si>
    <t>suppliertype</t>
    <phoneticPr fontId="1" type="noConversion"/>
  </si>
  <si>
    <t>iscustomer</t>
    <phoneticPr fontId="1" type="noConversion"/>
  </si>
  <si>
    <t>客户标志</t>
    <phoneticPr fontId="1" type="noConversion"/>
  </si>
  <si>
    <t>taxpayerid</t>
    <phoneticPr fontId="1" type="noConversion"/>
  </si>
  <si>
    <t>纳税人识别号</t>
    <phoneticPr fontId="1" type="noConversion"/>
  </si>
  <si>
    <t>注册资金</t>
    <phoneticPr fontId="1" type="noConversion"/>
  </si>
  <si>
    <t>registeredfund</t>
    <phoneticPr fontId="1" type="noConversion"/>
  </si>
  <si>
    <t>legalbody</t>
    <phoneticPr fontId="1" type="noConversion"/>
  </si>
  <si>
    <t>法人</t>
    <phoneticPr fontId="1" type="noConversion"/>
  </si>
  <si>
    <t>postalcode</t>
    <phoneticPr fontId="1" type="noConversion"/>
  </si>
  <si>
    <t>邮政编码</t>
    <phoneticPr fontId="1" type="noConversion"/>
  </si>
  <si>
    <t>website</t>
    <phoneticPr fontId="1" type="noConversion"/>
  </si>
  <si>
    <t>网址</t>
    <phoneticPr fontId="1" type="noConversion"/>
  </si>
  <si>
    <t>supplierstate</t>
    <phoneticPr fontId="1" type="noConversion"/>
  </si>
  <si>
    <t>供应商状态</t>
    <phoneticPr fontId="1" type="noConversion"/>
  </si>
  <si>
    <t>联系人</t>
    <phoneticPr fontId="1" type="noConversion"/>
  </si>
  <si>
    <t>suplinkman</t>
    <phoneticPr fontId="1" type="noConversion"/>
  </si>
  <si>
    <t>suobankacc</t>
    <phoneticPr fontId="1" type="noConversion"/>
  </si>
  <si>
    <t>银行账号</t>
    <phoneticPr fontId="1" type="noConversion"/>
  </si>
  <si>
    <t>供应商简称</t>
    <phoneticPr fontId="1" type="noConversion"/>
  </si>
  <si>
    <t>助记码</t>
    <phoneticPr fontId="1" type="noConversion"/>
  </si>
  <si>
    <t>email</t>
    <phoneticPr fontId="1" type="noConversion"/>
  </si>
  <si>
    <t>联系邮箱</t>
    <phoneticPr fontId="1" type="noConversion"/>
  </si>
  <si>
    <t>pk_country</t>
    <phoneticPr fontId="1" type="noConversion"/>
  </si>
  <si>
    <t>国家或地区</t>
    <phoneticPr fontId="1" type="noConversion"/>
  </si>
  <si>
    <t>pk_timezone</t>
    <phoneticPr fontId="1" type="noConversion"/>
  </si>
  <si>
    <t>时区</t>
    <phoneticPr fontId="1" type="noConversion"/>
  </si>
  <si>
    <t>supcountrytaxes</t>
    <phoneticPr fontId="1" type="noConversion"/>
  </si>
  <si>
    <t>国家税类</t>
    <phoneticPr fontId="1" type="noConversion"/>
  </si>
  <si>
    <t>establishdate</t>
    <phoneticPr fontId="1" type="noConversion"/>
  </si>
  <si>
    <t>成立日期</t>
    <phoneticPr fontId="1" type="noConversion"/>
  </si>
  <si>
    <t>buslicense</t>
    <phoneticPr fontId="1" type="noConversion"/>
  </si>
  <si>
    <t>营业执照</t>
    <phoneticPr fontId="1" type="noConversion"/>
  </si>
  <si>
    <t>ename</t>
    <phoneticPr fontId="1" type="noConversion"/>
  </si>
  <si>
    <t>英文名称</t>
    <phoneticPr fontId="1" type="noConversion"/>
  </si>
  <si>
    <t>pk_currtype</t>
    <phoneticPr fontId="1" type="noConversion"/>
  </si>
  <si>
    <t>注册资金币种</t>
    <phoneticPr fontId="1" type="noConversion"/>
  </si>
  <si>
    <t>tel</t>
    <phoneticPr fontId="1" type="noConversion"/>
  </si>
  <si>
    <t>联系电话</t>
    <phoneticPr fontId="1" type="noConversion"/>
  </si>
  <si>
    <t>fax</t>
    <phoneticPr fontId="1" type="noConversion"/>
  </si>
  <si>
    <t>传真号码</t>
    <phoneticPr fontId="1" type="noConversion"/>
  </si>
  <si>
    <t>varchar(60)</t>
    <phoneticPr fontId="1" type="noConversion"/>
  </si>
  <si>
    <t>int</t>
    <phoneticPr fontId="1" type="noConversion"/>
  </si>
  <si>
    <t>datetime</t>
    <phoneticPr fontId="1" type="noConversion"/>
  </si>
  <si>
    <t>double</t>
    <phoneticPr fontId="1" type="noConversion"/>
  </si>
  <si>
    <t>Boolean</t>
    <phoneticPr fontId="1" type="noConversion"/>
  </si>
  <si>
    <t>Double</t>
    <phoneticPr fontId="1" type="noConversion"/>
  </si>
  <si>
    <t>编码</t>
    <phoneticPr fontId="1" type="noConversion"/>
  </si>
  <si>
    <t>地址</t>
    <phoneticPr fontId="1" type="noConversion"/>
  </si>
  <si>
    <t>service</t>
    <phoneticPr fontId="1" type="noConversion"/>
  </si>
  <si>
    <t>主营业务</t>
    <phoneticPr fontId="1" type="noConversion"/>
  </si>
  <si>
    <t>introduction</t>
    <phoneticPr fontId="1" type="noConversion"/>
  </si>
  <si>
    <t>简介</t>
    <phoneticPr fontId="1" type="noConversion"/>
  </si>
  <si>
    <t>countryarea</t>
    <phoneticPr fontId="1" type="noConversion"/>
  </si>
  <si>
    <t>行政区划</t>
    <phoneticPr fontId="1" type="noConversion"/>
  </si>
  <si>
    <t>上级集团</t>
    <phoneticPr fontId="1" type="noConversion"/>
  </si>
  <si>
    <t>innercode</t>
    <phoneticPr fontId="1" type="noConversion"/>
  </si>
  <si>
    <t>内部编码</t>
    <phoneticPr fontId="1" type="noConversion"/>
  </si>
  <si>
    <t>上级组织</t>
    <phoneticPr fontId="1" type="noConversion"/>
  </si>
  <si>
    <t>principal</t>
    <phoneticPr fontId="1" type="noConversion"/>
  </si>
  <si>
    <t>负责人</t>
    <phoneticPr fontId="1" type="noConversion"/>
  </si>
  <si>
    <t>organizationcode</t>
    <phoneticPr fontId="1" type="noConversion"/>
  </si>
  <si>
    <t>组织机构码</t>
    <phoneticPr fontId="1" type="noConversion"/>
  </si>
  <si>
    <t>pk_dept</t>
    <phoneticPr fontId="1" type="noConversion"/>
  </si>
  <si>
    <t>pk_org</t>
    <phoneticPr fontId="1" type="noConversion"/>
  </si>
  <si>
    <t>上级部门</t>
    <phoneticPr fontId="1" type="noConversion"/>
  </si>
  <si>
    <t>组织</t>
    <phoneticPr fontId="1" type="noConversion"/>
  </si>
  <si>
    <t>depttype</t>
    <phoneticPr fontId="1" type="noConversion"/>
  </si>
  <si>
    <t>部门类型</t>
    <phoneticPr fontId="1" type="noConversion"/>
  </si>
  <si>
    <t>cancledate</t>
    <phoneticPr fontId="1" type="noConversion"/>
  </si>
  <si>
    <t>撤销日期</t>
    <phoneticPr fontId="1" type="noConversion"/>
  </si>
  <si>
    <t>int</t>
    <phoneticPr fontId="1" type="noConversion"/>
  </si>
  <si>
    <t>pk_usergroup</t>
    <phoneticPr fontId="1" type="noConversion"/>
  </si>
  <si>
    <t>上级用户组</t>
    <phoneticPr fontId="1" type="noConversion"/>
  </si>
  <si>
    <t>pk_psndoc</t>
    <phoneticPr fontId="1" type="noConversion"/>
  </si>
  <si>
    <t>性别</t>
    <phoneticPr fontId="1" type="noConversion"/>
  </si>
  <si>
    <t>usedname</t>
    <phoneticPr fontId="1" type="noConversion"/>
  </si>
  <si>
    <t>曾用名</t>
    <phoneticPr fontId="1" type="noConversion"/>
  </si>
  <si>
    <t>idcard</t>
    <phoneticPr fontId="1" type="noConversion"/>
  </si>
  <si>
    <t>cardtype</t>
    <phoneticPr fontId="1" type="noConversion"/>
  </si>
  <si>
    <t>证件类型</t>
    <phoneticPr fontId="1" type="noConversion"/>
  </si>
  <si>
    <t>证件号</t>
    <phoneticPr fontId="1" type="noConversion"/>
  </si>
  <si>
    <t>joinworkdate</t>
    <phoneticPr fontId="1" type="noConversion"/>
  </si>
  <si>
    <t>参加工作日期</t>
    <phoneticPr fontId="1" type="noConversion"/>
  </si>
  <si>
    <t>officephone</t>
    <phoneticPr fontId="1" type="noConversion"/>
  </si>
  <si>
    <t>homephone</t>
    <phoneticPr fontId="1" type="noConversion"/>
  </si>
  <si>
    <t>pk_psnjob</t>
    <phoneticPr fontId="1" type="noConversion"/>
  </si>
  <si>
    <t>工作信息</t>
    <phoneticPr fontId="1" type="noConversion"/>
  </si>
  <si>
    <t>姓</t>
    <phoneticPr fontId="1" type="noConversion"/>
  </si>
  <si>
    <t>lastname</t>
    <phoneticPr fontId="1" type="noConversion"/>
  </si>
  <si>
    <t>firstname</t>
    <phoneticPr fontId="1" type="noConversion"/>
  </si>
  <si>
    <t>nikename</t>
    <phoneticPr fontId="1" type="noConversion"/>
  </si>
  <si>
    <t>昵称</t>
    <phoneticPr fontId="1" type="noConversion"/>
  </si>
  <si>
    <t>名</t>
    <phoneticPr fontId="1" type="noConversion"/>
  </si>
  <si>
    <t>办公电话</t>
    <phoneticPr fontId="1" type="noConversion"/>
  </si>
  <si>
    <t>家庭电话</t>
    <phoneticPr fontId="1" type="noConversion"/>
  </si>
  <si>
    <t>电子邮件</t>
    <phoneticPr fontId="1" type="noConversion"/>
  </si>
  <si>
    <t>date</t>
    <phoneticPr fontId="1" type="noConversion"/>
  </si>
  <si>
    <t>psncode</t>
    <phoneticPr fontId="1" type="noConversion"/>
  </si>
  <si>
    <t>员工编号</t>
    <phoneticPr fontId="1" type="noConversion"/>
  </si>
  <si>
    <t>pk_psncl</t>
    <phoneticPr fontId="1" type="noConversion"/>
  </si>
  <si>
    <t>人员类别</t>
    <phoneticPr fontId="1" type="noConversion"/>
  </si>
  <si>
    <t>startdutydate</t>
    <phoneticPr fontId="1" type="noConversion"/>
  </si>
  <si>
    <t>enddutydate</t>
    <phoneticPr fontId="1" type="noConversion"/>
  </si>
  <si>
    <t>pk_job</t>
    <phoneticPr fontId="1" type="noConversion"/>
  </si>
  <si>
    <t>jobname</t>
    <phoneticPr fontId="1" type="noConversion"/>
  </si>
  <si>
    <t>pk_post</t>
    <phoneticPr fontId="1" type="noConversion"/>
  </si>
  <si>
    <t>showorder</t>
    <phoneticPr fontId="1" type="noConversion"/>
  </si>
  <si>
    <t>部门</t>
    <phoneticPr fontId="1" type="noConversion"/>
  </si>
  <si>
    <t>开始任职日期</t>
    <phoneticPr fontId="1" type="noConversion"/>
  </si>
  <si>
    <t>结束任职日期</t>
    <phoneticPr fontId="1" type="noConversion"/>
  </si>
  <si>
    <t>职务</t>
    <phoneticPr fontId="1" type="noConversion"/>
  </si>
  <si>
    <t>职务称谓</t>
    <phoneticPr fontId="1" type="noConversion"/>
  </si>
  <si>
    <t>岗位</t>
    <phoneticPr fontId="1" type="noConversion"/>
  </si>
  <si>
    <t>显示顺序</t>
    <phoneticPr fontId="1" type="noConversion"/>
  </si>
  <si>
    <t>identityverifycode</t>
    <phoneticPr fontId="1" type="noConversion"/>
  </si>
  <si>
    <t>enabledate</t>
    <phoneticPr fontId="1" type="noConversion"/>
  </si>
  <si>
    <t>disabledate</t>
    <phoneticPr fontId="1" type="noConversion"/>
  </si>
  <si>
    <t>islocked</t>
    <phoneticPr fontId="1" type="noConversion"/>
  </si>
  <si>
    <t>pk_psndoc</t>
    <phoneticPr fontId="1" type="noConversion"/>
  </si>
  <si>
    <t>doctype</t>
    <phoneticPr fontId="1" type="noConversion"/>
  </si>
  <si>
    <t>usertype</t>
    <phoneticPr fontId="1" type="noConversion"/>
  </si>
  <si>
    <t>pk_usergroup</t>
    <phoneticPr fontId="1" type="noConversion"/>
  </si>
  <si>
    <t>enablestate</t>
    <phoneticPr fontId="1" type="noConversion"/>
  </si>
  <si>
    <t>认证类型</t>
    <phoneticPr fontId="1" type="noConversion"/>
  </si>
  <si>
    <t>生效日期</t>
    <phoneticPr fontId="1" type="noConversion"/>
  </si>
  <si>
    <t>失效日期</t>
    <phoneticPr fontId="1" type="noConversion"/>
  </si>
  <si>
    <t>是否锁定</t>
    <phoneticPr fontId="1" type="noConversion"/>
  </si>
  <si>
    <t>人员信息</t>
    <phoneticPr fontId="1" type="noConversion"/>
  </si>
  <si>
    <t>身份类型</t>
    <phoneticPr fontId="1" type="noConversion"/>
  </si>
  <si>
    <t>用户类型</t>
    <phoneticPr fontId="1" type="noConversion"/>
  </si>
  <si>
    <t>用户组</t>
    <phoneticPr fontId="1" type="noConversion"/>
  </si>
  <si>
    <t>启用状态</t>
    <phoneticPr fontId="1" type="noConversion"/>
  </si>
  <si>
    <t>pwdlevel</t>
    <phoneticPr fontId="1" type="noConversion"/>
  </si>
  <si>
    <t>密码安全级别</t>
    <phoneticPr fontId="1" type="noConversion"/>
  </si>
  <si>
    <t>pwdparam</t>
    <phoneticPr fontId="1" type="noConversion"/>
  </si>
  <si>
    <t>密码参数</t>
    <phoneticPr fontId="1" type="noConversion"/>
  </si>
  <si>
    <t>int</t>
    <phoneticPr fontId="1" type="noConversion"/>
  </si>
  <si>
    <t>int</t>
    <phoneticPr fontId="1" type="noConversion"/>
  </si>
  <si>
    <t>varchar(100)</t>
    <phoneticPr fontId="1" type="noConversion"/>
  </si>
  <si>
    <t>varchar(200)</t>
    <phoneticPr fontId="1" type="noConversion"/>
  </si>
  <si>
    <t>默认值</t>
    <phoneticPr fontId="1" type="noConversion"/>
  </si>
  <si>
    <t>字段长度</t>
    <phoneticPr fontId="1" type="noConversion"/>
  </si>
  <si>
    <t>/</t>
    <phoneticPr fontId="1" type="noConversion"/>
  </si>
  <si>
    <t>可否为空</t>
    <phoneticPr fontId="1" type="noConversion"/>
  </si>
  <si>
    <t>not null</t>
  </si>
  <si>
    <t>null</t>
  </si>
  <si>
    <t>表名</t>
    <phoneticPr fontId="1" type="noConversion"/>
  </si>
  <si>
    <t>备注</t>
    <phoneticPr fontId="1" type="noConversion"/>
  </si>
  <si>
    <t>bd_psndoc</t>
    <phoneticPr fontId="1" type="noConversion"/>
  </si>
  <si>
    <t>人员信息表</t>
    <phoneticPr fontId="1" type="noConversion"/>
  </si>
  <si>
    <t>varchar</t>
    <phoneticPr fontId="1" type="noConversion"/>
  </si>
  <si>
    <t>varchar</t>
    <phoneticPr fontId="1" type="noConversion"/>
  </si>
  <si>
    <t>/</t>
    <phoneticPr fontId="1" type="noConversion"/>
  </si>
  <si>
    <t>/</t>
    <phoneticPr fontId="1" type="noConversion"/>
  </si>
  <si>
    <t>end</t>
    <phoneticPr fontId="1" type="noConversion"/>
  </si>
  <si>
    <t>org_group</t>
    <phoneticPr fontId="1" type="noConversion"/>
  </si>
  <si>
    <t>集团信息表</t>
    <phoneticPr fontId="1" type="noConversion"/>
  </si>
  <si>
    <t>组织信息表</t>
    <phoneticPr fontId="1" type="noConversion"/>
  </si>
  <si>
    <t>org_org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</si>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</sst>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0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B5834C-32BF-4984-90C6-3BE09967831D}" name="表9" displayName="表9" ref="A2:I29" totalsRowShown="0" headerRowDxfId="11" dataDxfId="12">
  <tableColumns count="9">
    <tableColumn id="1" xr3:uid="{27BDECD0-D91A-4AB1-8314-4C12B9FD0918}" name="序号" dataDxfId="21"/>
    <tableColumn id="2" xr3:uid="{A3A1DF63-7483-43D3-B1FE-9C25740B43D8}" name="字段名" dataDxfId="20"/>
    <tableColumn id="3" xr3:uid="{38E23FD2-91B6-4EB6-90C8-686DE2936843}" name="字段描述" dataDxfId="19"/>
    <tableColumn id="4" xr3:uid="{824C4C49-E66E-4B99-9BD6-188FC06B787D}" name="字段类型" dataDxfId="18"/>
    <tableColumn id="5" xr3:uid="{E3D2AC0D-245D-435E-9510-0B8BD53B98E0}" name="字段长度" dataDxfId="17"/>
    <tableColumn id="6" xr3:uid="{0F0DE713-A305-4825-9D19-30361FA89425}" name="可否为空" dataDxfId="16"/>
    <tableColumn id="7" xr3:uid="{BEDE6D45-4171-46FF-8C86-6D33BECDA2EB}" name="默认值" dataDxfId="15"/>
    <tableColumn id="8" xr3:uid="{45782646-F178-43E0-B068-3E358451E434}" name="属性名" dataDxfId="14"/>
    <tableColumn id="9" xr3:uid="{2B49CBFC-064F-4B0F-8D3E-833B6B1C5287}" name="属性类型" dataDxfId="13"/>
  </tableColumns>
  <tableStyleInfo name="TableStyleMedium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145145-BBA0-4FCD-BBB6-99E2639077B4}" name="表1_45" displayName="表1_45" ref="A1:F41" totalsRowShown="0" headerRowDxfId="40" dataDxfId="39">
  <autoFilter ref="A1:F41" xr:uid="{3397D119-FA4F-4A11-889F-C5AF6538312E}"/>
  <tableColumns count="6">
    <tableColumn id="1" xr3:uid="{846F36DA-290B-4B09-B6A6-519B5228C26A}" name="序号" dataDxfId="38"/>
    <tableColumn id="2" xr3:uid="{F4496036-E883-4891-910C-A40BBB38DF66}" name="字段名" dataDxfId="37"/>
    <tableColumn id="3" xr3:uid="{6501094A-E505-4844-BCD1-83153BF27338}" name="字段描述" dataDxfId="36"/>
    <tableColumn id="4" xr3:uid="{10467F1F-42C9-42D6-A42B-B13D7C1711A8}" name="字段类型" dataDxfId="35"/>
    <tableColumn id="5" xr3:uid="{D0324438-EDD5-479B-AC3E-95E4BF261C8B}" name="属性名" dataDxfId="34"/>
    <tableColumn id="6" xr3:uid="{010755E6-C306-46E4-B0CF-D86D610BD6B7}" name="属性类型" dataDxfId="33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51ADB4-8596-4466-8B68-805530609015}" name="表1_379" displayName="表1_379" ref="A2:I43" totalsRowShown="0" headerRowDxfId="32" dataDxfId="31">
  <tableColumns count="9">
    <tableColumn id="1" xr3:uid="{258957D7-372C-4513-8341-B205F2CB23B5}" name="序号" dataDxfId="30"/>
    <tableColumn id="2" xr3:uid="{82BFDD16-6DA6-4AB8-A0AA-18C69300F6F7}" name="字段名" dataDxfId="29"/>
    <tableColumn id="3" xr3:uid="{D43BF357-252D-40E7-9D3D-98622461A9FE}" name="字段描述" dataDxfId="28"/>
    <tableColumn id="4" xr3:uid="{B9B09077-C4F8-4A02-B3F4-FD4D8E4709AD}" name="字段类型" dataDxfId="27"/>
    <tableColumn id="8" xr3:uid="{B376C88F-87CD-4970-A3D4-176E62844F27}" name="字段长度" dataDxfId="26"/>
    <tableColumn id="9" xr3:uid="{E116F0C5-6EBC-4FC2-B795-9CFB51271122}" name="可否为空" dataDxfId="25"/>
    <tableColumn id="7" xr3:uid="{55E194A9-340C-403A-8747-EB2E6260227D}" name="默认值" dataDxfId="24"/>
    <tableColumn id="5" xr3:uid="{14D4305C-9CC0-41CB-8207-5059D22DF81D}" name="属性名" dataDxfId="23"/>
    <tableColumn id="6" xr3:uid="{F85CDC00-2760-4031-9E3B-05F2E0B0C050}" name="属性类型" dataDxfId="22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9981F3-8B14-4909-B3E8-E6D20A77FD34}" name="表1_37913" displayName="表1_37913" ref="A2:I43" totalsRowShown="0" headerRowDxfId="10" dataDxfId="9">
  <tableColumns count="9">
    <tableColumn id="1" xr3:uid="{9B6BF216-BF85-476F-ABCD-8358DB2AEABD}" name="序号" dataDxfId="8"/>
    <tableColumn id="2" xr3:uid="{F0AC531E-5230-4EAD-B021-C3B3E9681176}" name="字段名" dataDxfId="7"/>
    <tableColumn id="3" xr3:uid="{9ED8BE19-F39C-4489-8752-35F285690EEA}" name="字段描述" dataDxfId="6"/>
    <tableColumn id="4" xr3:uid="{E645D798-8B08-4CF1-BD50-797E9E1ED698}" name="字段类型" dataDxfId="5"/>
    <tableColumn id="8" xr3:uid="{A3B1C8F9-8F30-4986-A277-9616218276CC}" name="字段长度" dataDxfId="4"/>
    <tableColumn id="9" xr3:uid="{E6C421E8-4B1F-4F8D-85F6-926E7C5CE238}" name="可否为空" dataDxfId="3"/>
    <tableColumn id="7" xr3:uid="{C84F8526-BC35-4188-9C6E-E336B0014BBB}" name="默认值" dataDxfId="2"/>
    <tableColumn id="5" xr3:uid="{9E40C89D-246D-4203-8489-CA8120F64C28}" name="属性名" dataDxfId="1"/>
    <tableColumn id="6" xr3:uid="{D3FBC1CA-18D5-4D56-A9D0-98E38E9604E6}" name="属性类型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6F2728A-CF6C-473A-AECA-D031FAF1205B}" name="表9_11" displayName="表9_11" ref="A1:F28" totalsRowShown="0" headerRowDxfId="107" dataDxfId="106">
  <autoFilter ref="A1:F28" xr:uid="{75637EE3-A780-4602-97A4-4A6F269503C6}"/>
  <tableColumns count="6">
    <tableColumn id="1" xr3:uid="{615AC8A7-4C02-41DD-950B-60F2D83CFCC1}" name="序号" dataDxfId="105"/>
    <tableColumn id="2" xr3:uid="{C7EEA0CF-9D09-4AF4-AAE6-D68A7E8FCE06}" name="字段名" dataDxfId="104"/>
    <tableColumn id="3" xr3:uid="{A149E93F-28DF-4E97-80CD-9626FF942166}" name="字段描述" dataDxfId="103"/>
    <tableColumn id="4" xr3:uid="{0830FBB5-67E5-4423-B04C-3CADDD5B4026}" name="字段类型" dataDxfId="102"/>
    <tableColumn id="5" xr3:uid="{06629B10-ABC9-495F-B03B-65CFFD2C0D5B}" name="属性名" dataDxfId="101"/>
    <tableColumn id="6" xr3:uid="{6B7DE001-8918-4EB1-861E-47F949BAF933}" name="属性类型" dataDxfId="10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F8FD9F-2AAE-4D53-8382-4509E05109D2}" name="表9_1112" displayName="表9_1112" ref="A1:F28" totalsRowShown="0" headerRowDxfId="99" dataDxfId="98">
  <autoFilter ref="A1:F28" xr:uid="{75637EE3-A780-4602-97A4-4A6F269503C6}"/>
  <tableColumns count="6">
    <tableColumn id="1" xr3:uid="{E112A0D7-9605-404A-A43F-E24C9CBDE6EA}" name="序号" dataDxfId="97"/>
    <tableColumn id="2" xr3:uid="{48562796-2FFF-4401-BE26-65E79CDC6E29}" name="字段名" dataDxfId="96"/>
    <tableColumn id="3" xr3:uid="{9660E439-6412-4C97-86B9-57539D359CEA}" name="字段描述" dataDxfId="95"/>
    <tableColumn id="4" xr3:uid="{C40FA522-03D9-466B-8450-73FF0D6615DC}" name="字段类型" dataDxfId="94"/>
    <tableColumn id="5" xr3:uid="{1C84BDB0-67A8-4446-8F62-5F54FE42F871}" name="属性名" dataDxfId="93"/>
    <tableColumn id="6" xr3:uid="{A265D5DD-6F6B-4186-ADF0-E02A96151FEC}" name="属性类型" dataDxfId="9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B92DD4-978F-4E6E-B755-11F9EEFC8DC6}" name="表1_37" displayName="表1_37" ref="A2:I31" totalsRowShown="0" headerRowDxfId="91" dataDxfId="90">
  <tableColumns count="9">
    <tableColumn id="1" xr3:uid="{6530E587-A53B-4BAA-B050-998AFBADA05C}" name="序号" dataDxfId="89"/>
    <tableColumn id="2" xr3:uid="{5471225F-0C0A-48EA-B369-581D4A611E94}" name="字段名" dataDxfId="88"/>
    <tableColumn id="3" xr3:uid="{CDED7D10-2D12-4E9F-9488-FB3C06DDBD41}" name="字段描述" dataDxfId="87"/>
    <tableColumn id="4" xr3:uid="{4FCFF257-42A8-40AF-8395-5F5F80839C59}" name="字段类型" dataDxfId="86"/>
    <tableColumn id="8" xr3:uid="{56EE70FD-57D9-4DD1-9C3B-799819F7DBD4}" name="字段长度" dataDxfId="85"/>
    <tableColumn id="9" xr3:uid="{C33A5791-2B73-4E8F-9B6F-E2EB0410088B}" name="可否为空" dataDxfId="84"/>
    <tableColumn id="7" xr3:uid="{5B82F636-82D7-4B2D-AB3D-B342000DA07B}" name="默认值" dataDxfId="83"/>
    <tableColumn id="5" xr3:uid="{BBA81F1E-A37E-4009-A055-E888EBD5ECA4}" name="属性名" dataDxfId="82"/>
    <tableColumn id="6" xr3:uid="{D0E9B000-7009-469F-96D7-BB8248E12A45}" name="属性类型" dataDxfId="81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44E90C-EFFF-4502-838A-1428709583C8}" name="表1_378" displayName="表1_378" ref="A1:F21" totalsRowShown="0" headerRowDxfId="80" dataDxfId="79">
  <autoFilter ref="A1:F21" xr:uid="{3397D119-FA4F-4A11-889F-C5AF6538312E}"/>
  <tableColumns count="6">
    <tableColumn id="1" xr3:uid="{798A4280-C901-43A5-A974-5CF5AC85636A}" name="序号" dataDxfId="78"/>
    <tableColumn id="2" xr3:uid="{82E9BBFE-D7BA-43A0-8F83-093A8CF0AD0D}" name="字段名" dataDxfId="77"/>
    <tableColumn id="3" xr3:uid="{AB51A63C-4030-4F19-BFE8-BB40C41E409C}" name="字段描述" dataDxfId="76"/>
    <tableColumn id="4" xr3:uid="{F49B8F8E-AFEE-49C2-9FE7-85987654972E}" name="字段类型" dataDxfId="75"/>
    <tableColumn id="5" xr3:uid="{B7CEFFCB-2559-45BB-9CD0-4026530BE860}" name="属性名" dataDxfId="74"/>
    <tableColumn id="6" xr3:uid="{36B4AC12-F3FB-408C-B40A-B3D738987292}" name="属性类型" dataDxfId="7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5E202-51CE-4337-B865-44B2224FBF8D}" name="表1_3" displayName="表1_3" ref="A1:F25" totalsRowShown="0" headerRowDxfId="72" dataDxfId="71">
  <autoFilter ref="A1:F25" xr:uid="{3397D119-FA4F-4A11-889F-C5AF6538312E}"/>
  <tableColumns count="6">
    <tableColumn id="1" xr3:uid="{678F6363-F8CC-4968-86D8-3D34CBB0EA0A}" name="序号" dataDxfId="70"/>
    <tableColumn id="2" xr3:uid="{E8481F5C-2C35-40C9-9813-C13A254CD849}" name="字段名" dataDxfId="69"/>
    <tableColumn id="3" xr3:uid="{04310BC7-7CF7-4C4D-8729-237CB432DF57}" name="字段描述" dataDxfId="68"/>
    <tableColumn id="4" xr3:uid="{BD26AB81-27D6-443F-8BF4-8646B93CB05F}" name="字段类型" dataDxfId="67"/>
    <tableColumn id="5" xr3:uid="{33FB3F4E-0591-46D7-AE77-3368296BA0F5}" name="属性名" dataDxfId="66"/>
    <tableColumn id="6" xr3:uid="{07F83D48-8877-4AFA-865C-1F6F1160941F}" name="属性类型" dataDxfId="65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48CB18-A2E5-464C-B555-4FCFDC5D99AE}" name="表9_6" displayName="表9_6" ref="A1:F15" totalsRowShown="0" headerRowDxfId="64" dataDxfId="63">
  <autoFilter ref="A1:F15" xr:uid="{75637EE3-A780-4602-97A4-4A6F269503C6}"/>
  <tableColumns count="6">
    <tableColumn id="1" xr3:uid="{1C124F7B-ACD9-485E-9729-4DB85922A9D9}" name="序号" dataDxfId="62"/>
    <tableColumn id="2" xr3:uid="{9568EE95-FD2B-4CA4-BEFB-204D6FBE36C0}" name="字段名" dataDxfId="61"/>
    <tableColumn id="3" xr3:uid="{20FF07EC-8DE8-4035-9026-4A7FBC88FF4F}" name="字段描述" dataDxfId="60"/>
    <tableColumn id="4" xr3:uid="{7A37C02A-A0E7-45D5-9590-CC910D955828}" name="字段类型" dataDxfId="59"/>
    <tableColumn id="5" xr3:uid="{CA63945F-171C-41F8-A3FB-BC656A2E2F1E}" name="属性名" dataDxfId="58"/>
    <tableColumn id="6" xr3:uid="{9CD8BAB6-DE81-4CD8-B27A-DD2938DA5327}" name="属性类型" dataDxfId="57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D405B-7474-42AD-9B9C-4962EB1454D7}" name="表1" displayName="表1" ref="A1:F31" totalsRowShown="0" headerRowDxfId="56" dataDxfId="55">
  <autoFilter ref="A1:F31" xr:uid="{3397D119-FA4F-4A11-889F-C5AF6538312E}"/>
  <tableColumns count="6">
    <tableColumn id="1" xr3:uid="{3C9906D1-8EE4-48B3-A9C3-CB43A76C6407}" name="序号" dataDxfId="54"/>
    <tableColumn id="2" xr3:uid="{76EF1745-D2FA-42FF-8DC5-545CE8C5CE9F}" name="字段名" dataDxfId="53"/>
    <tableColumn id="3" xr3:uid="{3880132E-2994-43D7-B84C-2546DBF9F26E}" name="字段描述" dataDxfId="52"/>
    <tableColumn id="4" xr3:uid="{49935F07-2BBF-4D31-8FD5-C891C44B77C4}" name="字段类型" dataDxfId="51"/>
    <tableColumn id="5" xr3:uid="{34A7171E-1938-4CAD-92C1-4A51272A2629}" name="属性名" dataDxfId="50"/>
    <tableColumn id="6" xr3:uid="{3AA48222-0EFC-4386-B391-4EF987E4A2C1}" name="属性类型" dataDxfId="49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F62B0C-30F0-4E03-A40A-241F4FD011C1}" name="表1_4" displayName="表1_4" ref="A1:F27" totalsRowShown="0" headerRowDxfId="48" dataDxfId="47">
  <autoFilter ref="A1:F27" xr:uid="{3397D119-FA4F-4A11-889F-C5AF6538312E}"/>
  <tableColumns count="6">
    <tableColumn id="1" xr3:uid="{A15055F6-7C2E-486C-A527-FB910158DAD2}" name="序号" dataDxfId="46"/>
    <tableColumn id="2" xr3:uid="{A8B925C9-231A-423A-9F77-D7BDE8332EF4}" name="字段名" dataDxfId="45"/>
    <tableColumn id="3" xr3:uid="{66801267-DB8C-40CF-BAF8-0F91EDBDF610}" name="字段描述" dataDxfId="44"/>
    <tableColumn id="4" xr3:uid="{6AC224B3-FC52-49B2-B4D6-C3A98009A3CD}" name="字段类型" dataDxfId="43"/>
    <tableColumn id="5" xr3:uid="{133DA919-EB1A-4345-B866-13837AAB0036}" name="属性名" dataDxfId="42"/>
    <tableColumn id="6" xr3:uid="{6D3C41E9-4157-4D6A-B1C4-E7E45539D31C}" name="属性类型" dataDxfId="4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9413-C727-439A-901B-DDBAADBADAEB}">
  <dimension ref="A1:K29"/>
  <sheetViews>
    <sheetView workbookViewId="0">
      <selection activeCell="F16" sqref="F16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5" width="18.6640625" style="1" customWidth="1"/>
    <col min="6" max="6" width="21.5546875" style="1" customWidth="1"/>
    <col min="7" max="7" width="8.88671875" style="1"/>
    <col min="8" max="8" width="16" style="1" customWidth="1"/>
    <col min="9" max="9" width="10.88671875" style="1" customWidth="1"/>
    <col min="10" max="16384" width="8.88671875" style="1"/>
  </cols>
  <sheetData>
    <row r="1" spans="1:11" x14ac:dyDescent="0.25">
      <c r="B1" s="1" t="s">
        <v>309</v>
      </c>
      <c r="C1" s="1" t="s">
        <v>318</v>
      </c>
      <c r="D1" s="1" t="s">
        <v>78</v>
      </c>
      <c r="E1" s="1" t="s">
        <v>319</v>
      </c>
      <c r="K1" s="2"/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304</v>
      </c>
      <c r="F2" s="1" t="s">
        <v>306</v>
      </c>
      <c r="G2" s="1" t="s">
        <v>303</v>
      </c>
      <c r="H2" s="1" t="s">
        <v>3</v>
      </c>
      <c r="I2" s="1" t="s">
        <v>4</v>
      </c>
      <c r="K2" s="2" t="str">
        <f>"create table if not exists "&amp;C1&amp;" ("</f>
        <v>create table if not exists org_group (</v>
      </c>
    </row>
    <row r="3" spans="1:11" x14ac:dyDescent="0.25">
      <c r="A3" s="1">
        <v>1</v>
      </c>
      <c r="B3" s="1" t="s">
        <v>7</v>
      </c>
      <c r="C3" s="1" t="s">
        <v>36</v>
      </c>
      <c r="D3" s="1" t="s">
        <v>64</v>
      </c>
      <c r="F3" s="1" t="s">
        <v>307</v>
      </c>
      <c r="G3" s="1" t="s">
        <v>305</v>
      </c>
      <c r="H3" s="1" t="s">
        <v>7</v>
      </c>
      <c r="I3" s="1" t="s">
        <v>72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pk_group int   auto_increment   comment '主键',</v>
      </c>
    </row>
    <row r="4" spans="1:11" x14ac:dyDescent="0.25">
      <c r="A4" s="1">
        <v>2</v>
      </c>
      <c r="B4" s="1" t="s">
        <v>9</v>
      </c>
      <c r="C4" s="1" t="s">
        <v>209</v>
      </c>
      <c r="D4" s="1" t="s">
        <v>313</v>
      </c>
      <c r="E4" s="1">
        <v>100</v>
      </c>
      <c r="F4" s="1" t="s">
        <v>307</v>
      </c>
      <c r="G4" s="1" t="s">
        <v>305</v>
      </c>
      <c r="H4" s="1" t="s">
        <v>9</v>
      </c>
      <c r="I4" s="1" t="s">
        <v>75</v>
      </c>
      <c r="K4" s="2" t="str">
        <f t="shared" ref="K4:K29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10</v>
      </c>
      <c r="C5" s="1" t="s">
        <v>40</v>
      </c>
      <c r="D5" s="1" t="s">
        <v>313</v>
      </c>
      <c r="E5" s="1">
        <v>200</v>
      </c>
      <c r="F5" s="1" t="s">
        <v>307</v>
      </c>
      <c r="G5" s="1" t="s">
        <v>305</v>
      </c>
      <c r="H5" s="1" t="s">
        <v>10</v>
      </c>
      <c r="I5" s="1" t="s">
        <v>75</v>
      </c>
      <c r="K5" s="2" t="str">
        <f t="shared" si="0"/>
        <v>name varchar(200) not null  comment '名称',</v>
      </c>
    </row>
    <row r="6" spans="1:11" x14ac:dyDescent="0.25">
      <c r="A6" s="1">
        <v>4</v>
      </c>
      <c r="B6" s="1" t="s">
        <v>154</v>
      </c>
      <c r="C6" s="1" t="s">
        <v>16</v>
      </c>
      <c r="D6" s="1" t="s">
        <v>313</v>
      </c>
      <c r="E6" s="1">
        <v>100</v>
      </c>
      <c r="F6" s="1" t="s">
        <v>308</v>
      </c>
      <c r="G6" s="1" t="s">
        <v>305</v>
      </c>
      <c r="H6" s="1" t="s">
        <v>154</v>
      </c>
      <c r="I6" s="1" t="s">
        <v>75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218</v>
      </c>
      <c r="C7" s="1" t="s">
        <v>219</v>
      </c>
      <c r="D7" s="1" t="s">
        <v>313</v>
      </c>
      <c r="E7" s="1">
        <v>100</v>
      </c>
      <c r="F7" s="1" t="s">
        <v>308</v>
      </c>
      <c r="G7" s="1" t="s">
        <v>305</v>
      </c>
      <c r="H7" s="1" t="s">
        <v>218</v>
      </c>
      <c r="I7" s="1" t="s">
        <v>75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14</v>
      </c>
      <c r="C8" s="1" t="s">
        <v>42</v>
      </c>
      <c r="D8" s="1" t="s">
        <v>313</v>
      </c>
      <c r="E8" s="1">
        <v>100</v>
      </c>
      <c r="F8" s="1" t="s">
        <v>308</v>
      </c>
      <c r="G8" s="1" t="s">
        <v>305</v>
      </c>
      <c r="H8" s="1" t="s">
        <v>14</v>
      </c>
      <c r="I8" s="1" t="s">
        <v>75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156</v>
      </c>
      <c r="C9" s="1" t="s">
        <v>217</v>
      </c>
      <c r="D9" s="1" t="s">
        <v>64</v>
      </c>
      <c r="F9" s="1" t="s">
        <v>308</v>
      </c>
      <c r="G9" s="1" t="s">
        <v>305</v>
      </c>
      <c r="H9" s="1" t="s">
        <v>156</v>
      </c>
      <c r="I9" s="1" t="s">
        <v>72</v>
      </c>
      <c r="K9" s="2" t="str">
        <f t="shared" si="0"/>
        <v>pk_superior int  null  comment '上级集团',</v>
      </c>
    </row>
    <row r="10" spans="1:11" x14ac:dyDescent="0.25">
      <c r="A10" s="1">
        <v>8</v>
      </c>
      <c r="B10" s="1" t="s">
        <v>211</v>
      </c>
      <c r="C10" s="1" t="s">
        <v>212</v>
      </c>
      <c r="D10" s="1" t="s">
        <v>313</v>
      </c>
      <c r="E10" s="1">
        <v>200</v>
      </c>
      <c r="F10" s="1" t="s">
        <v>308</v>
      </c>
      <c r="G10" s="1" t="s">
        <v>305</v>
      </c>
      <c r="H10" s="1" t="s">
        <v>211</v>
      </c>
      <c r="I10" s="1" t="s">
        <v>75</v>
      </c>
      <c r="K10" s="2" t="str">
        <f t="shared" si="0"/>
        <v>service varchar(200) null  comment '主营业务',</v>
      </c>
    </row>
    <row r="11" spans="1:11" x14ac:dyDescent="0.25">
      <c r="A11" s="1">
        <v>9</v>
      </c>
      <c r="B11" s="1" t="s">
        <v>213</v>
      </c>
      <c r="C11" s="1" t="s">
        <v>214</v>
      </c>
      <c r="D11" s="1" t="s">
        <v>313</v>
      </c>
      <c r="E11" s="1">
        <v>200</v>
      </c>
      <c r="F11" s="1" t="s">
        <v>308</v>
      </c>
      <c r="G11" s="1" t="s">
        <v>305</v>
      </c>
      <c r="H11" s="1" t="s">
        <v>213</v>
      </c>
      <c r="I11" s="1" t="s">
        <v>75</v>
      </c>
      <c r="K11" s="2" t="str">
        <f t="shared" si="0"/>
        <v>introduction varchar(200) null  comment '简介',</v>
      </c>
    </row>
    <row r="12" spans="1:11" x14ac:dyDescent="0.25">
      <c r="A12" s="1">
        <v>10</v>
      </c>
      <c r="B12" s="1" t="s">
        <v>215</v>
      </c>
      <c r="C12" s="1" t="s">
        <v>216</v>
      </c>
      <c r="D12" s="1" t="s">
        <v>313</v>
      </c>
      <c r="E12" s="1">
        <v>200</v>
      </c>
      <c r="F12" s="1" t="s">
        <v>308</v>
      </c>
      <c r="G12" s="1" t="s">
        <v>305</v>
      </c>
      <c r="H12" s="1" t="s">
        <v>215</v>
      </c>
      <c r="I12" s="1" t="s">
        <v>75</v>
      </c>
      <c r="K12" s="2" t="str">
        <f t="shared" si="0"/>
        <v>countryarea varchar(200) null  comment '行政区划',</v>
      </c>
    </row>
    <row r="13" spans="1:11" x14ac:dyDescent="0.25">
      <c r="A13" s="1">
        <v>11</v>
      </c>
      <c r="B13" s="1" t="s">
        <v>116</v>
      </c>
      <c r="C13" s="1" t="s">
        <v>210</v>
      </c>
      <c r="D13" s="1" t="s">
        <v>313</v>
      </c>
      <c r="E13" s="1">
        <v>200</v>
      </c>
      <c r="F13" s="1" t="s">
        <v>308</v>
      </c>
      <c r="G13" s="1" t="s">
        <v>305</v>
      </c>
      <c r="H13" s="1" t="s">
        <v>116</v>
      </c>
      <c r="I13" s="1" t="s">
        <v>75</v>
      </c>
      <c r="K13" s="2" t="str">
        <f t="shared" si="0"/>
        <v>address varchar(200) null  comment '地址',</v>
      </c>
    </row>
    <row r="14" spans="1:11" x14ac:dyDescent="0.25">
      <c r="A14" s="1">
        <v>12</v>
      </c>
      <c r="B14" s="1" t="s">
        <v>199</v>
      </c>
      <c r="C14" s="1" t="s">
        <v>200</v>
      </c>
      <c r="D14" s="1" t="s">
        <v>313</v>
      </c>
      <c r="E14" s="1">
        <v>50</v>
      </c>
      <c r="F14" s="1" t="s">
        <v>308</v>
      </c>
      <c r="G14" s="1" t="s">
        <v>305</v>
      </c>
      <c r="H14" s="1" t="s">
        <v>199</v>
      </c>
      <c r="I14" s="1" t="s">
        <v>75</v>
      </c>
      <c r="K14" s="2" t="str">
        <f t="shared" si="0"/>
        <v>tel varchar(50) null  comment '联系电话',</v>
      </c>
    </row>
    <row r="15" spans="1:11" x14ac:dyDescent="0.25">
      <c r="A15" s="1">
        <v>13</v>
      </c>
      <c r="B15" s="1" t="s">
        <v>201</v>
      </c>
      <c r="C15" s="1" t="s">
        <v>202</v>
      </c>
      <c r="D15" s="1" t="s">
        <v>313</v>
      </c>
      <c r="E15" s="1">
        <v>50</v>
      </c>
      <c r="F15" s="1" t="s">
        <v>308</v>
      </c>
      <c r="G15" s="1" t="s">
        <v>305</v>
      </c>
      <c r="H15" s="1" t="s">
        <v>201</v>
      </c>
      <c r="I15" s="1" t="s">
        <v>75</v>
      </c>
      <c r="K15" s="2" t="str">
        <f t="shared" si="0"/>
        <v>fax varchar(50) null  comment '传真号码',</v>
      </c>
    </row>
    <row r="16" spans="1:11" x14ac:dyDescent="0.25">
      <c r="A16" s="1">
        <v>14</v>
      </c>
      <c r="B16" s="1" t="s">
        <v>191</v>
      </c>
      <c r="C16" s="1" t="s">
        <v>192</v>
      </c>
      <c r="D16" s="1" t="s">
        <v>71</v>
      </c>
      <c r="F16" s="1" t="s">
        <v>308</v>
      </c>
      <c r="G16" s="1" t="s">
        <v>305</v>
      </c>
      <c r="H16" s="1" t="s">
        <v>191</v>
      </c>
      <c r="I16" s="1" t="s">
        <v>74</v>
      </c>
      <c r="K16" s="2" t="str">
        <f t="shared" si="0"/>
        <v>establishdate datetime  null  comment '成立日期',</v>
      </c>
    </row>
    <row r="17" spans="1:11" x14ac:dyDescent="0.25">
      <c r="A17" s="1">
        <v>15</v>
      </c>
      <c r="B17" s="1" t="s">
        <v>11</v>
      </c>
      <c r="C17" s="1" t="s">
        <v>41</v>
      </c>
      <c r="D17" s="1" t="s">
        <v>313</v>
      </c>
      <c r="E17" s="1">
        <v>20</v>
      </c>
      <c r="F17" s="1" t="s">
        <v>308</v>
      </c>
      <c r="G17" s="1" t="s">
        <v>305</v>
      </c>
      <c r="H17" s="1" t="s">
        <v>11</v>
      </c>
      <c r="I17" s="1" t="s">
        <v>75</v>
      </c>
      <c r="K17" s="2" t="str">
        <f t="shared" si="0"/>
        <v>version varchar(20) null  comment '版本',</v>
      </c>
    </row>
    <row r="18" spans="1:11" x14ac:dyDescent="0.25">
      <c r="A18" s="1">
        <v>16</v>
      </c>
      <c r="B18" s="1" t="s">
        <v>195</v>
      </c>
      <c r="C18" s="1" t="s">
        <v>196</v>
      </c>
      <c r="D18" s="1" t="s">
        <v>313</v>
      </c>
      <c r="E18" s="1">
        <v>200</v>
      </c>
      <c r="F18" s="1" t="s">
        <v>308</v>
      </c>
      <c r="G18" s="1" t="s">
        <v>305</v>
      </c>
      <c r="H18" s="1" t="s">
        <v>195</v>
      </c>
      <c r="I18" s="1" t="s">
        <v>75</v>
      </c>
      <c r="K18" s="2" t="str">
        <f t="shared" si="0"/>
        <v>ename varchar(200) null  comment '英文名称',</v>
      </c>
    </row>
    <row r="19" spans="1:11" x14ac:dyDescent="0.25">
      <c r="A19" s="1">
        <v>17</v>
      </c>
      <c r="B19" s="1" t="s">
        <v>185</v>
      </c>
      <c r="C19" s="1" t="s">
        <v>186</v>
      </c>
      <c r="D19" s="1" t="s">
        <v>64</v>
      </c>
      <c r="F19" s="1" t="s">
        <v>308</v>
      </c>
      <c r="G19" s="1" t="s">
        <v>305</v>
      </c>
      <c r="H19" s="1" t="s">
        <v>185</v>
      </c>
      <c r="I19" s="1" t="s">
        <v>72</v>
      </c>
      <c r="K19" s="2" t="str">
        <f t="shared" si="0"/>
        <v>pk_country int  null  comment '国家或地区',</v>
      </c>
    </row>
    <row r="20" spans="1:11" x14ac:dyDescent="0.25">
      <c r="A20" s="1">
        <v>18</v>
      </c>
      <c r="B20" s="1" t="s">
        <v>187</v>
      </c>
      <c r="C20" s="1" t="s">
        <v>188</v>
      </c>
      <c r="D20" s="1" t="s">
        <v>64</v>
      </c>
      <c r="F20" s="1" t="s">
        <v>308</v>
      </c>
      <c r="G20" s="1" t="s">
        <v>305</v>
      </c>
      <c r="H20" s="1" t="s">
        <v>187</v>
      </c>
      <c r="I20" s="1" t="s">
        <v>72</v>
      </c>
      <c r="K20" s="2" t="str">
        <f t="shared" si="0"/>
        <v>pk_timezone int  null  comment '时区',</v>
      </c>
    </row>
    <row r="21" spans="1:11" x14ac:dyDescent="0.25">
      <c r="A21" s="1">
        <v>19</v>
      </c>
      <c r="B21" s="1" t="s">
        <v>31</v>
      </c>
      <c r="C21" s="1" t="s">
        <v>55</v>
      </c>
      <c r="D21" s="1" t="s">
        <v>64</v>
      </c>
      <c r="F21" s="1" t="s">
        <v>307</v>
      </c>
      <c r="G21" s="1">
        <v>1</v>
      </c>
      <c r="H21" s="1" t="s">
        <v>31</v>
      </c>
      <c r="I21" s="1" t="s">
        <v>72</v>
      </c>
      <c r="K21" s="2" t="str">
        <f t="shared" si="0"/>
        <v>enablestate int   default 1 not null  comment '启用状态',</v>
      </c>
    </row>
    <row r="22" spans="1:11" x14ac:dyDescent="0.25">
      <c r="A22" s="1">
        <v>20</v>
      </c>
      <c r="B22" s="1" t="s">
        <v>77</v>
      </c>
      <c r="C22" s="1" t="s">
        <v>78</v>
      </c>
      <c r="D22" s="1" t="s">
        <v>313</v>
      </c>
      <c r="E22" s="1">
        <v>200</v>
      </c>
      <c r="F22" s="1" t="s">
        <v>308</v>
      </c>
      <c r="G22" s="1" t="s">
        <v>305</v>
      </c>
      <c r="H22" s="1" t="s">
        <v>77</v>
      </c>
      <c r="I22" s="1" t="s">
        <v>75</v>
      </c>
      <c r="K22" s="2" t="str">
        <f t="shared" si="0"/>
        <v>note varchar(200) null  comment '备注',</v>
      </c>
    </row>
    <row r="23" spans="1:11" x14ac:dyDescent="0.25">
      <c r="A23" s="1">
        <v>21</v>
      </c>
      <c r="B23" s="1" t="s">
        <v>32</v>
      </c>
      <c r="C23" s="1" t="s">
        <v>58</v>
      </c>
      <c r="D23" s="1" t="s">
        <v>64</v>
      </c>
      <c r="F23" s="1" t="s">
        <v>307</v>
      </c>
      <c r="G23" s="1" t="s">
        <v>305</v>
      </c>
      <c r="H23" s="1" t="s">
        <v>32</v>
      </c>
      <c r="I23" s="1" t="s">
        <v>72</v>
      </c>
      <c r="K23" s="2" t="str">
        <f t="shared" si="0"/>
        <v>creator int  not null  comment '创建人',</v>
      </c>
    </row>
    <row r="24" spans="1:11" x14ac:dyDescent="0.25">
      <c r="A24" s="1">
        <v>22</v>
      </c>
      <c r="B24" s="1" t="s">
        <v>33</v>
      </c>
      <c r="C24" s="1" t="s">
        <v>56</v>
      </c>
      <c r="D24" s="1" t="s">
        <v>71</v>
      </c>
      <c r="F24" s="1" t="s">
        <v>307</v>
      </c>
      <c r="G24" s="1" t="s">
        <v>305</v>
      </c>
      <c r="H24" s="1" t="s">
        <v>33</v>
      </c>
      <c r="I24" s="1" t="s">
        <v>74</v>
      </c>
      <c r="K24" s="2" t="str">
        <f t="shared" si="0"/>
        <v>creationtime datetime  not null  comment '创建时间',</v>
      </c>
    </row>
    <row r="25" spans="1:11" x14ac:dyDescent="0.25">
      <c r="A25" s="1">
        <v>23</v>
      </c>
      <c r="B25" s="1" t="s">
        <v>34</v>
      </c>
      <c r="C25" s="1" t="s">
        <v>57</v>
      </c>
      <c r="D25" s="1" t="s">
        <v>64</v>
      </c>
      <c r="F25" s="1" t="s">
        <v>308</v>
      </c>
      <c r="G25" s="1" t="s">
        <v>305</v>
      </c>
      <c r="H25" s="1" t="s">
        <v>34</v>
      </c>
      <c r="I25" s="1" t="s">
        <v>72</v>
      </c>
      <c r="K25" s="2" t="str">
        <f t="shared" si="0"/>
        <v>modifier int  null  comment '修改人',</v>
      </c>
    </row>
    <row r="26" spans="1:11" x14ac:dyDescent="0.25">
      <c r="A26" s="1">
        <v>24</v>
      </c>
      <c r="B26" s="1" t="s">
        <v>35</v>
      </c>
      <c r="C26" s="1" t="s">
        <v>59</v>
      </c>
      <c r="D26" s="1" t="s">
        <v>71</v>
      </c>
      <c r="F26" s="1" t="s">
        <v>308</v>
      </c>
      <c r="G26" s="1" t="s">
        <v>305</v>
      </c>
      <c r="H26" s="1" t="s">
        <v>35</v>
      </c>
      <c r="I26" s="1" t="s">
        <v>74</v>
      </c>
      <c r="K26" s="2" t="str">
        <f t="shared" si="0"/>
        <v>modifiedtime datetime  null  comment '修改时间',</v>
      </c>
    </row>
    <row r="27" spans="1:11" x14ac:dyDescent="0.25">
      <c r="A27" s="1">
        <v>25</v>
      </c>
      <c r="B27" s="1" t="s">
        <v>60</v>
      </c>
      <c r="C27" s="1" t="s">
        <v>61</v>
      </c>
      <c r="D27" s="1" t="s">
        <v>64</v>
      </c>
      <c r="F27" s="1" t="s">
        <v>307</v>
      </c>
      <c r="G27" s="1">
        <v>0</v>
      </c>
      <c r="H27" s="1" t="s">
        <v>60</v>
      </c>
      <c r="I27" s="1" t="s">
        <v>72</v>
      </c>
      <c r="K27" s="2" t="str">
        <f t="shared" si="0"/>
        <v>dr int   default 0 not null  comment '删除标志',</v>
      </c>
    </row>
    <row r="28" spans="1:11" x14ac:dyDescent="0.25">
      <c r="A28" s="1">
        <v>26</v>
      </c>
      <c r="B28" s="1" t="s">
        <v>62</v>
      </c>
      <c r="C28" s="1" t="s">
        <v>63</v>
      </c>
      <c r="D28" s="1" t="s">
        <v>103</v>
      </c>
      <c r="F28" s="1" t="s">
        <v>307</v>
      </c>
      <c r="G28" s="1" t="s">
        <v>305</v>
      </c>
      <c r="H28" s="1" t="s">
        <v>62</v>
      </c>
      <c r="I28" s="1" t="s">
        <v>74</v>
      </c>
      <c r="K28" s="2" t="str">
        <f t="shared" si="0"/>
        <v>ts datetime  not null  comment '时间戳',</v>
      </c>
    </row>
    <row r="29" spans="1:11" x14ac:dyDescent="0.25">
      <c r="A29" s="1" t="s">
        <v>317</v>
      </c>
      <c r="F29" s="1" t="s">
        <v>308</v>
      </c>
      <c r="G29" s="1" t="s">
        <v>305</v>
      </c>
      <c r="K29" s="2" t="str">
        <f t="shared" si="0"/>
        <v>constraint org_group_pk_group_uindex  unique  (pk_group) ) comment'集团信息表'; alter table org_group  add primary key(pk_group);</v>
      </c>
    </row>
  </sheetData>
  <phoneticPr fontId="1" type="noConversion"/>
  <dataValidations count="1">
    <dataValidation type="list" allowBlank="1" showInputMessage="1" showErrorMessage="1" sqref="F3:F29" xr:uid="{06999373-AA72-4912-95DA-E987D7D0E537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2E5D-F721-4E31-99DF-FF492D4FC90E}">
  <dimension ref="A1:F41"/>
  <sheetViews>
    <sheetView topLeftCell="A16" workbookViewId="0">
      <selection activeCell="D41" sqref="D41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5" width="18.6640625" style="1" customWidth="1"/>
    <col min="6" max="6" width="21.5546875" style="1" customWidth="1"/>
    <col min="7" max="16384" width="8.88671875" style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</v>
      </c>
      <c r="B2" s="1" t="s">
        <v>148</v>
      </c>
      <c r="C2" s="1" t="s">
        <v>149</v>
      </c>
      <c r="D2" s="1" t="s">
        <v>64</v>
      </c>
      <c r="E2" s="1" t="s">
        <v>148</v>
      </c>
      <c r="F2" s="1" t="s">
        <v>72</v>
      </c>
    </row>
    <row r="3" spans="1:6" x14ac:dyDescent="0.25">
      <c r="A3" s="1">
        <v>2</v>
      </c>
      <c r="B3" s="1" t="s">
        <v>7</v>
      </c>
      <c r="C3" s="1" t="s">
        <v>37</v>
      </c>
      <c r="D3" s="1" t="s">
        <v>64</v>
      </c>
      <c r="E3" s="1" t="s">
        <v>7</v>
      </c>
      <c r="F3" s="1" t="s">
        <v>72</v>
      </c>
    </row>
    <row r="4" spans="1:6" x14ac:dyDescent="0.25">
      <c r="A4" s="1">
        <v>3</v>
      </c>
      <c r="B4" s="1" t="s">
        <v>8</v>
      </c>
      <c r="C4" s="1" t="s">
        <v>38</v>
      </c>
      <c r="D4" s="1" t="s">
        <v>64</v>
      </c>
      <c r="E4" s="1" t="s">
        <v>8</v>
      </c>
      <c r="F4" s="1" t="s">
        <v>72</v>
      </c>
    </row>
    <row r="5" spans="1:6" x14ac:dyDescent="0.25">
      <c r="A5" s="1">
        <v>4</v>
      </c>
      <c r="B5" s="1" t="s">
        <v>9</v>
      </c>
      <c r="C5" s="1" t="s">
        <v>150</v>
      </c>
      <c r="D5" s="1" t="s">
        <v>301</v>
      </c>
      <c r="E5" s="1" t="s">
        <v>9</v>
      </c>
      <c r="F5" s="1" t="s">
        <v>75</v>
      </c>
    </row>
    <row r="6" spans="1:6" x14ac:dyDescent="0.25">
      <c r="A6" s="1">
        <v>5</v>
      </c>
      <c r="B6" s="1" t="s">
        <v>10</v>
      </c>
      <c r="C6" s="1" t="s">
        <v>151</v>
      </c>
      <c r="D6" s="1" t="s">
        <v>79</v>
      </c>
      <c r="E6" s="1" t="s">
        <v>10</v>
      </c>
      <c r="F6" s="1" t="s">
        <v>75</v>
      </c>
    </row>
    <row r="7" spans="1:6" x14ac:dyDescent="0.25">
      <c r="A7" s="1">
        <v>6</v>
      </c>
      <c r="B7" s="1" t="s">
        <v>11</v>
      </c>
      <c r="C7" s="1" t="s">
        <v>41</v>
      </c>
      <c r="D7" s="1" t="s">
        <v>65</v>
      </c>
      <c r="E7" s="1" t="s">
        <v>11</v>
      </c>
      <c r="F7" s="1" t="s">
        <v>75</v>
      </c>
    </row>
    <row r="8" spans="1:6" x14ac:dyDescent="0.25">
      <c r="A8" s="1">
        <v>7</v>
      </c>
      <c r="B8" s="1" t="s">
        <v>116</v>
      </c>
      <c r="C8" s="1" t="s">
        <v>152</v>
      </c>
      <c r="D8" s="1" t="s">
        <v>142</v>
      </c>
      <c r="E8" s="1" t="s">
        <v>116</v>
      </c>
      <c r="F8" s="1" t="s">
        <v>75</v>
      </c>
    </row>
    <row r="9" spans="1:6" x14ac:dyDescent="0.25">
      <c r="A9" s="1">
        <v>8</v>
      </c>
      <c r="B9" s="1" t="s">
        <v>153</v>
      </c>
      <c r="C9" s="1" t="s">
        <v>181</v>
      </c>
      <c r="D9" s="1" t="s">
        <v>67</v>
      </c>
      <c r="E9" s="1" t="s">
        <v>153</v>
      </c>
      <c r="F9" s="1" t="s">
        <v>75</v>
      </c>
    </row>
    <row r="10" spans="1:6" x14ac:dyDescent="0.25">
      <c r="A10" s="1">
        <v>9</v>
      </c>
      <c r="B10" s="1" t="s">
        <v>195</v>
      </c>
      <c r="C10" s="1" t="s">
        <v>196</v>
      </c>
      <c r="D10" s="1" t="s">
        <v>79</v>
      </c>
      <c r="E10" s="1" t="s">
        <v>195</v>
      </c>
      <c r="F10" s="1" t="s">
        <v>75</v>
      </c>
    </row>
    <row r="11" spans="1:6" x14ac:dyDescent="0.25">
      <c r="A11" s="1">
        <v>10</v>
      </c>
      <c r="B11" s="1" t="s">
        <v>154</v>
      </c>
      <c r="C11" s="1" t="s">
        <v>182</v>
      </c>
      <c r="D11" s="1" t="s">
        <v>67</v>
      </c>
      <c r="E11" s="1" t="s">
        <v>154</v>
      </c>
      <c r="F11" s="1" t="s">
        <v>75</v>
      </c>
    </row>
    <row r="12" spans="1:6" x14ac:dyDescent="0.25">
      <c r="A12" s="1">
        <v>11</v>
      </c>
      <c r="B12" s="1" t="s">
        <v>185</v>
      </c>
      <c r="C12" s="1" t="s">
        <v>186</v>
      </c>
      <c r="D12" s="1" t="s">
        <v>64</v>
      </c>
      <c r="E12" s="1" t="s">
        <v>185</v>
      </c>
      <c r="F12" s="1" t="s">
        <v>72</v>
      </c>
    </row>
    <row r="13" spans="1:6" x14ac:dyDescent="0.25">
      <c r="A13" s="1">
        <v>12</v>
      </c>
      <c r="B13" s="1" t="s">
        <v>187</v>
      </c>
      <c r="C13" s="1" t="s">
        <v>188</v>
      </c>
      <c r="D13" s="1" t="s">
        <v>64</v>
      </c>
      <c r="E13" s="1" t="s">
        <v>187</v>
      </c>
      <c r="F13" s="1" t="s">
        <v>72</v>
      </c>
    </row>
    <row r="14" spans="1:6" x14ac:dyDescent="0.25">
      <c r="A14" s="1">
        <v>13</v>
      </c>
      <c r="B14" s="1" t="s">
        <v>155</v>
      </c>
      <c r="C14" s="1" t="s">
        <v>158</v>
      </c>
      <c r="D14" s="1" t="s">
        <v>204</v>
      </c>
      <c r="E14" s="1" t="s">
        <v>155</v>
      </c>
      <c r="F14" s="1" t="s">
        <v>72</v>
      </c>
    </row>
    <row r="15" spans="1:6" x14ac:dyDescent="0.25">
      <c r="A15" s="1">
        <v>14</v>
      </c>
      <c r="B15" s="1" t="s">
        <v>162</v>
      </c>
      <c r="C15" s="1" t="s">
        <v>159</v>
      </c>
      <c r="D15" s="1" t="s">
        <v>204</v>
      </c>
      <c r="E15" s="1" t="s">
        <v>162</v>
      </c>
      <c r="F15" s="1" t="s">
        <v>72</v>
      </c>
    </row>
    <row r="16" spans="1:6" x14ac:dyDescent="0.25">
      <c r="A16" s="1">
        <v>15</v>
      </c>
      <c r="B16" s="1" t="s">
        <v>156</v>
      </c>
      <c r="C16" s="1" t="s">
        <v>160</v>
      </c>
      <c r="D16" s="1" t="s">
        <v>64</v>
      </c>
      <c r="E16" s="1" t="s">
        <v>156</v>
      </c>
      <c r="F16" s="1" t="s">
        <v>72</v>
      </c>
    </row>
    <row r="17" spans="1:6" x14ac:dyDescent="0.25">
      <c r="A17" s="1">
        <v>16</v>
      </c>
      <c r="B17" s="1" t="s">
        <v>191</v>
      </c>
      <c r="C17" s="1" t="s">
        <v>192</v>
      </c>
      <c r="D17" s="1" t="s">
        <v>205</v>
      </c>
      <c r="E17" s="1" t="s">
        <v>191</v>
      </c>
      <c r="F17" s="1" t="s">
        <v>74</v>
      </c>
    </row>
    <row r="18" spans="1:6" x14ac:dyDescent="0.25">
      <c r="A18" s="1">
        <v>17</v>
      </c>
      <c r="B18" s="1" t="s">
        <v>157</v>
      </c>
      <c r="C18" s="1" t="s">
        <v>161</v>
      </c>
      <c r="D18" s="1" t="s">
        <v>64</v>
      </c>
      <c r="E18" s="1" t="s">
        <v>157</v>
      </c>
      <c r="F18" s="1" t="s">
        <v>72</v>
      </c>
    </row>
    <row r="19" spans="1:6" x14ac:dyDescent="0.25">
      <c r="A19" s="1">
        <v>18</v>
      </c>
      <c r="B19" s="1" t="s">
        <v>163</v>
      </c>
      <c r="C19" s="1" t="s">
        <v>164</v>
      </c>
      <c r="D19" s="1" t="s">
        <v>64</v>
      </c>
      <c r="E19" s="1" t="s">
        <v>163</v>
      </c>
      <c r="F19" s="1" t="s">
        <v>207</v>
      </c>
    </row>
    <row r="20" spans="1:6" x14ac:dyDescent="0.25">
      <c r="A20" s="1">
        <v>19</v>
      </c>
      <c r="B20" s="1" t="s">
        <v>165</v>
      </c>
      <c r="C20" s="1" t="s">
        <v>166</v>
      </c>
      <c r="D20" s="1" t="s">
        <v>68</v>
      </c>
      <c r="E20" s="1" t="s">
        <v>165</v>
      </c>
      <c r="F20" s="1" t="s">
        <v>75</v>
      </c>
    </row>
    <row r="21" spans="1:6" x14ac:dyDescent="0.25">
      <c r="A21" s="1">
        <v>20</v>
      </c>
      <c r="B21" s="1" t="s">
        <v>168</v>
      </c>
      <c r="C21" s="1" t="s">
        <v>167</v>
      </c>
      <c r="D21" s="1" t="s">
        <v>206</v>
      </c>
      <c r="E21" s="1" t="s">
        <v>168</v>
      </c>
      <c r="F21" s="1" t="s">
        <v>208</v>
      </c>
    </row>
    <row r="22" spans="1:6" x14ac:dyDescent="0.25">
      <c r="A22" s="1">
        <v>21</v>
      </c>
      <c r="B22" s="1" t="s">
        <v>197</v>
      </c>
      <c r="C22" s="1" t="s">
        <v>198</v>
      </c>
      <c r="D22" s="1" t="s">
        <v>64</v>
      </c>
      <c r="E22" s="1" t="s">
        <v>197</v>
      </c>
      <c r="F22" s="1" t="s">
        <v>72</v>
      </c>
    </row>
    <row r="23" spans="1:6" x14ac:dyDescent="0.25">
      <c r="A23" s="1">
        <v>22</v>
      </c>
      <c r="B23" s="1" t="s">
        <v>169</v>
      </c>
      <c r="C23" s="1" t="s">
        <v>170</v>
      </c>
      <c r="D23" s="1" t="s">
        <v>67</v>
      </c>
      <c r="E23" s="1" t="s">
        <v>169</v>
      </c>
      <c r="F23" s="1" t="s">
        <v>75</v>
      </c>
    </row>
    <row r="24" spans="1:6" x14ac:dyDescent="0.25">
      <c r="A24" s="1">
        <v>23</v>
      </c>
      <c r="B24" s="1" t="s">
        <v>193</v>
      </c>
      <c r="C24" s="1" t="s">
        <v>194</v>
      </c>
      <c r="D24" s="1" t="s">
        <v>79</v>
      </c>
      <c r="E24" s="1" t="s">
        <v>193</v>
      </c>
      <c r="F24" s="1" t="s">
        <v>75</v>
      </c>
    </row>
    <row r="25" spans="1:6" x14ac:dyDescent="0.25">
      <c r="A25" s="1">
        <v>24</v>
      </c>
      <c r="B25" s="1" t="s">
        <v>189</v>
      </c>
      <c r="C25" s="1" t="s">
        <v>190</v>
      </c>
      <c r="D25" s="1" t="s">
        <v>67</v>
      </c>
      <c r="E25" s="1" t="s">
        <v>189</v>
      </c>
      <c r="F25" s="1" t="s">
        <v>75</v>
      </c>
    </row>
    <row r="26" spans="1:6" x14ac:dyDescent="0.25">
      <c r="A26" s="1">
        <v>25</v>
      </c>
      <c r="B26" s="1" t="s">
        <v>171</v>
      </c>
      <c r="C26" s="1" t="s">
        <v>172</v>
      </c>
      <c r="D26" s="1" t="s">
        <v>65</v>
      </c>
      <c r="E26" s="1" t="s">
        <v>171</v>
      </c>
      <c r="F26" s="1" t="s">
        <v>75</v>
      </c>
    </row>
    <row r="27" spans="1:6" x14ac:dyDescent="0.25">
      <c r="A27" s="1">
        <v>26</v>
      </c>
      <c r="B27" s="1" t="s">
        <v>173</v>
      </c>
      <c r="C27" s="1" t="s">
        <v>174</v>
      </c>
      <c r="D27" s="1" t="s">
        <v>203</v>
      </c>
      <c r="E27" s="1" t="s">
        <v>173</v>
      </c>
      <c r="F27" s="1" t="s">
        <v>75</v>
      </c>
    </row>
    <row r="28" spans="1:6" x14ac:dyDescent="0.25">
      <c r="A28" s="1">
        <v>27</v>
      </c>
      <c r="B28" s="1" t="s">
        <v>175</v>
      </c>
      <c r="C28" s="1" t="s">
        <v>176</v>
      </c>
      <c r="D28" s="1" t="s">
        <v>64</v>
      </c>
      <c r="E28" s="1" t="s">
        <v>175</v>
      </c>
      <c r="F28" s="1" t="s">
        <v>75</v>
      </c>
    </row>
    <row r="29" spans="1:6" x14ac:dyDescent="0.25">
      <c r="A29" s="1">
        <v>28</v>
      </c>
      <c r="B29" s="1" t="s">
        <v>178</v>
      </c>
      <c r="C29" s="1" t="s">
        <v>177</v>
      </c>
      <c r="D29" s="1" t="s">
        <v>66</v>
      </c>
      <c r="E29" s="1" t="s">
        <v>178</v>
      </c>
      <c r="F29" s="1" t="s">
        <v>75</v>
      </c>
    </row>
    <row r="30" spans="1:6" x14ac:dyDescent="0.25">
      <c r="A30" s="1">
        <v>29</v>
      </c>
      <c r="B30" s="1" t="s">
        <v>179</v>
      </c>
      <c r="C30" s="1" t="s">
        <v>180</v>
      </c>
      <c r="D30" s="1" t="s">
        <v>67</v>
      </c>
      <c r="E30" s="1" t="s">
        <v>179</v>
      </c>
      <c r="F30" s="1" t="s">
        <v>75</v>
      </c>
    </row>
    <row r="31" spans="1:6" x14ac:dyDescent="0.25">
      <c r="A31" s="1">
        <v>30</v>
      </c>
      <c r="B31" s="1" t="s">
        <v>199</v>
      </c>
      <c r="C31" s="1" t="s">
        <v>200</v>
      </c>
      <c r="D31" s="1" t="s">
        <v>66</v>
      </c>
      <c r="E31" s="1" t="s">
        <v>199</v>
      </c>
      <c r="F31" s="1" t="s">
        <v>75</v>
      </c>
    </row>
    <row r="32" spans="1:6" x14ac:dyDescent="0.25">
      <c r="A32" s="1">
        <v>31</v>
      </c>
      <c r="B32" s="1" t="s">
        <v>201</v>
      </c>
      <c r="C32" s="1" t="s">
        <v>202</v>
      </c>
      <c r="D32" s="1" t="s">
        <v>66</v>
      </c>
      <c r="E32" s="1" t="s">
        <v>201</v>
      </c>
      <c r="F32" s="1" t="s">
        <v>75</v>
      </c>
    </row>
    <row r="33" spans="1:6" x14ac:dyDescent="0.25">
      <c r="A33" s="1">
        <v>32</v>
      </c>
      <c r="B33" s="1" t="s">
        <v>183</v>
      </c>
      <c r="C33" s="1" t="s">
        <v>184</v>
      </c>
      <c r="D33" s="1" t="s">
        <v>67</v>
      </c>
      <c r="E33" s="1" t="s">
        <v>183</v>
      </c>
      <c r="F33" s="1" t="s">
        <v>75</v>
      </c>
    </row>
    <row r="34" spans="1:6" x14ac:dyDescent="0.25">
      <c r="A34" s="1">
        <v>33</v>
      </c>
      <c r="B34" s="1" t="s">
        <v>140</v>
      </c>
      <c r="C34" s="1" t="s">
        <v>141</v>
      </c>
      <c r="D34" s="1" t="s">
        <v>64</v>
      </c>
      <c r="E34" s="1" t="s">
        <v>31</v>
      </c>
      <c r="F34" s="1" t="s">
        <v>72</v>
      </c>
    </row>
    <row r="35" spans="1:6" x14ac:dyDescent="0.25">
      <c r="A35" s="1">
        <v>34</v>
      </c>
      <c r="B35" s="1" t="s">
        <v>77</v>
      </c>
      <c r="C35" s="1" t="s">
        <v>78</v>
      </c>
      <c r="D35" s="1" t="s">
        <v>79</v>
      </c>
      <c r="E35" s="1" t="s">
        <v>77</v>
      </c>
      <c r="F35" s="1" t="s">
        <v>75</v>
      </c>
    </row>
    <row r="36" spans="1:6" x14ac:dyDescent="0.25">
      <c r="A36" s="1">
        <v>35</v>
      </c>
      <c r="B36" s="1" t="s">
        <v>32</v>
      </c>
      <c r="C36" s="1" t="s">
        <v>58</v>
      </c>
      <c r="D36" s="1" t="s">
        <v>64</v>
      </c>
      <c r="E36" s="1" t="s">
        <v>32</v>
      </c>
      <c r="F36" s="1" t="s">
        <v>72</v>
      </c>
    </row>
    <row r="37" spans="1:6" x14ac:dyDescent="0.25">
      <c r="A37" s="1">
        <v>36</v>
      </c>
      <c r="B37" s="1" t="s">
        <v>33</v>
      </c>
      <c r="C37" s="1" t="s">
        <v>56</v>
      </c>
      <c r="D37" s="1" t="s">
        <v>71</v>
      </c>
      <c r="E37" s="1" t="s">
        <v>33</v>
      </c>
      <c r="F37" s="1" t="s">
        <v>74</v>
      </c>
    </row>
    <row r="38" spans="1:6" x14ac:dyDescent="0.25">
      <c r="A38" s="1">
        <v>37</v>
      </c>
      <c r="B38" s="1" t="s">
        <v>34</v>
      </c>
      <c r="C38" s="1" t="s">
        <v>57</v>
      </c>
      <c r="D38" s="1" t="s">
        <v>64</v>
      </c>
      <c r="E38" s="1" t="s">
        <v>34</v>
      </c>
      <c r="F38" s="1" t="s">
        <v>72</v>
      </c>
    </row>
    <row r="39" spans="1:6" x14ac:dyDescent="0.25">
      <c r="A39" s="1">
        <v>38</v>
      </c>
      <c r="B39" s="1" t="s">
        <v>35</v>
      </c>
      <c r="C39" s="1" t="s">
        <v>59</v>
      </c>
      <c r="D39" s="1" t="s">
        <v>71</v>
      </c>
      <c r="E39" s="1" t="s">
        <v>35</v>
      </c>
      <c r="F39" s="1" t="s">
        <v>74</v>
      </c>
    </row>
    <row r="40" spans="1:6" x14ac:dyDescent="0.25">
      <c r="A40" s="1">
        <v>39</v>
      </c>
      <c r="B40" s="1" t="s">
        <v>60</v>
      </c>
      <c r="C40" s="1" t="s">
        <v>61</v>
      </c>
      <c r="D40" s="1" t="s">
        <v>64</v>
      </c>
      <c r="E40" s="1" t="s">
        <v>60</v>
      </c>
      <c r="F40" s="1" t="s">
        <v>72</v>
      </c>
    </row>
    <row r="41" spans="1:6" x14ac:dyDescent="0.25">
      <c r="A41" s="1">
        <v>40</v>
      </c>
      <c r="B41" s="1" t="s">
        <v>62</v>
      </c>
      <c r="C41" s="1" t="s">
        <v>63</v>
      </c>
      <c r="D41" s="1" t="s">
        <v>103</v>
      </c>
      <c r="E41" s="1" t="s">
        <v>62</v>
      </c>
      <c r="F41" s="1" t="s">
        <v>74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A708-F5E6-4878-A318-B7C846DC3E70}">
  <dimension ref="A1:K43"/>
  <sheetViews>
    <sheetView workbookViewId="0">
      <selection activeCell="D11" sqref="D11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6" width="12.44140625" style="1" customWidth="1"/>
    <col min="7" max="7" width="8.77734375" style="1" customWidth="1"/>
    <col min="8" max="8" width="18.6640625" style="1" customWidth="1"/>
    <col min="9" max="9" width="21.5546875" style="1" customWidth="1"/>
    <col min="10" max="10" width="8.88671875" style="1"/>
    <col min="11" max="11" width="69.21875" style="2" customWidth="1"/>
    <col min="12" max="16384" width="8.88671875" style="1"/>
  </cols>
  <sheetData>
    <row r="1" spans="1:11" x14ac:dyDescent="0.25">
      <c r="B1" s="1" t="s">
        <v>309</v>
      </c>
      <c r="D1" s="1" t="s">
        <v>310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304</v>
      </c>
      <c r="F2" s="1" t="s">
        <v>306</v>
      </c>
      <c r="G2" s="1" t="s">
        <v>303</v>
      </c>
      <c r="H2" s="1" t="s">
        <v>3</v>
      </c>
      <c r="I2" s="1" t="s">
        <v>4</v>
      </c>
      <c r="K2" s="2" t="str">
        <f>"create table if not exists "&amp;C1&amp;" ("</f>
        <v>create table if not exists  (</v>
      </c>
    </row>
    <row r="3" spans="1:11" x14ac:dyDescent="0.25">
      <c r="F3" s="1" t="s">
        <v>307</v>
      </c>
      <c r="G3" s="1" t="s">
        <v>315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/>
      </c>
    </row>
    <row r="4" spans="1:11" x14ac:dyDescent="0.25">
      <c r="F4" s="1" t="s">
        <v>308</v>
      </c>
      <c r="G4" s="1" t="s">
        <v>305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/>
      </c>
    </row>
    <row r="5" spans="1:11" x14ac:dyDescent="0.25">
      <c r="F5" s="1" t="s">
        <v>308</v>
      </c>
      <c r="G5" s="1" t="s">
        <v>305</v>
      </c>
      <c r="K5" s="2" t="str">
        <f t="shared" si="0"/>
        <v/>
      </c>
    </row>
    <row r="6" spans="1:11" x14ac:dyDescent="0.25">
      <c r="F6" s="1" t="s">
        <v>308</v>
      </c>
      <c r="G6" s="1" t="s">
        <v>305</v>
      </c>
      <c r="K6" s="2" t="str">
        <f t="shared" si="0"/>
        <v/>
      </c>
    </row>
    <row r="7" spans="1:11" x14ac:dyDescent="0.25">
      <c r="F7" s="1" t="s">
        <v>308</v>
      </c>
      <c r="G7" s="1" t="s">
        <v>305</v>
      </c>
      <c r="K7" s="2" t="str">
        <f t="shared" si="0"/>
        <v/>
      </c>
    </row>
    <row r="8" spans="1:11" x14ac:dyDescent="0.25">
      <c r="F8" s="1" t="s">
        <v>308</v>
      </c>
      <c r="G8" s="1" t="s">
        <v>305</v>
      </c>
      <c r="K8" s="2" t="str">
        <f t="shared" si="0"/>
        <v/>
      </c>
    </row>
    <row r="9" spans="1:11" x14ac:dyDescent="0.25">
      <c r="F9" s="1" t="s">
        <v>308</v>
      </c>
      <c r="G9" s="1" t="s">
        <v>305</v>
      </c>
      <c r="K9" s="2" t="str">
        <f t="shared" si="0"/>
        <v/>
      </c>
    </row>
    <row r="10" spans="1:11" x14ac:dyDescent="0.25">
      <c r="F10" s="1" t="s">
        <v>308</v>
      </c>
      <c r="G10" s="1" t="s">
        <v>305</v>
      </c>
      <c r="K10" s="2" t="str">
        <f t="shared" si="0"/>
        <v/>
      </c>
    </row>
    <row r="11" spans="1:11" x14ac:dyDescent="0.25">
      <c r="F11" s="1" t="s">
        <v>308</v>
      </c>
      <c r="G11" s="1" t="s">
        <v>305</v>
      </c>
      <c r="K11" s="2" t="str">
        <f t="shared" si="0"/>
        <v/>
      </c>
    </row>
    <row r="12" spans="1:11" x14ac:dyDescent="0.25">
      <c r="F12" s="1" t="s">
        <v>308</v>
      </c>
      <c r="G12" s="1" t="s">
        <v>305</v>
      </c>
      <c r="K12" s="2" t="str">
        <f t="shared" si="0"/>
        <v/>
      </c>
    </row>
    <row r="13" spans="1:11" x14ac:dyDescent="0.25">
      <c r="F13" s="1" t="s">
        <v>308</v>
      </c>
      <c r="G13" s="1" t="s">
        <v>305</v>
      </c>
      <c r="K13" s="2" t="str">
        <f t="shared" si="0"/>
        <v/>
      </c>
    </row>
    <row r="14" spans="1:11" x14ac:dyDescent="0.25">
      <c r="F14" s="1" t="s">
        <v>308</v>
      </c>
      <c r="G14" s="1" t="s">
        <v>305</v>
      </c>
      <c r="K14" s="2" t="str">
        <f t="shared" si="0"/>
        <v/>
      </c>
    </row>
    <row r="15" spans="1:11" x14ac:dyDescent="0.25">
      <c r="F15" s="1" t="s">
        <v>308</v>
      </c>
      <c r="G15" s="1" t="s">
        <v>305</v>
      </c>
      <c r="K15" s="2" t="str">
        <f t="shared" si="0"/>
        <v/>
      </c>
    </row>
    <row r="16" spans="1:11" x14ac:dyDescent="0.25">
      <c r="F16" s="1" t="s">
        <v>308</v>
      </c>
      <c r="G16" s="1" t="s">
        <v>305</v>
      </c>
      <c r="K16" s="2" t="str">
        <f t="shared" si="0"/>
        <v/>
      </c>
    </row>
    <row r="17" spans="6:11" x14ac:dyDescent="0.25">
      <c r="F17" s="1" t="s">
        <v>308</v>
      </c>
      <c r="G17" s="1" t="s">
        <v>305</v>
      </c>
      <c r="K17" s="2" t="str">
        <f t="shared" si="0"/>
        <v/>
      </c>
    </row>
    <row r="18" spans="6:11" x14ac:dyDescent="0.25">
      <c r="F18" s="1" t="s">
        <v>308</v>
      </c>
      <c r="G18" s="1" t="s">
        <v>305</v>
      </c>
      <c r="K18" s="2" t="str">
        <f t="shared" si="0"/>
        <v/>
      </c>
    </row>
    <row r="19" spans="6:11" x14ac:dyDescent="0.25">
      <c r="F19" s="1" t="s">
        <v>308</v>
      </c>
      <c r="G19" s="1" t="s">
        <v>305</v>
      </c>
      <c r="K19" s="2" t="str">
        <f t="shared" si="0"/>
        <v/>
      </c>
    </row>
    <row r="20" spans="6:11" x14ac:dyDescent="0.25">
      <c r="F20" s="1" t="s">
        <v>308</v>
      </c>
      <c r="G20" s="1" t="s">
        <v>305</v>
      </c>
      <c r="K20" s="2" t="str">
        <f t="shared" si="0"/>
        <v/>
      </c>
    </row>
    <row r="21" spans="6:11" x14ac:dyDescent="0.25">
      <c r="F21" s="1" t="s">
        <v>308</v>
      </c>
      <c r="G21" s="1" t="s">
        <v>305</v>
      </c>
      <c r="K21" s="2" t="str">
        <f t="shared" si="0"/>
        <v/>
      </c>
    </row>
    <row r="22" spans="6:11" x14ac:dyDescent="0.25">
      <c r="F22" s="1" t="s">
        <v>308</v>
      </c>
      <c r="G22" s="1" t="s">
        <v>305</v>
      </c>
      <c r="K22" s="2" t="str">
        <f t="shared" si="0"/>
        <v/>
      </c>
    </row>
    <row r="23" spans="6:11" x14ac:dyDescent="0.25">
      <c r="F23" s="1" t="s">
        <v>308</v>
      </c>
      <c r="G23" s="1" t="s">
        <v>305</v>
      </c>
      <c r="K23" s="2" t="str">
        <f t="shared" si="0"/>
        <v/>
      </c>
    </row>
    <row r="24" spans="6:11" x14ac:dyDescent="0.25">
      <c r="F24" s="1" t="s">
        <v>308</v>
      </c>
      <c r="G24" s="1" t="s">
        <v>305</v>
      </c>
      <c r="K24" s="2" t="str">
        <f t="shared" si="0"/>
        <v/>
      </c>
    </row>
    <row r="25" spans="6:11" x14ac:dyDescent="0.25">
      <c r="F25" s="1" t="s">
        <v>308</v>
      </c>
      <c r="G25" s="1" t="s">
        <v>305</v>
      </c>
      <c r="K25" s="2" t="str">
        <f t="shared" si="0"/>
        <v/>
      </c>
    </row>
    <row r="26" spans="6:11" x14ac:dyDescent="0.25">
      <c r="F26" s="1" t="s">
        <v>308</v>
      </c>
      <c r="G26" s="1" t="s">
        <v>305</v>
      </c>
      <c r="K26" s="2" t="str">
        <f t="shared" si="0"/>
        <v/>
      </c>
    </row>
    <row r="27" spans="6:11" x14ac:dyDescent="0.25">
      <c r="F27" s="1" t="s">
        <v>308</v>
      </c>
      <c r="G27" s="1" t="s">
        <v>305</v>
      </c>
      <c r="K27" s="2" t="str">
        <f t="shared" si="0"/>
        <v/>
      </c>
    </row>
    <row r="28" spans="6:11" x14ac:dyDescent="0.25">
      <c r="F28" s="1" t="s">
        <v>308</v>
      </c>
      <c r="G28" s="1" t="s">
        <v>305</v>
      </c>
      <c r="K28" s="2" t="str">
        <f t="shared" si="0"/>
        <v/>
      </c>
    </row>
    <row r="29" spans="6:11" x14ac:dyDescent="0.25">
      <c r="F29" s="1" t="s">
        <v>308</v>
      </c>
      <c r="G29" s="1" t="s">
        <v>305</v>
      </c>
      <c r="K29" s="2" t="str">
        <f t="shared" si="0"/>
        <v/>
      </c>
    </row>
    <row r="30" spans="6:11" x14ac:dyDescent="0.25">
      <c r="F30" s="1" t="s">
        <v>308</v>
      </c>
      <c r="G30" s="1" t="s">
        <v>305</v>
      </c>
      <c r="K30" s="2" t="str">
        <f t="shared" si="0"/>
        <v/>
      </c>
    </row>
    <row r="31" spans="6:11" x14ac:dyDescent="0.25">
      <c r="F31" s="1" t="s">
        <v>308</v>
      </c>
      <c r="G31" s="1" t="s">
        <v>305</v>
      </c>
      <c r="K31" s="2" t="str">
        <f t="shared" si="0"/>
        <v/>
      </c>
    </row>
    <row r="32" spans="6:11" x14ac:dyDescent="0.25">
      <c r="F32" s="1" t="s">
        <v>308</v>
      </c>
      <c r="G32" s="1" t="s">
        <v>305</v>
      </c>
      <c r="K32" s="2" t="str">
        <f t="shared" si="0"/>
        <v/>
      </c>
    </row>
    <row r="33" spans="6:11" x14ac:dyDescent="0.25">
      <c r="F33" s="1" t="s">
        <v>308</v>
      </c>
      <c r="G33" s="1" t="s">
        <v>305</v>
      </c>
      <c r="K33" s="2" t="str">
        <f t="shared" si="0"/>
        <v/>
      </c>
    </row>
    <row r="34" spans="6:11" x14ac:dyDescent="0.25">
      <c r="F34" s="1" t="s">
        <v>308</v>
      </c>
      <c r="G34" s="1" t="s">
        <v>305</v>
      </c>
      <c r="K34" s="2" t="str">
        <f t="shared" si="0"/>
        <v/>
      </c>
    </row>
    <row r="35" spans="6:11" x14ac:dyDescent="0.25">
      <c r="F35" s="1" t="s">
        <v>308</v>
      </c>
      <c r="G35" s="1" t="s">
        <v>305</v>
      </c>
      <c r="K35" s="2" t="str">
        <f t="shared" si="0"/>
        <v/>
      </c>
    </row>
    <row r="36" spans="6:11" x14ac:dyDescent="0.25">
      <c r="F36" s="1" t="s">
        <v>308</v>
      </c>
      <c r="G36" s="1" t="s">
        <v>305</v>
      </c>
      <c r="K36" s="2" t="str">
        <f t="shared" si="0"/>
        <v/>
      </c>
    </row>
    <row r="37" spans="6:11" x14ac:dyDescent="0.25">
      <c r="F37" s="1" t="s">
        <v>308</v>
      </c>
      <c r="G37" s="1" t="s">
        <v>305</v>
      </c>
      <c r="K37" s="2" t="str">
        <f t="shared" si="0"/>
        <v/>
      </c>
    </row>
    <row r="38" spans="6:11" x14ac:dyDescent="0.25">
      <c r="F38" s="1" t="s">
        <v>308</v>
      </c>
      <c r="G38" s="1" t="s">
        <v>305</v>
      </c>
      <c r="K38" s="2" t="str">
        <f t="shared" si="0"/>
        <v/>
      </c>
    </row>
    <row r="39" spans="6:11" x14ac:dyDescent="0.25">
      <c r="F39" s="1" t="s">
        <v>308</v>
      </c>
      <c r="G39" s="1" t="s">
        <v>305</v>
      </c>
      <c r="K39" s="2" t="str">
        <f t="shared" si="0"/>
        <v/>
      </c>
    </row>
    <row r="40" spans="6:11" x14ac:dyDescent="0.25">
      <c r="F40" s="1" t="s">
        <v>308</v>
      </c>
      <c r="G40" s="1" t="s">
        <v>305</v>
      </c>
      <c r="K40" s="2" t="str">
        <f t="shared" si="0"/>
        <v/>
      </c>
    </row>
    <row r="41" spans="6:11" x14ac:dyDescent="0.25">
      <c r="F41" s="1" t="s">
        <v>308</v>
      </c>
      <c r="G41" s="1" t="s">
        <v>305</v>
      </c>
      <c r="K41" s="2" t="str">
        <f t="shared" si="0"/>
        <v/>
      </c>
    </row>
    <row r="42" spans="6:11" x14ac:dyDescent="0.25">
      <c r="F42" s="1" t="s">
        <v>308</v>
      </c>
      <c r="G42" s="1" t="s">
        <v>305</v>
      </c>
      <c r="K42" s="2" t="str">
        <f t="shared" si="0"/>
        <v/>
      </c>
    </row>
    <row r="43" spans="6:11" x14ac:dyDescent="0.25">
      <c r="F43" s="1" t="s">
        <v>308</v>
      </c>
      <c r="G43" s="1" t="s">
        <v>305</v>
      </c>
      <c r="K43" s="2" t="str">
        <f t="shared" si="0"/>
        <v/>
      </c>
    </row>
  </sheetData>
  <phoneticPr fontId="1" type="noConversion"/>
  <dataValidations count="1">
    <dataValidation type="list" allowBlank="1" showInputMessage="1" showErrorMessage="1" sqref="F3:F43" xr:uid="{FB288658-FC02-4274-998F-16CEB9E50441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5131-93EE-4962-8D10-2BBBE0638FC7}">
  <dimension ref="A1:K43"/>
  <sheetViews>
    <sheetView tabSelected="1" workbookViewId="0">
      <selection activeCell="F20" sqref="F20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6" width="12.44140625" style="1" customWidth="1"/>
    <col min="7" max="7" width="8.77734375" style="1" customWidth="1"/>
    <col min="8" max="8" width="18.6640625" style="1" customWidth="1"/>
    <col min="9" max="9" width="21.5546875" style="1" customWidth="1"/>
    <col min="10" max="10" width="8.88671875" style="1"/>
    <col min="11" max="11" width="69.21875" style="2" customWidth="1"/>
    <col min="12" max="16384" width="8.88671875" style="1"/>
  </cols>
  <sheetData>
    <row r="1" spans="1:11" x14ac:dyDescent="0.25">
      <c r="B1" s="1" t="s">
        <v>309</v>
      </c>
      <c r="C1" s="1" t="s">
        <v>321</v>
      </c>
      <c r="D1" s="1" t="s">
        <v>78</v>
      </c>
      <c r="E1" s="1" t="s">
        <v>320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304</v>
      </c>
      <c r="F2" s="1" t="s">
        <v>306</v>
      </c>
      <c r="G2" s="1" t="s">
        <v>303</v>
      </c>
      <c r="H2" s="1" t="s">
        <v>3</v>
      </c>
      <c r="I2" s="1" t="s">
        <v>4</v>
      </c>
      <c r="K2" s="2" t="str">
        <f>"create table if not exists "&amp;C1&amp;" ("</f>
        <v>create table if not exists org_org (</v>
      </c>
    </row>
    <row r="3" spans="1:11" x14ac:dyDescent="0.25">
      <c r="A3" s="1">
        <v>1</v>
      </c>
      <c r="B3" s="1" t="s">
        <v>8</v>
      </c>
      <c r="C3" s="1" t="s">
        <v>36</v>
      </c>
      <c r="D3" s="1" t="s">
        <v>64</v>
      </c>
      <c r="F3" s="1" t="s">
        <v>307</v>
      </c>
      <c r="G3" s="1" t="s">
        <v>305</v>
      </c>
      <c r="H3" s="1" t="s">
        <v>8</v>
      </c>
      <c r="I3" s="1" t="s">
        <v>72</v>
      </c>
      <c r="K3" s="2" t="str">
        <f>IF(A3=0,"",IF(A3="end","constraint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'"&amp;C3&amp;"',"))</f>
        <v>pk_org int   auto_increment   comment '主键',</v>
      </c>
    </row>
    <row r="4" spans="1:11" x14ac:dyDescent="0.25">
      <c r="A4" s="1">
        <v>2</v>
      </c>
      <c r="B4" s="1" t="s">
        <v>9</v>
      </c>
      <c r="C4" s="1" t="s">
        <v>209</v>
      </c>
      <c r="D4" s="1" t="s">
        <v>313</v>
      </c>
      <c r="E4" s="1">
        <v>100</v>
      </c>
      <c r="F4" s="1" t="s">
        <v>307</v>
      </c>
      <c r="G4" s="1" t="s">
        <v>305</v>
      </c>
      <c r="H4" s="1" t="s">
        <v>9</v>
      </c>
      <c r="I4" s="1" t="s">
        <v>75</v>
      </c>
      <c r="K4" s="2" t="str">
        <f t="shared" ref="K4:K43" si="0">IF(A4=0,"",IF(A4="end","constraint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'"&amp;C4&amp;"',"))</f>
        <v>code varchar(100) not null  comment '编码',</v>
      </c>
    </row>
    <row r="5" spans="1:11" x14ac:dyDescent="0.25">
      <c r="A5" s="1">
        <v>3</v>
      </c>
      <c r="B5" s="1" t="s">
        <v>10</v>
      </c>
      <c r="C5" s="1" t="s">
        <v>40</v>
      </c>
      <c r="D5" s="1" t="s">
        <v>313</v>
      </c>
      <c r="E5" s="1">
        <v>100</v>
      </c>
      <c r="F5" s="1" t="s">
        <v>307</v>
      </c>
      <c r="G5" s="1" t="s">
        <v>305</v>
      </c>
      <c r="H5" s="1" t="s">
        <v>10</v>
      </c>
      <c r="I5" s="1" t="s">
        <v>75</v>
      </c>
      <c r="K5" s="2" t="str">
        <f t="shared" si="0"/>
        <v>name varchar(100) not null  comment '名称',</v>
      </c>
    </row>
    <row r="6" spans="1:11" x14ac:dyDescent="0.25">
      <c r="A6" s="1">
        <v>4</v>
      </c>
      <c r="B6" s="1" t="s">
        <v>154</v>
      </c>
      <c r="C6" s="1" t="s">
        <v>16</v>
      </c>
      <c r="D6" s="1" t="s">
        <v>313</v>
      </c>
      <c r="E6" s="1">
        <v>100</v>
      </c>
      <c r="F6" s="1" t="s">
        <v>308</v>
      </c>
      <c r="G6" s="1" t="s">
        <v>305</v>
      </c>
      <c r="H6" s="1" t="s">
        <v>154</v>
      </c>
      <c r="I6" s="1" t="s">
        <v>75</v>
      </c>
      <c r="K6" s="2" t="str">
        <f t="shared" si="0"/>
        <v>mencode varchar(100) null  comment '助记码',</v>
      </c>
    </row>
    <row r="7" spans="1:11" x14ac:dyDescent="0.25">
      <c r="A7" s="1">
        <v>5</v>
      </c>
      <c r="B7" s="1" t="s">
        <v>218</v>
      </c>
      <c r="C7" s="1" t="s">
        <v>219</v>
      </c>
      <c r="D7" s="1" t="s">
        <v>313</v>
      </c>
      <c r="E7" s="1">
        <v>100</v>
      </c>
      <c r="F7" s="1" t="s">
        <v>308</v>
      </c>
      <c r="G7" s="1" t="s">
        <v>305</v>
      </c>
      <c r="H7" s="1" t="s">
        <v>218</v>
      </c>
      <c r="I7" s="1" t="s">
        <v>75</v>
      </c>
      <c r="K7" s="2" t="str">
        <f t="shared" si="0"/>
        <v>innercode varchar(100) null  comment '内部编码',</v>
      </c>
    </row>
    <row r="8" spans="1:11" x14ac:dyDescent="0.25">
      <c r="A8" s="1">
        <v>6</v>
      </c>
      <c r="B8" s="1" t="s">
        <v>14</v>
      </c>
      <c r="C8" s="1" t="s">
        <v>42</v>
      </c>
      <c r="D8" s="1" t="s">
        <v>313</v>
      </c>
      <c r="E8" s="1">
        <v>100</v>
      </c>
      <c r="F8" s="1" t="s">
        <v>308</v>
      </c>
      <c r="G8" s="1" t="s">
        <v>305</v>
      </c>
      <c r="H8" s="1" t="s">
        <v>14</v>
      </c>
      <c r="I8" s="1" t="s">
        <v>75</v>
      </c>
      <c r="K8" s="2" t="str">
        <f t="shared" si="0"/>
        <v>shortname varchar(100) null  comment '简称',</v>
      </c>
    </row>
    <row r="9" spans="1:11" x14ac:dyDescent="0.25">
      <c r="A9" s="1">
        <v>7</v>
      </c>
      <c r="B9" s="1" t="s">
        <v>7</v>
      </c>
      <c r="C9" s="1" t="s">
        <v>37</v>
      </c>
      <c r="D9" s="1" t="s">
        <v>64</v>
      </c>
      <c r="F9" s="1" t="s">
        <v>308</v>
      </c>
      <c r="G9" s="1" t="s">
        <v>305</v>
      </c>
      <c r="H9" s="1" t="s">
        <v>7</v>
      </c>
      <c r="I9" s="1" t="s">
        <v>72</v>
      </c>
      <c r="K9" s="2" t="str">
        <f t="shared" si="0"/>
        <v>pk_group int  null  comment '集团',</v>
      </c>
    </row>
    <row r="10" spans="1:11" x14ac:dyDescent="0.25">
      <c r="A10" s="1">
        <v>8</v>
      </c>
      <c r="B10" s="1" t="s">
        <v>156</v>
      </c>
      <c r="C10" s="1" t="s">
        <v>220</v>
      </c>
      <c r="D10" s="1" t="s">
        <v>64</v>
      </c>
      <c r="F10" s="1" t="s">
        <v>308</v>
      </c>
      <c r="G10" s="1" t="s">
        <v>305</v>
      </c>
      <c r="H10" s="1" t="s">
        <v>156</v>
      </c>
      <c r="I10" s="1" t="s">
        <v>72</v>
      </c>
      <c r="K10" s="2" t="str">
        <f t="shared" si="0"/>
        <v>pk_superior int  null  comment '上级组织',</v>
      </c>
    </row>
    <row r="11" spans="1:11" x14ac:dyDescent="0.25">
      <c r="A11" s="1">
        <v>9</v>
      </c>
      <c r="B11" s="1" t="s">
        <v>223</v>
      </c>
      <c r="C11" s="1" t="s">
        <v>224</v>
      </c>
      <c r="D11" s="1" t="s">
        <v>313</v>
      </c>
      <c r="E11" s="1">
        <v>50</v>
      </c>
      <c r="F11" s="1" t="s">
        <v>308</v>
      </c>
      <c r="G11" s="1" t="s">
        <v>305</v>
      </c>
      <c r="H11" s="1" t="s">
        <v>223</v>
      </c>
      <c r="I11" s="1" t="s">
        <v>75</v>
      </c>
      <c r="K11" s="2" t="str">
        <f t="shared" si="0"/>
        <v>organizationcode varchar(50) null  comment '组织机构码',</v>
      </c>
    </row>
    <row r="12" spans="1:11" x14ac:dyDescent="0.25">
      <c r="A12" s="1">
        <v>10</v>
      </c>
      <c r="B12" s="1" t="s">
        <v>118</v>
      </c>
      <c r="C12" s="1" t="s">
        <v>129</v>
      </c>
      <c r="D12" s="1" t="s">
        <v>64</v>
      </c>
      <c r="F12" s="1" t="s">
        <v>308</v>
      </c>
      <c r="G12" s="1" t="s">
        <v>305</v>
      </c>
      <c r="H12" s="1" t="s">
        <v>118</v>
      </c>
      <c r="I12" s="1" t="s">
        <v>72</v>
      </c>
      <c r="K12" s="2" t="str">
        <f t="shared" si="0"/>
        <v>principal int  null  comment '负责人',</v>
      </c>
    </row>
    <row r="13" spans="1:11" x14ac:dyDescent="0.25">
      <c r="A13" s="1">
        <v>11</v>
      </c>
      <c r="B13" s="1" t="s">
        <v>199</v>
      </c>
      <c r="C13" s="1" t="s">
        <v>200</v>
      </c>
      <c r="D13" s="1" t="s">
        <v>313</v>
      </c>
      <c r="E13" s="1">
        <v>50</v>
      </c>
      <c r="F13" s="1" t="s">
        <v>308</v>
      </c>
      <c r="G13" s="1" t="s">
        <v>305</v>
      </c>
      <c r="H13" s="1" t="s">
        <v>199</v>
      </c>
      <c r="I13" s="1" t="s">
        <v>75</v>
      </c>
      <c r="K13" s="2" t="str">
        <f t="shared" si="0"/>
        <v>tel varchar(50) null  comment '联系电话',</v>
      </c>
    </row>
    <row r="14" spans="1:11" x14ac:dyDescent="0.25">
      <c r="A14" s="1">
        <v>12</v>
      </c>
      <c r="B14" s="1" t="s">
        <v>116</v>
      </c>
      <c r="C14" s="1" t="s">
        <v>210</v>
      </c>
      <c r="D14" s="1" t="s">
        <v>313</v>
      </c>
      <c r="E14" s="1">
        <v>200</v>
      </c>
      <c r="F14" s="1" t="s">
        <v>308</v>
      </c>
      <c r="G14" s="1" t="s">
        <v>305</v>
      </c>
      <c r="H14" s="1" t="s">
        <v>116</v>
      </c>
      <c r="I14" s="1" t="s">
        <v>75</v>
      </c>
      <c r="K14" s="2" t="str">
        <f t="shared" si="0"/>
        <v>address varchar(200) null  comment '地址',</v>
      </c>
    </row>
    <row r="15" spans="1:11" x14ac:dyDescent="0.25">
      <c r="A15" s="1">
        <v>13</v>
      </c>
      <c r="B15" s="1" t="s">
        <v>213</v>
      </c>
      <c r="C15" s="1" t="s">
        <v>214</v>
      </c>
      <c r="D15" s="1" t="s">
        <v>313</v>
      </c>
      <c r="E15" s="1">
        <v>200</v>
      </c>
      <c r="F15" s="1" t="s">
        <v>308</v>
      </c>
      <c r="G15" s="1" t="s">
        <v>305</v>
      </c>
      <c r="H15" s="1" t="s">
        <v>213</v>
      </c>
      <c r="I15" s="1" t="s">
        <v>75</v>
      </c>
      <c r="K15" s="2" t="str">
        <f t="shared" si="0"/>
        <v>introduction varchar(200) null  comment '简介',</v>
      </c>
    </row>
    <row r="16" spans="1:11" x14ac:dyDescent="0.25">
      <c r="A16" s="1">
        <v>14</v>
      </c>
      <c r="B16" s="1" t="s">
        <v>215</v>
      </c>
      <c r="C16" s="1" t="s">
        <v>216</v>
      </c>
      <c r="D16" s="1" t="s">
        <v>313</v>
      </c>
      <c r="E16" s="1">
        <v>200</v>
      </c>
      <c r="F16" s="1" t="s">
        <v>308</v>
      </c>
      <c r="G16" s="1" t="s">
        <v>305</v>
      </c>
      <c r="H16" s="1" t="s">
        <v>215</v>
      </c>
      <c r="I16" s="1" t="s">
        <v>75</v>
      </c>
      <c r="K16" s="2" t="str">
        <f t="shared" si="0"/>
        <v>countryarea varchar(200) null  comment '行政区划',</v>
      </c>
    </row>
    <row r="17" spans="1:11" x14ac:dyDescent="0.25">
      <c r="A17" s="1">
        <v>15</v>
      </c>
      <c r="B17" s="1" t="s">
        <v>191</v>
      </c>
      <c r="C17" s="1" t="s">
        <v>192</v>
      </c>
      <c r="D17" s="1" t="s">
        <v>71</v>
      </c>
      <c r="F17" s="1" t="s">
        <v>308</v>
      </c>
      <c r="G17" s="1" t="s">
        <v>305</v>
      </c>
      <c r="H17" s="1" t="s">
        <v>191</v>
      </c>
      <c r="I17" s="1" t="s">
        <v>74</v>
      </c>
      <c r="K17" s="2" t="str">
        <f t="shared" si="0"/>
        <v>establishdate datetime  null  comment '成立日期',</v>
      </c>
    </row>
    <row r="18" spans="1:11" x14ac:dyDescent="0.25">
      <c r="A18" s="1">
        <v>16</v>
      </c>
      <c r="B18" s="1" t="s">
        <v>11</v>
      </c>
      <c r="C18" s="1" t="s">
        <v>41</v>
      </c>
      <c r="D18" s="1" t="s">
        <v>313</v>
      </c>
      <c r="E18" s="1">
        <v>20</v>
      </c>
      <c r="F18" s="1" t="s">
        <v>308</v>
      </c>
      <c r="G18" s="1" t="s">
        <v>305</v>
      </c>
      <c r="H18" s="1" t="s">
        <v>11</v>
      </c>
      <c r="I18" s="1" t="s">
        <v>75</v>
      </c>
      <c r="K18" s="2" t="str">
        <f t="shared" si="0"/>
        <v>version varchar(20) null  comment '版本',</v>
      </c>
    </row>
    <row r="19" spans="1:11" x14ac:dyDescent="0.25">
      <c r="A19" s="1">
        <v>17</v>
      </c>
      <c r="B19" s="1" t="s">
        <v>195</v>
      </c>
      <c r="C19" s="1" t="s">
        <v>196</v>
      </c>
      <c r="D19" s="1" t="s">
        <v>313</v>
      </c>
      <c r="E19" s="1">
        <v>200</v>
      </c>
      <c r="F19" s="1" t="s">
        <v>308</v>
      </c>
      <c r="G19" s="1" t="s">
        <v>305</v>
      </c>
      <c r="H19" s="1" t="s">
        <v>195</v>
      </c>
      <c r="I19" s="1" t="s">
        <v>75</v>
      </c>
      <c r="K19" s="2" t="str">
        <f t="shared" si="0"/>
        <v>ename varchar(200) null  comment '英文名称',</v>
      </c>
    </row>
    <row r="20" spans="1:11" x14ac:dyDescent="0.25">
      <c r="A20" s="1">
        <v>18</v>
      </c>
      <c r="B20" s="1" t="s">
        <v>185</v>
      </c>
      <c r="C20" s="1" t="s">
        <v>186</v>
      </c>
      <c r="D20" s="1" t="s">
        <v>64</v>
      </c>
      <c r="F20" s="1" t="s">
        <v>308</v>
      </c>
      <c r="G20" s="1" t="s">
        <v>305</v>
      </c>
      <c r="H20" s="1" t="s">
        <v>185</v>
      </c>
      <c r="I20" s="1" t="s">
        <v>72</v>
      </c>
      <c r="K20" s="2" t="str">
        <f t="shared" si="0"/>
        <v>pk_country int  null  comment '国家或地区',</v>
      </c>
    </row>
    <row r="21" spans="1:11" x14ac:dyDescent="0.25">
      <c r="A21" s="1">
        <v>19</v>
      </c>
      <c r="B21" s="1" t="s">
        <v>187</v>
      </c>
      <c r="C21" s="1" t="s">
        <v>188</v>
      </c>
      <c r="D21" s="1" t="s">
        <v>64</v>
      </c>
      <c r="F21" s="1" t="s">
        <v>308</v>
      </c>
      <c r="G21" s="1" t="s">
        <v>305</v>
      </c>
      <c r="H21" s="1" t="s">
        <v>187</v>
      </c>
      <c r="I21" s="1" t="s">
        <v>72</v>
      </c>
      <c r="K21" s="2" t="str">
        <f t="shared" si="0"/>
        <v>pk_timezone int  null  comment '时区',</v>
      </c>
    </row>
    <row r="22" spans="1:11" x14ac:dyDescent="0.25">
      <c r="A22" s="1">
        <v>20</v>
      </c>
      <c r="B22" s="1" t="s">
        <v>31</v>
      </c>
      <c r="C22" s="1" t="s">
        <v>55</v>
      </c>
      <c r="D22" s="1" t="s">
        <v>64</v>
      </c>
      <c r="F22" s="1" t="s">
        <v>307</v>
      </c>
      <c r="G22" s="1">
        <v>1</v>
      </c>
      <c r="H22" s="1" t="s">
        <v>31</v>
      </c>
      <c r="I22" s="1" t="s">
        <v>72</v>
      </c>
      <c r="K22" s="2" t="str">
        <f t="shared" si="0"/>
        <v>enablestate int   default 1 not null  comment '启用状态',</v>
      </c>
    </row>
    <row r="23" spans="1:11" x14ac:dyDescent="0.25">
      <c r="A23" s="1">
        <v>21</v>
      </c>
      <c r="B23" s="1" t="s">
        <v>77</v>
      </c>
      <c r="C23" s="1" t="s">
        <v>78</v>
      </c>
      <c r="D23" s="1" t="s">
        <v>313</v>
      </c>
      <c r="E23" s="1">
        <v>200</v>
      </c>
      <c r="F23" s="1" t="s">
        <v>308</v>
      </c>
      <c r="G23" s="1" t="s">
        <v>305</v>
      </c>
      <c r="H23" s="1" t="s">
        <v>77</v>
      </c>
      <c r="I23" s="1" t="s">
        <v>75</v>
      </c>
      <c r="K23" s="2" t="str">
        <f t="shared" si="0"/>
        <v>note varchar(200) null  comment '备注',</v>
      </c>
    </row>
    <row r="24" spans="1:11" x14ac:dyDescent="0.25">
      <c r="A24" s="1">
        <v>22</v>
      </c>
      <c r="B24" s="1" t="s">
        <v>32</v>
      </c>
      <c r="C24" s="1" t="s">
        <v>58</v>
      </c>
      <c r="D24" s="1" t="s">
        <v>64</v>
      </c>
      <c r="F24" s="1" t="s">
        <v>307</v>
      </c>
      <c r="G24" s="1" t="s">
        <v>305</v>
      </c>
      <c r="H24" s="1" t="s">
        <v>32</v>
      </c>
      <c r="I24" s="1" t="s">
        <v>72</v>
      </c>
      <c r="K24" s="2" t="str">
        <f t="shared" si="0"/>
        <v>creator int  not null  comment '创建人',</v>
      </c>
    </row>
    <row r="25" spans="1:11" x14ac:dyDescent="0.25">
      <c r="A25" s="1">
        <v>23</v>
      </c>
      <c r="B25" s="1" t="s">
        <v>33</v>
      </c>
      <c r="C25" s="1" t="s">
        <v>56</v>
      </c>
      <c r="D25" s="1" t="s">
        <v>71</v>
      </c>
      <c r="F25" s="1" t="s">
        <v>307</v>
      </c>
      <c r="G25" s="1" t="s">
        <v>305</v>
      </c>
      <c r="H25" s="1" t="s">
        <v>33</v>
      </c>
      <c r="I25" s="1" t="s">
        <v>74</v>
      </c>
      <c r="K25" s="2" t="str">
        <f t="shared" si="0"/>
        <v>creationtime datetime  not null  comment '创建时间',</v>
      </c>
    </row>
    <row r="26" spans="1:11" x14ac:dyDescent="0.25">
      <c r="A26" s="1">
        <v>24</v>
      </c>
      <c r="B26" s="1" t="s">
        <v>34</v>
      </c>
      <c r="C26" s="1" t="s">
        <v>57</v>
      </c>
      <c r="D26" s="1" t="s">
        <v>64</v>
      </c>
      <c r="F26" s="1" t="s">
        <v>308</v>
      </c>
      <c r="G26" s="1" t="s">
        <v>305</v>
      </c>
      <c r="H26" s="1" t="s">
        <v>34</v>
      </c>
      <c r="I26" s="1" t="s">
        <v>72</v>
      </c>
      <c r="K26" s="2" t="str">
        <f t="shared" si="0"/>
        <v>modifier int  null  comment '修改人',</v>
      </c>
    </row>
    <row r="27" spans="1:11" x14ac:dyDescent="0.25">
      <c r="A27" s="1">
        <v>25</v>
      </c>
      <c r="B27" s="1" t="s">
        <v>35</v>
      </c>
      <c r="C27" s="1" t="s">
        <v>59</v>
      </c>
      <c r="D27" s="1" t="s">
        <v>71</v>
      </c>
      <c r="F27" s="1" t="s">
        <v>308</v>
      </c>
      <c r="G27" s="1" t="s">
        <v>305</v>
      </c>
      <c r="H27" s="1" t="s">
        <v>35</v>
      </c>
      <c r="I27" s="1" t="s">
        <v>74</v>
      </c>
      <c r="K27" s="2" t="str">
        <f t="shared" si="0"/>
        <v>modifiedtime datetime  null  comment '修改时间',</v>
      </c>
    </row>
    <row r="28" spans="1:11" x14ac:dyDescent="0.25">
      <c r="A28" s="1">
        <v>26</v>
      </c>
      <c r="B28" s="1" t="s">
        <v>60</v>
      </c>
      <c r="C28" s="1" t="s">
        <v>61</v>
      </c>
      <c r="D28" s="1" t="s">
        <v>64</v>
      </c>
      <c r="F28" s="1" t="s">
        <v>307</v>
      </c>
      <c r="G28" s="1">
        <v>0</v>
      </c>
      <c r="H28" s="1" t="s">
        <v>60</v>
      </c>
      <c r="I28" s="1" t="s">
        <v>72</v>
      </c>
      <c r="K28" s="2" t="str">
        <f t="shared" si="0"/>
        <v>dr int   default 0 not null  comment '删除标志',</v>
      </c>
    </row>
    <row r="29" spans="1:11" x14ac:dyDescent="0.25">
      <c r="A29" s="1">
        <v>27</v>
      </c>
      <c r="B29" s="1" t="s">
        <v>62</v>
      </c>
      <c r="C29" s="1" t="s">
        <v>63</v>
      </c>
      <c r="D29" s="1" t="s">
        <v>103</v>
      </c>
      <c r="F29" s="1" t="s">
        <v>307</v>
      </c>
      <c r="G29" s="1" t="s">
        <v>305</v>
      </c>
      <c r="H29" s="1" t="s">
        <v>62</v>
      </c>
      <c r="I29" s="1" t="s">
        <v>74</v>
      </c>
      <c r="K29" s="2" t="str">
        <f t="shared" si="0"/>
        <v>ts datetime  not null  comment '时间戳',</v>
      </c>
    </row>
    <row r="30" spans="1:11" x14ac:dyDescent="0.25">
      <c r="A30" s="1" t="s">
        <v>322</v>
      </c>
      <c r="F30" s="1" t="s">
        <v>308</v>
      </c>
      <c r="G30" s="1" t="s">
        <v>305</v>
      </c>
      <c r="K30" s="2" t="str">
        <f t="shared" si="0"/>
        <v>constraint org_org_pk_org_uindex  unique  (pk_org) ) comment'组织信息表'; alter table org_org  add primary key(pk_org);</v>
      </c>
    </row>
    <row r="31" spans="1:11" x14ac:dyDescent="0.25">
      <c r="F31" s="1" t="s">
        <v>308</v>
      </c>
      <c r="G31" s="1" t="s">
        <v>305</v>
      </c>
      <c r="K31" s="2" t="str">
        <f t="shared" si="0"/>
        <v/>
      </c>
    </row>
    <row r="32" spans="1:11" x14ac:dyDescent="0.25">
      <c r="F32" s="1" t="s">
        <v>308</v>
      </c>
      <c r="G32" s="1" t="s">
        <v>305</v>
      </c>
      <c r="K32" s="2" t="str">
        <f t="shared" si="0"/>
        <v/>
      </c>
    </row>
    <row r="33" spans="6:11" x14ac:dyDescent="0.25">
      <c r="F33" s="1" t="s">
        <v>308</v>
      </c>
      <c r="G33" s="1" t="s">
        <v>305</v>
      </c>
      <c r="K33" s="2" t="str">
        <f t="shared" si="0"/>
        <v/>
      </c>
    </row>
    <row r="34" spans="6:11" x14ac:dyDescent="0.25">
      <c r="F34" s="1" t="s">
        <v>308</v>
      </c>
      <c r="G34" s="1" t="s">
        <v>305</v>
      </c>
      <c r="K34" s="2" t="str">
        <f t="shared" si="0"/>
        <v/>
      </c>
    </row>
    <row r="35" spans="6:11" x14ac:dyDescent="0.25">
      <c r="F35" s="1" t="s">
        <v>308</v>
      </c>
      <c r="G35" s="1" t="s">
        <v>305</v>
      </c>
      <c r="K35" s="2" t="str">
        <f t="shared" si="0"/>
        <v/>
      </c>
    </row>
    <row r="36" spans="6:11" x14ac:dyDescent="0.25">
      <c r="F36" s="1" t="s">
        <v>308</v>
      </c>
      <c r="G36" s="1" t="s">
        <v>305</v>
      </c>
      <c r="K36" s="2" t="str">
        <f t="shared" si="0"/>
        <v/>
      </c>
    </row>
    <row r="37" spans="6:11" x14ac:dyDescent="0.25">
      <c r="F37" s="1" t="s">
        <v>308</v>
      </c>
      <c r="G37" s="1" t="s">
        <v>305</v>
      </c>
      <c r="K37" s="2" t="str">
        <f t="shared" si="0"/>
        <v/>
      </c>
    </row>
    <row r="38" spans="6:11" x14ac:dyDescent="0.25">
      <c r="F38" s="1" t="s">
        <v>308</v>
      </c>
      <c r="G38" s="1" t="s">
        <v>305</v>
      </c>
      <c r="K38" s="2" t="str">
        <f t="shared" si="0"/>
        <v/>
      </c>
    </row>
    <row r="39" spans="6:11" x14ac:dyDescent="0.25">
      <c r="F39" s="1" t="s">
        <v>308</v>
      </c>
      <c r="G39" s="1" t="s">
        <v>305</v>
      </c>
      <c r="K39" s="2" t="str">
        <f t="shared" si="0"/>
        <v/>
      </c>
    </row>
    <row r="40" spans="6:11" x14ac:dyDescent="0.25">
      <c r="F40" s="1" t="s">
        <v>308</v>
      </c>
      <c r="G40" s="1" t="s">
        <v>305</v>
      </c>
      <c r="K40" s="2" t="str">
        <f t="shared" si="0"/>
        <v/>
      </c>
    </row>
    <row r="41" spans="6:11" x14ac:dyDescent="0.25">
      <c r="F41" s="1" t="s">
        <v>308</v>
      </c>
      <c r="G41" s="1" t="s">
        <v>305</v>
      </c>
      <c r="K41" s="2" t="str">
        <f t="shared" si="0"/>
        <v/>
      </c>
    </row>
    <row r="42" spans="6:11" x14ac:dyDescent="0.25">
      <c r="F42" s="1" t="s">
        <v>308</v>
      </c>
      <c r="G42" s="1" t="s">
        <v>305</v>
      </c>
      <c r="K42" s="2" t="str">
        <f t="shared" si="0"/>
        <v/>
      </c>
    </row>
    <row r="43" spans="6:11" x14ac:dyDescent="0.25">
      <c r="F43" s="1" t="s">
        <v>308</v>
      </c>
      <c r="G43" s="1" t="s">
        <v>305</v>
      </c>
      <c r="K43" s="2" t="str">
        <f t="shared" si="0"/>
        <v/>
      </c>
    </row>
  </sheetData>
  <phoneticPr fontId="1" type="noConversion"/>
  <dataValidations count="1">
    <dataValidation type="list" allowBlank="1" showInputMessage="1" showErrorMessage="1" sqref="F3:F43" xr:uid="{B10C8E68-40E9-4019-98A9-4F6EAD9E4208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0096-19D5-41A6-B895-7F44916447DE}">
  <dimension ref="A1:F28"/>
  <sheetViews>
    <sheetView workbookViewId="0">
      <selection activeCell="E2" sqref="E2:F28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5" width="18.6640625" style="1" customWidth="1"/>
    <col min="6" max="6" width="21.5546875" style="1" customWidth="1"/>
    <col min="7" max="16384" width="8.88671875" style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</v>
      </c>
      <c r="B2" s="1" t="s">
        <v>8</v>
      </c>
      <c r="C2" s="1" t="s">
        <v>36</v>
      </c>
      <c r="D2" s="1" t="s">
        <v>64</v>
      </c>
      <c r="E2" s="1" t="s">
        <v>8</v>
      </c>
      <c r="F2" s="1" t="s">
        <v>72</v>
      </c>
    </row>
    <row r="3" spans="1:6" x14ac:dyDescent="0.25">
      <c r="A3" s="1">
        <v>2</v>
      </c>
      <c r="B3" s="1" t="s">
        <v>9</v>
      </c>
      <c r="C3" s="1" t="s">
        <v>209</v>
      </c>
      <c r="D3" s="1" t="s">
        <v>301</v>
      </c>
      <c r="E3" s="1" t="s">
        <v>9</v>
      </c>
      <c r="F3" s="1" t="s">
        <v>75</v>
      </c>
    </row>
    <row r="4" spans="1:6" x14ac:dyDescent="0.25">
      <c r="A4" s="1">
        <v>3</v>
      </c>
      <c r="B4" s="1" t="s">
        <v>10</v>
      </c>
      <c r="C4" s="1" t="s">
        <v>40</v>
      </c>
      <c r="D4" s="1" t="s">
        <v>79</v>
      </c>
      <c r="E4" s="1" t="s">
        <v>10</v>
      </c>
      <c r="F4" s="1" t="s">
        <v>75</v>
      </c>
    </row>
    <row r="5" spans="1:6" x14ac:dyDescent="0.25">
      <c r="A5" s="1">
        <v>4</v>
      </c>
      <c r="B5" s="1" t="s">
        <v>154</v>
      </c>
      <c r="C5" s="1" t="s">
        <v>16</v>
      </c>
      <c r="D5" s="1" t="s">
        <v>67</v>
      </c>
      <c r="E5" s="1" t="s">
        <v>154</v>
      </c>
      <c r="F5" s="1" t="s">
        <v>75</v>
      </c>
    </row>
    <row r="6" spans="1:6" x14ac:dyDescent="0.25">
      <c r="A6" s="1">
        <v>5</v>
      </c>
      <c r="B6" s="1" t="s">
        <v>218</v>
      </c>
      <c r="C6" s="1" t="s">
        <v>219</v>
      </c>
      <c r="D6" s="1" t="s">
        <v>67</v>
      </c>
      <c r="E6" s="1" t="s">
        <v>218</v>
      </c>
      <c r="F6" s="1" t="s">
        <v>75</v>
      </c>
    </row>
    <row r="7" spans="1:6" x14ac:dyDescent="0.25">
      <c r="A7" s="1">
        <v>6</v>
      </c>
      <c r="B7" s="1" t="s">
        <v>14</v>
      </c>
      <c r="C7" s="1" t="s">
        <v>42</v>
      </c>
      <c r="D7" s="1" t="s">
        <v>67</v>
      </c>
      <c r="E7" s="1" t="s">
        <v>14</v>
      </c>
      <c r="F7" s="1" t="s">
        <v>75</v>
      </c>
    </row>
    <row r="8" spans="1:6" x14ac:dyDescent="0.25">
      <c r="A8" s="1">
        <v>7</v>
      </c>
      <c r="B8" s="1" t="s">
        <v>7</v>
      </c>
      <c r="C8" s="1" t="s">
        <v>37</v>
      </c>
      <c r="D8" s="1" t="s">
        <v>64</v>
      </c>
      <c r="E8" s="1" t="s">
        <v>7</v>
      </c>
      <c r="F8" s="1" t="s">
        <v>72</v>
      </c>
    </row>
    <row r="9" spans="1:6" x14ac:dyDescent="0.25">
      <c r="A9" s="1">
        <v>8</v>
      </c>
      <c r="B9" s="1" t="s">
        <v>156</v>
      </c>
      <c r="C9" s="1" t="s">
        <v>220</v>
      </c>
      <c r="D9" s="1" t="s">
        <v>64</v>
      </c>
      <c r="E9" s="1" t="s">
        <v>156</v>
      </c>
      <c r="F9" s="1" t="s">
        <v>72</v>
      </c>
    </row>
    <row r="10" spans="1:6" x14ac:dyDescent="0.25">
      <c r="A10" s="1">
        <v>9</v>
      </c>
      <c r="B10" s="1" t="s">
        <v>223</v>
      </c>
      <c r="C10" s="1" t="s">
        <v>224</v>
      </c>
      <c r="D10" s="1" t="s">
        <v>66</v>
      </c>
      <c r="E10" s="1" t="s">
        <v>223</v>
      </c>
      <c r="F10" s="1" t="s">
        <v>75</v>
      </c>
    </row>
    <row r="11" spans="1:6" x14ac:dyDescent="0.25">
      <c r="A11" s="1">
        <v>10</v>
      </c>
      <c r="B11" s="1" t="s">
        <v>221</v>
      </c>
      <c r="C11" s="1" t="s">
        <v>222</v>
      </c>
      <c r="D11" s="1" t="s">
        <v>64</v>
      </c>
      <c r="E11" s="1" t="s">
        <v>221</v>
      </c>
      <c r="F11" s="1" t="s">
        <v>72</v>
      </c>
    </row>
    <row r="12" spans="1:6" x14ac:dyDescent="0.25">
      <c r="A12" s="1">
        <v>11</v>
      </c>
      <c r="B12" s="1" t="s">
        <v>199</v>
      </c>
      <c r="C12" s="1" t="s">
        <v>200</v>
      </c>
      <c r="D12" s="1" t="s">
        <v>66</v>
      </c>
      <c r="E12" s="1" t="s">
        <v>199</v>
      </c>
      <c r="F12" s="1" t="s">
        <v>75</v>
      </c>
    </row>
    <row r="13" spans="1:6" x14ac:dyDescent="0.25">
      <c r="A13" s="1">
        <v>12</v>
      </c>
      <c r="B13" s="1" t="s">
        <v>116</v>
      </c>
      <c r="C13" s="1" t="s">
        <v>210</v>
      </c>
      <c r="D13" s="1" t="s">
        <v>79</v>
      </c>
      <c r="E13" s="1" t="s">
        <v>116</v>
      </c>
      <c r="F13" s="1" t="s">
        <v>75</v>
      </c>
    </row>
    <row r="14" spans="1:6" x14ac:dyDescent="0.25">
      <c r="A14" s="1">
        <v>13</v>
      </c>
      <c r="B14" s="1" t="s">
        <v>213</v>
      </c>
      <c r="C14" s="1" t="s">
        <v>214</v>
      </c>
      <c r="D14" s="1" t="s">
        <v>79</v>
      </c>
      <c r="E14" s="1" t="s">
        <v>213</v>
      </c>
      <c r="F14" s="1" t="s">
        <v>75</v>
      </c>
    </row>
    <row r="15" spans="1:6" x14ac:dyDescent="0.25">
      <c r="A15" s="1">
        <v>14</v>
      </c>
      <c r="B15" s="1" t="s">
        <v>215</v>
      </c>
      <c r="C15" s="1" t="s">
        <v>216</v>
      </c>
      <c r="D15" s="1" t="s">
        <v>79</v>
      </c>
      <c r="E15" s="1" t="s">
        <v>215</v>
      </c>
      <c r="F15" s="1" t="s">
        <v>75</v>
      </c>
    </row>
    <row r="16" spans="1:6" x14ac:dyDescent="0.25">
      <c r="A16" s="1">
        <v>15</v>
      </c>
      <c r="B16" s="1" t="s">
        <v>191</v>
      </c>
      <c r="C16" s="1" t="s">
        <v>192</v>
      </c>
      <c r="D16" s="1" t="s">
        <v>71</v>
      </c>
      <c r="E16" s="1" t="s">
        <v>191</v>
      </c>
      <c r="F16" s="1" t="s">
        <v>74</v>
      </c>
    </row>
    <row r="17" spans="1:6" x14ac:dyDescent="0.25">
      <c r="A17" s="1">
        <v>16</v>
      </c>
      <c r="B17" s="1" t="s">
        <v>11</v>
      </c>
      <c r="C17" s="1" t="s">
        <v>41</v>
      </c>
      <c r="D17" s="1" t="s">
        <v>65</v>
      </c>
      <c r="E17" s="1" t="s">
        <v>11</v>
      </c>
      <c r="F17" s="1" t="s">
        <v>75</v>
      </c>
    </row>
    <row r="18" spans="1:6" x14ac:dyDescent="0.25">
      <c r="A18" s="1">
        <v>17</v>
      </c>
      <c r="B18" s="1" t="s">
        <v>195</v>
      </c>
      <c r="C18" s="1" t="s">
        <v>196</v>
      </c>
      <c r="D18" s="1" t="s">
        <v>79</v>
      </c>
      <c r="E18" s="1" t="s">
        <v>195</v>
      </c>
      <c r="F18" s="1" t="s">
        <v>75</v>
      </c>
    </row>
    <row r="19" spans="1:6" x14ac:dyDescent="0.25">
      <c r="A19" s="1">
        <v>18</v>
      </c>
      <c r="B19" s="1" t="s">
        <v>185</v>
      </c>
      <c r="C19" s="1" t="s">
        <v>186</v>
      </c>
      <c r="D19" s="1" t="s">
        <v>64</v>
      </c>
      <c r="E19" s="1" t="s">
        <v>185</v>
      </c>
      <c r="F19" s="1" t="s">
        <v>72</v>
      </c>
    </row>
    <row r="20" spans="1:6" x14ac:dyDescent="0.25">
      <c r="A20" s="1">
        <v>19</v>
      </c>
      <c r="B20" s="1" t="s">
        <v>187</v>
      </c>
      <c r="C20" s="1" t="s">
        <v>188</v>
      </c>
      <c r="D20" s="1" t="s">
        <v>64</v>
      </c>
      <c r="E20" s="1" t="s">
        <v>187</v>
      </c>
      <c r="F20" s="1" t="s">
        <v>72</v>
      </c>
    </row>
    <row r="21" spans="1:6" x14ac:dyDescent="0.25">
      <c r="A21" s="1">
        <v>20</v>
      </c>
      <c r="B21" s="1" t="s">
        <v>31</v>
      </c>
      <c r="C21" s="1" t="s">
        <v>55</v>
      </c>
      <c r="D21" s="1" t="s">
        <v>64</v>
      </c>
      <c r="E21" s="1" t="s">
        <v>31</v>
      </c>
      <c r="F21" s="1" t="s">
        <v>72</v>
      </c>
    </row>
    <row r="22" spans="1:6" x14ac:dyDescent="0.25">
      <c r="A22" s="1">
        <v>21</v>
      </c>
      <c r="B22" s="1" t="s">
        <v>77</v>
      </c>
      <c r="C22" s="1" t="s">
        <v>78</v>
      </c>
      <c r="D22" s="1" t="s">
        <v>79</v>
      </c>
      <c r="E22" s="1" t="s">
        <v>77</v>
      </c>
      <c r="F22" s="1" t="s">
        <v>75</v>
      </c>
    </row>
    <row r="23" spans="1:6" x14ac:dyDescent="0.25">
      <c r="A23" s="1">
        <v>22</v>
      </c>
      <c r="B23" s="1" t="s">
        <v>32</v>
      </c>
      <c r="C23" s="1" t="s">
        <v>58</v>
      </c>
      <c r="D23" s="1" t="s">
        <v>64</v>
      </c>
      <c r="E23" s="1" t="s">
        <v>32</v>
      </c>
      <c r="F23" s="1" t="s">
        <v>72</v>
      </c>
    </row>
    <row r="24" spans="1:6" x14ac:dyDescent="0.25">
      <c r="A24" s="1">
        <v>23</v>
      </c>
      <c r="B24" s="1" t="s">
        <v>33</v>
      </c>
      <c r="C24" s="1" t="s">
        <v>56</v>
      </c>
      <c r="D24" s="1" t="s">
        <v>71</v>
      </c>
      <c r="E24" s="1" t="s">
        <v>33</v>
      </c>
      <c r="F24" s="1" t="s">
        <v>74</v>
      </c>
    </row>
    <row r="25" spans="1:6" x14ac:dyDescent="0.25">
      <c r="A25" s="1">
        <v>24</v>
      </c>
      <c r="B25" s="1" t="s">
        <v>34</v>
      </c>
      <c r="C25" s="1" t="s">
        <v>57</v>
      </c>
      <c r="D25" s="1" t="s">
        <v>64</v>
      </c>
      <c r="E25" s="1" t="s">
        <v>34</v>
      </c>
      <c r="F25" s="1" t="s">
        <v>72</v>
      </c>
    </row>
    <row r="26" spans="1:6" x14ac:dyDescent="0.25">
      <c r="A26" s="1">
        <v>25</v>
      </c>
      <c r="B26" s="1" t="s">
        <v>35</v>
      </c>
      <c r="C26" s="1" t="s">
        <v>59</v>
      </c>
      <c r="D26" s="1" t="s">
        <v>71</v>
      </c>
      <c r="E26" s="1" t="s">
        <v>35</v>
      </c>
      <c r="F26" s="1" t="s">
        <v>74</v>
      </c>
    </row>
    <row r="27" spans="1:6" x14ac:dyDescent="0.25">
      <c r="A27" s="1">
        <v>26</v>
      </c>
      <c r="B27" s="1" t="s">
        <v>60</v>
      </c>
      <c r="C27" s="1" t="s">
        <v>61</v>
      </c>
      <c r="D27" s="1" t="s">
        <v>64</v>
      </c>
      <c r="E27" s="1" t="s">
        <v>60</v>
      </c>
      <c r="F27" s="1" t="s">
        <v>72</v>
      </c>
    </row>
    <row r="28" spans="1:6" x14ac:dyDescent="0.25">
      <c r="A28" s="1">
        <v>27</v>
      </c>
      <c r="B28" s="1" t="s">
        <v>62</v>
      </c>
      <c r="C28" s="1" t="s">
        <v>63</v>
      </c>
      <c r="D28" s="1" t="s">
        <v>103</v>
      </c>
      <c r="E28" s="1" t="s">
        <v>62</v>
      </c>
      <c r="F28" s="1" t="s">
        <v>74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88E5-D659-4FF8-A4F7-BF10A36DA954}">
  <dimension ref="A1:F28"/>
  <sheetViews>
    <sheetView workbookViewId="0">
      <selection activeCell="D28" sqref="D28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5" width="18.6640625" style="1" customWidth="1"/>
    <col min="6" max="6" width="21.5546875" style="1" customWidth="1"/>
    <col min="7" max="16384" width="8.88671875" style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</v>
      </c>
      <c r="B2" s="1" t="s">
        <v>225</v>
      </c>
      <c r="C2" s="1" t="s">
        <v>36</v>
      </c>
      <c r="D2" s="1" t="s">
        <v>64</v>
      </c>
      <c r="E2" s="1" t="s">
        <v>225</v>
      </c>
      <c r="F2" s="1" t="s">
        <v>72</v>
      </c>
    </row>
    <row r="3" spans="1:6" x14ac:dyDescent="0.25">
      <c r="A3" s="1">
        <v>2</v>
      </c>
      <c r="B3" s="1" t="s">
        <v>9</v>
      </c>
      <c r="C3" s="1" t="s">
        <v>209</v>
      </c>
      <c r="D3" s="1" t="s">
        <v>301</v>
      </c>
      <c r="E3" s="1" t="s">
        <v>9</v>
      </c>
      <c r="F3" s="1" t="s">
        <v>75</v>
      </c>
    </row>
    <row r="4" spans="1:6" x14ac:dyDescent="0.25">
      <c r="A4" s="1">
        <v>3</v>
      </c>
      <c r="B4" s="1" t="s">
        <v>10</v>
      </c>
      <c r="C4" s="1" t="s">
        <v>40</v>
      </c>
      <c r="D4" s="1" t="s">
        <v>79</v>
      </c>
      <c r="E4" s="1" t="s">
        <v>10</v>
      </c>
      <c r="F4" s="1" t="s">
        <v>75</v>
      </c>
    </row>
    <row r="5" spans="1:6" x14ac:dyDescent="0.25">
      <c r="A5" s="1">
        <v>4</v>
      </c>
      <c r="B5" s="1" t="s">
        <v>154</v>
      </c>
      <c r="C5" s="1" t="s">
        <v>16</v>
      </c>
      <c r="D5" s="1" t="s">
        <v>67</v>
      </c>
      <c r="E5" s="1" t="s">
        <v>154</v>
      </c>
      <c r="F5" s="1" t="s">
        <v>75</v>
      </c>
    </row>
    <row r="6" spans="1:6" x14ac:dyDescent="0.25">
      <c r="A6" s="1">
        <v>5</v>
      </c>
      <c r="B6" s="1" t="s">
        <v>218</v>
      </c>
      <c r="C6" s="1" t="s">
        <v>219</v>
      </c>
      <c r="D6" s="1" t="s">
        <v>67</v>
      </c>
      <c r="E6" s="1" t="s">
        <v>218</v>
      </c>
      <c r="F6" s="1" t="s">
        <v>75</v>
      </c>
    </row>
    <row r="7" spans="1:6" x14ac:dyDescent="0.25">
      <c r="A7" s="1">
        <v>6</v>
      </c>
      <c r="B7" s="1" t="s">
        <v>14</v>
      </c>
      <c r="C7" s="1" t="s">
        <v>42</v>
      </c>
      <c r="D7" s="1" t="s">
        <v>67</v>
      </c>
      <c r="E7" s="1" t="s">
        <v>14</v>
      </c>
      <c r="F7" s="1" t="s">
        <v>75</v>
      </c>
    </row>
    <row r="8" spans="1:6" x14ac:dyDescent="0.25">
      <c r="A8" s="1">
        <v>7</v>
      </c>
      <c r="B8" s="1" t="s">
        <v>7</v>
      </c>
      <c r="C8" s="1" t="s">
        <v>37</v>
      </c>
      <c r="D8" s="1" t="s">
        <v>64</v>
      </c>
      <c r="E8" s="1" t="s">
        <v>7</v>
      </c>
      <c r="F8" s="1" t="s">
        <v>72</v>
      </c>
    </row>
    <row r="9" spans="1:6" x14ac:dyDescent="0.25">
      <c r="B9" s="1" t="s">
        <v>226</v>
      </c>
      <c r="C9" s="1" t="s">
        <v>228</v>
      </c>
      <c r="D9" s="1" t="s">
        <v>233</v>
      </c>
      <c r="E9" s="1" t="s">
        <v>226</v>
      </c>
      <c r="F9" s="1" t="s">
        <v>72</v>
      </c>
    </row>
    <row r="10" spans="1:6" x14ac:dyDescent="0.25">
      <c r="A10" s="1">
        <v>8</v>
      </c>
      <c r="B10" s="1" t="s">
        <v>156</v>
      </c>
      <c r="C10" s="1" t="s">
        <v>227</v>
      </c>
      <c r="D10" s="1" t="s">
        <v>64</v>
      </c>
      <c r="E10" s="1" t="s">
        <v>156</v>
      </c>
      <c r="F10" s="1" t="s">
        <v>72</v>
      </c>
    </row>
    <row r="11" spans="1:6" x14ac:dyDescent="0.25">
      <c r="A11" s="1">
        <v>9</v>
      </c>
      <c r="B11" s="1" t="s">
        <v>229</v>
      </c>
      <c r="C11" s="1" t="s">
        <v>230</v>
      </c>
      <c r="D11" s="1" t="s">
        <v>233</v>
      </c>
      <c r="E11" s="1" t="s">
        <v>229</v>
      </c>
      <c r="F11" s="1" t="s">
        <v>72</v>
      </c>
    </row>
    <row r="12" spans="1:6" x14ac:dyDescent="0.25">
      <c r="A12" s="1">
        <v>10</v>
      </c>
      <c r="B12" s="1" t="s">
        <v>221</v>
      </c>
      <c r="C12" s="1" t="s">
        <v>222</v>
      </c>
      <c r="D12" s="1" t="s">
        <v>64</v>
      </c>
      <c r="E12" s="1" t="s">
        <v>118</v>
      </c>
      <c r="F12" s="1" t="s">
        <v>72</v>
      </c>
    </row>
    <row r="13" spans="1:6" x14ac:dyDescent="0.25">
      <c r="A13" s="1">
        <v>11</v>
      </c>
      <c r="B13" s="1" t="s">
        <v>199</v>
      </c>
      <c r="C13" s="1" t="s">
        <v>200</v>
      </c>
      <c r="D13" s="1" t="s">
        <v>66</v>
      </c>
      <c r="E13" s="1" t="s">
        <v>199</v>
      </c>
      <c r="F13" s="1" t="s">
        <v>75</v>
      </c>
    </row>
    <row r="14" spans="1:6" x14ac:dyDescent="0.25">
      <c r="A14" s="1">
        <v>12</v>
      </c>
      <c r="B14" s="1" t="s">
        <v>116</v>
      </c>
      <c r="C14" s="1" t="s">
        <v>210</v>
      </c>
      <c r="D14" s="1" t="s">
        <v>79</v>
      </c>
      <c r="E14" s="1" t="s">
        <v>116</v>
      </c>
      <c r="F14" s="1" t="s">
        <v>75</v>
      </c>
    </row>
    <row r="15" spans="1:6" x14ac:dyDescent="0.25">
      <c r="A15" s="1">
        <v>13</v>
      </c>
      <c r="B15" s="1" t="s">
        <v>213</v>
      </c>
      <c r="C15" s="1" t="s">
        <v>214</v>
      </c>
      <c r="D15" s="1" t="s">
        <v>79</v>
      </c>
      <c r="E15" s="1" t="s">
        <v>213</v>
      </c>
      <c r="F15" s="1" t="s">
        <v>75</v>
      </c>
    </row>
    <row r="16" spans="1:6" x14ac:dyDescent="0.25">
      <c r="A16" s="1">
        <v>14</v>
      </c>
      <c r="B16" s="1" t="s">
        <v>215</v>
      </c>
      <c r="C16" s="1" t="s">
        <v>216</v>
      </c>
      <c r="D16" s="1" t="s">
        <v>79</v>
      </c>
      <c r="E16" s="1" t="s">
        <v>215</v>
      </c>
      <c r="F16" s="1" t="s">
        <v>75</v>
      </c>
    </row>
    <row r="17" spans="1:6" x14ac:dyDescent="0.25">
      <c r="A17" s="1">
        <v>15</v>
      </c>
      <c r="B17" s="1" t="s">
        <v>191</v>
      </c>
      <c r="C17" s="1" t="s">
        <v>192</v>
      </c>
      <c r="D17" s="1" t="s">
        <v>71</v>
      </c>
      <c r="E17" s="1" t="s">
        <v>191</v>
      </c>
      <c r="F17" s="1" t="s">
        <v>74</v>
      </c>
    </row>
    <row r="18" spans="1:6" x14ac:dyDescent="0.25">
      <c r="A18" s="1">
        <v>16</v>
      </c>
      <c r="B18" s="1" t="s">
        <v>11</v>
      </c>
      <c r="C18" s="1" t="s">
        <v>41</v>
      </c>
      <c r="D18" s="1" t="s">
        <v>65</v>
      </c>
      <c r="E18" s="1" t="s">
        <v>11</v>
      </c>
      <c r="F18" s="1" t="s">
        <v>75</v>
      </c>
    </row>
    <row r="19" spans="1:6" x14ac:dyDescent="0.25">
      <c r="A19" s="1">
        <v>17</v>
      </c>
      <c r="B19" s="1" t="s">
        <v>195</v>
      </c>
      <c r="C19" s="1" t="s">
        <v>196</v>
      </c>
      <c r="D19" s="1" t="s">
        <v>79</v>
      </c>
      <c r="E19" s="1" t="s">
        <v>195</v>
      </c>
      <c r="F19" s="1" t="s">
        <v>75</v>
      </c>
    </row>
    <row r="20" spans="1:6" x14ac:dyDescent="0.25">
      <c r="A20" s="1">
        <v>18</v>
      </c>
      <c r="B20" s="1" t="s">
        <v>231</v>
      </c>
      <c r="C20" s="1" t="s">
        <v>232</v>
      </c>
      <c r="D20" s="1" t="s">
        <v>71</v>
      </c>
      <c r="E20" s="1" t="s">
        <v>231</v>
      </c>
      <c r="F20" s="1" t="s">
        <v>72</v>
      </c>
    </row>
    <row r="21" spans="1:6" x14ac:dyDescent="0.25">
      <c r="A21" s="1">
        <v>20</v>
      </c>
      <c r="B21" s="1" t="s">
        <v>31</v>
      </c>
      <c r="C21" s="1" t="s">
        <v>55</v>
      </c>
      <c r="D21" s="1" t="s">
        <v>64</v>
      </c>
      <c r="E21" s="1" t="s">
        <v>31</v>
      </c>
      <c r="F21" s="1" t="s">
        <v>72</v>
      </c>
    </row>
    <row r="22" spans="1:6" x14ac:dyDescent="0.25">
      <c r="A22" s="1">
        <v>21</v>
      </c>
      <c r="B22" s="1" t="s">
        <v>77</v>
      </c>
      <c r="C22" s="1" t="s">
        <v>78</v>
      </c>
      <c r="D22" s="1" t="s">
        <v>79</v>
      </c>
      <c r="E22" s="1" t="s">
        <v>77</v>
      </c>
      <c r="F22" s="1" t="s">
        <v>75</v>
      </c>
    </row>
    <row r="23" spans="1:6" x14ac:dyDescent="0.25">
      <c r="A23" s="1">
        <v>22</v>
      </c>
      <c r="B23" s="1" t="s">
        <v>32</v>
      </c>
      <c r="C23" s="1" t="s">
        <v>58</v>
      </c>
      <c r="D23" s="1" t="s">
        <v>64</v>
      </c>
      <c r="E23" s="1" t="s">
        <v>32</v>
      </c>
      <c r="F23" s="1" t="s">
        <v>72</v>
      </c>
    </row>
    <row r="24" spans="1:6" x14ac:dyDescent="0.25">
      <c r="A24" s="1">
        <v>23</v>
      </c>
      <c r="B24" s="1" t="s">
        <v>33</v>
      </c>
      <c r="C24" s="1" t="s">
        <v>56</v>
      </c>
      <c r="D24" s="1" t="s">
        <v>71</v>
      </c>
      <c r="E24" s="1" t="s">
        <v>33</v>
      </c>
      <c r="F24" s="1" t="s">
        <v>74</v>
      </c>
    </row>
    <row r="25" spans="1:6" x14ac:dyDescent="0.25">
      <c r="A25" s="1">
        <v>24</v>
      </c>
      <c r="B25" s="1" t="s">
        <v>34</v>
      </c>
      <c r="C25" s="1" t="s">
        <v>57</v>
      </c>
      <c r="D25" s="1" t="s">
        <v>64</v>
      </c>
      <c r="E25" s="1" t="s">
        <v>34</v>
      </c>
      <c r="F25" s="1" t="s">
        <v>72</v>
      </c>
    </row>
    <row r="26" spans="1:6" x14ac:dyDescent="0.25">
      <c r="A26" s="1">
        <v>25</v>
      </c>
      <c r="B26" s="1" t="s">
        <v>35</v>
      </c>
      <c r="C26" s="1" t="s">
        <v>59</v>
      </c>
      <c r="D26" s="1" t="s">
        <v>71</v>
      </c>
      <c r="E26" s="1" t="s">
        <v>35</v>
      </c>
      <c r="F26" s="1" t="s">
        <v>74</v>
      </c>
    </row>
    <row r="27" spans="1:6" x14ac:dyDescent="0.25">
      <c r="A27" s="1">
        <v>26</v>
      </c>
      <c r="B27" s="1" t="s">
        <v>60</v>
      </c>
      <c r="C27" s="1" t="s">
        <v>61</v>
      </c>
      <c r="D27" s="1" t="s">
        <v>64</v>
      </c>
      <c r="E27" s="1" t="s">
        <v>60</v>
      </c>
      <c r="F27" s="1" t="s">
        <v>72</v>
      </c>
    </row>
    <row r="28" spans="1:6" x14ac:dyDescent="0.25">
      <c r="A28" s="1">
        <v>27</v>
      </c>
      <c r="B28" s="1" t="s">
        <v>62</v>
      </c>
      <c r="C28" s="1" t="s">
        <v>63</v>
      </c>
      <c r="D28" s="1" t="s">
        <v>103</v>
      </c>
      <c r="E28" s="1" t="s">
        <v>62</v>
      </c>
      <c r="F28" s="1" t="s">
        <v>74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A18-DD30-4073-ABEB-26883D994C23}">
  <dimension ref="A1:K32"/>
  <sheetViews>
    <sheetView topLeftCell="A10" workbookViewId="0">
      <selection activeCell="F5" sqref="F5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6" width="12.44140625" style="1" customWidth="1"/>
    <col min="7" max="7" width="8.77734375" style="1" customWidth="1"/>
    <col min="8" max="8" width="18.6640625" style="1" customWidth="1"/>
    <col min="9" max="9" width="21.5546875" style="1" customWidth="1"/>
    <col min="10" max="10" width="8.88671875" style="1"/>
    <col min="11" max="11" width="124.77734375" style="2" customWidth="1"/>
    <col min="12" max="16384" width="8.88671875" style="1"/>
  </cols>
  <sheetData>
    <row r="1" spans="1:11" x14ac:dyDescent="0.25">
      <c r="B1" s="1" t="s">
        <v>309</v>
      </c>
      <c r="C1" s="1" t="s">
        <v>311</v>
      </c>
      <c r="D1" s="1" t="s">
        <v>310</v>
      </c>
      <c r="E1" s="1" t="s">
        <v>312</v>
      </c>
    </row>
    <row r="2" spans="1:11" x14ac:dyDescent="0.25">
      <c r="A2" s="1" t="s">
        <v>5</v>
      </c>
      <c r="B2" s="1" t="s">
        <v>0</v>
      </c>
      <c r="C2" s="1" t="s">
        <v>1</v>
      </c>
      <c r="D2" s="1" t="s">
        <v>2</v>
      </c>
      <c r="E2" s="1" t="s">
        <v>304</v>
      </c>
      <c r="F2" s="1" t="s">
        <v>306</v>
      </c>
      <c r="G2" s="1" t="s">
        <v>303</v>
      </c>
      <c r="H2" s="1" t="s">
        <v>3</v>
      </c>
      <c r="I2" s="1" t="s">
        <v>4</v>
      </c>
      <c r="K2" s="2" t="str">
        <f>"create table if not exists "&amp;C1&amp;" ("</f>
        <v>create table if not exists bd_psndoc (</v>
      </c>
    </row>
    <row r="3" spans="1:11" x14ac:dyDescent="0.25">
      <c r="A3" s="1">
        <v>1</v>
      </c>
      <c r="B3" s="1" t="s">
        <v>236</v>
      </c>
      <c r="C3" s="1" t="s">
        <v>36</v>
      </c>
      <c r="D3" s="1" t="s">
        <v>82</v>
      </c>
      <c r="F3" s="1" t="s">
        <v>307</v>
      </c>
      <c r="G3" s="1" t="s">
        <v>305</v>
      </c>
      <c r="H3" s="1" t="s">
        <v>236</v>
      </c>
      <c r="I3" s="1" t="s">
        <v>83</v>
      </c>
      <c r="K3" s="2" t="str">
        <f>IF(A3=0,"constraint "&amp;$C$1&amp;"_"&amp;$B$3&amp;"_uindex  unique  ("&amp;$B$3&amp;") ) comment'"&amp;$E$1&amp;"'; alter table "&amp;$C$1&amp;"  add primary key("&amp;$B$3&amp;");",B3&amp;" "&amp;D3&amp;IF(E3=0,"  ","("&amp;E3&amp;") ")&amp;IF(G3="/",""," default "&amp;G3&amp;" ")&amp;IF(A3=1," auto_increment ",F3)&amp;" "&amp;" comment"&amp;" '"&amp;C3&amp;"',")</f>
        <v>pk_psndoc int   auto_increment   comment '主键',</v>
      </c>
    </row>
    <row r="4" spans="1:11" x14ac:dyDescent="0.25">
      <c r="A4" s="1">
        <v>2</v>
      </c>
      <c r="B4" s="1" t="s">
        <v>7</v>
      </c>
      <c r="C4" s="1" t="s">
        <v>37</v>
      </c>
      <c r="D4" s="1" t="s">
        <v>64</v>
      </c>
      <c r="F4" s="1" t="s">
        <v>307</v>
      </c>
      <c r="G4" s="1" t="s">
        <v>305</v>
      </c>
      <c r="H4" s="1" t="s">
        <v>7</v>
      </c>
      <c r="I4" s="1" t="s">
        <v>72</v>
      </c>
      <c r="K4" s="2" t="str">
        <f t="shared" ref="K4:K32" si="0">IF(A4=0,"constraint "&amp;$C$1&amp;"_"&amp;$B$3&amp;"_uindex  unique  ("&amp;$B$3&amp;") ) comment'"&amp;$E$1&amp;"'; alter table "&amp;$C$1&amp;"  add primary key("&amp;$B$3&amp;");",B4&amp;" "&amp;D4&amp;IF(E4=0,"  ","("&amp;E4&amp;") ")&amp;IF(G4="/",""," default "&amp;G4&amp;" ")&amp;IF(A4=1," auto_increment ",F4)&amp;" "&amp;" comment"&amp;" '"&amp;C4&amp;"',")</f>
        <v>pk_group int  not null  comment '集团',</v>
      </c>
    </row>
    <row r="5" spans="1:11" x14ac:dyDescent="0.25">
      <c r="A5" s="1">
        <v>3</v>
      </c>
      <c r="B5" s="1" t="s">
        <v>8</v>
      </c>
      <c r="C5" s="1" t="s">
        <v>38</v>
      </c>
      <c r="D5" s="1" t="s">
        <v>64</v>
      </c>
      <c r="F5" s="1" t="s">
        <v>307</v>
      </c>
      <c r="G5" s="1" t="s">
        <v>305</v>
      </c>
      <c r="H5" s="1" t="s">
        <v>8</v>
      </c>
      <c r="I5" s="1" t="s">
        <v>72</v>
      </c>
      <c r="K5" s="2" t="str">
        <f t="shared" si="0"/>
        <v>pk_org int  not null  comment '组织',</v>
      </c>
    </row>
    <row r="6" spans="1:11" x14ac:dyDescent="0.25">
      <c r="A6" s="1">
        <v>4</v>
      </c>
      <c r="B6" s="1" t="s">
        <v>84</v>
      </c>
      <c r="C6" s="1" t="s">
        <v>209</v>
      </c>
      <c r="D6" s="1" t="s">
        <v>313</v>
      </c>
      <c r="E6" s="1">
        <v>100</v>
      </c>
      <c r="F6" s="1" t="s">
        <v>307</v>
      </c>
      <c r="G6" s="1" t="s">
        <v>305</v>
      </c>
      <c r="H6" s="1" t="s">
        <v>84</v>
      </c>
      <c r="I6" s="1" t="s">
        <v>86</v>
      </c>
      <c r="K6" s="2" t="str">
        <f t="shared" si="0"/>
        <v>code varchar(100) not null  comment '编码',</v>
      </c>
    </row>
    <row r="7" spans="1:11" x14ac:dyDescent="0.25">
      <c r="A7" s="1">
        <v>5</v>
      </c>
      <c r="B7" s="1" t="s">
        <v>87</v>
      </c>
      <c r="C7" s="1" t="s">
        <v>40</v>
      </c>
      <c r="D7" s="1" t="s">
        <v>313</v>
      </c>
      <c r="E7" s="1">
        <v>100</v>
      </c>
      <c r="F7" s="1" t="s">
        <v>307</v>
      </c>
      <c r="G7" s="1" t="s">
        <v>305</v>
      </c>
      <c r="H7" s="1" t="s">
        <v>87</v>
      </c>
      <c r="I7" s="1" t="s">
        <v>86</v>
      </c>
      <c r="K7" s="2" t="str">
        <f t="shared" si="0"/>
        <v>name varchar(100) not null  comment '名称',</v>
      </c>
    </row>
    <row r="8" spans="1:11" x14ac:dyDescent="0.25">
      <c r="A8" s="1">
        <v>6</v>
      </c>
      <c r="B8" s="1" t="s">
        <v>238</v>
      </c>
      <c r="C8" s="1" t="s">
        <v>239</v>
      </c>
      <c r="D8" s="1" t="s">
        <v>313</v>
      </c>
      <c r="E8" s="1">
        <v>100</v>
      </c>
      <c r="F8" s="1" t="s">
        <v>308</v>
      </c>
      <c r="G8" s="1" t="s">
        <v>305</v>
      </c>
      <c r="H8" s="1" t="s">
        <v>238</v>
      </c>
      <c r="I8" s="1" t="s">
        <v>86</v>
      </c>
      <c r="K8" s="2" t="str">
        <f t="shared" si="0"/>
        <v>usedname varchar(100) null  comment '曾用名',</v>
      </c>
    </row>
    <row r="9" spans="1:11" x14ac:dyDescent="0.25">
      <c r="A9" s="1">
        <v>7</v>
      </c>
      <c r="B9" s="1" t="s">
        <v>251</v>
      </c>
      <c r="C9" s="1" t="s">
        <v>250</v>
      </c>
      <c r="D9" s="1" t="s">
        <v>313</v>
      </c>
      <c r="E9" s="1">
        <v>100</v>
      </c>
      <c r="F9" s="1" t="s">
        <v>308</v>
      </c>
      <c r="G9" s="1" t="s">
        <v>305</v>
      </c>
      <c r="H9" s="1" t="s">
        <v>251</v>
      </c>
      <c r="I9" s="1" t="s">
        <v>86</v>
      </c>
      <c r="K9" s="2" t="str">
        <f t="shared" si="0"/>
        <v>lastname varchar(100) null  comment '姓',</v>
      </c>
    </row>
    <row r="10" spans="1:11" x14ac:dyDescent="0.25">
      <c r="A10" s="1">
        <v>8</v>
      </c>
      <c r="B10" s="1" t="s">
        <v>252</v>
      </c>
      <c r="C10" s="1" t="s">
        <v>255</v>
      </c>
      <c r="D10" s="1" t="s">
        <v>313</v>
      </c>
      <c r="E10" s="1">
        <v>100</v>
      </c>
      <c r="F10" s="1" t="s">
        <v>308</v>
      </c>
      <c r="G10" s="1" t="s">
        <v>305</v>
      </c>
      <c r="H10" s="1" t="s">
        <v>252</v>
      </c>
      <c r="I10" s="1" t="s">
        <v>86</v>
      </c>
      <c r="K10" s="2" t="str">
        <f t="shared" si="0"/>
        <v>firstname varchar(100) null  comment '名',</v>
      </c>
    </row>
    <row r="11" spans="1:11" x14ac:dyDescent="0.25">
      <c r="A11" s="1">
        <v>9</v>
      </c>
      <c r="B11" s="1" t="s">
        <v>253</v>
      </c>
      <c r="C11" s="1" t="s">
        <v>254</v>
      </c>
      <c r="D11" s="1" t="s">
        <v>313</v>
      </c>
      <c r="E11" s="1">
        <v>100</v>
      </c>
      <c r="F11" s="1" t="s">
        <v>308</v>
      </c>
      <c r="G11" s="1" t="s">
        <v>305</v>
      </c>
      <c r="H11" s="1" t="s">
        <v>253</v>
      </c>
      <c r="I11" s="1" t="s">
        <v>86</v>
      </c>
      <c r="K11" s="2" t="str">
        <f t="shared" si="0"/>
        <v>nikename varchar(100) null  comment '昵称',</v>
      </c>
    </row>
    <row r="12" spans="1:11" x14ac:dyDescent="0.25">
      <c r="A12" s="1">
        <v>10</v>
      </c>
      <c r="B12" s="1" t="s">
        <v>15</v>
      </c>
      <c r="C12" s="1" t="s">
        <v>16</v>
      </c>
      <c r="D12" s="1" t="s">
        <v>313</v>
      </c>
      <c r="E12" s="1">
        <v>100</v>
      </c>
      <c r="F12" s="1" t="s">
        <v>308</v>
      </c>
      <c r="G12" s="1" t="s">
        <v>305</v>
      </c>
      <c r="H12" s="1" t="s">
        <v>15</v>
      </c>
      <c r="I12" s="1" t="s">
        <v>86</v>
      </c>
      <c r="K12" s="2" t="str">
        <f t="shared" si="0"/>
        <v>mnecode varchar(100) null  comment '助记码',</v>
      </c>
    </row>
    <row r="13" spans="1:11" x14ac:dyDescent="0.25">
      <c r="A13" s="1">
        <v>11</v>
      </c>
      <c r="B13" s="1" t="s">
        <v>244</v>
      </c>
      <c r="C13" s="1" t="s">
        <v>245</v>
      </c>
      <c r="D13" s="1" t="s">
        <v>259</v>
      </c>
      <c r="F13" s="1" t="s">
        <v>308</v>
      </c>
      <c r="G13" s="1" t="s">
        <v>305</v>
      </c>
      <c r="H13" s="1" t="s">
        <v>244</v>
      </c>
      <c r="I13" s="1" t="s">
        <v>95</v>
      </c>
      <c r="K13" s="2" t="str">
        <f t="shared" si="0"/>
        <v>joinworkdate date  null  comment '参加工作日期',</v>
      </c>
    </row>
    <row r="14" spans="1:11" x14ac:dyDescent="0.25">
      <c r="A14" s="1">
        <v>12</v>
      </c>
      <c r="B14" s="1" t="s">
        <v>248</v>
      </c>
      <c r="C14" s="1" t="s">
        <v>249</v>
      </c>
      <c r="D14" s="1" t="s">
        <v>64</v>
      </c>
      <c r="F14" s="1" t="s">
        <v>308</v>
      </c>
      <c r="G14" s="1" t="s">
        <v>305</v>
      </c>
      <c r="H14" s="1" t="s">
        <v>248</v>
      </c>
      <c r="I14" s="1" t="s">
        <v>83</v>
      </c>
      <c r="K14" s="2" t="str">
        <f t="shared" si="0"/>
        <v>pk_psnjob int  null  comment '工作信息',</v>
      </c>
    </row>
    <row r="15" spans="1:11" x14ac:dyDescent="0.25">
      <c r="A15" s="1">
        <v>13</v>
      </c>
      <c r="B15" s="1" t="s">
        <v>91</v>
      </c>
      <c r="C15" s="1" t="s">
        <v>237</v>
      </c>
      <c r="D15" s="1" t="s">
        <v>64</v>
      </c>
      <c r="F15" s="1" t="s">
        <v>307</v>
      </c>
      <c r="G15" s="1" t="s">
        <v>316</v>
      </c>
      <c r="H15" s="1" t="s">
        <v>91</v>
      </c>
      <c r="I15" s="1" t="s">
        <v>83</v>
      </c>
      <c r="K15" s="2" t="str">
        <f t="shared" si="0"/>
        <v>sex int  not null  comment '性别',</v>
      </c>
    </row>
    <row r="16" spans="1:11" x14ac:dyDescent="0.25">
      <c r="A16" s="1">
        <v>14</v>
      </c>
      <c r="B16" s="1" t="s">
        <v>92</v>
      </c>
      <c r="C16" s="1" t="s">
        <v>93</v>
      </c>
      <c r="D16" s="1" t="s">
        <v>94</v>
      </c>
      <c r="F16" s="1" t="s">
        <v>308</v>
      </c>
      <c r="G16" s="1" t="s">
        <v>305</v>
      </c>
      <c r="H16" s="1" t="s">
        <v>92</v>
      </c>
      <c r="I16" s="1" t="s">
        <v>95</v>
      </c>
      <c r="K16" s="2" t="str">
        <f t="shared" si="0"/>
        <v>birthday date  null  comment '出生日期',</v>
      </c>
    </row>
    <row r="17" spans="1:11" x14ac:dyDescent="0.25">
      <c r="A17" s="1">
        <v>15</v>
      </c>
      <c r="B17" s="1" t="s">
        <v>241</v>
      </c>
      <c r="C17" s="1" t="s">
        <v>242</v>
      </c>
      <c r="D17" s="1" t="s">
        <v>64</v>
      </c>
      <c r="F17" s="1" t="s">
        <v>307</v>
      </c>
      <c r="G17" s="1" t="s">
        <v>305</v>
      </c>
      <c r="H17" s="1" t="s">
        <v>241</v>
      </c>
      <c r="I17" s="1" t="s">
        <v>83</v>
      </c>
      <c r="K17" s="2" t="str">
        <f t="shared" si="0"/>
        <v>cardtype int  not null  comment '证件类型',</v>
      </c>
    </row>
    <row r="18" spans="1:11" x14ac:dyDescent="0.25">
      <c r="A18" s="1">
        <v>16</v>
      </c>
      <c r="B18" s="1" t="s">
        <v>240</v>
      </c>
      <c r="C18" s="1" t="s">
        <v>243</v>
      </c>
      <c r="D18" s="1" t="s">
        <v>313</v>
      </c>
      <c r="E18" s="1">
        <v>50</v>
      </c>
      <c r="F18" s="1" t="s">
        <v>307</v>
      </c>
      <c r="G18" s="1" t="s">
        <v>305</v>
      </c>
      <c r="H18" s="1" t="s">
        <v>240</v>
      </c>
      <c r="I18" s="1" t="s">
        <v>86</v>
      </c>
      <c r="K18" s="2" t="str">
        <f t="shared" si="0"/>
        <v>idcard varchar(50) not null  comment '证件号',</v>
      </c>
    </row>
    <row r="19" spans="1:11" x14ac:dyDescent="0.25">
      <c r="A19" s="1">
        <v>17</v>
      </c>
      <c r="B19" s="1" t="s">
        <v>96</v>
      </c>
      <c r="C19" s="1" t="s">
        <v>97</v>
      </c>
      <c r="D19" s="1" t="s">
        <v>313</v>
      </c>
      <c r="E19" s="1">
        <v>50</v>
      </c>
      <c r="F19" s="1" t="s">
        <v>308</v>
      </c>
      <c r="G19" s="1" t="s">
        <v>305</v>
      </c>
      <c r="H19" s="1" t="s">
        <v>96</v>
      </c>
      <c r="I19" s="1" t="s">
        <v>86</v>
      </c>
      <c r="K19" s="2" t="str">
        <f t="shared" si="0"/>
        <v>phone varchar(50) null  comment '手机号码',</v>
      </c>
    </row>
    <row r="20" spans="1:11" x14ac:dyDescent="0.25">
      <c r="A20" s="1">
        <v>18</v>
      </c>
      <c r="B20" s="1" t="s">
        <v>246</v>
      </c>
      <c r="C20" s="1" t="s">
        <v>256</v>
      </c>
      <c r="D20" s="1" t="s">
        <v>314</v>
      </c>
      <c r="E20" s="1">
        <v>50</v>
      </c>
      <c r="F20" s="1" t="s">
        <v>308</v>
      </c>
      <c r="G20" s="1" t="s">
        <v>305</v>
      </c>
      <c r="H20" s="1" t="s">
        <v>246</v>
      </c>
      <c r="I20" s="1" t="s">
        <v>86</v>
      </c>
      <c r="K20" s="2" t="str">
        <f t="shared" si="0"/>
        <v>officephone varchar(50) null  comment '办公电话',</v>
      </c>
    </row>
    <row r="21" spans="1:11" x14ac:dyDescent="0.25">
      <c r="A21" s="1">
        <v>19</v>
      </c>
      <c r="B21" s="1" t="s">
        <v>247</v>
      </c>
      <c r="C21" s="1" t="s">
        <v>257</v>
      </c>
      <c r="D21" s="1" t="s">
        <v>314</v>
      </c>
      <c r="E21" s="1">
        <v>50</v>
      </c>
      <c r="F21" s="1" t="s">
        <v>308</v>
      </c>
      <c r="G21" s="1" t="s">
        <v>305</v>
      </c>
      <c r="H21" s="1" t="s">
        <v>247</v>
      </c>
      <c r="I21" s="1" t="s">
        <v>86</v>
      </c>
      <c r="K21" s="2" t="str">
        <f t="shared" si="0"/>
        <v>homephone varchar(50) null  comment '家庭电话',</v>
      </c>
    </row>
    <row r="22" spans="1:11" x14ac:dyDescent="0.25">
      <c r="A22" s="1">
        <v>20</v>
      </c>
      <c r="B22" s="1" t="s">
        <v>183</v>
      </c>
      <c r="C22" s="1" t="s">
        <v>258</v>
      </c>
      <c r="D22" s="1" t="s">
        <v>314</v>
      </c>
      <c r="E22" s="1">
        <v>50</v>
      </c>
      <c r="F22" s="1" t="s">
        <v>308</v>
      </c>
      <c r="G22" s="1" t="s">
        <v>305</v>
      </c>
      <c r="H22" s="1" t="s">
        <v>183</v>
      </c>
      <c r="I22" s="1" t="s">
        <v>86</v>
      </c>
      <c r="K22" s="2" t="str">
        <f t="shared" si="0"/>
        <v>email varchar(50) null  comment '电子邮件',</v>
      </c>
    </row>
    <row r="23" spans="1:11" x14ac:dyDescent="0.25">
      <c r="A23" s="1">
        <v>21</v>
      </c>
      <c r="B23" s="1" t="s">
        <v>98</v>
      </c>
      <c r="C23" s="1" t="s">
        <v>210</v>
      </c>
      <c r="D23" s="1" t="s">
        <v>314</v>
      </c>
      <c r="E23" s="1">
        <v>200</v>
      </c>
      <c r="F23" s="1" t="s">
        <v>308</v>
      </c>
      <c r="G23" s="1" t="s">
        <v>305</v>
      </c>
      <c r="H23" s="1" t="s">
        <v>98</v>
      </c>
      <c r="I23" s="1" t="s">
        <v>86</v>
      </c>
      <c r="K23" s="2" t="str">
        <f t="shared" si="0"/>
        <v>address varchar(200) null  comment '地址',</v>
      </c>
    </row>
    <row r="24" spans="1:11" x14ac:dyDescent="0.25">
      <c r="A24" s="1">
        <v>22</v>
      </c>
      <c r="B24" s="1" t="s">
        <v>31</v>
      </c>
      <c r="C24" s="1" t="s">
        <v>55</v>
      </c>
      <c r="D24" s="1" t="s">
        <v>64</v>
      </c>
      <c r="F24" s="1" t="s">
        <v>307</v>
      </c>
      <c r="G24" s="1">
        <v>1</v>
      </c>
      <c r="H24" s="1" t="s">
        <v>31</v>
      </c>
      <c r="I24" s="1" t="s">
        <v>83</v>
      </c>
      <c r="K24" s="2" t="str">
        <f t="shared" si="0"/>
        <v>enablestate int   default 1 not null  comment '启用状态',</v>
      </c>
    </row>
    <row r="25" spans="1:11" x14ac:dyDescent="0.25">
      <c r="A25" s="1">
        <v>23</v>
      </c>
      <c r="B25" s="1" t="s">
        <v>77</v>
      </c>
      <c r="C25" s="1" t="s">
        <v>78</v>
      </c>
      <c r="D25" s="1" t="s">
        <v>313</v>
      </c>
      <c r="E25" s="1">
        <v>200</v>
      </c>
      <c r="F25" s="1" t="s">
        <v>308</v>
      </c>
      <c r="G25" s="1" t="s">
        <v>305</v>
      </c>
      <c r="H25" s="1" t="s">
        <v>77</v>
      </c>
      <c r="I25" s="1" t="s">
        <v>75</v>
      </c>
      <c r="K25" s="2" t="str">
        <f t="shared" si="0"/>
        <v>note varchar(200) null  comment '备注',</v>
      </c>
    </row>
    <row r="26" spans="1:11" x14ac:dyDescent="0.25">
      <c r="A26" s="1">
        <v>24</v>
      </c>
      <c r="B26" s="1" t="s">
        <v>99</v>
      </c>
      <c r="C26" s="1" t="s">
        <v>100</v>
      </c>
      <c r="D26" s="1" t="s">
        <v>82</v>
      </c>
      <c r="F26" s="1" t="s">
        <v>307</v>
      </c>
      <c r="G26" s="1" t="s">
        <v>305</v>
      </c>
      <c r="H26" s="1" t="s">
        <v>99</v>
      </c>
      <c r="I26" s="1" t="s">
        <v>83</v>
      </c>
      <c r="K26" s="2" t="str">
        <f t="shared" si="0"/>
        <v>creator int  not null  comment '创建人员',</v>
      </c>
    </row>
    <row r="27" spans="1:11" x14ac:dyDescent="0.25">
      <c r="A27" s="1">
        <v>25</v>
      </c>
      <c r="B27" s="1" t="s">
        <v>101</v>
      </c>
      <c r="C27" s="1" t="s">
        <v>102</v>
      </c>
      <c r="D27" s="1" t="s">
        <v>103</v>
      </c>
      <c r="F27" s="1" t="s">
        <v>307</v>
      </c>
      <c r="G27" s="1" t="s">
        <v>305</v>
      </c>
      <c r="H27" s="1" t="s">
        <v>101</v>
      </c>
      <c r="I27" s="1" t="s">
        <v>95</v>
      </c>
      <c r="K27" s="2" t="str">
        <f t="shared" si="0"/>
        <v>creationtime datetime  not null  comment '创建时间',</v>
      </c>
    </row>
    <row r="28" spans="1:11" x14ac:dyDescent="0.25">
      <c r="A28" s="1">
        <v>26</v>
      </c>
      <c r="B28" s="1" t="s">
        <v>104</v>
      </c>
      <c r="C28" s="1" t="s">
        <v>105</v>
      </c>
      <c r="D28" s="1" t="s">
        <v>82</v>
      </c>
      <c r="F28" s="1" t="s">
        <v>308</v>
      </c>
      <c r="G28" s="1" t="s">
        <v>305</v>
      </c>
      <c r="H28" s="1" t="s">
        <v>104</v>
      </c>
      <c r="I28" s="1" t="s">
        <v>83</v>
      </c>
      <c r="K28" s="2" t="str">
        <f t="shared" si="0"/>
        <v>modifier int  null  comment '修改人员',</v>
      </c>
    </row>
    <row r="29" spans="1:11" x14ac:dyDescent="0.25">
      <c r="A29" s="1">
        <v>27</v>
      </c>
      <c r="B29" s="1" t="s">
        <v>106</v>
      </c>
      <c r="C29" s="1" t="s">
        <v>107</v>
      </c>
      <c r="D29" s="1" t="s">
        <v>103</v>
      </c>
      <c r="F29" s="1" t="s">
        <v>308</v>
      </c>
      <c r="G29" s="1" t="s">
        <v>305</v>
      </c>
      <c r="H29" s="1" t="s">
        <v>106</v>
      </c>
      <c r="I29" s="1" t="s">
        <v>95</v>
      </c>
      <c r="K29" s="2" t="str">
        <f t="shared" si="0"/>
        <v>modifiedtime datetime  null  comment '修改时间',</v>
      </c>
    </row>
    <row r="30" spans="1:11" x14ac:dyDescent="0.25">
      <c r="A30" s="1">
        <v>28</v>
      </c>
      <c r="B30" s="1" t="s">
        <v>108</v>
      </c>
      <c r="C30" s="1" t="s">
        <v>109</v>
      </c>
      <c r="D30" s="1" t="s">
        <v>64</v>
      </c>
      <c r="F30" s="1" t="s">
        <v>307</v>
      </c>
      <c r="G30" s="1">
        <v>0</v>
      </c>
      <c r="H30" s="1" t="s">
        <v>108</v>
      </c>
      <c r="I30" s="1" t="s">
        <v>83</v>
      </c>
      <c r="K30" s="2" t="str">
        <f t="shared" si="0"/>
        <v>dr int   default 0 not null  comment '删除标志',</v>
      </c>
    </row>
    <row r="31" spans="1:11" x14ac:dyDescent="0.25">
      <c r="A31" s="1">
        <v>29</v>
      </c>
      <c r="B31" s="1" t="s">
        <v>110</v>
      </c>
      <c r="C31" s="1" t="s">
        <v>111</v>
      </c>
      <c r="D31" s="1" t="s">
        <v>103</v>
      </c>
      <c r="F31" s="1" t="s">
        <v>307</v>
      </c>
      <c r="G31" s="1" t="s">
        <v>305</v>
      </c>
      <c r="H31" s="1" t="s">
        <v>110</v>
      </c>
      <c r="I31" s="1" t="s">
        <v>95</v>
      </c>
      <c r="K31" s="2" t="str">
        <f t="shared" si="0"/>
        <v>ts datetime  not null  comment '时间戳',</v>
      </c>
    </row>
    <row r="32" spans="1:11" x14ac:dyDescent="0.25">
      <c r="K32" s="2" t="str">
        <f t="shared" si="0"/>
        <v>constraint bd_psndoc_pk_psndoc_uindex  unique  (pk_psndoc) ) comment'人员信息表'; alter table bd_psndoc  add primary key(pk_psndoc);</v>
      </c>
    </row>
  </sheetData>
  <phoneticPr fontId="1" type="noConversion"/>
  <dataValidations count="1">
    <dataValidation type="list" allowBlank="1" showInputMessage="1" showErrorMessage="1" sqref="F3:F31" xr:uid="{96A4B6B1-4C87-4092-8C68-219A4BF2C34C}">
      <formula1>"null,not null"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33A8-640D-4CC2-A3FF-7ACECB25B596}">
  <dimension ref="A1:F21"/>
  <sheetViews>
    <sheetView workbookViewId="0">
      <selection activeCell="D21" sqref="D21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5" width="18.6640625" style="1" customWidth="1"/>
    <col min="6" max="6" width="21.5546875" style="1" customWidth="1"/>
    <col min="7" max="16384" width="8.88671875" style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</v>
      </c>
      <c r="B2" s="1" t="s">
        <v>248</v>
      </c>
      <c r="C2" s="1" t="s">
        <v>36</v>
      </c>
      <c r="D2" s="1" t="s">
        <v>82</v>
      </c>
      <c r="E2" s="1" t="s">
        <v>248</v>
      </c>
      <c r="F2" s="1" t="s">
        <v>83</v>
      </c>
    </row>
    <row r="3" spans="1:6" x14ac:dyDescent="0.25">
      <c r="A3" s="1">
        <v>2</v>
      </c>
      <c r="B3" s="1" t="s">
        <v>7</v>
      </c>
      <c r="C3" s="1" t="s">
        <v>37</v>
      </c>
      <c r="D3" s="1" t="s">
        <v>64</v>
      </c>
      <c r="E3" s="1" t="s">
        <v>7</v>
      </c>
      <c r="F3" s="1" t="s">
        <v>72</v>
      </c>
    </row>
    <row r="4" spans="1:6" x14ac:dyDescent="0.25">
      <c r="A4" s="1">
        <v>3</v>
      </c>
      <c r="B4" s="1" t="s">
        <v>8</v>
      </c>
      <c r="C4" s="1" t="s">
        <v>38</v>
      </c>
      <c r="D4" s="1" t="s">
        <v>64</v>
      </c>
      <c r="E4" s="1" t="s">
        <v>8</v>
      </c>
      <c r="F4" s="1" t="s">
        <v>72</v>
      </c>
    </row>
    <row r="5" spans="1:6" x14ac:dyDescent="0.25">
      <c r="A5" s="1">
        <v>4</v>
      </c>
      <c r="B5" s="1" t="s">
        <v>260</v>
      </c>
      <c r="C5" s="1" t="s">
        <v>261</v>
      </c>
      <c r="D5" s="1" t="s">
        <v>301</v>
      </c>
      <c r="E5" s="1" t="s">
        <v>260</v>
      </c>
      <c r="F5" s="1" t="s">
        <v>86</v>
      </c>
    </row>
    <row r="6" spans="1:6" x14ac:dyDescent="0.25">
      <c r="A6" s="1">
        <v>5</v>
      </c>
      <c r="B6" s="1" t="s">
        <v>262</v>
      </c>
      <c r="C6" s="1" t="s">
        <v>263</v>
      </c>
      <c r="D6" s="1" t="s">
        <v>79</v>
      </c>
      <c r="E6" s="1" t="s">
        <v>262</v>
      </c>
      <c r="F6" s="1" t="s">
        <v>86</v>
      </c>
    </row>
    <row r="7" spans="1:6" x14ac:dyDescent="0.25">
      <c r="A7" s="1">
        <v>6</v>
      </c>
      <c r="B7" s="1" t="s">
        <v>225</v>
      </c>
      <c r="C7" s="1" t="s">
        <v>270</v>
      </c>
      <c r="D7" s="1" t="s">
        <v>67</v>
      </c>
      <c r="E7" s="1" t="s">
        <v>225</v>
      </c>
      <c r="F7" s="1" t="s">
        <v>86</v>
      </c>
    </row>
    <row r="8" spans="1:6" x14ac:dyDescent="0.25">
      <c r="A8" s="1">
        <v>7</v>
      </c>
      <c r="B8" s="1" t="s">
        <v>264</v>
      </c>
      <c r="C8" s="1" t="s">
        <v>271</v>
      </c>
      <c r="D8" s="1" t="s">
        <v>79</v>
      </c>
      <c r="E8" s="1" t="s">
        <v>264</v>
      </c>
      <c r="F8" s="1" t="s">
        <v>86</v>
      </c>
    </row>
    <row r="9" spans="1:6" x14ac:dyDescent="0.25">
      <c r="A9" s="1">
        <v>8</v>
      </c>
      <c r="B9" s="1" t="s">
        <v>265</v>
      </c>
      <c r="C9" s="1" t="s">
        <v>272</v>
      </c>
      <c r="D9" s="1" t="s">
        <v>79</v>
      </c>
      <c r="E9" s="1" t="s">
        <v>265</v>
      </c>
      <c r="F9" s="1" t="s">
        <v>86</v>
      </c>
    </row>
    <row r="10" spans="1:6" x14ac:dyDescent="0.25">
      <c r="A10" s="1">
        <v>9</v>
      </c>
      <c r="B10" s="1" t="s">
        <v>266</v>
      </c>
      <c r="C10" s="1" t="s">
        <v>273</v>
      </c>
      <c r="D10" s="1" t="s">
        <v>79</v>
      </c>
      <c r="E10" s="1" t="s">
        <v>266</v>
      </c>
      <c r="F10" s="1" t="s">
        <v>86</v>
      </c>
    </row>
    <row r="11" spans="1:6" x14ac:dyDescent="0.25">
      <c r="A11" s="1">
        <v>10</v>
      </c>
      <c r="B11" s="1" t="s">
        <v>267</v>
      </c>
      <c r="C11" s="1" t="s">
        <v>274</v>
      </c>
      <c r="D11" s="1" t="s">
        <v>79</v>
      </c>
      <c r="E11" s="1" t="s">
        <v>267</v>
      </c>
      <c r="F11" s="1" t="s">
        <v>86</v>
      </c>
    </row>
    <row r="12" spans="1:6" x14ac:dyDescent="0.25">
      <c r="A12" s="1">
        <v>12</v>
      </c>
      <c r="B12" s="1" t="s">
        <v>268</v>
      </c>
      <c r="C12" s="1" t="s">
        <v>275</v>
      </c>
      <c r="D12" s="1" t="s">
        <v>64</v>
      </c>
      <c r="E12" s="1" t="s">
        <v>268</v>
      </c>
      <c r="F12" s="1" t="s">
        <v>83</v>
      </c>
    </row>
    <row r="13" spans="1:6" x14ac:dyDescent="0.25">
      <c r="B13" s="1" t="s">
        <v>269</v>
      </c>
      <c r="C13" s="1" t="s">
        <v>276</v>
      </c>
      <c r="D13" s="1" t="s">
        <v>64</v>
      </c>
      <c r="E13" s="1" t="s">
        <v>269</v>
      </c>
      <c r="F13" s="1" t="s">
        <v>83</v>
      </c>
    </row>
    <row r="14" spans="1:6" x14ac:dyDescent="0.25">
      <c r="A14" s="1">
        <v>22</v>
      </c>
      <c r="B14" s="1" t="s">
        <v>31</v>
      </c>
      <c r="C14" s="1" t="s">
        <v>55</v>
      </c>
      <c r="D14" s="1" t="s">
        <v>64</v>
      </c>
      <c r="E14" s="1" t="s">
        <v>31</v>
      </c>
      <c r="F14" s="1" t="s">
        <v>83</v>
      </c>
    </row>
    <row r="15" spans="1:6" x14ac:dyDescent="0.25">
      <c r="A15" s="1">
        <v>23</v>
      </c>
      <c r="B15" s="1" t="s">
        <v>77</v>
      </c>
      <c r="C15" s="1" t="s">
        <v>78</v>
      </c>
      <c r="D15" s="1" t="s">
        <v>79</v>
      </c>
      <c r="E15" s="1" t="s">
        <v>77</v>
      </c>
      <c r="F15" s="1" t="s">
        <v>75</v>
      </c>
    </row>
    <row r="16" spans="1:6" x14ac:dyDescent="0.25">
      <c r="A16" s="1">
        <v>24</v>
      </c>
      <c r="B16" s="1" t="s">
        <v>99</v>
      </c>
      <c r="C16" s="1" t="s">
        <v>100</v>
      </c>
      <c r="D16" s="1" t="s">
        <v>82</v>
      </c>
      <c r="E16" s="1" t="s">
        <v>99</v>
      </c>
      <c r="F16" s="1" t="s">
        <v>83</v>
      </c>
    </row>
    <row r="17" spans="1:6" x14ac:dyDescent="0.25">
      <c r="A17" s="1">
        <v>25</v>
      </c>
      <c r="B17" s="1" t="s">
        <v>101</v>
      </c>
      <c r="C17" s="1" t="s">
        <v>102</v>
      </c>
      <c r="D17" s="1" t="s">
        <v>103</v>
      </c>
      <c r="E17" s="1" t="s">
        <v>101</v>
      </c>
      <c r="F17" s="1" t="s">
        <v>95</v>
      </c>
    </row>
    <row r="18" spans="1:6" x14ac:dyDescent="0.25">
      <c r="A18" s="1">
        <v>26</v>
      </c>
      <c r="B18" s="1" t="s">
        <v>104</v>
      </c>
      <c r="C18" s="1" t="s">
        <v>105</v>
      </c>
      <c r="D18" s="1" t="s">
        <v>82</v>
      </c>
      <c r="E18" s="1" t="s">
        <v>104</v>
      </c>
      <c r="F18" s="1" t="s">
        <v>83</v>
      </c>
    </row>
    <row r="19" spans="1:6" x14ac:dyDescent="0.25">
      <c r="A19" s="1">
        <v>27</v>
      </c>
      <c r="B19" s="1" t="s">
        <v>106</v>
      </c>
      <c r="C19" s="1" t="s">
        <v>107</v>
      </c>
      <c r="D19" s="1" t="s">
        <v>103</v>
      </c>
      <c r="E19" s="1" t="s">
        <v>106</v>
      </c>
      <c r="F19" s="1" t="s">
        <v>95</v>
      </c>
    </row>
    <row r="20" spans="1:6" x14ac:dyDescent="0.25">
      <c r="A20" s="1">
        <v>28</v>
      </c>
      <c r="B20" s="1" t="s">
        <v>108</v>
      </c>
      <c r="C20" s="1" t="s">
        <v>109</v>
      </c>
      <c r="D20" s="1" t="s">
        <v>64</v>
      </c>
      <c r="E20" s="1" t="s">
        <v>108</v>
      </c>
      <c r="F20" s="1" t="s">
        <v>83</v>
      </c>
    </row>
    <row r="21" spans="1:6" x14ac:dyDescent="0.25">
      <c r="A21" s="1">
        <v>29</v>
      </c>
      <c r="B21" s="1" t="s">
        <v>110</v>
      </c>
      <c r="C21" s="1" t="s">
        <v>111</v>
      </c>
      <c r="D21" s="1" t="s">
        <v>103</v>
      </c>
      <c r="E21" s="1" t="s">
        <v>110</v>
      </c>
      <c r="F21" s="1" t="s">
        <v>95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F3B-F940-4B43-B501-15A645B455E5}">
  <dimension ref="A1:F25"/>
  <sheetViews>
    <sheetView workbookViewId="0">
      <selection activeCell="D25" sqref="D25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5" width="18.6640625" style="1" customWidth="1"/>
    <col min="6" max="6" width="21.5546875" style="1" customWidth="1"/>
    <col min="7" max="16384" width="8.88671875" style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</v>
      </c>
      <c r="B2" s="1" t="s">
        <v>80</v>
      </c>
      <c r="C2" s="1" t="s">
        <v>81</v>
      </c>
      <c r="D2" s="1" t="s">
        <v>82</v>
      </c>
      <c r="E2" s="1" t="s">
        <v>80</v>
      </c>
      <c r="F2" s="1" t="s">
        <v>83</v>
      </c>
    </row>
    <row r="3" spans="1:6" x14ac:dyDescent="0.25">
      <c r="A3" s="1">
        <v>2</v>
      </c>
      <c r="B3" s="1" t="s">
        <v>7</v>
      </c>
      <c r="C3" s="1" t="s">
        <v>37</v>
      </c>
      <c r="D3" s="1" t="s">
        <v>64</v>
      </c>
      <c r="E3" s="1" t="s">
        <v>7</v>
      </c>
      <c r="F3" s="1" t="s">
        <v>72</v>
      </c>
    </row>
    <row r="4" spans="1:6" x14ac:dyDescent="0.25">
      <c r="A4" s="1">
        <v>3</v>
      </c>
      <c r="B4" s="1" t="s">
        <v>8</v>
      </c>
      <c r="C4" s="1" t="s">
        <v>38</v>
      </c>
      <c r="D4" s="1" t="s">
        <v>64</v>
      </c>
      <c r="E4" s="1" t="s">
        <v>8</v>
      </c>
      <c r="F4" s="1" t="s">
        <v>72</v>
      </c>
    </row>
    <row r="5" spans="1:6" x14ac:dyDescent="0.25">
      <c r="A5" s="1">
        <v>4</v>
      </c>
      <c r="B5" s="1" t="s">
        <v>84</v>
      </c>
      <c r="C5" s="1" t="s">
        <v>85</v>
      </c>
      <c r="D5" s="1" t="s">
        <v>301</v>
      </c>
      <c r="E5" s="1" t="s">
        <v>84</v>
      </c>
      <c r="F5" s="1" t="s">
        <v>86</v>
      </c>
    </row>
    <row r="6" spans="1:6" x14ac:dyDescent="0.25">
      <c r="A6" s="1">
        <v>5</v>
      </c>
      <c r="B6" s="1" t="s">
        <v>87</v>
      </c>
      <c r="C6" s="1" t="s">
        <v>88</v>
      </c>
      <c r="D6" s="1" t="s">
        <v>302</v>
      </c>
      <c r="E6" s="1" t="s">
        <v>87</v>
      </c>
      <c r="F6" s="1" t="s">
        <v>86</v>
      </c>
    </row>
    <row r="7" spans="1:6" x14ac:dyDescent="0.25">
      <c r="A7" s="1">
        <v>6</v>
      </c>
      <c r="B7" s="1" t="s">
        <v>89</v>
      </c>
      <c r="C7" s="1" t="s">
        <v>90</v>
      </c>
      <c r="D7" s="1" t="s">
        <v>301</v>
      </c>
      <c r="E7" s="1" t="s">
        <v>89</v>
      </c>
      <c r="F7" s="1" t="s">
        <v>86</v>
      </c>
    </row>
    <row r="8" spans="1:6" x14ac:dyDescent="0.25">
      <c r="A8" s="1">
        <v>7</v>
      </c>
      <c r="B8" s="1" t="s">
        <v>295</v>
      </c>
      <c r="C8" s="1" t="s">
        <v>296</v>
      </c>
      <c r="D8" s="1" t="s">
        <v>300</v>
      </c>
      <c r="E8" s="1" t="s">
        <v>295</v>
      </c>
      <c r="F8" s="1" t="s">
        <v>72</v>
      </c>
    </row>
    <row r="9" spans="1:6" x14ac:dyDescent="0.25">
      <c r="A9" s="1">
        <v>8</v>
      </c>
      <c r="B9" s="1" t="s">
        <v>297</v>
      </c>
      <c r="C9" s="1" t="s">
        <v>298</v>
      </c>
      <c r="D9" s="1" t="s">
        <v>301</v>
      </c>
      <c r="E9" s="1" t="s">
        <v>297</v>
      </c>
      <c r="F9" s="1" t="s">
        <v>86</v>
      </c>
    </row>
    <row r="10" spans="1:6" x14ac:dyDescent="0.25">
      <c r="A10" s="1">
        <v>9</v>
      </c>
      <c r="B10" s="1" t="s">
        <v>277</v>
      </c>
      <c r="C10" s="1" t="s">
        <v>286</v>
      </c>
      <c r="D10" s="1" t="s">
        <v>299</v>
      </c>
      <c r="E10" s="1" t="s">
        <v>277</v>
      </c>
      <c r="F10" s="1" t="s">
        <v>72</v>
      </c>
    </row>
    <row r="11" spans="1:6" x14ac:dyDescent="0.25">
      <c r="A11" s="1">
        <v>10</v>
      </c>
      <c r="B11" s="1" t="s">
        <v>278</v>
      </c>
      <c r="C11" s="1" t="s">
        <v>287</v>
      </c>
      <c r="D11" s="1" t="s">
        <v>94</v>
      </c>
      <c r="E11" s="1" t="s">
        <v>278</v>
      </c>
      <c r="F11" s="1" t="s">
        <v>95</v>
      </c>
    </row>
    <row r="12" spans="1:6" x14ac:dyDescent="0.25">
      <c r="A12" s="1">
        <v>11</v>
      </c>
      <c r="B12" s="1" t="s">
        <v>279</v>
      </c>
      <c r="C12" s="1" t="s">
        <v>288</v>
      </c>
      <c r="D12" s="1" t="s">
        <v>94</v>
      </c>
      <c r="E12" s="1" t="s">
        <v>279</v>
      </c>
      <c r="F12" s="1" t="s">
        <v>95</v>
      </c>
    </row>
    <row r="13" spans="1:6" x14ac:dyDescent="0.25">
      <c r="A13" s="1">
        <v>12</v>
      </c>
      <c r="B13" s="1" t="s">
        <v>280</v>
      </c>
      <c r="C13" s="1" t="s">
        <v>289</v>
      </c>
      <c r="D13" s="1" t="s">
        <v>300</v>
      </c>
      <c r="E13" s="1" t="s">
        <v>280</v>
      </c>
      <c r="F13" s="1" t="s">
        <v>72</v>
      </c>
    </row>
    <row r="14" spans="1:6" x14ac:dyDescent="0.25">
      <c r="A14" s="1">
        <v>13</v>
      </c>
      <c r="B14" s="1" t="s">
        <v>281</v>
      </c>
      <c r="C14" s="1" t="s">
        <v>290</v>
      </c>
      <c r="D14" s="1" t="s">
        <v>299</v>
      </c>
      <c r="E14" s="1" t="s">
        <v>236</v>
      </c>
      <c r="F14" s="1" t="s">
        <v>72</v>
      </c>
    </row>
    <row r="15" spans="1:6" x14ac:dyDescent="0.25">
      <c r="A15" s="1">
        <v>14</v>
      </c>
      <c r="B15" s="1" t="s">
        <v>282</v>
      </c>
      <c r="C15" s="1" t="s">
        <v>291</v>
      </c>
      <c r="D15" s="1" t="s">
        <v>299</v>
      </c>
      <c r="E15" s="1" t="s">
        <v>282</v>
      </c>
      <c r="F15" s="1" t="s">
        <v>72</v>
      </c>
    </row>
    <row r="16" spans="1:6" x14ac:dyDescent="0.25">
      <c r="A16" s="1">
        <v>15</v>
      </c>
      <c r="B16" s="1" t="s">
        <v>283</v>
      </c>
      <c r="C16" s="1" t="s">
        <v>292</v>
      </c>
      <c r="D16" s="1" t="s">
        <v>300</v>
      </c>
      <c r="E16" s="1" t="s">
        <v>283</v>
      </c>
      <c r="F16" s="1" t="s">
        <v>83</v>
      </c>
    </row>
    <row r="17" spans="1:6" x14ac:dyDescent="0.25">
      <c r="A17" s="1">
        <v>16</v>
      </c>
      <c r="B17" s="1" t="s">
        <v>284</v>
      </c>
      <c r="C17" s="1" t="s">
        <v>293</v>
      </c>
      <c r="D17" s="1" t="s">
        <v>94</v>
      </c>
      <c r="E17" s="1" t="s">
        <v>234</v>
      </c>
      <c r="F17" s="1" t="s">
        <v>95</v>
      </c>
    </row>
    <row r="18" spans="1:6" x14ac:dyDescent="0.25">
      <c r="A18" s="1">
        <v>17</v>
      </c>
      <c r="B18" s="1" t="s">
        <v>285</v>
      </c>
      <c r="C18" s="1" t="s">
        <v>294</v>
      </c>
      <c r="D18" s="1" t="s">
        <v>64</v>
      </c>
      <c r="E18" s="1" t="s">
        <v>31</v>
      </c>
      <c r="F18" s="1" t="s">
        <v>83</v>
      </c>
    </row>
    <row r="19" spans="1:6" x14ac:dyDescent="0.25">
      <c r="A19" s="1">
        <v>18</v>
      </c>
      <c r="B19" s="1" t="s">
        <v>77</v>
      </c>
      <c r="C19" s="1" t="s">
        <v>78</v>
      </c>
      <c r="D19" s="1" t="s">
        <v>79</v>
      </c>
      <c r="E19" s="1" t="s">
        <v>77</v>
      </c>
      <c r="F19" s="1" t="s">
        <v>75</v>
      </c>
    </row>
    <row r="20" spans="1:6" x14ac:dyDescent="0.25">
      <c r="A20" s="1">
        <v>19</v>
      </c>
      <c r="B20" s="1" t="s">
        <v>99</v>
      </c>
      <c r="C20" s="1" t="s">
        <v>100</v>
      </c>
      <c r="D20" s="1" t="s">
        <v>82</v>
      </c>
      <c r="E20" s="1" t="s">
        <v>99</v>
      </c>
      <c r="F20" s="1" t="s">
        <v>83</v>
      </c>
    </row>
    <row r="21" spans="1:6" x14ac:dyDescent="0.25">
      <c r="A21" s="1">
        <v>20</v>
      </c>
      <c r="B21" s="1" t="s">
        <v>101</v>
      </c>
      <c r="C21" s="1" t="s">
        <v>102</v>
      </c>
      <c r="D21" s="1" t="s">
        <v>103</v>
      </c>
      <c r="E21" s="1" t="s">
        <v>101</v>
      </c>
      <c r="F21" s="1" t="s">
        <v>95</v>
      </c>
    </row>
    <row r="22" spans="1:6" x14ac:dyDescent="0.25">
      <c r="A22" s="1">
        <v>21</v>
      </c>
      <c r="B22" s="1" t="s">
        <v>104</v>
      </c>
      <c r="C22" s="1" t="s">
        <v>105</v>
      </c>
      <c r="D22" s="1" t="s">
        <v>82</v>
      </c>
      <c r="E22" s="1" t="s">
        <v>104</v>
      </c>
      <c r="F22" s="1" t="s">
        <v>83</v>
      </c>
    </row>
    <row r="23" spans="1:6" x14ac:dyDescent="0.25">
      <c r="A23" s="1">
        <v>22</v>
      </c>
      <c r="B23" s="1" t="s">
        <v>106</v>
      </c>
      <c r="C23" s="1" t="s">
        <v>107</v>
      </c>
      <c r="D23" s="1" t="s">
        <v>103</v>
      </c>
      <c r="E23" s="1" t="s">
        <v>106</v>
      </c>
      <c r="F23" s="1" t="s">
        <v>95</v>
      </c>
    </row>
    <row r="24" spans="1:6" x14ac:dyDescent="0.25">
      <c r="A24" s="1">
        <v>23</v>
      </c>
      <c r="B24" s="1" t="s">
        <v>108</v>
      </c>
      <c r="C24" s="1" t="s">
        <v>109</v>
      </c>
      <c r="D24" s="1" t="s">
        <v>64</v>
      </c>
      <c r="E24" s="1" t="s">
        <v>108</v>
      </c>
      <c r="F24" s="1" t="s">
        <v>83</v>
      </c>
    </row>
    <row r="25" spans="1:6" x14ac:dyDescent="0.25">
      <c r="A25" s="1">
        <v>24</v>
      </c>
      <c r="B25" s="1" t="s">
        <v>110</v>
      </c>
      <c r="C25" s="1" t="s">
        <v>111</v>
      </c>
      <c r="D25" s="1" t="s">
        <v>103</v>
      </c>
      <c r="E25" s="1" t="s">
        <v>110</v>
      </c>
      <c r="F25" s="1" t="s">
        <v>95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6398-4C07-403C-B73F-A5FA2987B2F7}">
  <dimension ref="A1:F15"/>
  <sheetViews>
    <sheetView workbookViewId="0">
      <selection activeCell="F25" sqref="F25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5" width="18.6640625" style="1" customWidth="1"/>
    <col min="6" max="6" width="21.5546875" style="1" customWidth="1"/>
    <col min="7" max="16384" width="8.88671875" style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</v>
      </c>
      <c r="B2" s="1" t="s">
        <v>234</v>
      </c>
      <c r="C2" s="1" t="s">
        <v>36</v>
      </c>
      <c r="D2" s="1" t="s">
        <v>64</v>
      </c>
      <c r="E2" s="1" t="s">
        <v>234</v>
      </c>
      <c r="F2" s="1" t="s">
        <v>72</v>
      </c>
    </row>
    <row r="3" spans="1:6" x14ac:dyDescent="0.25">
      <c r="A3" s="1">
        <v>2</v>
      </c>
      <c r="B3" s="1" t="s">
        <v>9</v>
      </c>
      <c r="C3" s="1" t="s">
        <v>209</v>
      </c>
      <c r="D3" s="1" t="s">
        <v>301</v>
      </c>
      <c r="E3" s="1" t="s">
        <v>9</v>
      </c>
      <c r="F3" s="1" t="s">
        <v>75</v>
      </c>
    </row>
    <row r="4" spans="1:6" x14ac:dyDescent="0.25">
      <c r="A4" s="1">
        <v>3</v>
      </c>
      <c r="B4" s="1" t="s">
        <v>10</v>
      </c>
      <c r="C4" s="1" t="s">
        <v>40</v>
      </c>
      <c r="D4" s="1" t="s">
        <v>79</v>
      </c>
      <c r="E4" s="1" t="s">
        <v>10</v>
      </c>
      <c r="F4" s="1" t="s">
        <v>75</v>
      </c>
    </row>
    <row r="5" spans="1:6" x14ac:dyDescent="0.25">
      <c r="A5" s="1">
        <v>4</v>
      </c>
      <c r="B5" s="1" t="s">
        <v>218</v>
      </c>
      <c r="C5" s="1" t="s">
        <v>219</v>
      </c>
      <c r="D5" s="1" t="s">
        <v>67</v>
      </c>
      <c r="E5" s="1" t="s">
        <v>218</v>
      </c>
      <c r="F5" s="1" t="s">
        <v>75</v>
      </c>
    </row>
    <row r="6" spans="1:6" x14ac:dyDescent="0.25">
      <c r="A6" s="1">
        <v>5</v>
      </c>
      <c r="B6" s="1" t="s">
        <v>156</v>
      </c>
      <c r="C6" s="1" t="s">
        <v>235</v>
      </c>
      <c r="D6" s="1" t="s">
        <v>64</v>
      </c>
      <c r="E6" s="1" t="s">
        <v>156</v>
      </c>
      <c r="F6" s="1" t="s">
        <v>72</v>
      </c>
    </row>
    <row r="7" spans="1:6" x14ac:dyDescent="0.25">
      <c r="A7" s="1">
        <v>6</v>
      </c>
      <c r="B7" s="1" t="s">
        <v>11</v>
      </c>
      <c r="C7" s="1" t="s">
        <v>41</v>
      </c>
      <c r="D7" s="1" t="s">
        <v>65</v>
      </c>
      <c r="E7" s="1" t="s">
        <v>11</v>
      </c>
      <c r="F7" s="1" t="s">
        <v>75</v>
      </c>
    </row>
    <row r="8" spans="1:6" x14ac:dyDescent="0.25">
      <c r="A8" s="1">
        <v>7</v>
      </c>
      <c r="B8" s="1" t="s">
        <v>31</v>
      </c>
      <c r="C8" s="1" t="s">
        <v>55</v>
      </c>
      <c r="D8" s="1" t="s">
        <v>64</v>
      </c>
      <c r="E8" s="1" t="s">
        <v>31</v>
      </c>
      <c r="F8" s="1" t="s">
        <v>72</v>
      </c>
    </row>
    <row r="9" spans="1:6" x14ac:dyDescent="0.25">
      <c r="A9" s="1">
        <v>8</v>
      </c>
      <c r="B9" s="1" t="s">
        <v>77</v>
      </c>
      <c r="C9" s="1" t="s">
        <v>78</v>
      </c>
      <c r="D9" s="1" t="s">
        <v>79</v>
      </c>
      <c r="E9" s="1" t="s">
        <v>77</v>
      </c>
      <c r="F9" s="1" t="s">
        <v>75</v>
      </c>
    </row>
    <row r="10" spans="1:6" x14ac:dyDescent="0.25">
      <c r="A10" s="1">
        <v>9</v>
      </c>
      <c r="B10" s="1" t="s">
        <v>32</v>
      </c>
      <c r="C10" s="1" t="s">
        <v>58</v>
      </c>
      <c r="D10" s="1" t="s">
        <v>64</v>
      </c>
      <c r="E10" s="1" t="s">
        <v>32</v>
      </c>
      <c r="F10" s="1" t="s">
        <v>72</v>
      </c>
    </row>
    <row r="11" spans="1:6" x14ac:dyDescent="0.25">
      <c r="A11" s="1">
        <v>10</v>
      </c>
      <c r="B11" s="1" t="s">
        <v>33</v>
      </c>
      <c r="C11" s="1" t="s">
        <v>56</v>
      </c>
      <c r="D11" s="1" t="s">
        <v>71</v>
      </c>
      <c r="E11" s="1" t="s">
        <v>33</v>
      </c>
      <c r="F11" s="1" t="s">
        <v>74</v>
      </c>
    </row>
    <row r="12" spans="1:6" x14ac:dyDescent="0.25">
      <c r="A12" s="1">
        <v>11</v>
      </c>
      <c r="B12" s="1" t="s">
        <v>34</v>
      </c>
      <c r="C12" s="1" t="s">
        <v>57</v>
      </c>
      <c r="D12" s="1" t="s">
        <v>64</v>
      </c>
      <c r="E12" s="1" t="s">
        <v>34</v>
      </c>
      <c r="F12" s="1" t="s">
        <v>72</v>
      </c>
    </row>
    <row r="13" spans="1:6" x14ac:dyDescent="0.25">
      <c r="A13" s="1">
        <v>12</v>
      </c>
      <c r="B13" s="1" t="s">
        <v>35</v>
      </c>
      <c r="C13" s="1" t="s">
        <v>59</v>
      </c>
      <c r="D13" s="1" t="s">
        <v>71</v>
      </c>
      <c r="E13" s="1" t="s">
        <v>35</v>
      </c>
      <c r="F13" s="1" t="s">
        <v>74</v>
      </c>
    </row>
    <row r="14" spans="1:6" x14ac:dyDescent="0.25">
      <c r="A14" s="1">
        <v>13</v>
      </c>
      <c r="B14" s="1" t="s">
        <v>60</v>
      </c>
      <c r="C14" s="1" t="s">
        <v>61</v>
      </c>
      <c r="D14" s="1" t="s">
        <v>64</v>
      </c>
      <c r="E14" s="1" t="s">
        <v>60</v>
      </c>
      <c r="F14" s="1" t="s">
        <v>72</v>
      </c>
    </row>
    <row r="15" spans="1:6" x14ac:dyDescent="0.25">
      <c r="A15" s="1">
        <v>14</v>
      </c>
      <c r="B15" s="1" t="s">
        <v>62</v>
      </c>
      <c r="C15" s="1" t="s">
        <v>63</v>
      </c>
      <c r="D15" s="1" t="s">
        <v>103</v>
      </c>
      <c r="E15" s="1" t="s">
        <v>62</v>
      </c>
      <c r="F15" s="1" t="s">
        <v>74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22" workbookViewId="0">
      <selection activeCell="D31" sqref="D31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5" width="18.6640625" style="1" customWidth="1"/>
    <col min="6" max="6" width="21.5546875" style="1" customWidth="1"/>
    <col min="7" max="16384" width="8.88671875" style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</v>
      </c>
      <c r="B2" s="1" t="s">
        <v>6</v>
      </c>
      <c r="C2" s="1" t="s">
        <v>36</v>
      </c>
      <c r="D2" s="1" t="s">
        <v>64</v>
      </c>
      <c r="E2" s="1" t="s">
        <v>6</v>
      </c>
      <c r="F2" s="1" t="s">
        <v>72</v>
      </c>
    </row>
    <row r="3" spans="1:6" x14ac:dyDescent="0.25">
      <c r="A3" s="1">
        <v>2</v>
      </c>
      <c r="B3" s="1" t="s">
        <v>7</v>
      </c>
      <c r="C3" s="1" t="s">
        <v>37</v>
      </c>
      <c r="D3" s="1" t="s">
        <v>64</v>
      </c>
      <c r="E3" s="1" t="s">
        <v>7</v>
      </c>
      <c r="F3" s="1" t="s">
        <v>72</v>
      </c>
    </row>
    <row r="4" spans="1:6" x14ac:dyDescent="0.25">
      <c r="A4" s="1">
        <v>3</v>
      </c>
      <c r="B4" s="1" t="s">
        <v>8</v>
      </c>
      <c r="C4" s="1" t="s">
        <v>38</v>
      </c>
      <c r="D4" s="1" t="s">
        <v>64</v>
      </c>
      <c r="E4" s="1" t="s">
        <v>8</v>
      </c>
      <c r="F4" s="1" t="s">
        <v>72</v>
      </c>
    </row>
    <row r="5" spans="1:6" x14ac:dyDescent="0.25">
      <c r="A5" s="1">
        <v>4</v>
      </c>
      <c r="B5" s="1" t="s">
        <v>9</v>
      </c>
      <c r="C5" s="1" t="s">
        <v>39</v>
      </c>
      <c r="D5" s="1" t="s">
        <v>301</v>
      </c>
      <c r="E5" s="1" t="s">
        <v>9</v>
      </c>
      <c r="F5" s="1" t="s">
        <v>75</v>
      </c>
    </row>
    <row r="6" spans="1:6" x14ac:dyDescent="0.25">
      <c r="A6" s="1">
        <v>5</v>
      </c>
      <c r="B6" s="1" t="s">
        <v>10</v>
      </c>
      <c r="C6" s="1" t="s">
        <v>40</v>
      </c>
      <c r="D6" s="1" t="s">
        <v>79</v>
      </c>
      <c r="E6" s="1" t="s">
        <v>10</v>
      </c>
      <c r="F6" s="1" t="s">
        <v>75</v>
      </c>
    </row>
    <row r="7" spans="1:6" x14ac:dyDescent="0.25">
      <c r="A7" s="1">
        <v>6</v>
      </c>
      <c r="B7" s="1" t="s">
        <v>11</v>
      </c>
      <c r="C7" s="1" t="s">
        <v>41</v>
      </c>
      <c r="D7" s="1" t="s">
        <v>65</v>
      </c>
      <c r="E7" s="1" t="s">
        <v>11</v>
      </c>
      <c r="F7" s="1" t="s">
        <v>75</v>
      </c>
    </row>
    <row r="8" spans="1:6" x14ac:dyDescent="0.25">
      <c r="A8" s="1">
        <v>7</v>
      </c>
      <c r="B8" s="1" t="s">
        <v>12</v>
      </c>
      <c r="C8" s="1" t="s">
        <v>17</v>
      </c>
      <c r="D8" s="1" t="s">
        <v>67</v>
      </c>
      <c r="E8" s="1" t="s">
        <v>12</v>
      </c>
      <c r="F8" s="1" t="s">
        <v>75</v>
      </c>
    </row>
    <row r="9" spans="1:6" x14ac:dyDescent="0.25">
      <c r="A9" s="1">
        <v>8</v>
      </c>
      <c r="B9" s="1" t="s">
        <v>13</v>
      </c>
      <c r="C9" s="1" t="s">
        <v>18</v>
      </c>
      <c r="D9" s="1" t="s">
        <v>67</v>
      </c>
      <c r="E9" s="1" t="s">
        <v>13</v>
      </c>
      <c r="F9" s="1" t="s">
        <v>75</v>
      </c>
    </row>
    <row r="10" spans="1:6" x14ac:dyDescent="0.25">
      <c r="A10" s="1">
        <v>9</v>
      </c>
      <c r="B10" s="1" t="s">
        <v>14</v>
      </c>
      <c r="C10" s="1" t="s">
        <v>42</v>
      </c>
      <c r="D10" s="1" t="s">
        <v>79</v>
      </c>
      <c r="E10" s="1" t="s">
        <v>14</v>
      </c>
      <c r="F10" s="1" t="s">
        <v>75</v>
      </c>
    </row>
    <row r="11" spans="1:6" x14ac:dyDescent="0.25">
      <c r="A11" s="1">
        <v>10</v>
      </c>
      <c r="B11" s="1" t="s">
        <v>15</v>
      </c>
      <c r="C11" s="1" t="s">
        <v>16</v>
      </c>
      <c r="D11" s="1" t="s">
        <v>67</v>
      </c>
      <c r="E11" s="1" t="s">
        <v>15</v>
      </c>
      <c r="F11" s="1" t="s">
        <v>75</v>
      </c>
    </row>
    <row r="12" spans="1:6" x14ac:dyDescent="0.25">
      <c r="A12" s="1">
        <v>11</v>
      </c>
      <c r="B12" s="1" t="s">
        <v>19</v>
      </c>
      <c r="C12" s="1" t="s">
        <v>43</v>
      </c>
      <c r="D12" s="1" t="s">
        <v>64</v>
      </c>
      <c r="E12" s="1" t="s">
        <v>19</v>
      </c>
      <c r="F12" s="1" t="s">
        <v>72</v>
      </c>
    </row>
    <row r="13" spans="1:6" x14ac:dyDescent="0.25">
      <c r="A13" s="1">
        <v>12</v>
      </c>
      <c r="B13" s="1" t="s">
        <v>20</v>
      </c>
      <c r="C13" s="1" t="s">
        <v>44</v>
      </c>
      <c r="D13" s="1" t="s">
        <v>64</v>
      </c>
      <c r="E13" s="1" t="s">
        <v>20</v>
      </c>
      <c r="F13" s="1" t="s">
        <v>72</v>
      </c>
    </row>
    <row r="14" spans="1:6" x14ac:dyDescent="0.25">
      <c r="A14" s="1">
        <v>13</v>
      </c>
      <c r="B14" s="1" t="s">
        <v>21</v>
      </c>
      <c r="C14" s="1" t="s">
        <v>45</v>
      </c>
      <c r="D14" s="1" t="s">
        <v>64</v>
      </c>
      <c r="E14" s="1" t="s">
        <v>21</v>
      </c>
      <c r="F14" s="1" t="s">
        <v>72</v>
      </c>
    </row>
    <row r="15" spans="1:6" x14ac:dyDescent="0.25">
      <c r="A15" s="1">
        <v>14</v>
      </c>
      <c r="B15" s="1" t="s">
        <v>22</v>
      </c>
      <c r="C15" s="1" t="s">
        <v>46</v>
      </c>
      <c r="D15" s="1" t="s">
        <v>64</v>
      </c>
      <c r="E15" s="1" t="s">
        <v>22</v>
      </c>
      <c r="F15" s="1" t="s">
        <v>72</v>
      </c>
    </row>
    <row r="16" spans="1:6" x14ac:dyDescent="0.25">
      <c r="A16" s="1">
        <v>15</v>
      </c>
      <c r="B16" s="1" t="s">
        <v>23</v>
      </c>
      <c r="C16" s="1" t="s">
        <v>47</v>
      </c>
      <c r="D16" s="1" t="s">
        <v>70</v>
      </c>
      <c r="E16" s="1" t="s">
        <v>23</v>
      </c>
      <c r="F16" s="1" t="s">
        <v>76</v>
      </c>
    </row>
    <row r="17" spans="1:6" x14ac:dyDescent="0.25">
      <c r="A17" s="1">
        <v>16</v>
      </c>
      <c r="B17" s="1" t="s">
        <v>24</v>
      </c>
      <c r="C17" s="1" t="s">
        <v>48</v>
      </c>
      <c r="D17" s="1" t="s">
        <v>70</v>
      </c>
      <c r="E17" s="1" t="s">
        <v>24</v>
      </c>
      <c r="F17" s="1" t="s">
        <v>76</v>
      </c>
    </row>
    <row r="18" spans="1:6" x14ac:dyDescent="0.25">
      <c r="A18" s="1">
        <v>17</v>
      </c>
      <c r="B18" s="1" t="s">
        <v>25</v>
      </c>
      <c r="C18" s="1" t="s">
        <v>49</v>
      </c>
      <c r="D18" s="1" t="s">
        <v>70</v>
      </c>
      <c r="E18" s="1" t="s">
        <v>25</v>
      </c>
      <c r="F18" s="1" t="s">
        <v>76</v>
      </c>
    </row>
    <row r="19" spans="1:6" x14ac:dyDescent="0.25">
      <c r="A19" s="1">
        <v>18</v>
      </c>
      <c r="B19" s="1" t="s">
        <v>26</v>
      </c>
      <c r="C19" s="1" t="s">
        <v>50</v>
      </c>
      <c r="D19" s="1" t="s">
        <v>70</v>
      </c>
      <c r="E19" s="1" t="s">
        <v>26</v>
      </c>
      <c r="F19" s="1" t="s">
        <v>76</v>
      </c>
    </row>
    <row r="20" spans="1:6" x14ac:dyDescent="0.25">
      <c r="A20" s="1">
        <v>19</v>
      </c>
      <c r="B20" s="1" t="s">
        <v>27</v>
      </c>
      <c r="C20" s="1" t="s">
        <v>51</v>
      </c>
      <c r="D20" s="1" t="s">
        <v>70</v>
      </c>
      <c r="E20" s="1" t="s">
        <v>27</v>
      </c>
      <c r="F20" s="1" t="s">
        <v>76</v>
      </c>
    </row>
    <row r="21" spans="1:6" x14ac:dyDescent="0.25">
      <c r="A21" s="1">
        <v>20</v>
      </c>
      <c r="B21" s="1" t="s">
        <v>28</v>
      </c>
      <c r="C21" s="1" t="s">
        <v>52</v>
      </c>
      <c r="D21" s="1" t="s">
        <v>70</v>
      </c>
      <c r="E21" s="1" t="s">
        <v>28</v>
      </c>
      <c r="F21" s="1" t="s">
        <v>76</v>
      </c>
    </row>
    <row r="22" spans="1:6" x14ac:dyDescent="0.25">
      <c r="A22" s="1">
        <v>21</v>
      </c>
      <c r="B22" s="1" t="s">
        <v>29</v>
      </c>
      <c r="C22" s="1" t="s">
        <v>53</v>
      </c>
      <c r="D22" s="1" t="s">
        <v>69</v>
      </c>
      <c r="E22" s="1" t="s">
        <v>29</v>
      </c>
      <c r="F22" s="1" t="s">
        <v>73</v>
      </c>
    </row>
    <row r="23" spans="1:6" x14ac:dyDescent="0.25">
      <c r="A23" s="1">
        <v>22</v>
      </c>
      <c r="B23" s="1" t="s">
        <v>30</v>
      </c>
      <c r="C23" s="1" t="s">
        <v>54</v>
      </c>
      <c r="D23" s="1" t="s">
        <v>69</v>
      </c>
      <c r="E23" s="1" t="s">
        <v>30</v>
      </c>
      <c r="F23" s="1" t="s">
        <v>73</v>
      </c>
    </row>
    <row r="24" spans="1:6" x14ac:dyDescent="0.25">
      <c r="A24" s="1">
        <v>23</v>
      </c>
      <c r="B24" s="1" t="s">
        <v>31</v>
      </c>
      <c r="C24" s="1" t="s">
        <v>55</v>
      </c>
      <c r="D24" s="1" t="s">
        <v>64</v>
      </c>
      <c r="E24" s="1" t="s">
        <v>31</v>
      </c>
      <c r="F24" s="1" t="s">
        <v>72</v>
      </c>
    </row>
    <row r="25" spans="1:6" x14ac:dyDescent="0.25">
      <c r="A25" s="1">
        <v>24</v>
      </c>
      <c r="B25" s="1" t="s">
        <v>77</v>
      </c>
      <c r="C25" s="1" t="s">
        <v>78</v>
      </c>
      <c r="D25" s="1" t="s">
        <v>79</v>
      </c>
      <c r="E25" s="1" t="s">
        <v>77</v>
      </c>
      <c r="F25" s="1" t="s">
        <v>75</v>
      </c>
    </row>
    <row r="26" spans="1:6" x14ac:dyDescent="0.25">
      <c r="A26" s="1">
        <v>25</v>
      </c>
      <c r="B26" s="1" t="s">
        <v>32</v>
      </c>
      <c r="C26" s="1" t="s">
        <v>58</v>
      </c>
      <c r="D26" s="1" t="s">
        <v>64</v>
      </c>
      <c r="E26" s="1" t="s">
        <v>32</v>
      </c>
      <c r="F26" s="1" t="s">
        <v>72</v>
      </c>
    </row>
    <row r="27" spans="1:6" x14ac:dyDescent="0.25">
      <c r="A27" s="1">
        <v>26</v>
      </c>
      <c r="B27" s="1" t="s">
        <v>33</v>
      </c>
      <c r="C27" s="1" t="s">
        <v>56</v>
      </c>
      <c r="D27" s="1" t="s">
        <v>71</v>
      </c>
      <c r="E27" s="1" t="s">
        <v>33</v>
      </c>
      <c r="F27" s="1" t="s">
        <v>74</v>
      </c>
    </row>
    <row r="28" spans="1:6" x14ac:dyDescent="0.25">
      <c r="A28" s="1">
        <v>27</v>
      </c>
      <c r="B28" s="1" t="s">
        <v>34</v>
      </c>
      <c r="C28" s="1" t="s">
        <v>57</v>
      </c>
      <c r="D28" s="1" t="s">
        <v>64</v>
      </c>
      <c r="E28" s="1" t="s">
        <v>34</v>
      </c>
      <c r="F28" s="1" t="s">
        <v>72</v>
      </c>
    </row>
    <row r="29" spans="1:6" x14ac:dyDescent="0.25">
      <c r="A29" s="1">
        <v>28</v>
      </c>
      <c r="B29" s="1" t="s">
        <v>35</v>
      </c>
      <c r="C29" s="1" t="s">
        <v>59</v>
      </c>
      <c r="D29" s="1" t="s">
        <v>71</v>
      </c>
      <c r="E29" s="1" t="s">
        <v>35</v>
      </c>
      <c r="F29" s="1" t="s">
        <v>74</v>
      </c>
    </row>
    <row r="30" spans="1:6" x14ac:dyDescent="0.25">
      <c r="A30" s="1">
        <v>29</v>
      </c>
      <c r="B30" s="1" t="s">
        <v>60</v>
      </c>
      <c r="C30" s="1" t="s">
        <v>61</v>
      </c>
      <c r="D30" s="1" t="s">
        <v>64</v>
      </c>
      <c r="E30" s="1" t="s">
        <v>60</v>
      </c>
      <c r="F30" s="1" t="s">
        <v>72</v>
      </c>
    </row>
    <row r="31" spans="1:6" x14ac:dyDescent="0.25">
      <c r="A31" s="1">
        <v>30</v>
      </c>
      <c r="B31" s="1" t="s">
        <v>62</v>
      </c>
      <c r="C31" s="1" t="s">
        <v>63</v>
      </c>
      <c r="D31" s="1" t="s">
        <v>103</v>
      </c>
      <c r="E31" s="1" t="s">
        <v>62</v>
      </c>
      <c r="F31" s="1" t="s">
        <v>74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89BF-E929-4B40-B62B-5E7C13EAC12F}">
  <dimension ref="A1:F27"/>
  <sheetViews>
    <sheetView workbookViewId="0">
      <selection activeCell="D27" sqref="D27"/>
    </sheetView>
  </sheetViews>
  <sheetFormatPr defaultRowHeight="13.8" x14ac:dyDescent="0.25"/>
  <cols>
    <col min="1" max="1" width="6.88671875" style="1" customWidth="1"/>
    <col min="2" max="2" width="17.6640625" style="1" customWidth="1"/>
    <col min="3" max="3" width="15.6640625" style="1" customWidth="1"/>
    <col min="4" max="4" width="18" style="1" customWidth="1"/>
    <col min="5" max="5" width="18.6640625" style="1" customWidth="1"/>
    <col min="6" max="6" width="21.5546875" style="1" customWidth="1"/>
    <col min="7" max="16384" width="8.88671875" style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</v>
      </c>
      <c r="B2" s="1" t="s">
        <v>112</v>
      </c>
      <c r="C2" s="1" t="s">
        <v>113</v>
      </c>
      <c r="D2" s="1" t="s">
        <v>64</v>
      </c>
      <c r="E2" s="1" t="s">
        <v>112</v>
      </c>
      <c r="F2" s="1" t="s">
        <v>72</v>
      </c>
    </row>
    <row r="3" spans="1:6" x14ac:dyDescent="0.25">
      <c r="A3" s="1">
        <v>2</v>
      </c>
      <c r="B3" s="1" t="s">
        <v>7</v>
      </c>
      <c r="C3" s="1" t="s">
        <v>37</v>
      </c>
      <c r="D3" s="1" t="s">
        <v>64</v>
      </c>
      <c r="E3" s="1" t="s">
        <v>7</v>
      </c>
      <c r="F3" s="1" t="s">
        <v>72</v>
      </c>
    </row>
    <row r="4" spans="1:6" x14ac:dyDescent="0.25">
      <c r="A4" s="1">
        <v>3</v>
      </c>
      <c r="B4" s="1" t="s">
        <v>8</v>
      </c>
      <c r="C4" s="1" t="s">
        <v>38</v>
      </c>
      <c r="D4" s="1" t="s">
        <v>64</v>
      </c>
      <c r="E4" s="1" t="s">
        <v>8</v>
      </c>
      <c r="F4" s="1" t="s">
        <v>72</v>
      </c>
    </row>
    <row r="5" spans="1:6" x14ac:dyDescent="0.25">
      <c r="A5" s="1">
        <v>4</v>
      </c>
      <c r="B5" s="1" t="s">
        <v>9</v>
      </c>
      <c r="C5" s="1" t="s">
        <v>114</v>
      </c>
      <c r="D5" s="1" t="s">
        <v>301</v>
      </c>
      <c r="E5" s="1" t="s">
        <v>9</v>
      </c>
      <c r="F5" s="1" t="s">
        <v>75</v>
      </c>
    </row>
    <row r="6" spans="1:6" x14ac:dyDescent="0.25">
      <c r="A6" s="1">
        <v>5</v>
      </c>
      <c r="B6" s="1" t="s">
        <v>10</v>
      </c>
      <c r="C6" s="1" t="s">
        <v>115</v>
      </c>
      <c r="D6" s="1" t="s">
        <v>79</v>
      </c>
      <c r="E6" s="1" t="s">
        <v>10</v>
      </c>
      <c r="F6" s="1" t="s">
        <v>75</v>
      </c>
    </row>
    <row r="7" spans="1:6" x14ac:dyDescent="0.25">
      <c r="A7" s="1">
        <v>6</v>
      </c>
      <c r="B7" s="1" t="s">
        <v>11</v>
      </c>
      <c r="C7" s="1" t="s">
        <v>41</v>
      </c>
      <c r="D7" s="1" t="s">
        <v>65</v>
      </c>
      <c r="E7" s="1" t="s">
        <v>11</v>
      </c>
      <c r="F7" s="1" t="s">
        <v>75</v>
      </c>
    </row>
    <row r="8" spans="1:6" x14ac:dyDescent="0.25">
      <c r="A8" s="1">
        <v>7</v>
      </c>
      <c r="B8" s="1" t="s">
        <v>116</v>
      </c>
      <c r="C8" s="1" t="s">
        <v>117</v>
      </c>
      <c r="D8" s="1" t="s">
        <v>142</v>
      </c>
      <c r="E8" s="1" t="s">
        <v>116</v>
      </c>
      <c r="F8" s="1" t="s">
        <v>75</v>
      </c>
    </row>
    <row r="9" spans="1:6" x14ac:dyDescent="0.25">
      <c r="A9" s="1">
        <v>8</v>
      </c>
      <c r="B9" s="1" t="s">
        <v>118</v>
      </c>
      <c r="C9" s="1" t="s">
        <v>129</v>
      </c>
      <c r="D9" s="1" t="s">
        <v>143</v>
      </c>
      <c r="E9" s="1" t="s">
        <v>118</v>
      </c>
      <c r="F9" s="1" t="s">
        <v>72</v>
      </c>
    </row>
    <row r="10" spans="1:6" x14ac:dyDescent="0.25">
      <c r="A10" s="1">
        <v>9</v>
      </c>
      <c r="B10" s="1" t="s">
        <v>119</v>
      </c>
      <c r="C10" s="1" t="s">
        <v>130</v>
      </c>
      <c r="D10" s="1" t="s">
        <v>144</v>
      </c>
      <c r="E10" s="1" t="s">
        <v>119</v>
      </c>
      <c r="F10" s="1" t="s">
        <v>75</v>
      </c>
    </row>
    <row r="11" spans="1:6" x14ac:dyDescent="0.25">
      <c r="A11" s="1">
        <v>10</v>
      </c>
      <c r="B11" s="1" t="s">
        <v>122</v>
      </c>
      <c r="C11" s="1" t="s">
        <v>131</v>
      </c>
      <c r="D11" s="1" t="s">
        <v>146</v>
      </c>
      <c r="E11" s="1" t="s">
        <v>122</v>
      </c>
      <c r="F11" s="1" t="s">
        <v>147</v>
      </c>
    </row>
    <row r="12" spans="1:6" x14ac:dyDescent="0.25">
      <c r="A12" s="1">
        <v>11</v>
      </c>
      <c r="B12" s="1" t="s">
        <v>120</v>
      </c>
      <c r="C12" s="1" t="s">
        <v>132</v>
      </c>
      <c r="D12" s="1" t="s">
        <v>146</v>
      </c>
      <c r="E12" s="1" t="s">
        <v>120</v>
      </c>
      <c r="F12" s="1" t="s">
        <v>147</v>
      </c>
    </row>
    <row r="13" spans="1:6" x14ac:dyDescent="0.25">
      <c r="A13" s="1">
        <v>12</v>
      </c>
      <c r="B13" s="1" t="s">
        <v>121</v>
      </c>
      <c r="C13" s="1" t="s">
        <v>133</v>
      </c>
      <c r="D13" s="1" t="s">
        <v>145</v>
      </c>
      <c r="E13" s="1" t="s">
        <v>121</v>
      </c>
      <c r="F13" s="1" t="s">
        <v>147</v>
      </c>
    </row>
    <row r="14" spans="1:6" x14ac:dyDescent="0.25">
      <c r="A14" s="1">
        <v>13</v>
      </c>
      <c r="B14" s="1" t="s">
        <v>123</v>
      </c>
      <c r="C14" s="1" t="s">
        <v>134</v>
      </c>
      <c r="D14" s="1" t="s">
        <v>145</v>
      </c>
      <c r="E14" s="1" t="s">
        <v>123</v>
      </c>
      <c r="F14" s="1" t="s">
        <v>147</v>
      </c>
    </row>
    <row r="15" spans="1:6" x14ac:dyDescent="0.25">
      <c r="A15" s="1">
        <v>14</v>
      </c>
      <c r="B15" s="1" t="s">
        <v>124</v>
      </c>
      <c r="C15" s="1" t="s">
        <v>135</v>
      </c>
      <c r="D15" s="1" t="s">
        <v>145</v>
      </c>
      <c r="E15" s="1" t="s">
        <v>124</v>
      </c>
      <c r="F15" s="1" t="s">
        <v>147</v>
      </c>
    </row>
    <row r="16" spans="1:6" x14ac:dyDescent="0.25">
      <c r="A16" s="1">
        <v>15</v>
      </c>
      <c r="B16" s="1" t="s">
        <v>125</v>
      </c>
      <c r="C16" s="1" t="s">
        <v>136</v>
      </c>
      <c r="D16" s="1" t="s">
        <v>145</v>
      </c>
      <c r="E16" s="1" t="s">
        <v>125</v>
      </c>
      <c r="F16" s="1" t="s">
        <v>147</v>
      </c>
    </row>
    <row r="17" spans="1:6" x14ac:dyDescent="0.25">
      <c r="A17" s="1">
        <v>16</v>
      </c>
      <c r="B17" s="1" t="s">
        <v>126</v>
      </c>
      <c r="C17" s="1" t="s">
        <v>137</v>
      </c>
      <c r="D17" s="1" t="s">
        <v>145</v>
      </c>
      <c r="E17" s="1" t="s">
        <v>126</v>
      </c>
      <c r="F17" s="1" t="s">
        <v>147</v>
      </c>
    </row>
    <row r="18" spans="1:6" x14ac:dyDescent="0.25">
      <c r="A18" s="1">
        <v>17</v>
      </c>
      <c r="B18" s="1" t="s">
        <v>127</v>
      </c>
      <c r="C18" s="1" t="s">
        <v>138</v>
      </c>
      <c r="D18" s="1" t="s">
        <v>145</v>
      </c>
      <c r="E18" s="1" t="s">
        <v>127</v>
      </c>
      <c r="F18" s="1" t="s">
        <v>147</v>
      </c>
    </row>
    <row r="19" spans="1:6" x14ac:dyDescent="0.25">
      <c r="A19" s="1">
        <v>18</v>
      </c>
      <c r="B19" s="1" t="s">
        <v>128</v>
      </c>
      <c r="C19" s="1" t="s">
        <v>139</v>
      </c>
      <c r="D19" s="1" t="s">
        <v>145</v>
      </c>
      <c r="E19" s="1" t="s">
        <v>128</v>
      </c>
      <c r="F19" s="1" t="s">
        <v>147</v>
      </c>
    </row>
    <row r="20" spans="1:6" x14ac:dyDescent="0.25">
      <c r="A20" s="1">
        <v>19</v>
      </c>
      <c r="B20" s="1" t="s">
        <v>140</v>
      </c>
      <c r="C20" s="1" t="s">
        <v>141</v>
      </c>
      <c r="D20" s="1" t="s">
        <v>64</v>
      </c>
      <c r="E20" s="1" t="s">
        <v>140</v>
      </c>
      <c r="F20" s="1" t="s">
        <v>72</v>
      </c>
    </row>
    <row r="21" spans="1:6" x14ac:dyDescent="0.25">
      <c r="A21" s="1">
        <v>20</v>
      </c>
      <c r="B21" s="1" t="s">
        <v>77</v>
      </c>
      <c r="C21" s="1" t="s">
        <v>78</v>
      </c>
      <c r="D21" s="1" t="s">
        <v>79</v>
      </c>
      <c r="E21" s="1" t="s">
        <v>77</v>
      </c>
      <c r="F21" s="1" t="s">
        <v>75</v>
      </c>
    </row>
    <row r="22" spans="1:6" x14ac:dyDescent="0.25">
      <c r="A22" s="1">
        <v>21</v>
      </c>
      <c r="B22" s="1" t="s">
        <v>32</v>
      </c>
      <c r="C22" s="1" t="s">
        <v>58</v>
      </c>
      <c r="D22" s="1" t="s">
        <v>64</v>
      </c>
      <c r="E22" s="1" t="s">
        <v>32</v>
      </c>
      <c r="F22" s="1" t="s">
        <v>72</v>
      </c>
    </row>
    <row r="23" spans="1:6" x14ac:dyDescent="0.25">
      <c r="A23" s="1">
        <v>22</v>
      </c>
      <c r="B23" s="1" t="s">
        <v>33</v>
      </c>
      <c r="C23" s="1" t="s">
        <v>56</v>
      </c>
      <c r="D23" s="1" t="s">
        <v>71</v>
      </c>
      <c r="E23" s="1" t="s">
        <v>33</v>
      </c>
      <c r="F23" s="1" t="s">
        <v>74</v>
      </c>
    </row>
    <row r="24" spans="1:6" x14ac:dyDescent="0.25">
      <c r="A24" s="1">
        <v>23</v>
      </c>
      <c r="B24" s="1" t="s">
        <v>34</v>
      </c>
      <c r="C24" s="1" t="s">
        <v>57</v>
      </c>
      <c r="D24" s="1" t="s">
        <v>64</v>
      </c>
      <c r="E24" s="1" t="s">
        <v>34</v>
      </c>
      <c r="F24" s="1" t="s">
        <v>72</v>
      </c>
    </row>
    <row r="25" spans="1:6" x14ac:dyDescent="0.25">
      <c r="A25" s="1">
        <v>24</v>
      </c>
      <c r="B25" s="1" t="s">
        <v>35</v>
      </c>
      <c r="C25" s="1" t="s">
        <v>59</v>
      </c>
      <c r="D25" s="1" t="s">
        <v>71</v>
      </c>
      <c r="E25" s="1" t="s">
        <v>35</v>
      </c>
      <c r="F25" s="1" t="s">
        <v>74</v>
      </c>
    </row>
    <row r="26" spans="1:6" x14ac:dyDescent="0.25">
      <c r="A26" s="1">
        <v>25</v>
      </c>
      <c r="B26" s="1" t="s">
        <v>60</v>
      </c>
      <c r="C26" s="1" t="s">
        <v>61</v>
      </c>
      <c r="D26" s="1" t="s">
        <v>64</v>
      </c>
      <c r="E26" s="1" t="s">
        <v>60</v>
      </c>
      <c r="F26" s="1" t="s">
        <v>72</v>
      </c>
    </row>
    <row r="27" spans="1:6" x14ac:dyDescent="0.25">
      <c r="A27" s="1">
        <v>26</v>
      </c>
      <c r="B27" s="1" t="s">
        <v>62</v>
      </c>
      <c r="C27" s="1" t="s">
        <v>63</v>
      </c>
      <c r="D27" s="1" t="s">
        <v>103</v>
      </c>
      <c r="E27" s="1" t="s">
        <v>62</v>
      </c>
      <c r="F27" s="1" t="s">
        <v>74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group</vt:lpstr>
      <vt:lpstr>org</vt:lpstr>
      <vt:lpstr>dept</vt:lpstr>
      <vt:lpstr>psndoc</vt:lpstr>
      <vt:lpstr>psnjob</vt:lpstr>
      <vt:lpstr>user</vt:lpstr>
      <vt:lpstr>usergroup</vt:lpstr>
      <vt:lpstr>material</vt:lpstr>
      <vt:lpstr>storage</vt:lpstr>
      <vt:lpstr>supplier</vt:lpstr>
      <vt:lpstr>模板</vt:lpstr>
      <vt:lpstr>模板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2019-06-20T06:45:44Z</dcterms:modified>
</cp:coreProperties>
</file>