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229E56D0-C60D-4E57-84B4-3AA03A9A2727}" xr6:coauthVersionLast="43" xr6:coauthVersionMax="43" xr10:uidLastSave="{00000000-0000-0000-0000-000000000000}"/>
  <bookViews>
    <workbookView xWindow="-110" yWindow="-110" windowWidth="19420" windowHeight="10420" activeTab="2" xr2:uid="{00000000-000D-0000-FFFF-FFFF00000000}"/>
  </bookViews>
  <sheets>
    <sheet name="Sheet3" sheetId="3" r:id="rId1"/>
    <sheet name="Sheet4" sheetId="4" r:id="rId2"/>
    <sheet name="Sheet1" sheetId="1" r:id="rId3"/>
  </sheets>
  <definedNames>
    <definedName name="ExternalData_2" localSheetId="0" hidden="1">Sheet3!$A$1:$R$6</definedName>
    <definedName name="ExternalData_2" localSheetId="1" hidden="1">Sheet4!$A$1:$R$14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2" i="1"/>
  <c r="B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4E7657A-BC4E-438A-B5D0-E12CC2B75BCD}" keepAlive="1" name="Query - Sheet1" description="Connection to the 'Sheet1' query in the workbook." type="5" refreshedVersion="6" background="1">
    <dbPr connection="Provider=Microsoft.Mashup.OleDb.1;Data Source=$Workbook$;Location=Sheet1;Extended Properties=&quot;&quot;" command="SELECT * FROM [Sheet1]"/>
  </connection>
  <connection id="2" xr16:uid="{1C16244A-9D2F-4A02-969C-4038E0A154C9}" keepAlive="1" name="Query - Sheet1 (2)" description="Connection to the 'Sheet1 (2)' query in the workbook." type="5" refreshedVersion="6" background="1" saveData="1">
    <dbPr connection="Provider=Microsoft.Mashup.OleDb.1;Data Source=$Workbook$;Location=Sheet1 (2);Extended Properties=&quot;&quot;" command="SELECT * FROM [Sheet1 (2)]"/>
  </connection>
  <connection id="3" xr16:uid="{DCA80BB3-4E10-48F7-B317-A72056A2B2B8}" keepAlive="1" name="Query - Sheet1 (3)" description="Connection to the 'Sheet1 (3)' query in the workbook." type="5" refreshedVersion="6" background="1" saveData="1">
    <dbPr connection="Provider=Microsoft.Mashup.OleDb.1;Data Source=$Workbook$;Location=Sheet1 (3);Extended Properties=&quot;&quot;" command="SELECT * FROM [Sheet1 (3)]"/>
  </connection>
</connections>
</file>

<file path=xl/sharedStrings.xml><?xml version="1.0" encoding="utf-8"?>
<sst xmlns="http://schemas.openxmlformats.org/spreadsheetml/2006/main" count="182" uniqueCount="65">
  <si>
    <t>Date</t>
  </si>
  <si>
    <t>Day</t>
  </si>
  <si>
    <t>Month</t>
  </si>
  <si>
    <t>Year</t>
  </si>
  <si>
    <t>Customer_Age</t>
  </si>
  <si>
    <t>Age_Group</t>
  </si>
  <si>
    <t>Customer_Gender</t>
  </si>
  <si>
    <t>Country</t>
  </si>
  <si>
    <t>State</t>
  </si>
  <si>
    <t>Product_Category</t>
  </si>
  <si>
    <t>Sub_Category</t>
  </si>
  <si>
    <t>Product</t>
  </si>
  <si>
    <t>Order_Quantity</t>
  </si>
  <si>
    <t>Unit_Cost</t>
  </si>
  <si>
    <t>Unit_Price</t>
  </si>
  <si>
    <t>Profit</t>
  </si>
  <si>
    <t>Cost</t>
  </si>
  <si>
    <t>Revenue</t>
  </si>
  <si>
    <t>February</t>
  </si>
  <si>
    <t>Young Adults (25-34)</t>
  </si>
  <si>
    <t>F</t>
  </si>
  <si>
    <t>United States</t>
  </si>
  <si>
    <t>California</t>
  </si>
  <si>
    <t>Bikes</t>
  </si>
  <si>
    <t>Mountain Bikes</t>
  </si>
  <si>
    <t>Mountain-200 Silver, 42</t>
  </si>
  <si>
    <t>March</t>
  </si>
  <si>
    <t>Adults (35-64)</t>
  </si>
  <si>
    <t>M</t>
  </si>
  <si>
    <t>United Kingdom</t>
  </si>
  <si>
    <t>England</t>
  </si>
  <si>
    <t>April</t>
  </si>
  <si>
    <t>Australia</t>
  </si>
  <si>
    <t>Victoria</t>
  </si>
  <si>
    <t>Road Bikes</t>
  </si>
  <si>
    <t>Road-750 Black, 48</t>
  </si>
  <si>
    <t>May</t>
  </si>
  <si>
    <t>South Australia</t>
  </si>
  <si>
    <t>Road-550-W Yellow, 44</t>
  </si>
  <si>
    <t>June</t>
  </si>
  <si>
    <t>Mountain-200 Black, 38</t>
  </si>
  <si>
    <t>avg 2021</t>
  </si>
  <si>
    <t>avg 2022</t>
  </si>
  <si>
    <t>January</t>
  </si>
  <si>
    <t>Washington</t>
  </si>
  <si>
    <t>Road-550-W Yellow, 38</t>
  </si>
  <si>
    <t>France</t>
  </si>
  <si>
    <t>Yveline</t>
  </si>
  <si>
    <t>Road-150 Red, 48</t>
  </si>
  <si>
    <t>Youth (&lt;25)</t>
  </si>
  <si>
    <t>Canada</t>
  </si>
  <si>
    <t>British Columbia</t>
  </si>
  <si>
    <t>Road-250 Red, 44</t>
  </si>
  <si>
    <t>Mountain-200 Black, 46</t>
  </si>
  <si>
    <t>Road-750 Black, 44</t>
  </si>
  <si>
    <t>Road-550-W Yellow, 40</t>
  </si>
  <si>
    <t>July</t>
  </si>
  <si>
    <t>Queensland</t>
  </si>
  <si>
    <t>Road-250 Red, 58</t>
  </si>
  <si>
    <t>August</t>
  </si>
  <si>
    <t>September</t>
  </si>
  <si>
    <t>Road-550-W Yellow, 48</t>
  </si>
  <si>
    <t>October</t>
  </si>
  <si>
    <t>November</t>
  </si>
  <si>
    <t>December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</si>
</sst>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1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BA2EA364-2752-4BD8-8054-3BFA4186EEE4}" autoFormatId="16" applyNumberFormats="0" applyBorderFormats="0" applyFontFormats="0" applyPatternFormats="0" applyAlignmentFormats="0" applyWidthHeightFormats="0">
  <queryTableRefresh nextId="19">
    <queryTableFields count="18">
      <queryTableField id="1" name="Date" tableColumnId="1"/>
      <queryTableField id="2" name="Day" tableColumnId="2"/>
      <queryTableField id="3" name="Month" tableColumnId="3"/>
      <queryTableField id="4" name="Year" tableColumnId="4"/>
      <queryTableField id="5" name="Customer_Age" tableColumnId="5"/>
      <queryTableField id="6" name="Age_Group" tableColumnId="6"/>
      <queryTableField id="7" name="Customer_Gender" tableColumnId="7"/>
      <queryTableField id="8" name="Country" tableColumnId="8"/>
      <queryTableField id="9" name="State" tableColumnId="9"/>
      <queryTableField id="10" name="Product_Category" tableColumnId="10"/>
      <queryTableField id="11" name="Sub_Category" tableColumnId="11"/>
      <queryTableField id="12" name="Product" tableColumnId="12"/>
      <queryTableField id="13" name="Order_Quantity" tableColumnId="13"/>
      <queryTableField id="14" name="Unit_Cost" tableColumnId="14"/>
      <queryTableField id="15" name="Unit_Price" tableColumnId="15"/>
      <queryTableField id="16" name="Profit" tableColumnId="16"/>
      <queryTableField id="17" name="Cost" tableColumnId="17"/>
      <queryTableField id="18" name="Revenue" tableColumnId="1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C7B76EB4-EBE8-4207-A699-14976EB3E13A}" autoFormatId="16" applyNumberFormats="0" applyBorderFormats="0" applyFontFormats="0" applyPatternFormats="0" applyAlignmentFormats="0" applyWidthHeightFormats="0">
  <queryTableRefresh nextId="19">
    <queryTableFields count="18">
      <queryTableField id="1" name="Date" tableColumnId="1"/>
      <queryTableField id="2" name="Day" tableColumnId="2"/>
      <queryTableField id="3" name="Month" tableColumnId="3"/>
      <queryTableField id="4" name="Year" tableColumnId="4"/>
      <queryTableField id="5" name="Customer_Age" tableColumnId="5"/>
      <queryTableField id="6" name="Age_Group" tableColumnId="6"/>
      <queryTableField id="7" name="Customer_Gender" tableColumnId="7"/>
      <queryTableField id="8" name="Country" tableColumnId="8"/>
      <queryTableField id="9" name="State" tableColumnId="9"/>
      <queryTableField id="10" name="Product_Category" tableColumnId="10"/>
      <queryTableField id="11" name="Sub_Category" tableColumnId="11"/>
      <queryTableField id="12" name="Product" tableColumnId="12"/>
      <queryTableField id="13" name="Order_Quantity" tableColumnId="13"/>
      <queryTableField id="14" name="Unit_Cost" tableColumnId="14"/>
      <queryTableField id="15" name="Unit_Price" tableColumnId="15"/>
      <queryTableField id="16" name="Profit" tableColumnId="16"/>
      <queryTableField id="17" name="Cost" tableColumnId="17"/>
      <queryTableField id="18" name="Revenue" tableColumnId="1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C5BA509-8C81-4D91-B89B-594B0223C935}" name="Sheet1__2" displayName="Sheet1__2" ref="A1:R6" tableType="queryTable" totalsRowShown="0">
  <autoFilter ref="A1:R6" xr:uid="{6494A3E9-6DF8-4910-AE30-0A415E346B91}"/>
  <tableColumns count="18">
    <tableColumn id="1" xr3:uid="{91FC46A1-6226-4016-A206-8810757F01D4}" uniqueName="1" name="Date" queryTableFieldId="1" dataDxfId="17"/>
    <tableColumn id="2" xr3:uid="{CDFE2991-E88B-4435-9443-D8F330EC10B4}" uniqueName="2" name="Day" queryTableFieldId="2"/>
    <tableColumn id="3" xr3:uid="{F069FC28-C648-45E3-8AE5-4F6DF6A1E45C}" uniqueName="3" name="Month" queryTableFieldId="3" dataDxfId="16"/>
    <tableColumn id="4" xr3:uid="{8CCE4E0B-2747-4E62-9DBC-9BEBD06894BA}" uniqueName="4" name="Year" queryTableFieldId="4"/>
    <tableColumn id="5" xr3:uid="{69D0D7BA-4D7D-4C9B-97D4-23B03626BD6F}" uniqueName="5" name="Customer_Age" queryTableFieldId="5"/>
    <tableColumn id="6" xr3:uid="{D1099D1A-8782-4628-88D8-DC20E67E0158}" uniqueName="6" name="Age_Group" queryTableFieldId="6" dataDxfId="15"/>
    <tableColumn id="7" xr3:uid="{EA0C54FF-E8B9-4415-A57F-8449F9BD5537}" uniqueName="7" name="Customer_Gender" queryTableFieldId="7" dataDxfId="14"/>
    <tableColumn id="8" xr3:uid="{6ED12F2B-F153-47E3-8BB7-C20F79F60DC3}" uniqueName="8" name="Country" queryTableFieldId="8" dataDxfId="13"/>
    <tableColumn id="9" xr3:uid="{2B0C53DD-04BD-4196-ADF6-0EE4D6DBEF7E}" uniqueName="9" name="State" queryTableFieldId="9" dataDxfId="12"/>
    <tableColumn id="10" xr3:uid="{3E2B1157-4B62-41AC-A092-92D08B9D3014}" uniqueName="10" name="Product_Category" queryTableFieldId="10" dataDxfId="11"/>
    <tableColumn id="11" xr3:uid="{1865A02B-07B6-4FF9-B579-8D4B6EFDF068}" uniqueName="11" name="Sub_Category" queryTableFieldId="11" dataDxfId="10"/>
    <tableColumn id="12" xr3:uid="{073E8AA8-1545-44B7-86AA-DA14772F9385}" uniqueName="12" name="Product" queryTableFieldId="12" dataDxfId="9"/>
    <tableColumn id="13" xr3:uid="{C2635673-BDFF-40AD-9308-16C5AC68469D}" uniqueName="13" name="Order_Quantity" queryTableFieldId="13"/>
    <tableColumn id="14" xr3:uid="{47D61B58-6AEE-4AB8-8CE5-02CB36EEBB40}" uniqueName="14" name="Unit_Cost" queryTableFieldId="14"/>
    <tableColumn id="15" xr3:uid="{669AEC59-335A-4168-BDF3-0D7724D58321}" uniqueName="15" name="Unit_Price" queryTableFieldId="15"/>
    <tableColumn id="16" xr3:uid="{5107B2E2-1D87-465B-95A5-BFE9A0E14D35}" uniqueName="16" name="Profit" queryTableFieldId="16"/>
    <tableColumn id="17" xr3:uid="{34D6DE8D-BD0C-4879-B9DB-726309878914}" uniqueName="17" name="Cost" queryTableFieldId="17"/>
    <tableColumn id="18" xr3:uid="{4E27F328-8DD0-490A-B43B-9214BFE64098}" uniqueName="18" name="Revenue" queryTableFieldId="18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3140007-93F6-4CC8-80CC-7BEFD390E3DC}" name="Sheet1__3" displayName="Sheet1__3" ref="A1:R14" tableType="queryTable" totalsRowShown="0">
  <autoFilter ref="A1:R14" xr:uid="{E5511221-06F3-4160-B331-51FFCAF860DC}"/>
  <tableColumns count="18">
    <tableColumn id="1" xr3:uid="{8B26B37D-B8FC-4817-8C5F-D917AF212976}" uniqueName="1" name="Date" queryTableFieldId="1" dataDxfId="8"/>
    <tableColumn id="2" xr3:uid="{F655FB99-2DAF-41A8-9743-8E0B1A3FD2B9}" uniqueName="2" name="Day" queryTableFieldId="2"/>
    <tableColumn id="3" xr3:uid="{183EFBF5-377C-42B8-960C-B7D139388115}" uniqueName="3" name="Month" queryTableFieldId="3" dataDxfId="7"/>
    <tableColumn id="4" xr3:uid="{91E543A3-1887-40E5-BA32-8D3AC2821482}" uniqueName="4" name="Year" queryTableFieldId="4"/>
    <tableColumn id="5" xr3:uid="{96F826F0-DAF8-4547-9575-839AE5E4A7C1}" uniqueName="5" name="Customer_Age" queryTableFieldId="5"/>
    <tableColumn id="6" xr3:uid="{5CA886F9-1AD0-4C18-8E3A-5D0C53321DF3}" uniqueName="6" name="Age_Group" queryTableFieldId="6" dataDxfId="6"/>
    <tableColumn id="7" xr3:uid="{DE30C27B-D860-493B-8832-731C8186502A}" uniqueName="7" name="Customer_Gender" queryTableFieldId="7" dataDxfId="5"/>
    <tableColumn id="8" xr3:uid="{37F68153-616D-4CB2-9CC4-F6D094C12D67}" uniqueName="8" name="Country" queryTableFieldId="8" dataDxfId="4"/>
    <tableColumn id="9" xr3:uid="{DECFEBA7-C79D-4A31-93C6-DFCF3A31A22F}" uniqueName="9" name="State" queryTableFieldId="9" dataDxfId="3"/>
    <tableColumn id="10" xr3:uid="{B2A87B6C-2BA4-4F98-AD2F-D81AD520692A}" uniqueName="10" name="Product_Category" queryTableFieldId="10" dataDxfId="2"/>
    <tableColumn id="11" xr3:uid="{D58B4E45-D9A0-4C47-8B8D-B2F16F349ACD}" uniqueName="11" name="Sub_Category" queryTableFieldId="11" dataDxfId="1"/>
    <tableColumn id="12" xr3:uid="{9B10E753-90B0-4CCC-9EBF-922E46644146}" uniqueName="12" name="Product" queryTableFieldId="12" dataDxfId="0"/>
    <tableColumn id="13" xr3:uid="{0638FB08-4A97-45AB-9E7E-82A4302F6D35}" uniqueName="13" name="Order_Quantity" queryTableFieldId="13"/>
    <tableColumn id="14" xr3:uid="{7B1AF80A-B2B2-4301-A26B-6506F53D3C62}" uniqueName="14" name="Unit_Cost" queryTableFieldId="14"/>
    <tableColumn id="15" xr3:uid="{2872A767-2B85-462F-B73C-A59311C46210}" uniqueName="15" name="Unit_Price" queryTableFieldId="15"/>
    <tableColumn id="16" xr3:uid="{6D1C373C-CFF7-4EE3-A881-40ECB3F86251}" uniqueName="16" name="Profit" queryTableFieldId="16"/>
    <tableColumn id="17" xr3:uid="{4C5B223A-3F01-4066-9E93-56C3D973BC7C}" uniqueName="17" name="Cost" queryTableFieldId="17"/>
    <tableColumn id="18" xr3:uid="{3F6039C6-7745-45AF-9A81-2BB7E7B2A27A}" uniqueName="18" name="Revenue" queryTableFieldId="1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27C006-EA75-45BD-8106-50520B2110C9}">
  <dimension ref="A1:R6"/>
  <sheetViews>
    <sheetView workbookViewId="0">
      <selection activeCell="L10" sqref="L10"/>
    </sheetView>
  </sheetViews>
  <sheetFormatPr defaultRowHeight="14.5" x14ac:dyDescent="0.35"/>
  <cols>
    <col min="1" max="1" width="10.453125" bestFit="1" customWidth="1"/>
    <col min="2" max="2" width="6.26953125" bestFit="1" customWidth="1"/>
    <col min="3" max="3" width="8.81640625" bestFit="1" customWidth="1"/>
    <col min="4" max="4" width="6.81640625" bestFit="1" customWidth="1"/>
    <col min="5" max="5" width="15.453125" bestFit="1" customWidth="1"/>
    <col min="6" max="6" width="18.26953125" bestFit="1" customWidth="1"/>
    <col min="7" max="7" width="18.54296875" bestFit="1" customWidth="1"/>
    <col min="8" max="8" width="14.1796875" bestFit="1" customWidth="1"/>
    <col min="9" max="9" width="13.54296875" bestFit="1" customWidth="1"/>
    <col min="10" max="10" width="18.26953125" bestFit="1" customWidth="1"/>
    <col min="11" max="11" width="14.6328125" bestFit="1" customWidth="1"/>
    <col min="12" max="12" width="20.6328125" bestFit="1" customWidth="1"/>
    <col min="13" max="13" width="16.453125" bestFit="1" customWidth="1"/>
    <col min="14" max="14" width="11.36328125" bestFit="1" customWidth="1"/>
    <col min="15" max="15" width="11.7265625" bestFit="1" customWidth="1"/>
    <col min="16" max="16" width="7.81640625" bestFit="1" customWidth="1"/>
    <col min="17" max="17" width="6.81640625" bestFit="1" customWidth="1"/>
    <col min="18" max="18" width="10.26953125" bestFit="1" customWidth="1"/>
  </cols>
  <sheetData>
    <row r="1" spans="1:1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35">
      <c r="A2" s="1">
        <v>44595</v>
      </c>
      <c r="B2">
        <v>27</v>
      </c>
      <c r="C2" s="2" t="s">
        <v>18</v>
      </c>
      <c r="D2">
        <v>2022</v>
      </c>
      <c r="E2">
        <v>29</v>
      </c>
      <c r="F2" s="2" t="s">
        <v>19</v>
      </c>
      <c r="G2" s="2" t="s">
        <v>20</v>
      </c>
      <c r="H2" s="2" t="s">
        <v>21</v>
      </c>
      <c r="I2" s="2" t="s">
        <v>22</v>
      </c>
      <c r="J2" s="2" t="s">
        <v>23</v>
      </c>
      <c r="K2" s="2" t="s">
        <v>24</v>
      </c>
      <c r="L2" s="2" t="s">
        <v>25</v>
      </c>
      <c r="M2">
        <v>18</v>
      </c>
      <c r="N2">
        <v>1266</v>
      </c>
      <c r="O2">
        <v>2320</v>
      </c>
      <c r="P2">
        <v>18972</v>
      </c>
      <c r="Q2">
        <v>22788</v>
      </c>
      <c r="R2">
        <v>41760</v>
      </c>
    </row>
    <row r="3" spans="1:18" x14ac:dyDescent="0.35">
      <c r="A3" s="1">
        <v>44623</v>
      </c>
      <c r="B3">
        <v>31</v>
      </c>
      <c r="C3" s="2" t="s">
        <v>26</v>
      </c>
      <c r="D3">
        <v>2022</v>
      </c>
      <c r="E3">
        <v>38</v>
      </c>
      <c r="F3" s="2" t="s">
        <v>27</v>
      </c>
      <c r="G3" s="2" t="s">
        <v>28</v>
      </c>
      <c r="H3" s="2" t="s">
        <v>29</v>
      </c>
      <c r="I3" s="2" t="s">
        <v>30</v>
      </c>
      <c r="J3" s="2" t="s">
        <v>23</v>
      </c>
      <c r="K3" s="2" t="s">
        <v>24</v>
      </c>
      <c r="L3" s="2" t="s">
        <v>25</v>
      </c>
      <c r="M3">
        <v>16</v>
      </c>
      <c r="N3">
        <v>1266</v>
      </c>
      <c r="O3">
        <v>2320</v>
      </c>
      <c r="P3">
        <v>16864</v>
      </c>
      <c r="Q3">
        <v>20256</v>
      </c>
      <c r="R3">
        <v>37120</v>
      </c>
    </row>
    <row r="4" spans="1:18" x14ac:dyDescent="0.35">
      <c r="A4" s="1">
        <v>44654</v>
      </c>
      <c r="B4">
        <v>30</v>
      </c>
      <c r="C4" s="2" t="s">
        <v>31</v>
      </c>
      <c r="D4">
        <v>2022</v>
      </c>
      <c r="E4">
        <v>42</v>
      </c>
      <c r="F4" s="2" t="s">
        <v>27</v>
      </c>
      <c r="G4" s="2" t="s">
        <v>20</v>
      </c>
      <c r="H4" s="2" t="s">
        <v>32</v>
      </c>
      <c r="I4" s="2" t="s">
        <v>33</v>
      </c>
      <c r="J4" s="2" t="s">
        <v>23</v>
      </c>
      <c r="K4" s="2" t="s">
        <v>34</v>
      </c>
      <c r="L4" s="2" t="s">
        <v>35</v>
      </c>
      <c r="M4">
        <v>11</v>
      </c>
      <c r="N4">
        <v>344</v>
      </c>
      <c r="O4">
        <v>540</v>
      </c>
      <c r="P4">
        <v>2156</v>
      </c>
      <c r="Q4">
        <v>3784</v>
      </c>
      <c r="R4">
        <v>5940</v>
      </c>
    </row>
    <row r="5" spans="1:18" x14ac:dyDescent="0.35">
      <c r="A5" s="1">
        <v>44684</v>
      </c>
      <c r="B5">
        <v>31</v>
      </c>
      <c r="C5" s="2" t="s">
        <v>36</v>
      </c>
      <c r="D5">
        <v>2022</v>
      </c>
      <c r="E5">
        <v>47</v>
      </c>
      <c r="F5" s="2" t="s">
        <v>27</v>
      </c>
      <c r="G5" s="2" t="s">
        <v>28</v>
      </c>
      <c r="H5" s="2" t="s">
        <v>32</v>
      </c>
      <c r="I5" s="2" t="s">
        <v>37</v>
      </c>
      <c r="J5" s="2" t="s">
        <v>23</v>
      </c>
      <c r="K5" s="2" t="s">
        <v>34</v>
      </c>
      <c r="L5" s="2" t="s">
        <v>38</v>
      </c>
      <c r="M5">
        <v>17</v>
      </c>
      <c r="N5">
        <v>713</v>
      </c>
      <c r="O5">
        <v>1120</v>
      </c>
      <c r="P5">
        <v>6919</v>
      </c>
      <c r="Q5">
        <v>12121</v>
      </c>
      <c r="R5">
        <v>19040</v>
      </c>
    </row>
    <row r="6" spans="1:18" x14ac:dyDescent="0.35">
      <c r="A6" s="1">
        <v>44716</v>
      </c>
      <c r="B6">
        <v>30</v>
      </c>
      <c r="C6" s="2" t="s">
        <v>39</v>
      </c>
      <c r="D6">
        <v>2022</v>
      </c>
      <c r="E6">
        <v>28</v>
      </c>
      <c r="F6" s="2" t="s">
        <v>19</v>
      </c>
      <c r="G6" s="2" t="s">
        <v>28</v>
      </c>
      <c r="H6" s="2" t="s">
        <v>29</v>
      </c>
      <c r="I6" s="2" t="s">
        <v>30</v>
      </c>
      <c r="J6" s="2" t="s">
        <v>23</v>
      </c>
      <c r="K6" s="2" t="s">
        <v>24</v>
      </c>
      <c r="L6" s="2" t="s">
        <v>40</v>
      </c>
      <c r="M6">
        <v>36</v>
      </c>
      <c r="N6">
        <v>1252</v>
      </c>
      <c r="O6">
        <v>2295</v>
      </c>
      <c r="P6">
        <v>37548</v>
      </c>
      <c r="Q6">
        <v>45072</v>
      </c>
      <c r="R6">
        <v>82620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EC70A-0FC7-413B-A574-01BEB35A082C}">
  <dimension ref="A1:R14"/>
  <sheetViews>
    <sheetView topLeftCell="G1" workbookViewId="0"/>
  </sheetViews>
  <sheetFormatPr defaultRowHeight="14.5" x14ac:dyDescent="0.35"/>
  <cols>
    <col min="1" max="1" width="10.453125" bestFit="1" customWidth="1"/>
    <col min="2" max="2" width="6.26953125" bestFit="1" customWidth="1"/>
    <col min="3" max="3" width="9.90625" bestFit="1" customWidth="1"/>
    <col min="4" max="4" width="6.81640625" bestFit="1" customWidth="1"/>
    <col min="5" max="5" width="15.453125" bestFit="1" customWidth="1"/>
    <col min="6" max="6" width="18.26953125" bestFit="1" customWidth="1"/>
    <col min="7" max="7" width="18.54296875" bestFit="1" customWidth="1"/>
    <col min="8" max="8" width="14.1796875" bestFit="1" customWidth="1"/>
    <col min="9" max="9" width="14.54296875" bestFit="1" customWidth="1"/>
    <col min="10" max="10" width="18.26953125" bestFit="1" customWidth="1"/>
    <col min="11" max="11" width="14.6328125" bestFit="1" customWidth="1"/>
    <col min="12" max="12" width="20.453125" bestFit="1" customWidth="1"/>
    <col min="13" max="13" width="16.453125" bestFit="1" customWidth="1"/>
    <col min="14" max="14" width="11.36328125" bestFit="1" customWidth="1"/>
    <col min="15" max="15" width="11.7265625" bestFit="1" customWidth="1"/>
    <col min="16" max="16" width="7.81640625" bestFit="1" customWidth="1"/>
    <col min="17" max="17" width="6.81640625" bestFit="1" customWidth="1"/>
    <col min="18" max="18" width="10.26953125" bestFit="1" customWidth="1"/>
  </cols>
  <sheetData>
    <row r="1" spans="1:1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35">
      <c r="A2" s="1">
        <v>44227</v>
      </c>
      <c r="B2">
        <v>31</v>
      </c>
      <c r="C2" s="2" t="s">
        <v>43</v>
      </c>
      <c r="D2">
        <v>2021</v>
      </c>
      <c r="E2">
        <v>39</v>
      </c>
      <c r="F2" s="2" t="s">
        <v>27</v>
      </c>
      <c r="G2" s="2" t="s">
        <v>28</v>
      </c>
      <c r="H2" s="2" t="s">
        <v>21</v>
      </c>
      <c r="I2" s="2" t="s">
        <v>44</v>
      </c>
      <c r="J2" s="2" t="s">
        <v>23</v>
      </c>
      <c r="K2" s="2" t="s">
        <v>34</v>
      </c>
      <c r="L2" s="2" t="s">
        <v>45</v>
      </c>
      <c r="M2">
        <v>30</v>
      </c>
      <c r="N2">
        <v>713</v>
      </c>
      <c r="O2">
        <v>1120</v>
      </c>
      <c r="P2">
        <v>12210</v>
      </c>
      <c r="Q2">
        <v>21390</v>
      </c>
      <c r="R2">
        <v>33600</v>
      </c>
    </row>
    <row r="3" spans="1:18" x14ac:dyDescent="0.35">
      <c r="A3" s="1">
        <v>44255</v>
      </c>
      <c r="B3">
        <v>28</v>
      </c>
      <c r="C3" s="2" t="s">
        <v>18</v>
      </c>
      <c r="D3">
        <v>2021</v>
      </c>
      <c r="E3">
        <v>33</v>
      </c>
      <c r="F3" s="2" t="s">
        <v>19</v>
      </c>
      <c r="G3" s="2" t="s">
        <v>20</v>
      </c>
      <c r="H3" s="2" t="s">
        <v>46</v>
      </c>
      <c r="I3" s="2" t="s">
        <v>47</v>
      </c>
      <c r="J3" s="2" t="s">
        <v>23</v>
      </c>
      <c r="K3" s="2" t="s">
        <v>34</v>
      </c>
      <c r="L3" s="2" t="s">
        <v>48</v>
      </c>
      <c r="M3">
        <v>20</v>
      </c>
      <c r="N3">
        <v>2171</v>
      </c>
      <c r="O3">
        <v>3578</v>
      </c>
      <c r="P3">
        <v>28140</v>
      </c>
      <c r="Q3">
        <v>43420</v>
      </c>
      <c r="R3">
        <v>71560</v>
      </c>
    </row>
    <row r="4" spans="1:18" x14ac:dyDescent="0.35">
      <c r="A4" s="1">
        <v>44286</v>
      </c>
      <c r="B4">
        <v>31</v>
      </c>
      <c r="C4" s="2" t="s">
        <v>26</v>
      </c>
      <c r="D4">
        <v>2021</v>
      </c>
      <c r="E4">
        <v>17</v>
      </c>
      <c r="F4" s="2" t="s">
        <v>49</v>
      </c>
      <c r="G4" s="2" t="s">
        <v>28</v>
      </c>
      <c r="H4" s="2" t="s">
        <v>50</v>
      </c>
      <c r="I4" s="2" t="s">
        <v>51</v>
      </c>
      <c r="J4" s="2" t="s">
        <v>23</v>
      </c>
      <c r="K4" s="2" t="s">
        <v>34</v>
      </c>
      <c r="L4" s="2" t="s">
        <v>52</v>
      </c>
      <c r="M4">
        <v>10</v>
      </c>
      <c r="N4">
        <v>1519</v>
      </c>
      <c r="O4">
        <v>2443</v>
      </c>
      <c r="P4">
        <v>9240</v>
      </c>
      <c r="Q4">
        <v>15190</v>
      </c>
      <c r="R4">
        <v>24430</v>
      </c>
    </row>
    <row r="5" spans="1:18" x14ac:dyDescent="0.35">
      <c r="A5" s="1">
        <v>44316</v>
      </c>
      <c r="B5">
        <v>30</v>
      </c>
      <c r="C5" s="2" t="s">
        <v>31</v>
      </c>
      <c r="D5">
        <v>2021</v>
      </c>
      <c r="E5">
        <v>23</v>
      </c>
      <c r="F5" s="2" t="s">
        <v>49</v>
      </c>
      <c r="G5" s="2" t="s">
        <v>28</v>
      </c>
      <c r="H5" s="2" t="s">
        <v>32</v>
      </c>
      <c r="I5" s="2" t="s">
        <v>33</v>
      </c>
      <c r="J5" s="2" t="s">
        <v>23</v>
      </c>
      <c r="K5" s="2" t="s">
        <v>24</v>
      </c>
      <c r="L5" s="2" t="s">
        <v>53</v>
      </c>
      <c r="M5">
        <v>10</v>
      </c>
      <c r="N5">
        <v>1252</v>
      </c>
      <c r="O5">
        <v>2295</v>
      </c>
      <c r="P5">
        <v>10430</v>
      </c>
      <c r="Q5">
        <v>12520</v>
      </c>
      <c r="R5">
        <v>22950</v>
      </c>
    </row>
    <row r="6" spans="1:18" x14ac:dyDescent="0.35">
      <c r="A6" s="1">
        <v>44347</v>
      </c>
      <c r="B6">
        <v>31</v>
      </c>
      <c r="C6" s="2" t="s">
        <v>36</v>
      </c>
      <c r="D6">
        <v>2021</v>
      </c>
      <c r="E6">
        <v>42</v>
      </c>
      <c r="F6" s="2" t="s">
        <v>27</v>
      </c>
      <c r="G6" s="2" t="s">
        <v>28</v>
      </c>
      <c r="H6" s="2" t="s">
        <v>21</v>
      </c>
      <c r="I6" s="2" t="s">
        <v>22</v>
      </c>
      <c r="J6" s="2" t="s">
        <v>23</v>
      </c>
      <c r="K6" s="2" t="s">
        <v>34</v>
      </c>
      <c r="L6" s="2" t="s">
        <v>54</v>
      </c>
      <c r="M6">
        <v>11</v>
      </c>
      <c r="N6">
        <v>344</v>
      </c>
      <c r="O6">
        <v>540</v>
      </c>
      <c r="P6">
        <v>2156</v>
      </c>
      <c r="Q6">
        <v>3784</v>
      </c>
      <c r="R6">
        <v>5940</v>
      </c>
    </row>
    <row r="7" spans="1:18" x14ac:dyDescent="0.35">
      <c r="A7" s="1">
        <v>44377</v>
      </c>
      <c r="B7">
        <v>30</v>
      </c>
      <c r="C7" s="2" t="s">
        <v>39</v>
      </c>
      <c r="D7">
        <v>2021</v>
      </c>
      <c r="E7">
        <v>40</v>
      </c>
      <c r="F7" s="2" t="s">
        <v>27</v>
      </c>
      <c r="G7" s="2" t="s">
        <v>28</v>
      </c>
      <c r="H7" s="2" t="s">
        <v>32</v>
      </c>
      <c r="I7" s="2" t="s">
        <v>33</v>
      </c>
      <c r="J7" s="2" t="s">
        <v>23</v>
      </c>
      <c r="K7" s="2" t="s">
        <v>34</v>
      </c>
      <c r="L7" s="2" t="s">
        <v>55</v>
      </c>
      <c r="M7">
        <v>14</v>
      </c>
      <c r="N7">
        <v>713</v>
      </c>
      <c r="O7">
        <v>1120</v>
      </c>
      <c r="P7">
        <v>5698</v>
      </c>
      <c r="Q7">
        <v>9982</v>
      </c>
      <c r="R7">
        <v>15680</v>
      </c>
    </row>
    <row r="8" spans="1:18" x14ac:dyDescent="0.35">
      <c r="A8" s="1">
        <v>44408</v>
      </c>
      <c r="B8">
        <v>31</v>
      </c>
      <c r="C8" s="2" t="s">
        <v>56</v>
      </c>
      <c r="D8">
        <v>2021</v>
      </c>
      <c r="E8">
        <v>41</v>
      </c>
      <c r="F8" s="2" t="s">
        <v>27</v>
      </c>
      <c r="G8" s="2" t="s">
        <v>20</v>
      </c>
      <c r="H8" s="2" t="s">
        <v>32</v>
      </c>
      <c r="I8" s="2" t="s">
        <v>57</v>
      </c>
      <c r="J8" s="2" t="s">
        <v>23</v>
      </c>
      <c r="K8" s="2" t="s">
        <v>34</v>
      </c>
      <c r="L8" s="2" t="s">
        <v>58</v>
      </c>
      <c r="M8">
        <v>30</v>
      </c>
      <c r="N8">
        <v>1555</v>
      </c>
      <c r="O8">
        <v>2443</v>
      </c>
      <c r="P8">
        <v>26640</v>
      </c>
      <c r="Q8">
        <v>46650</v>
      </c>
      <c r="R8">
        <v>73290</v>
      </c>
    </row>
    <row r="9" spans="1:18" x14ac:dyDescent="0.35">
      <c r="A9" s="1">
        <v>44439</v>
      </c>
      <c r="B9">
        <v>31</v>
      </c>
      <c r="C9" s="2" t="s">
        <v>59</v>
      </c>
      <c r="D9">
        <v>2021</v>
      </c>
      <c r="E9">
        <v>32</v>
      </c>
      <c r="F9" s="2" t="s">
        <v>19</v>
      </c>
      <c r="G9" s="2" t="s">
        <v>28</v>
      </c>
      <c r="H9" s="2" t="s">
        <v>29</v>
      </c>
      <c r="I9" s="2" t="s">
        <v>30</v>
      </c>
      <c r="J9" s="2" t="s">
        <v>23</v>
      </c>
      <c r="K9" s="2" t="s">
        <v>34</v>
      </c>
      <c r="L9" s="2" t="s">
        <v>45</v>
      </c>
      <c r="M9">
        <v>14</v>
      </c>
      <c r="N9">
        <v>713</v>
      </c>
      <c r="O9">
        <v>1120</v>
      </c>
      <c r="P9">
        <v>5698</v>
      </c>
      <c r="Q9">
        <v>9982</v>
      </c>
      <c r="R9">
        <v>15680</v>
      </c>
    </row>
    <row r="10" spans="1:18" x14ac:dyDescent="0.35">
      <c r="A10" s="1">
        <v>44469</v>
      </c>
      <c r="B10">
        <v>30</v>
      </c>
      <c r="C10" s="2" t="s">
        <v>60</v>
      </c>
      <c r="D10">
        <v>2021</v>
      </c>
      <c r="E10">
        <v>35</v>
      </c>
      <c r="F10" s="2" t="s">
        <v>27</v>
      </c>
      <c r="G10" s="2" t="s">
        <v>20</v>
      </c>
      <c r="H10" s="2" t="s">
        <v>21</v>
      </c>
      <c r="I10" s="2" t="s">
        <v>22</v>
      </c>
      <c r="J10" s="2" t="s">
        <v>23</v>
      </c>
      <c r="K10" s="2" t="s">
        <v>34</v>
      </c>
      <c r="L10" s="2" t="s">
        <v>61</v>
      </c>
      <c r="M10">
        <v>12</v>
      </c>
      <c r="N10">
        <v>713</v>
      </c>
      <c r="O10">
        <v>1120</v>
      </c>
      <c r="P10">
        <v>4884</v>
      </c>
      <c r="Q10">
        <v>8556</v>
      </c>
      <c r="R10">
        <v>13440</v>
      </c>
    </row>
    <row r="11" spans="1:18" x14ac:dyDescent="0.35">
      <c r="A11" s="1">
        <v>44500</v>
      </c>
      <c r="B11">
        <v>31</v>
      </c>
      <c r="C11" s="2" t="s">
        <v>62</v>
      </c>
      <c r="D11">
        <v>2021</v>
      </c>
      <c r="E11">
        <v>28</v>
      </c>
      <c r="F11" s="2" t="s">
        <v>19</v>
      </c>
      <c r="G11" s="2" t="s">
        <v>28</v>
      </c>
      <c r="H11" s="2" t="s">
        <v>29</v>
      </c>
      <c r="I11" s="2" t="s">
        <v>30</v>
      </c>
      <c r="J11" s="2" t="s">
        <v>23</v>
      </c>
      <c r="K11" s="2" t="s">
        <v>24</v>
      </c>
      <c r="L11" s="2" t="s">
        <v>40</v>
      </c>
      <c r="M11">
        <v>40</v>
      </c>
      <c r="N11">
        <v>1252</v>
      </c>
      <c r="O11">
        <v>2295</v>
      </c>
      <c r="P11">
        <v>41720</v>
      </c>
      <c r="Q11">
        <v>50080</v>
      </c>
      <c r="R11">
        <v>91800</v>
      </c>
    </row>
    <row r="12" spans="1:18" x14ac:dyDescent="0.35">
      <c r="A12" s="1">
        <v>44530</v>
      </c>
      <c r="B12">
        <v>30</v>
      </c>
      <c r="C12" s="2" t="s">
        <v>63</v>
      </c>
      <c r="D12">
        <v>2021</v>
      </c>
      <c r="E12">
        <v>39</v>
      </c>
      <c r="F12" s="2" t="s">
        <v>27</v>
      </c>
      <c r="G12" s="2" t="s">
        <v>20</v>
      </c>
      <c r="H12" s="2" t="s">
        <v>21</v>
      </c>
      <c r="I12" s="2" t="s">
        <v>22</v>
      </c>
      <c r="J12" s="2" t="s">
        <v>23</v>
      </c>
      <c r="K12" s="2" t="s">
        <v>34</v>
      </c>
      <c r="L12" s="2" t="s">
        <v>48</v>
      </c>
      <c r="M12">
        <v>47</v>
      </c>
      <c r="N12">
        <v>2171</v>
      </c>
      <c r="O12">
        <v>3578</v>
      </c>
      <c r="P12">
        <v>66129</v>
      </c>
      <c r="Q12">
        <v>102037</v>
      </c>
      <c r="R12">
        <v>168166</v>
      </c>
    </row>
    <row r="13" spans="1:18" x14ac:dyDescent="0.35">
      <c r="A13" s="1">
        <v>44561</v>
      </c>
      <c r="B13">
        <v>31</v>
      </c>
      <c r="C13" s="2" t="s">
        <v>64</v>
      </c>
      <c r="D13">
        <v>2021</v>
      </c>
      <c r="E13">
        <v>45</v>
      </c>
      <c r="F13" s="2" t="s">
        <v>27</v>
      </c>
      <c r="G13" s="2" t="s">
        <v>28</v>
      </c>
      <c r="H13" s="2" t="s">
        <v>50</v>
      </c>
      <c r="I13" s="2" t="s">
        <v>51</v>
      </c>
      <c r="J13" s="2" t="s">
        <v>23</v>
      </c>
      <c r="K13" s="2" t="s">
        <v>34</v>
      </c>
      <c r="L13" s="2" t="s">
        <v>54</v>
      </c>
      <c r="M13">
        <v>32</v>
      </c>
      <c r="N13">
        <v>344</v>
      </c>
      <c r="O13">
        <v>540</v>
      </c>
      <c r="P13">
        <v>6272</v>
      </c>
      <c r="Q13">
        <v>11008</v>
      </c>
      <c r="R13">
        <v>17280</v>
      </c>
    </row>
    <row r="14" spans="1:18" x14ac:dyDescent="0.35">
      <c r="A14" s="1">
        <v>44592</v>
      </c>
      <c r="B14">
        <v>31</v>
      </c>
      <c r="C14" s="2" t="s">
        <v>43</v>
      </c>
      <c r="D14">
        <v>2022</v>
      </c>
      <c r="E14">
        <v>45</v>
      </c>
      <c r="F14" s="2" t="s">
        <v>27</v>
      </c>
      <c r="G14" s="2" t="s">
        <v>20</v>
      </c>
      <c r="H14" s="2" t="s">
        <v>32</v>
      </c>
      <c r="I14" s="2" t="s">
        <v>37</v>
      </c>
      <c r="J14" s="2" t="s">
        <v>23</v>
      </c>
      <c r="K14" s="2" t="s">
        <v>34</v>
      </c>
      <c r="L14" s="2" t="s">
        <v>35</v>
      </c>
      <c r="M14">
        <v>28</v>
      </c>
      <c r="N14">
        <v>344</v>
      </c>
      <c r="O14">
        <v>540</v>
      </c>
      <c r="P14">
        <v>5488</v>
      </c>
      <c r="Q14">
        <v>9632</v>
      </c>
      <c r="R14">
        <v>15120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"/>
  <sheetViews>
    <sheetView tabSelected="1" workbookViewId="0">
      <selection activeCell="B4" sqref="B4"/>
    </sheetView>
  </sheetViews>
  <sheetFormatPr defaultRowHeight="14.5" x14ac:dyDescent="0.35"/>
  <sheetData>
    <row r="1" spans="1:2" x14ac:dyDescent="0.35">
      <c r="A1" t="s">
        <v>42</v>
      </c>
      <c r="B1">
        <f>AVERAGE(Sheet1__2[Cost])</f>
        <v>20804.2</v>
      </c>
    </row>
    <row r="2" spans="1:2" x14ac:dyDescent="0.35">
      <c r="A2" t="s">
        <v>41</v>
      </c>
      <c r="B2">
        <f>AVERAGE(Sheet1__3[Cost])</f>
        <v>26479.307692307691</v>
      </c>
    </row>
    <row r="3" spans="1:2" x14ac:dyDescent="0.35">
      <c r="B3">
        <f>AVERAGE(B1:B2)</f>
        <v>23641.753846153846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Q F A A B Q S w M E F A A C A A g A q j b v V h Y I r X 6 p A A A A + A A A A B I A H A B D b 2 5 m a W c v U G F j a 2 F n Z S 5 4 b W w g o h g A K K A U A A A A A A A A A A A A A A A A A A A A A A A A A A A A h Y / R C o I w G I V f R X b v N p d Z y O + 8 q J s g I Q i i 2 z G X j n S G m + m 7 d d E j 9 Q o J Z X X X 5 T l 8 B 7 7 z u N 0 h H e r K u 6 r W 6 s Y k K M A U e c r I J t e m S F D n T v 4 S p R x 2 Q p 5 F o b w R N j Y e r E 5 Q 6 d w l J q T v e 9 z P c N M W h F E a k G O 2 3 c t S 1 c L X x j p h p E K f V f 5 / h T g c X j K c 4 W i B 5 y E N M Y s C I F M N m T Z f h I 3 G m A L 5 K W H V V a 5 r F V f G 3 6 y B T B H I + w V / A l B L A w Q U A A I A C A C q N u 9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q j b v V o r y o I 3 5 A Q A A Y g s A A B M A H A B G b 3 J t d W x h c y 9 T Z W N 0 a W 9 u M S 5 t I K I Y A C i g F A A A A A A A A A A A A A A A A A A A A A A A A A A A A O 1 T X Y v a Q B R 9 F / w P Q / Y l g V S q l j 6 0 + G D j d r u U p W 6 T p R Q j Y U y u O m Q y I / O x K O J / 7 0 3 M W m m y P 6 B L f D D m n H v P 3 H O d o y E 1 T A o S n p / D z / 1 e v 6 e 3 V E F G w i 2 A G Z I J 4 W D 6 P Y K f U F q V A i K 3 + x T 4 4 J d U + U r K 3 P 3 K O A w C K Q w I o 1 1 n 9 i l O I u C 5 L M i T Y M + g N D O H + P Y Z 2 X j 0 f j S O Z 1 F I q h 8 Z N Z R Q Q f n B s F S T d y T M G e d r q a a c x w 8 y s x z I m M w V 7 K h i Y o O l G Q k 4 U F G + z M p m r C X T U k A z H e v z f H J N S u F 4 x X L Q 8 R f 8 T k L K Q S d 4 5 m i w 5 3 r v e D 4 R l n O f G G X B 8 2 t 7 l e G k e q D J s 9 v j 4 t 5 A M X H O p O N / Z y K r 3 5 z l a V E O s a z 7 b 5 y 5 k o U 0 u L t v Q D P 0 7 a B M R F e 4 n Z q p c f f 6 K J 8 s a h Z d h y n l V O l J O d f S u w g H W y o 2 q B s d d v B X N F J U a N x A E U h u C 1 G S 2 m 2 Z w j 8 e H R w U H P S L N e V 2 4 O S T E j w g d i / M x w + D s r s C H / C P 3 L 6 U G t i b C v 0 N V D V r A 6 u N L E A l 0 w 0 0 W Q S T O y X t r q F 2 6 b s D g S M 2 e W m F U Y c G H p o r G x c U D W c 2 N U m A 5 E a 2 t d n V 6 2 T d 3 c B / K J w s e b R U G L y / T X d 4 t / F I q c 0 r 1 F y x t G U p e N y a t f S 0 K / 0 E j I 3 9 R + b k 9 X t M t N 6 N 6 w D f 1 J e W u C P P 6 X L c 5 b j L 8 X + e 4 / G b y / G w y 3 G X 4 7 e c 4 z 9 Q S w E C L Q A U A A I A C A C q N u 9 W F g i t f q k A A A D 4 A A A A E g A A A A A A A A A A A A A A A A A A A A A A Q 2 9 u Z m l n L 1 B h Y 2 t h Z 2 U u e G 1 s U E s B A i 0 A F A A C A A g A q j b v V g / K 6 a u k A A A A 6 Q A A A B M A A A A A A A A A A A A A A A A A 9 Q A A A F t D b 2 5 0 Z W 5 0 X 1 R 5 c G V z X S 5 4 b W x Q S w E C L Q A U A A I A C A C q N u 9 W i v K g j f k B A A B i C w A A E w A A A A A A A A A A A A A A A A D m A Q A A R m 9 y b X V s Y X M v U 2 V j d G l v b j E u b V B L B Q Y A A A A A A w A D A M I A A A A s B A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K M w A A A A A A A C g z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T a G V l d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3 L T E 0 V D I z O j Q 5 O j A x L j U 3 N D E 2 O D Z a I i A v P j x F b n R y e S B U e X B l P S J G a W x s Q 2 9 s d W 1 u V H l w Z X M i I F Z h b H V l P S J z Q 1 F N R 0 F 3 T U d C Z 1 l H Q m d Z R 0 F 3 T U R B d 0 1 E I i A v P j x F b n R y e S B U e X B l P S J G a W x s Q 2 9 s d W 1 u T m F t Z X M i I F Z h b H V l P S J z W y Z x d W 9 0 O 0 R h d G U m c X V v d D s s J n F 1 b 3 Q 7 R G F 5 J n F 1 b 3 Q 7 L C Z x d W 9 0 O 0 1 v b n R o J n F 1 b 3 Q 7 L C Z x d W 9 0 O 1 l l Y X I m c X V v d D s s J n F 1 b 3 Q 7 Q 3 V z d G 9 t Z X J f Q W d l J n F 1 b 3 Q 7 L C Z x d W 9 0 O 0 F n Z V 9 H c m 9 1 c C Z x d W 9 0 O y w m c X V v d D t D d X N 0 b 2 1 l c l 9 H Z W 5 k Z X I m c X V v d D s s J n F 1 b 3 Q 7 Q 2 9 1 b n R y e S Z x d W 9 0 O y w m c X V v d D t T d G F 0 Z S Z x d W 9 0 O y w m c X V v d D t Q c m 9 k d W N 0 X 0 N h d G V n b 3 J 5 J n F 1 b 3 Q 7 L C Z x d W 9 0 O 1 N 1 Y l 9 D Y X R l Z 2 9 y e S Z x d W 9 0 O y w m c X V v d D t Q c m 9 k d W N 0 J n F 1 b 3 Q 7 L C Z x d W 9 0 O 0 9 y Z G V y X 1 F 1 Y W 5 0 a X R 5 J n F 1 b 3 Q 7 L C Z x d W 9 0 O 1 V u a X R f Q 2 9 z d C Z x d W 9 0 O y w m c X V v d D t V b m l 0 X 1 B y a W N l J n F 1 b 3 Q 7 L C Z x d W 9 0 O 1 B y b 2 Z p d C Z x d W 9 0 O y w m c X V v d D t D b 3 N 0 J n F 1 b 3 Q 7 L C Z x d W 9 0 O 1 J l d m V u d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h l Z X Q x L 0 N o Y W 5 n Z W Q g V H l w Z S 5 7 R G F 0 Z S w w f S Z x d W 9 0 O y w m c X V v d D t T Z W N 0 a W 9 u M S 9 T a G V l d D E v Q 2 h h b m d l Z C B U e X B l L n t E Y X k s M X 0 m c X V v d D s s J n F 1 b 3 Q 7 U 2 V j d G l v b j E v U 2 h l Z X Q x L 0 N o Y W 5 n Z W Q g V H l w Z S 5 7 T W 9 u d G g s M n 0 m c X V v d D s s J n F 1 b 3 Q 7 U 2 V j d G l v b j E v U 2 h l Z X Q x L 0 N o Y W 5 n Z W Q g V H l w Z S 5 7 W W V h c i w z f S Z x d W 9 0 O y w m c X V v d D t T Z W N 0 a W 9 u M S 9 T a G V l d D E v Q 2 h h b m d l Z C B U e X B l L n t D d X N 0 b 2 1 l c l 9 B Z 2 U s N H 0 m c X V v d D s s J n F 1 b 3 Q 7 U 2 V j d G l v b j E v U 2 h l Z X Q x L 0 N o Y W 5 n Z W Q g V H l w Z S 5 7 Q W d l X 0 d y b 3 V w L D V 9 J n F 1 b 3 Q 7 L C Z x d W 9 0 O 1 N l Y 3 R p b 2 4 x L 1 N o Z W V 0 M S 9 D a G F u Z 2 V k I F R 5 c G U u e 0 N 1 c 3 R v b W V y X 0 d l b m R l c i w 2 f S Z x d W 9 0 O y w m c X V v d D t T Z W N 0 a W 9 u M S 9 T a G V l d D E v Q 2 h h b m d l Z C B U e X B l L n t D b 3 V u d H J 5 L D d 9 J n F 1 b 3 Q 7 L C Z x d W 9 0 O 1 N l Y 3 R p b 2 4 x L 1 N o Z W V 0 M S 9 D a G F u Z 2 V k I F R 5 c G U u e 1 N 0 Y X R l L D h 9 J n F 1 b 3 Q 7 L C Z x d W 9 0 O 1 N l Y 3 R p b 2 4 x L 1 N o Z W V 0 M S 9 D a G F u Z 2 V k I F R 5 c G U u e 1 B y b 2 R 1 Y 3 R f Q 2 F 0 Z W d v c n k s O X 0 m c X V v d D s s J n F 1 b 3 Q 7 U 2 V j d G l v b j E v U 2 h l Z X Q x L 0 N o Y W 5 n Z W Q g V H l w Z S 5 7 U 3 V i X 0 N h d G V n b 3 J 5 L D E w f S Z x d W 9 0 O y w m c X V v d D t T Z W N 0 a W 9 u M S 9 T a G V l d D E v Q 2 h h b m d l Z C B U e X B l L n t Q c m 9 k d W N 0 L D E x f S Z x d W 9 0 O y w m c X V v d D t T Z W N 0 a W 9 u M S 9 T a G V l d D E v Q 2 h h b m d l Z C B U e X B l L n t P c m R l c l 9 R d W F u d G l 0 e S w x M n 0 m c X V v d D s s J n F 1 b 3 Q 7 U 2 V j d G l v b j E v U 2 h l Z X Q x L 0 N o Y W 5 n Z W Q g V H l w Z S 5 7 V W 5 p d F 9 D b 3 N 0 L D E z f S Z x d W 9 0 O y w m c X V v d D t T Z W N 0 a W 9 u M S 9 T a G V l d D E v Q 2 h h b m d l Z C B U e X B l L n t V b m l 0 X 1 B y a W N l L D E 0 f S Z x d W 9 0 O y w m c X V v d D t T Z W N 0 a W 9 u M S 9 T a G V l d D E v Q 2 h h b m d l Z C B U e X B l L n t Q c m 9 m a X Q s M T V 9 J n F 1 b 3 Q 7 L C Z x d W 9 0 O 1 N l Y 3 R p b 2 4 x L 1 N o Z W V 0 M S 9 D a G F u Z 2 V k I F R 5 c G U u e 0 N v c 3 Q s M T Z 9 J n F 1 b 3 Q 7 L C Z x d W 9 0 O 1 N l Y 3 R p b 2 4 x L 1 N o Z W V 0 M S 9 D a G F u Z 2 V k I F R 5 c G U u e 1 J l d m V u d W U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9 T a G V l d D E v Q 2 h h b m d l Z C B U e X B l L n t E Y X R l L D B 9 J n F 1 b 3 Q 7 L C Z x d W 9 0 O 1 N l Y 3 R p b 2 4 x L 1 N o Z W V 0 M S 9 D a G F u Z 2 V k I F R 5 c G U u e 0 R h e S w x f S Z x d W 9 0 O y w m c X V v d D t T Z W N 0 a W 9 u M S 9 T a G V l d D E v Q 2 h h b m d l Z C B U e X B l L n t N b 2 5 0 a C w y f S Z x d W 9 0 O y w m c X V v d D t T Z W N 0 a W 9 u M S 9 T a G V l d D E v Q 2 h h b m d l Z C B U e X B l L n t Z Z W F y L D N 9 J n F 1 b 3 Q 7 L C Z x d W 9 0 O 1 N l Y 3 R p b 2 4 x L 1 N o Z W V 0 M S 9 D a G F u Z 2 V k I F R 5 c G U u e 0 N 1 c 3 R v b W V y X 0 F n Z S w 0 f S Z x d W 9 0 O y w m c X V v d D t T Z W N 0 a W 9 u M S 9 T a G V l d D E v Q 2 h h b m d l Z C B U e X B l L n t B Z 2 V f R 3 J v d X A s N X 0 m c X V v d D s s J n F 1 b 3 Q 7 U 2 V j d G l v b j E v U 2 h l Z X Q x L 0 N o Y W 5 n Z W Q g V H l w Z S 5 7 Q 3 V z d G 9 t Z X J f R 2 V u Z G V y L D Z 9 J n F 1 b 3 Q 7 L C Z x d W 9 0 O 1 N l Y 3 R p b 2 4 x L 1 N o Z W V 0 M S 9 D a G F u Z 2 V k I F R 5 c G U u e 0 N v d W 5 0 c n k s N 3 0 m c X V v d D s s J n F 1 b 3 Q 7 U 2 V j d G l v b j E v U 2 h l Z X Q x L 0 N o Y W 5 n Z W Q g V H l w Z S 5 7 U 3 R h d G U s O H 0 m c X V v d D s s J n F 1 b 3 Q 7 U 2 V j d G l v b j E v U 2 h l Z X Q x L 0 N o Y W 5 n Z W Q g V H l w Z S 5 7 U H J v Z H V j d F 9 D Y X R l Z 2 9 y e S w 5 f S Z x d W 9 0 O y w m c X V v d D t T Z W N 0 a W 9 u M S 9 T a G V l d D E v Q 2 h h b m d l Z C B U e X B l L n t T d W J f Q 2 F 0 Z W d v c n k s M T B 9 J n F 1 b 3 Q 7 L C Z x d W 9 0 O 1 N l Y 3 R p b 2 4 x L 1 N o Z W V 0 M S 9 D a G F u Z 2 V k I F R 5 c G U u e 1 B y b 2 R 1 Y 3 Q s M T F 9 J n F 1 b 3 Q 7 L C Z x d W 9 0 O 1 N l Y 3 R p b 2 4 x L 1 N o Z W V 0 M S 9 D a G F u Z 2 V k I F R 5 c G U u e 0 9 y Z G V y X 1 F 1 Y W 5 0 a X R 5 L D E y f S Z x d W 9 0 O y w m c X V v d D t T Z W N 0 a W 9 u M S 9 T a G V l d D E v Q 2 h h b m d l Z C B U e X B l L n t V b m l 0 X 0 N v c 3 Q s M T N 9 J n F 1 b 3 Q 7 L C Z x d W 9 0 O 1 N l Y 3 R p b 2 4 x L 1 N o Z W V 0 M S 9 D a G F u Z 2 V k I F R 5 c G U u e 1 V u a X R f U H J p Y 2 U s M T R 9 J n F 1 b 3 Q 7 L C Z x d W 9 0 O 1 N l Y 3 R p b 2 4 x L 1 N o Z W V 0 M S 9 D a G F u Z 2 V k I F R 5 c G U u e 1 B y b 2 Z p d C w x N X 0 m c X V v d D s s J n F 1 b 3 Q 7 U 2 V j d G l v b j E v U 2 h l Z X Q x L 0 N o Y W 5 n Z W Q g V H l w Z S 5 7 Q 2 9 z d C w x N n 0 m c X V v d D s s J n F 1 b 3 Q 7 U 2 V j d G l v b j E v U 2 h l Z X Q x L 0 N o Y W 5 n Z W Q g V H l w Z S 5 7 U m V 2 Z W 5 1 Z S w x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o Z W V 0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U 2 h l Z X Q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N o Z W V 0 M V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3 L T E 0 V D I z O j Q 5 O j I 0 L j k 3 M D g z M z J a I i A v P j x F b n R y e S B U e X B l P S J G a W x s Q 2 9 s d W 1 u V H l w Z X M i I F Z h b H V l P S J z Q 1 F N R 0 F 3 T U d C Z 1 l H Q m d Z R 0 F 3 T U R B d 0 1 E I i A v P j x F b n R y e S B U e X B l P S J G a W x s Q 2 9 s d W 1 u T m F t Z X M i I F Z h b H V l P S J z W y Z x d W 9 0 O 0 R h d G U m c X V v d D s s J n F 1 b 3 Q 7 R G F 5 J n F 1 b 3 Q 7 L C Z x d W 9 0 O 0 1 v b n R o J n F 1 b 3 Q 7 L C Z x d W 9 0 O 1 l l Y X I m c X V v d D s s J n F 1 b 3 Q 7 Q 3 V z d G 9 t Z X J f Q W d l J n F 1 b 3 Q 7 L C Z x d W 9 0 O 0 F n Z V 9 H c m 9 1 c C Z x d W 9 0 O y w m c X V v d D t D d X N 0 b 2 1 l c l 9 H Z W 5 k Z X I m c X V v d D s s J n F 1 b 3 Q 7 Q 2 9 1 b n R y e S Z x d W 9 0 O y w m c X V v d D t T d G F 0 Z S Z x d W 9 0 O y w m c X V v d D t Q c m 9 k d W N 0 X 0 N h d G V n b 3 J 5 J n F 1 b 3 Q 7 L C Z x d W 9 0 O 1 N 1 Y l 9 D Y X R l Z 2 9 y e S Z x d W 9 0 O y w m c X V v d D t Q c m 9 k d W N 0 J n F 1 b 3 Q 7 L C Z x d W 9 0 O 0 9 y Z G V y X 1 F 1 Y W 5 0 a X R 5 J n F 1 b 3 Q 7 L C Z x d W 9 0 O 1 V u a X R f Q 2 9 z d C Z x d W 9 0 O y w m c X V v d D t V b m l 0 X 1 B y a W N l J n F 1 b 3 Q 7 L C Z x d W 9 0 O 1 B y b 2 Z p d C Z x d W 9 0 O y w m c X V v d D t D b 3 N 0 J n F 1 b 3 Q 7 L C Z x d W 9 0 O 1 J l d m V u d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h l Z X Q x I C g y K S 9 D a G F u Z 2 V k I F R 5 c G U u e 0 R h d G U s M H 0 m c X V v d D s s J n F 1 b 3 Q 7 U 2 V j d G l v b j E v U 2 h l Z X Q x I C g y K S 9 D a G F u Z 2 V k I F R 5 c G U u e 0 R h e S w x f S Z x d W 9 0 O y w m c X V v d D t T Z W N 0 a W 9 u M S 9 T a G V l d D E g K D I p L 0 N o Y W 5 n Z W Q g V H l w Z S 5 7 T W 9 u d G g s M n 0 m c X V v d D s s J n F 1 b 3 Q 7 U 2 V j d G l v b j E v U 2 h l Z X Q x I C g y K S 9 D a G F u Z 2 V k I F R 5 c G U u e 1 l l Y X I s M 3 0 m c X V v d D s s J n F 1 b 3 Q 7 U 2 V j d G l v b j E v U 2 h l Z X Q x I C g y K S 9 D a G F u Z 2 V k I F R 5 c G U u e 0 N 1 c 3 R v b W V y X 0 F n Z S w 0 f S Z x d W 9 0 O y w m c X V v d D t T Z W N 0 a W 9 u M S 9 T a G V l d D E g K D I p L 0 N o Y W 5 n Z W Q g V H l w Z S 5 7 Q W d l X 0 d y b 3 V w L D V 9 J n F 1 b 3 Q 7 L C Z x d W 9 0 O 1 N l Y 3 R p b 2 4 x L 1 N o Z W V 0 M S A o M i k v Q 2 h h b m d l Z C B U e X B l L n t D d X N 0 b 2 1 l c l 9 H Z W 5 k Z X I s N n 0 m c X V v d D s s J n F 1 b 3 Q 7 U 2 V j d G l v b j E v U 2 h l Z X Q x I C g y K S 9 D a G F u Z 2 V k I F R 5 c G U u e 0 N v d W 5 0 c n k s N 3 0 m c X V v d D s s J n F 1 b 3 Q 7 U 2 V j d G l v b j E v U 2 h l Z X Q x I C g y K S 9 D a G F u Z 2 V k I F R 5 c G U u e 1 N 0 Y X R l L D h 9 J n F 1 b 3 Q 7 L C Z x d W 9 0 O 1 N l Y 3 R p b 2 4 x L 1 N o Z W V 0 M S A o M i k v Q 2 h h b m d l Z C B U e X B l L n t Q c m 9 k d W N 0 X 0 N h d G V n b 3 J 5 L D l 9 J n F 1 b 3 Q 7 L C Z x d W 9 0 O 1 N l Y 3 R p b 2 4 x L 1 N o Z W V 0 M S A o M i k v Q 2 h h b m d l Z C B U e X B l L n t T d W J f Q 2 F 0 Z W d v c n k s M T B 9 J n F 1 b 3 Q 7 L C Z x d W 9 0 O 1 N l Y 3 R p b 2 4 x L 1 N o Z W V 0 M S A o M i k v Q 2 h h b m d l Z C B U e X B l L n t Q c m 9 k d W N 0 L D E x f S Z x d W 9 0 O y w m c X V v d D t T Z W N 0 a W 9 u M S 9 T a G V l d D E g K D I p L 0 N o Y W 5 n Z W Q g V H l w Z S 5 7 T 3 J k Z X J f U X V h b n R p d H k s M T J 9 J n F 1 b 3 Q 7 L C Z x d W 9 0 O 1 N l Y 3 R p b 2 4 x L 1 N o Z W V 0 M S A o M i k v Q 2 h h b m d l Z C B U e X B l L n t V b m l 0 X 0 N v c 3 Q s M T N 9 J n F 1 b 3 Q 7 L C Z x d W 9 0 O 1 N l Y 3 R p b 2 4 x L 1 N o Z W V 0 M S A o M i k v Q 2 h h b m d l Z C B U e X B l L n t V b m l 0 X 1 B y a W N l L D E 0 f S Z x d W 9 0 O y w m c X V v d D t T Z W N 0 a W 9 u M S 9 T a G V l d D E g K D I p L 0 N o Y W 5 n Z W Q g V H l w Z S 5 7 U H J v Z m l 0 L D E 1 f S Z x d W 9 0 O y w m c X V v d D t T Z W N 0 a W 9 u M S 9 T a G V l d D E g K D I p L 0 N o Y W 5 n Z W Q g V H l w Z S 5 7 Q 2 9 z d C w x N n 0 m c X V v d D s s J n F 1 b 3 Q 7 U 2 V j d G l v b j E v U 2 h l Z X Q x I C g y K S 9 D a G F u Z 2 V k I F R 5 c G U u e 1 J l d m V u d W U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9 T a G V l d D E g K D I p L 0 N o Y W 5 n Z W Q g V H l w Z S 5 7 R G F 0 Z S w w f S Z x d W 9 0 O y w m c X V v d D t T Z W N 0 a W 9 u M S 9 T a G V l d D E g K D I p L 0 N o Y W 5 n Z W Q g V H l w Z S 5 7 R G F 5 L D F 9 J n F 1 b 3 Q 7 L C Z x d W 9 0 O 1 N l Y 3 R p b 2 4 x L 1 N o Z W V 0 M S A o M i k v Q 2 h h b m d l Z C B U e X B l L n t N b 2 5 0 a C w y f S Z x d W 9 0 O y w m c X V v d D t T Z W N 0 a W 9 u M S 9 T a G V l d D E g K D I p L 0 N o Y W 5 n Z W Q g V H l w Z S 5 7 W W V h c i w z f S Z x d W 9 0 O y w m c X V v d D t T Z W N 0 a W 9 u M S 9 T a G V l d D E g K D I p L 0 N o Y W 5 n Z W Q g V H l w Z S 5 7 Q 3 V z d G 9 t Z X J f Q W d l L D R 9 J n F 1 b 3 Q 7 L C Z x d W 9 0 O 1 N l Y 3 R p b 2 4 x L 1 N o Z W V 0 M S A o M i k v Q 2 h h b m d l Z C B U e X B l L n t B Z 2 V f R 3 J v d X A s N X 0 m c X V v d D s s J n F 1 b 3 Q 7 U 2 V j d G l v b j E v U 2 h l Z X Q x I C g y K S 9 D a G F u Z 2 V k I F R 5 c G U u e 0 N 1 c 3 R v b W V y X 0 d l b m R l c i w 2 f S Z x d W 9 0 O y w m c X V v d D t T Z W N 0 a W 9 u M S 9 T a G V l d D E g K D I p L 0 N o Y W 5 n Z W Q g V H l w Z S 5 7 Q 2 9 1 b n R y e S w 3 f S Z x d W 9 0 O y w m c X V v d D t T Z W N 0 a W 9 u M S 9 T a G V l d D E g K D I p L 0 N o Y W 5 n Z W Q g V H l w Z S 5 7 U 3 R h d G U s O H 0 m c X V v d D s s J n F 1 b 3 Q 7 U 2 V j d G l v b j E v U 2 h l Z X Q x I C g y K S 9 D a G F u Z 2 V k I F R 5 c G U u e 1 B y b 2 R 1 Y 3 R f Q 2 F 0 Z W d v c n k s O X 0 m c X V v d D s s J n F 1 b 3 Q 7 U 2 V j d G l v b j E v U 2 h l Z X Q x I C g y K S 9 D a G F u Z 2 V k I F R 5 c G U u e 1 N 1 Y l 9 D Y X R l Z 2 9 y e S w x M H 0 m c X V v d D s s J n F 1 b 3 Q 7 U 2 V j d G l v b j E v U 2 h l Z X Q x I C g y K S 9 D a G F u Z 2 V k I F R 5 c G U u e 1 B y b 2 R 1 Y 3 Q s M T F 9 J n F 1 b 3 Q 7 L C Z x d W 9 0 O 1 N l Y 3 R p b 2 4 x L 1 N o Z W V 0 M S A o M i k v Q 2 h h b m d l Z C B U e X B l L n t P c m R l c l 9 R d W F u d G l 0 e S w x M n 0 m c X V v d D s s J n F 1 b 3 Q 7 U 2 V j d G l v b j E v U 2 h l Z X Q x I C g y K S 9 D a G F u Z 2 V k I F R 5 c G U u e 1 V u a X R f Q 2 9 z d C w x M 3 0 m c X V v d D s s J n F 1 b 3 Q 7 U 2 V j d G l v b j E v U 2 h l Z X Q x I C g y K S 9 D a G F u Z 2 V k I F R 5 c G U u e 1 V u a X R f U H J p Y 2 U s M T R 9 J n F 1 b 3 Q 7 L C Z x d W 9 0 O 1 N l Y 3 R p b 2 4 x L 1 N o Z W V 0 M S A o M i k v Q 2 h h b m d l Z C B U e X B l L n t Q c m 9 m a X Q s M T V 9 J n F 1 b 3 Q 7 L C Z x d W 9 0 O 1 N l Y 3 R p b 2 4 x L 1 N o Z W V 0 M S A o M i k v Q 2 h h b m d l Z C B U e X B l L n t D b 3 N 0 L D E 2 f S Z x d W 9 0 O y w m c X V v d D t T Z W N 0 a W 9 u M S 9 T a G V l d D E g K D I p L 0 N o Y W 5 n Z W Q g V H l w Z S 5 7 U m V 2 Z W 5 1 Z S w x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o Z W V 0 M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M i k v U 2 h l Z X Q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N o Z W V 0 M V 9 f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y 0 x N F Q y M z o 1 M z o w N y 4 z M T A 3 M z I 1 W i I g L z 4 8 R W 5 0 c n k g V H l w Z T 0 i R m l s b E N v b H V t b l R 5 c G V z I i B W Y W x 1 Z T 0 i c 0 N R T U d B d 0 1 H Q m d Z R 0 J n W U d B d 0 1 E Q X d N R C I g L z 4 8 R W 5 0 c n k g V H l w Z T 0 i R m l s b E N v b H V t b k 5 h b W V z I i B W Y W x 1 Z T 0 i c 1 s m c X V v d D t E Y X R l J n F 1 b 3 Q 7 L C Z x d W 9 0 O 0 R h e S Z x d W 9 0 O y w m c X V v d D t N b 2 5 0 a C Z x d W 9 0 O y w m c X V v d D t Z Z W F y J n F 1 b 3 Q 7 L C Z x d W 9 0 O 0 N 1 c 3 R v b W V y X 0 F n Z S Z x d W 9 0 O y w m c X V v d D t B Z 2 V f R 3 J v d X A m c X V v d D s s J n F 1 b 3 Q 7 Q 3 V z d G 9 t Z X J f R 2 V u Z G V y J n F 1 b 3 Q 7 L C Z x d W 9 0 O 0 N v d W 5 0 c n k m c X V v d D s s J n F 1 b 3 Q 7 U 3 R h d G U m c X V v d D s s J n F 1 b 3 Q 7 U H J v Z H V j d F 9 D Y X R l Z 2 9 y e S Z x d W 9 0 O y w m c X V v d D t T d W J f Q 2 F 0 Z W d v c n k m c X V v d D s s J n F 1 b 3 Q 7 U H J v Z H V j d C Z x d W 9 0 O y w m c X V v d D t P c m R l c l 9 R d W F u d G l 0 e S Z x d W 9 0 O y w m c X V v d D t V b m l 0 X 0 N v c 3 Q m c X V v d D s s J n F 1 b 3 Q 7 V W 5 p d F 9 Q c m l j Z S Z x d W 9 0 O y w m c X V v d D t Q c m 9 m a X Q m c X V v d D s s J n F 1 b 3 Q 7 Q 2 9 z d C Z x d W 9 0 O y w m c X V v d D t S Z X Z l b n V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o Z W V 0 M S A o M y k v Q 2 h h b m d l Z C B U e X B l L n t E Y X R l L D B 9 J n F 1 b 3 Q 7 L C Z x d W 9 0 O 1 N l Y 3 R p b 2 4 x L 1 N o Z W V 0 M S A o M y k v Q 2 h h b m d l Z C B U e X B l L n t E Y X k s M X 0 m c X V v d D s s J n F 1 b 3 Q 7 U 2 V j d G l v b j E v U 2 h l Z X Q x I C g z K S 9 D a G F u Z 2 V k I F R 5 c G U u e 0 1 v b n R o L D J 9 J n F 1 b 3 Q 7 L C Z x d W 9 0 O 1 N l Y 3 R p b 2 4 x L 1 N o Z W V 0 M S A o M y k v Q 2 h h b m d l Z C B U e X B l L n t Z Z W F y L D N 9 J n F 1 b 3 Q 7 L C Z x d W 9 0 O 1 N l Y 3 R p b 2 4 x L 1 N o Z W V 0 M S A o M y k v Q 2 h h b m d l Z C B U e X B l L n t D d X N 0 b 2 1 l c l 9 B Z 2 U s N H 0 m c X V v d D s s J n F 1 b 3 Q 7 U 2 V j d G l v b j E v U 2 h l Z X Q x I C g z K S 9 D a G F u Z 2 V k I F R 5 c G U u e 0 F n Z V 9 H c m 9 1 c C w 1 f S Z x d W 9 0 O y w m c X V v d D t T Z W N 0 a W 9 u M S 9 T a G V l d D E g K D M p L 0 N o Y W 5 n Z W Q g V H l w Z S 5 7 Q 3 V z d G 9 t Z X J f R 2 V u Z G V y L D Z 9 J n F 1 b 3 Q 7 L C Z x d W 9 0 O 1 N l Y 3 R p b 2 4 x L 1 N o Z W V 0 M S A o M y k v Q 2 h h b m d l Z C B U e X B l L n t D b 3 V u d H J 5 L D d 9 J n F 1 b 3 Q 7 L C Z x d W 9 0 O 1 N l Y 3 R p b 2 4 x L 1 N o Z W V 0 M S A o M y k v Q 2 h h b m d l Z C B U e X B l L n t T d G F 0 Z S w 4 f S Z x d W 9 0 O y w m c X V v d D t T Z W N 0 a W 9 u M S 9 T a G V l d D E g K D M p L 0 N o Y W 5 n Z W Q g V H l w Z S 5 7 U H J v Z H V j d F 9 D Y X R l Z 2 9 y e S w 5 f S Z x d W 9 0 O y w m c X V v d D t T Z W N 0 a W 9 u M S 9 T a G V l d D E g K D M p L 0 N o Y W 5 n Z W Q g V H l w Z S 5 7 U 3 V i X 0 N h d G V n b 3 J 5 L D E w f S Z x d W 9 0 O y w m c X V v d D t T Z W N 0 a W 9 u M S 9 T a G V l d D E g K D M p L 0 N o Y W 5 n Z W Q g V H l w Z S 5 7 U H J v Z H V j d C w x M X 0 m c X V v d D s s J n F 1 b 3 Q 7 U 2 V j d G l v b j E v U 2 h l Z X Q x I C g z K S 9 D a G F u Z 2 V k I F R 5 c G U u e 0 9 y Z G V y X 1 F 1 Y W 5 0 a X R 5 L D E y f S Z x d W 9 0 O y w m c X V v d D t T Z W N 0 a W 9 u M S 9 T a G V l d D E g K D M p L 0 N o Y W 5 n Z W Q g V H l w Z S 5 7 V W 5 p d F 9 D b 3 N 0 L D E z f S Z x d W 9 0 O y w m c X V v d D t T Z W N 0 a W 9 u M S 9 T a G V l d D E g K D M p L 0 N o Y W 5 n Z W Q g V H l w Z S 5 7 V W 5 p d F 9 Q c m l j Z S w x N H 0 m c X V v d D s s J n F 1 b 3 Q 7 U 2 V j d G l v b j E v U 2 h l Z X Q x I C g z K S 9 D a G F u Z 2 V k I F R 5 c G U u e 1 B y b 2 Z p d C w x N X 0 m c X V v d D s s J n F 1 b 3 Q 7 U 2 V j d G l v b j E v U 2 h l Z X Q x I C g z K S 9 D a G F u Z 2 V k I F R 5 c G U u e 0 N v c 3 Q s M T Z 9 J n F 1 b 3 Q 7 L C Z x d W 9 0 O 1 N l Y 3 R p b 2 4 x L 1 N o Z W V 0 M S A o M y k v Q 2 h h b m d l Z C B U e X B l L n t S Z X Z l b n V l L D E 3 f S Z x d W 9 0 O 1 0 s J n F 1 b 3 Q 7 Q 2 9 s d W 1 u Q 2 9 1 b n Q m c X V v d D s 6 M T g s J n F 1 b 3 Q 7 S 2 V 5 Q 2 9 s d W 1 u T m F t Z X M m c X V v d D s 6 W 1 0 s J n F 1 b 3 Q 7 Q 2 9 s d W 1 u S W R l b n R p d G l l c y Z x d W 9 0 O z p b J n F 1 b 3 Q 7 U 2 V j d G l v b j E v U 2 h l Z X Q x I C g z K S 9 D a G F u Z 2 V k I F R 5 c G U u e 0 R h d G U s M H 0 m c X V v d D s s J n F 1 b 3 Q 7 U 2 V j d G l v b j E v U 2 h l Z X Q x I C g z K S 9 D a G F u Z 2 V k I F R 5 c G U u e 0 R h e S w x f S Z x d W 9 0 O y w m c X V v d D t T Z W N 0 a W 9 u M S 9 T a G V l d D E g K D M p L 0 N o Y W 5 n Z W Q g V H l w Z S 5 7 T W 9 u d G g s M n 0 m c X V v d D s s J n F 1 b 3 Q 7 U 2 V j d G l v b j E v U 2 h l Z X Q x I C g z K S 9 D a G F u Z 2 V k I F R 5 c G U u e 1 l l Y X I s M 3 0 m c X V v d D s s J n F 1 b 3 Q 7 U 2 V j d G l v b j E v U 2 h l Z X Q x I C g z K S 9 D a G F u Z 2 V k I F R 5 c G U u e 0 N 1 c 3 R v b W V y X 0 F n Z S w 0 f S Z x d W 9 0 O y w m c X V v d D t T Z W N 0 a W 9 u M S 9 T a G V l d D E g K D M p L 0 N o Y W 5 n Z W Q g V H l w Z S 5 7 Q W d l X 0 d y b 3 V w L D V 9 J n F 1 b 3 Q 7 L C Z x d W 9 0 O 1 N l Y 3 R p b 2 4 x L 1 N o Z W V 0 M S A o M y k v Q 2 h h b m d l Z C B U e X B l L n t D d X N 0 b 2 1 l c l 9 H Z W 5 k Z X I s N n 0 m c X V v d D s s J n F 1 b 3 Q 7 U 2 V j d G l v b j E v U 2 h l Z X Q x I C g z K S 9 D a G F u Z 2 V k I F R 5 c G U u e 0 N v d W 5 0 c n k s N 3 0 m c X V v d D s s J n F 1 b 3 Q 7 U 2 V j d G l v b j E v U 2 h l Z X Q x I C g z K S 9 D a G F u Z 2 V k I F R 5 c G U u e 1 N 0 Y X R l L D h 9 J n F 1 b 3 Q 7 L C Z x d W 9 0 O 1 N l Y 3 R p b 2 4 x L 1 N o Z W V 0 M S A o M y k v Q 2 h h b m d l Z C B U e X B l L n t Q c m 9 k d W N 0 X 0 N h d G V n b 3 J 5 L D l 9 J n F 1 b 3 Q 7 L C Z x d W 9 0 O 1 N l Y 3 R p b 2 4 x L 1 N o Z W V 0 M S A o M y k v Q 2 h h b m d l Z C B U e X B l L n t T d W J f Q 2 F 0 Z W d v c n k s M T B 9 J n F 1 b 3 Q 7 L C Z x d W 9 0 O 1 N l Y 3 R p b 2 4 x L 1 N o Z W V 0 M S A o M y k v Q 2 h h b m d l Z C B U e X B l L n t Q c m 9 k d W N 0 L D E x f S Z x d W 9 0 O y w m c X V v d D t T Z W N 0 a W 9 u M S 9 T a G V l d D E g K D M p L 0 N o Y W 5 n Z W Q g V H l w Z S 5 7 T 3 J k Z X J f U X V h b n R p d H k s M T J 9 J n F 1 b 3 Q 7 L C Z x d W 9 0 O 1 N l Y 3 R p b 2 4 x L 1 N o Z W V 0 M S A o M y k v Q 2 h h b m d l Z C B U e X B l L n t V b m l 0 X 0 N v c 3 Q s M T N 9 J n F 1 b 3 Q 7 L C Z x d W 9 0 O 1 N l Y 3 R p b 2 4 x L 1 N o Z W V 0 M S A o M y k v Q 2 h h b m d l Z C B U e X B l L n t V b m l 0 X 1 B y a W N l L D E 0 f S Z x d W 9 0 O y w m c X V v d D t T Z W N 0 a W 9 u M S 9 T a G V l d D E g K D M p L 0 N o Y W 5 n Z W Q g V H l w Z S 5 7 U H J v Z m l 0 L D E 1 f S Z x d W 9 0 O y w m c X V v d D t T Z W N 0 a W 9 u M S 9 T a G V l d D E g K D M p L 0 N o Y W 5 n Z W Q g V H l w Z S 5 7 Q 2 9 z d C w x N n 0 m c X V v d D s s J n F 1 b 3 Q 7 U 2 V j d G l v b j E v U 2 h l Z X Q x I C g z K S 9 D a G F u Z 2 V k I F R 5 c G U u e 1 J l d m V u d W U s M T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a G V l d D E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M p L 1 N o Z W V 0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z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M y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Q c a D M a s + u 0 m + p C u 8 W c 0 R v Q A A A A A C A A A A A A A Q Z g A A A A E A A C A A A A D f i x j V w Q n W n r u 8 d 6 T V 6 s O m j v V n m / X 0 i R D B k N h j K X D e C A A A A A A O g A A A A A I A A C A A A A B R u Z p + y L Q + Z 7 + i K d D g 1 J h z m B H r Z H N v 8 Q v O X h K g f D h p 9 F A A A A C V S 8 n b 2 i i Z d A e h q r i h o i 5 Z + i p R G W I q v L L I R n X 3 n y P 7 U G 4 I s 2 E B s 0 J / X F v i o b H d U p L 6 q c n 0 t N 1 i / S S M M C W J O y r s i t K F 6 U k I D N E u Q S l 2 C h M J m U A A A A D P V n e F 0 + s G W v m V D n Q G Y z S 1 6 1 3 s Z e T D 6 h 3 j i N Y c n s o z W f J 3 F d h t N P s / t f V p b 9 z 2 P r j Z 9 N o T W P 3 C r K K u 6 z 9 s s S W u < / D a t a M a s h u p > 
</file>

<file path=customXml/itemProps1.xml><?xml version="1.0" encoding="utf-8"?>
<ds:datastoreItem xmlns:ds="http://schemas.openxmlformats.org/officeDocument/2006/customXml" ds:itemID="{F95A2B32-59BA-4953-9AD8-40DBA78158E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Sheet4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2023-07-15T00:06:42Z</dcterms:modified>
</cp:coreProperties>
</file>