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ris' Files\School\Side Projects\Electric Scooter\Scope &amp; Calculations\"/>
    </mc:Choice>
  </mc:AlternateContent>
  <xr:revisionPtr revIDLastSave="0" documentId="13_ncr:1_{35AE6775-4130-44A5-BEF5-A995913EE533}" xr6:coauthVersionLast="47" xr6:coauthVersionMax="47" xr10:uidLastSave="{00000000-0000-0000-0000-000000000000}"/>
  <bookViews>
    <workbookView xWindow="-120" yWindow="-120" windowWidth="29040" windowHeight="15840" xr2:uid="{45FB704B-A90E-48BE-A5BA-9D3E804F9A32}"/>
  </bookViews>
  <sheets>
    <sheet name="Torque &amp; Power Requi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C8" i="1"/>
  <c r="D8" i="1"/>
  <c r="E8" i="1"/>
  <c r="F8" i="1"/>
  <c r="F10" i="1" s="1"/>
  <c r="B8" i="1"/>
  <c r="C11" i="1"/>
  <c r="D11" i="1"/>
  <c r="E11" i="1"/>
  <c r="F11" i="1"/>
  <c r="B11" i="1"/>
  <c r="E10" i="1" l="1"/>
  <c r="B10" i="1"/>
  <c r="D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tc={43925F30-400C-4C77-9FDC-D98B9A7C0745}</author>
  </authors>
  <commentList>
    <comment ref="A10" authorId="0" shapeId="0" xr:uid="{43925F30-400C-4C77-9FDC-D98B9A7C074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a 1.25 safety factor to the actual value</t>
      </text>
    </comment>
  </commentList>
</comments>
</file>

<file path=xl/sharedStrings.xml><?xml version="1.0" encoding="utf-8"?>
<sst xmlns="http://schemas.openxmlformats.org/spreadsheetml/2006/main" count="10" uniqueCount="10">
  <si>
    <t>Parameters</t>
  </si>
  <si>
    <t>Wheel Diameter (m)</t>
  </si>
  <si>
    <t>Required RPM</t>
  </si>
  <si>
    <t>Total Mass (kg)</t>
  </si>
  <si>
    <t>Rolling Resistance Coefficient</t>
  </si>
  <si>
    <t>Rolling Resistance (N)</t>
  </si>
  <si>
    <t>Calculation top speed (km/h)</t>
  </si>
  <si>
    <t>Acceleration Time (s)</t>
  </si>
  <si>
    <t>Acceleration Force (N)</t>
  </si>
  <si>
    <t>Required Torque (N*m)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</si>
</sst>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2" fontId="0" fillId="0" borderId="2" xfId="0" applyNumberForma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rris Matar" id="{7C0794F7-4A45-4BB4-A3D4-DEF3B25F1952}" userId="Farris Mata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2-09-06T01:46:16.90" personId="{7C0794F7-4A45-4BB4-A3D4-DEF3B25F1952}" id="{43925F30-400C-4C77-9FDC-D98B9A7C0745}">
    <text>Added a 1.25 safety factor to the actual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E63B-C646-4028-BD20-9C80DAAFD8E1}">
  <dimension ref="A1:G11"/>
  <sheetViews>
    <sheetView tabSelected="1" workbookViewId="0">
      <selection activeCell="R13" sqref="R13"/>
    </sheetView>
  </sheetViews>
  <sheetFormatPr defaultRowHeight="15" x14ac:dyDescent="0.25"/>
  <cols>
    <col min="1" max="1" width="27.85546875" bestFit="1" customWidth="1"/>
    <col min="2" max="2" width="11.140625" customWidth="1"/>
    <col min="3" max="3" width="9.5703125" bestFit="1" customWidth="1"/>
    <col min="4" max="6" width="10.5703125" bestFit="1" customWidth="1"/>
  </cols>
  <sheetData>
    <row r="1" spans="1:7" x14ac:dyDescent="0.25">
      <c r="A1" s="11" t="s">
        <v>0</v>
      </c>
      <c r="B1" s="11"/>
      <c r="C1" s="11"/>
      <c r="D1" s="11"/>
      <c r="E1" s="11"/>
      <c r="F1" s="11"/>
      <c r="G1" s="1"/>
    </row>
    <row r="2" spans="1:7" x14ac:dyDescent="0.25">
      <c r="A2" s="3" t="s">
        <v>1</v>
      </c>
      <c r="B2" s="10">
        <v>0.2</v>
      </c>
      <c r="C2" s="10"/>
      <c r="D2" s="10"/>
      <c r="E2" s="10"/>
      <c r="F2" s="10"/>
    </row>
    <row r="3" spans="1:7" x14ac:dyDescent="0.25">
      <c r="A3" s="3" t="s">
        <v>3</v>
      </c>
      <c r="B3" s="10">
        <v>91</v>
      </c>
      <c r="C3" s="10"/>
      <c r="D3" s="10"/>
      <c r="E3" s="10"/>
      <c r="F3" s="10"/>
    </row>
    <row r="4" spans="1:7" x14ac:dyDescent="0.25">
      <c r="A4" s="3" t="s">
        <v>4</v>
      </c>
      <c r="B4" s="10">
        <v>5.0000000000000001E-3</v>
      </c>
      <c r="C4" s="10"/>
      <c r="D4" s="10"/>
      <c r="E4" s="10"/>
      <c r="F4" s="10"/>
    </row>
    <row r="5" spans="1:7" x14ac:dyDescent="0.25">
      <c r="B5" s="2"/>
      <c r="C5" s="2"/>
      <c r="D5" s="2"/>
      <c r="E5" s="2"/>
      <c r="F5" s="2"/>
    </row>
    <row r="6" spans="1:7" x14ac:dyDescent="0.25">
      <c r="A6" s="3" t="s">
        <v>6</v>
      </c>
      <c r="B6" s="3">
        <v>20</v>
      </c>
      <c r="C6" s="3">
        <v>30</v>
      </c>
      <c r="D6" s="3">
        <v>40</v>
      </c>
      <c r="E6" s="3">
        <v>50</v>
      </c>
      <c r="F6" s="3">
        <v>60</v>
      </c>
    </row>
    <row r="7" spans="1:7" x14ac:dyDescent="0.25">
      <c r="A7" s="3" t="s">
        <v>7</v>
      </c>
      <c r="B7" s="3">
        <v>7</v>
      </c>
      <c r="C7" s="3">
        <v>10</v>
      </c>
      <c r="D7" s="3">
        <v>12</v>
      </c>
      <c r="E7" s="3">
        <v>15</v>
      </c>
      <c r="F7" s="3">
        <v>20</v>
      </c>
    </row>
    <row r="8" spans="1:7" x14ac:dyDescent="0.25">
      <c r="A8" s="3" t="s">
        <v>5</v>
      </c>
      <c r="B8" s="3">
        <f>$B$3*$B$4</f>
        <v>0.45500000000000002</v>
      </c>
      <c r="C8" s="3">
        <f>$B$3*$B$4</f>
        <v>0.45500000000000002</v>
      </c>
      <c r="D8" s="3">
        <f>$B$3*$B$4</f>
        <v>0.45500000000000002</v>
      </c>
      <c r="E8" s="3">
        <f>$B$3*$B$4</f>
        <v>0.45500000000000002</v>
      </c>
      <c r="F8" s="3">
        <f>$B$3*$B$4</f>
        <v>0.45500000000000002</v>
      </c>
    </row>
    <row r="9" spans="1:7" ht="15.75" thickBot="1" x14ac:dyDescent="0.3">
      <c r="A9" s="6" t="s">
        <v>8</v>
      </c>
      <c r="B9" s="7">
        <f>$B$3*(B6/3.6)/B7</f>
        <v>72.222222222222214</v>
      </c>
      <c r="C9" s="7">
        <f>$B$3*(C6/3.6)/C7</f>
        <v>75.833333333333343</v>
      </c>
      <c r="D9" s="7">
        <f>$B$3*(D6/3.6)/D7</f>
        <v>84.259259259259252</v>
      </c>
      <c r="E9" s="7">
        <f>$B$3*(E6/3.6)/E7</f>
        <v>84.259259259259267</v>
      </c>
      <c r="F9" s="7">
        <f>$B$3*(F6/3.6)/F7</f>
        <v>75.833333333333343</v>
      </c>
    </row>
    <row r="10" spans="1:7" x14ac:dyDescent="0.25">
      <c r="A10" s="5" t="s">
        <v>9</v>
      </c>
      <c r="B10" s="8">
        <f>(B8+B9)*$B$2*1.25</f>
        <v>18.169305555555553</v>
      </c>
      <c r="C10" s="8">
        <f>(C8+C9)*$B$2*1.25</f>
        <v>19.072083333333335</v>
      </c>
      <c r="D10" s="8">
        <f>(D8+D9)*$B$2*1.25</f>
        <v>21.178564814814816</v>
      </c>
      <c r="E10" s="8">
        <f>(E8+E9)*$B$2*1.25</f>
        <v>21.178564814814816</v>
      </c>
      <c r="F10" s="8">
        <f>(F8+F9)*$B$2*1.25</f>
        <v>19.072083333333335</v>
      </c>
    </row>
    <row r="11" spans="1:7" x14ac:dyDescent="0.25">
      <c r="A11" s="4" t="s">
        <v>2</v>
      </c>
      <c r="B11" s="9">
        <f>(B6/3.6*60)/(3.14*$B$2)</f>
        <v>530.78556263269627</v>
      </c>
      <c r="C11" s="9">
        <f>(C6/3.6*60)/(3.14*$B$2)</f>
        <v>796.17834394904457</v>
      </c>
      <c r="D11" s="9">
        <f>(D6/3.6*60)/(3.14*$B$2)</f>
        <v>1061.5711252653925</v>
      </c>
      <c r="E11" s="9">
        <f>(E6/3.6*60)/(3.14*$B$2)</f>
        <v>1326.9639065817407</v>
      </c>
      <c r="F11" s="9">
        <f>(F6/3.6*60)/(3.14*$B$2)</f>
        <v>1592.3566878980891</v>
      </c>
    </row>
  </sheetData>
  <mergeCells count="4">
    <mergeCell ref="B4:F4"/>
    <mergeCell ref="A1:F1"/>
    <mergeCell ref="B3:F3"/>
    <mergeCell ref="B2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Torque &amp; Power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Farris Matar</dc:creator>
  <cp:lastModifiedBy>Farris Matar</cp:lastModifiedBy>
  <dcterms:created xsi:type="dcterms:W3CDTF">2022-09-06T00:43:03Z</dcterms:created>
  <dcterms:modified xsi:type="dcterms:W3CDTF">2023-10-01T18:03:04Z</dcterms:modified>
</cp:coreProperties>
</file>